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30321ab89c538df/EGC - NEREUS/Repositório GitHub/Applied-General-Equilibrium-Models_USP/Aula 5/"/>
    </mc:Choice>
  </mc:AlternateContent>
  <xr:revisionPtr revIDLastSave="3" documentId="8_{EFF9260B-C2CF-43E7-883B-CB3BE0BA3101}" xr6:coauthVersionLast="45" xr6:coauthVersionMax="45" xr10:uidLastSave="{8F65AC7F-3B73-4996-A949-FDC7C9B0E3A4}"/>
  <bookViews>
    <workbookView xWindow="-120" yWindow="-120" windowWidth="24240" windowHeight="13140" firstSheet="1" activeTab="1" xr2:uid="{00000000-000D-0000-FFFF-FFFF00000000}"/>
  </bookViews>
  <sheets>
    <sheet name="Referência" sheetId="14" r:id="rId1"/>
    <sheet name="Usos SxS" sheetId="11" r:id="rId2"/>
    <sheet name="Mat A Coef Tec" sheetId="12" r:id="rId3"/>
    <sheet name="Mat A barra" sheetId="17" r:id="rId4"/>
    <sheet name="Mat I" sheetId="15" r:id="rId5"/>
    <sheet name="Mat I-A" sheetId="16" r:id="rId6"/>
    <sheet name="Mat I - A barra" sheetId="18" r:id="rId7"/>
    <sheet name="Mat B Inv Leontief" sheetId="13" r:id="rId8"/>
    <sheet name="Matriz B barra" sheetId="19" r:id="rId9"/>
    <sheet name="Atividade 1" sheetId="23" r:id="rId10"/>
    <sheet name="Atividade 2" sheetId="22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5" i="19" l="1" a="1"/>
  <c r="J5" i="19" s="1"/>
  <c r="BD5" i="19"/>
  <c r="AC6" i="19"/>
  <c r="BQ6" i="19"/>
  <c r="Y7" i="19"/>
  <c r="BE7" i="19"/>
  <c r="T8" i="19"/>
  <c r="AZ8" i="19"/>
  <c r="H9" i="19"/>
  <c r="AN9" i="19"/>
  <c r="BT9" i="19"/>
  <c r="AG10" i="19"/>
  <c r="BO10" i="19"/>
  <c r="X11" i="19"/>
  <c r="BA11" i="19"/>
  <c r="S12" i="19"/>
  <c r="AS12" i="19"/>
  <c r="BM12" i="19"/>
  <c r="Z13" i="19"/>
  <c r="AX13" i="19"/>
  <c r="D14" i="19"/>
  <c r="AC14" i="19"/>
  <c r="AU14" i="19"/>
  <c r="BO14" i="19"/>
  <c r="T15" i="19"/>
  <c r="AL15" i="19"/>
  <c r="BB15" i="19"/>
  <c r="G16" i="19"/>
  <c r="Y16" i="19"/>
  <c r="AS16" i="19"/>
  <c r="BM16" i="19"/>
  <c r="L17" i="19"/>
  <c r="AF17" i="19"/>
  <c r="AZ17" i="19"/>
  <c r="BT17" i="19"/>
  <c r="Q18" i="19"/>
  <c r="AG18" i="19"/>
  <c r="AU18" i="19"/>
  <c r="BI18" i="19"/>
  <c r="H19" i="19"/>
  <c r="T19" i="19"/>
  <c r="AH19" i="19"/>
  <c r="AX19" i="19"/>
  <c r="BL19" i="19"/>
  <c r="G20" i="19"/>
  <c r="W20" i="19"/>
  <c r="AK20" i="19"/>
  <c r="AW20" i="19"/>
  <c r="BI20" i="19"/>
  <c r="BS20" i="19"/>
  <c r="L21" i="19"/>
  <c r="R21" i="19"/>
  <c r="X21" i="19"/>
  <c r="AB21" i="19"/>
  <c r="AH21" i="19"/>
  <c r="AN21" i="19"/>
  <c r="AR21" i="19"/>
  <c r="AX21" i="19"/>
  <c r="BD21" i="19"/>
  <c r="BH21" i="19"/>
  <c r="BN21" i="19"/>
  <c r="BT21" i="19"/>
  <c r="G22" i="19"/>
  <c r="M22" i="19"/>
  <c r="S22" i="19"/>
  <c r="W22" i="19"/>
  <c r="AC22" i="19"/>
  <c r="AI22" i="19"/>
  <c r="AM22" i="19"/>
  <c r="AS22" i="19"/>
  <c r="AY22" i="19"/>
  <c r="BC22" i="19"/>
  <c r="BI22" i="19"/>
  <c r="BO22" i="19"/>
  <c r="BS22" i="19"/>
  <c r="H23" i="19"/>
  <c r="N23" i="19"/>
  <c r="R23" i="19"/>
  <c r="X23" i="19"/>
  <c r="AD23" i="19"/>
  <c r="AH23" i="19"/>
  <c r="AN23" i="19"/>
  <c r="AT23" i="19"/>
  <c r="AX23" i="19"/>
  <c r="BD23" i="19"/>
  <c r="BJ23" i="19"/>
  <c r="BN23" i="19"/>
  <c r="BT23" i="19"/>
  <c r="I24" i="19"/>
  <c r="M24" i="19"/>
  <c r="S24" i="19"/>
  <c r="Y24" i="19"/>
  <c r="AC24" i="19"/>
  <c r="AI24" i="19"/>
  <c r="AO24" i="19"/>
  <c r="AS24" i="19"/>
  <c r="AY24" i="19"/>
  <c r="BE24" i="19"/>
  <c r="BI24" i="19"/>
  <c r="BO24" i="19"/>
  <c r="D25" i="19"/>
  <c r="H25" i="19"/>
  <c r="N25" i="19"/>
  <c r="T25" i="19"/>
  <c r="X25" i="19"/>
  <c r="AD25" i="19"/>
  <c r="AJ25" i="19"/>
  <c r="AN25" i="19"/>
  <c r="AT25" i="19"/>
  <c r="AZ25" i="19"/>
  <c r="BD25" i="19"/>
  <c r="BJ25" i="19"/>
  <c r="BP25" i="19"/>
  <c r="BT25" i="19"/>
  <c r="I26" i="19"/>
  <c r="O26" i="19"/>
  <c r="S26" i="19"/>
  <c r="Y26" i="19"/>
  <c r="AE26" i="19"/>
  <c r="AI26" i="19"/>
  <c r="AO26" i="19"/>
  <c r="AP26" i="19"/>
  <c r="AR26" i="19"/>
  <c r="AU26" i="19"/>
  <c r="AY26" i="19"/>
  <c r="AZ26" i="19"/>
  <c r="BD26" i="19"/>
  <c r="BE26" i="19"/>
  <c r="BK26" i="19"/>
  <c r="BL26" i="19"/>
  <c r="BN26" i="19"/>
  <c r="BO26" i="19"/>
  <c r="D27" i="19"/>
  <c r="E27" i="19"/>
  <c r="G27" i="19"/>
  <c r="J27" i="19"/>
  <c r="N27" i="19"/>
  <c r="O27" i="19"/>
  <c r="S27" i="19"/>
  <c r="T27" i="19"/>
  <c r="Z27" i="19"/>
  <c r="AA27" i="19"/>
  <c r="AC27" i="19"/>
  <c r="AD27" i="19"/>
  <c r="AJ27" i="19"/>
  <c r="AK27" i="19"/>
  <c r="AM27" i="19"/>
  <c r="AP27" i="19"/>
  <c r="AT27" i="19"/>
  <c r="AU27" i="19"/>
  <c r="AY27" i="19"/>
  <c r="AZ27" i="19"/>
  <c r="BF27" i="19"/>
  <c r="BG27" i="19"/>
  <c r="BI27" i="19"/>
  <c r="BJ27" i="19"/>
  <c r="BP27" i="19"/>
  <c r="BQ27" i="19"/>
  <c r="BR27" i="19"/>
  <c r="BS27" i="19"/>
  <c r="E28" i="19"/>
  <c r="F28" i="19"/>
  <c r="I28" i="19"/>
  <c r="J28" i="19"/>
  <c r="M28" i="19"/>
  <c r="N28" i="19"/>
  <c r="O28" i="19"/>
  <c r="P28" i="19"/>
  <c r="U28" i="19"/>
  <c r="V28" i="19"/>
  <c r="W28" i="19"/>
  <c r="X28" i="19"/>
  <c r="Y28" i="19"/>
  <c r="Z28" i="19"/>
  <c r="AE28" i="19"/>
  <c r="AF28" i="19"/>
  <c r="AG28" i="19"/>
  <c r="AH28" i="19"/>
  <c r="AK28" i="19"/>
  <c r="AL28" i="19"/>
  <c r="AO28" i="19"/>
  <c r="AP28" i="19"/>
  <c r="AS28" i="19"/>
  <c r="AT28" i="19"/>
  <c r="AU28" i="19"/>
  <c r="AV28" i="19"/>
  <c r="BA28" i="19"/>
  <c r="BB28" i="19"/>
  <c r="BC28" i="19"/>
  <c r="BD28" i="19"/>
  <c r="BE28" i="19"/>
  <c r="BF28" i="19"/>
  <c r="BK28" i="19"/>
  <c r="BL28" i="19"/>
  <c r="BM28" i="19"/>
  <c r="BN28" i="19"/>
  <c r="BQ28" i="19"/>
  <c r="BR28" i="19"/>
  <c r="D29" i="19"/>
  <c r="E29" i="19"/>
  <c r="H29" i="19"/>
  <c r="I29" i="19"/>
  <c r="J29" i="19"/>
  <c r="K29" i="19"/>
  <c r="P29" i="19"/>
  <c r="Q29" i="19"/>
  <c r="R29" i="19"/>
  <c r="S29" i="19"/>
  <c r="T29" i="19"/>
  <c r="U29" i="19"/>
  <c r="Z29" i="19"/>
  <c r="AA29" i="19"/>
  <c r="AB29" i="19"/>
  <c r="AC29" i="19"/>
  <c r="AF29" i="19"/>
  <c r="AG29" i="19"/>
  <c r="AJ29" i="19"/>
  <c r="AK29" i="19"/>
  <c r="AN29" i="19"/>
  <c r="AO29" i="19"/>
  <c r="AP29" i="19"/>
  <c r="AQ29" i="19"/>
  <c r="AV29" i="19"/>
  <c r="AW29" i="19"/>
  <c r="AX29" i="19"/>
  <c r="AY29" i="19"/>
  <c r="AZ29" i="19"/>
  <c r="BA29" i="19"/>
  <c r="BF29" i="19"/>
  <c r="BG29" i="19"/>
  <c r="BH29" i="19"/>
  <c r="BI29" i="19"/>
  <c r="BL29" i="19"/>
  <c r="BM29" i="19"/>
  <c r="BP29" i="19"/>
  <c r="BQ29" i="19"/>
  <c r="BT29" i="19"/>
  <c r="D30" i="19"/>
  <c r="E30" i="19"/>
  <c r="F30" i="19"/>
  <c r="K30" i="19"/>
  <c r="L30" i="19"/>
  <c r="M30" i="19"/>
  <c r="N30" i="19"/>
  <c r="O30" i="19"/>
  <c r="P30" i="19"/>
  <c r="U30" i="19"/>
  <c r="V30" i="19"/>
  <c r="W30" i="19"/>
  <c r="X30" i="19"/>
  <c r="AA30" i="19"/>
  <c r="AB30" i="19"/>
  <c r="AE30" i="19"/>
  <c r="AF30" i="19"/>
  <c r="AI30" i="19"/>
  <c r="AJ30" i="19"/>
  <c r="AK30" i="19"/>
  <c r="AL30" i="19"/>
  <c r="AQ30" i="19"/>
  <c r="AR30" i="19"/>
  <c r="AS30" i="19"/>
  <c r="AT30" i="19"/>
  <c r="AU30" i="19"/>
  <c r="AV30" i="19"/>
  <c r="BA30" i="19"/>
  <c r="BB30" i="19"/>
  <c r="BC30" i="19"/>
  <c r="BD30" i="19"/>
  <c r="BG30" i="19"/>
  <c r="BH30" i="19"/>
  <c r="BK30" i="19"/>
  <c r="BL30" i="19"/>
  <c r="BO30" i="19"/>
  <c r="BP30" i="19"/>
  <c r="BQ30" i="19"/>
  <c r="BR30" i="19"/>
  <c r="F31" i="19"/>
  <c r="G31" i="19"/>
  <c r="H31" i="19"/>
  <c r="I31" i="19"/>
  <c r="J31" i="19"/>
  <c r="K31" i="19"/>
  <c r="P31" i="19"/>
  <c r="Q31" i="19"/>
  <c r="R31" i="19"/>
  <c r="S31" i="19"/>
  <c r="V31" i="19"/>
  <c r="W31" i="19"/>
  <c r="Z31" i="19"/>
  <c r="AA31" i="19"/>
  <c r="AD31" i="19"/>
  <c r="AE31" i="19"/>
  <c r="AF31" i="19"/>
  <c r="AG31" i="19"/>
  <c r="AL31" i="19"/>
  <c r="AM31" i="19"/>
  <c r="AN31" i="19"/>
  <c r="AO31" i="19"/>
  <c r="AP31" i="19"/>
  <c r="AQ31" i="19"/>
  <c r="AV31" i="19"/>
  <c r="AW31" i="19"/>
  <c r="AX31" i="19"/>
  <c r="AY31" i="19"/>
  <c r="BB31" i="19"/>
  <c r="BC31" i="19"/>
  <c r="BF31" i="19"/>
  <c r="BG31" i="19"/>
  <c r="BJ31" i="19"/>
  <c r="BK31" i="19"/>
  <c r="BL31" i="19"/>
  <c r="BM31" i="19"/>
  <c r="BR31" i="19"/>
  <c r="BS31" i="19"/>
  <c r="BT31" i="19"/>
  <c r="D32" i="19"/>
  <c r="E32" i="19"/>
  <c r="F32" i="19"/>
  <c r="K32" i="19"/>
  <c r="L32" i="19"/>
  <c r="M32" i="19"/>
  <c r="N32" i="19"/>
  <c r="Q32" i="19"/>
  <c r="R32" i="19"/>
  <c r="U32" i="19"/>
  <c r="V32" i="19"/>
  <c r="Y32" i="19"/>
  <c r="Z32" i="19"/>
  <c r="AA32" i="19"/>
  <c r="AB32" i="19"/>
  <c r="AG32" i="19"/>
  <c r="AH32" i="19"/>
  <c r="AI32" i="19"/>
  <c r="AJ32" i="19"/>
  <c r="AK32" i="19"/>
  <c r="AL32" i="19"/>
  <c r="AQ32" i="19"/>
  <c r="AR32" i="19"/>
  <c r="AS32" i="19"/>
  <c r="AT32" i="19"/>
  <c r="AW32" i="19"/>
  <c r="AX32" i="19"/>
  <c r="BA32" i="19"/>
  <c r="BB32" i="19"/>
  <c r="BE32" i="19"/>
  <c r="BF32" i="19"/>
  <c r="BG32" i="19"/>
  <c r="BH32" i="19"/>
  <c r="BM32" i="19"/>
  <c r="BN32" i="19"/>
  <c r="BO32" i="19"/>
  <c r="BP32" i="19"/>
  <c r="BQ32" i="19"/>
  <c r="BR32" i="19"/>
  <c r="D33" i="19"/>
  <c r="E33" i="19"/>
  <c r="F33" i="19"/>
  <c r="G33" i="19"/>
  <c r="H33" i="19"/>
  <c r="I33" i="19"/>
  <c r="L33" i="19"/>
  <c r="M33" i="19"/>
  <c r="N33" i="19"/>
  <c r="O33" i="19"/>
  <c r="P33" i="19"/>
  <c r="Q33" i="19"/>
  <c r="T33" i="19"/>
  <c r="U33" i="19"/>
  <c r="V33" i="19"/>
  <c r="W33" i="19"/>
  <c r="X33" i="19"/>
  <c r="Y33" i="19"/>
  <c r="AB33" i="19"/>
  <c r="AC33" i="19"/>
  <c r="AD33" i="19"/>
  <c r="AE33" i="19"/>
  <c r="AF33" i="19"/>
  <c r="AG33" i="19"/>
  <c r="AJ33" i="19"/>
  <c r="AK33" i="19"/>
  <c r="AL33" i="19"/>
  <c r="AM33" i="19"/>
  <c r="AN33" i="19"/>
  <c r="AO33" i="19"/>
  <c r="AR33" i="19"/>
  <c r="AS33" i="19"/>
  <c r="AT33" i="19"/>
  <c r="AU33" i="19"/>
  <c r="AV33" i="19"/>
  <c r="AW33" i="19"/>
  <c r="AZ33" i="19"/>
  <c r="BA33" i="19"/>
  <c r="BB33" i="19"/>
  <c r="BC33" i="19"/>
  <c r="BD33" i="19"/>
  <c r="BE33" i="19"/>
  <c r="BH33" i="19"/>
  <c r="BI33" i="19"/>
  <c r="BJ33" i="19"/>
  <c r="BK33" i="19"/>
  <c r="BL33" i="19"/>
  <c r="BM33" i="19"/>
  <c r="BP33" i="19"/>
  <c r="BQ33" i="19"/>
  <c r="BR33" i="19"/>
  <c r="BS33" i="19"/>
  <c r="BT33" i="19"/>
  <c r="D34" i="19"/>
  <c r="G34" i="19"/>
  <c r="H34" i="19"/>
  <c r="I34" i="19"/>
  <c r="J34" i="19"/>
  <c r="K34" i="19"/>
  <c r="L34" i="19"/>
  <c r="O34" i="19"/>
  <c r="P34" i="19"/>
  <c r="Q34" i="19"/>
  <c r="R34" i="19"/>
  <c r="S34" i="19"/>
  <c r="T34" i="19"/>
  <c r="W34" i="19"/>
  <c r="X34" i="19"/>
  <c r="Y34" i="19"/>
  <c r="Z34" i="19"/>
  <c r="AA34" i="19"/>
  <c r="AB34" i="19"/>
  <c r="AE34" i="19"/>
  <c r="AF34" i="19"/>
  <c r="AG34" i="19"/>
  <c r="AH34" i="19"/>
  <c r="AI34" i="19"/>
  <c r="AJ34" i="19"/>
  <c r="AM34" i="19"/>
  <c r="AN34" i="19"/>
  <c r="AO34" i="19"/>
  <c r="AP34" i="19"/>
  <c r="AQ34" i="19"/>
  <c r="AR34" i="19"/>
  <c r="AU34" i="19"/>
  <c r="AV34" i="19"/>
  <c r="AW34" i="19"/>
  <c r="AX34" i="19"/>
  <c r="AY34" i="19"/>
  <c r="AZ34" i="19"/>
  <c r="BC34" i="19"/>
  <c r="BD34" i="19"/>
  <c r="BE34" i="19"/>
  <c r="BF34" i="19"/>
  <c r="BG34" i="19"/>
  <c r="BH34" i="19"/>
  <c r="BK34" i="19"/>
  <c r="BL34" i="19"/>
  <c r="BM34" i="19"/>
  <c r="BN34" i="19"/>
  <c r="BO34" i="19"/>
  <c r="BP34" i="19"/>
  <c r="BS34" i="19"/>
  <c r="BT34" i="19"/>
  <c r="D35" i="19"/>
  <c r="E35" i="19"/>
  <c r="F35" i="19"/>
  <c r="G35" i="19"/>
  <c r="J35" i="19"/>
  <c r="K35" i="19"/>
  <c r="L35" i="19"/>
  <c r="M35" i="19"/>
  <c r="N35" i="19"/>
  <c r="O35" i="19"/>
  <c r="R35" i="19"/>
  <c r="S35" i="19"/>
  <c r="T35" i="19"/>
  <c r="U35" i="19"/>
  <c r="V35" i="19"/>
  <c r="W35" i="19"/>
  <c r="Z35" i="19"/>
  <c r="AA35" i="19"/>
  <c r="AB35" i="19"/>
  <c r="AC35" i="19"/>
  <c r="AD35" i="19"/>
  <c r="AE35" i="19"/>
  <c r="AH35" i="19"/>
  <c r="AI35" i="19"/>
  <c r="AJ35" i="19"/>
  <c r="AK35" i="19"/>
  <c r="AL35" i="19"/>
  <c r="AM35" i="19"/>
  <c r="AP35" i="19"/>
  <c r="AQ35" i="19"/>
  <c r="AR35" i="19"/>
  <c r="AS35" i="19"/>
  <c r="AT35" i="19"/>
  <c r="AU35" i="19"/>
  <c r="AX35" i="19"/>
  <c r="AY35" i="19"/>
  <c r="AZ35" i="19"/>
  <c r="BA35" i="19"/>
  <c r="BB35" i="19"/>
  <c r="BC35" i="19"/>
  <c r="BF35" i="19"/>
  <c r="BG35" i="19"/>
  <c r="BH35" i="19"/>
  <c r="BI35" i="19"/>
  <c r="BJ35" i="19"/>
  <c r="BK35" i="19"/>
  <c r="BN35" i="19"/>
  <c r="BO35" i="19"/>
  <c r="BP35" i="19"/>
  <c r="BQ35" i="19"/>
  <c r="BR35" i="19"/>
  <c r="BS35" i="19"/>
  <c r="E36" i="19"/>
  <c r="F36" i="19"/>
  <c r="G36" i="19"/>
  <c r="H36" i="19"/>
  <c r="I36" i="19"/>
  <c r="J36" i="19"/>
  <c r="M36" i="19"/>
  <c r="N36" i="19"/>
  <c r="O36" i="19"/>
  <c r="P36" i="19"/>
  <c r="Q36" i="19"/>
  <c r="R36" i="19"/>
  <c r="U36" i="19"/>
  <c r="V36" i="19"/>
  <c r="W36" i="19"/>
  <c r="X36" i="19"/>
  <c r="Y36" i="19"/>
  <c r="Z36" i="19"/>
  <c r="AC36" i="19"/>
  <c r="AD36" i="19"/>
  <c r="AE36" i="19"/>
  <c r="AF36" i="19"/>
  <c r="AG36" i="19"/>
  <c r="AH36" i="19"/>
  <c r="AK36" i="19"/>
  <c r="AL36" i="19"/>
  <c r="AM36" i="19"/>
  <c r="AN36" i="19"/>
  <c r="AO36" i="19"/>
  <c r="AP36" i="19"/>
  <c r="AS36" i="19"/>
  <c r="AT36" i="19"/>
  <c r="AU36" i="19"/>
  <c r="AV36" i="19"/>
  <c r="AW36" i="19"/>
  <c r="AX36" i="19"/>
  <c r="BA36" i="19"/>
  <c r="BB36" i="19"/>
  <c r="BC36" i="19"/>
  <c r="BD36" i="19"/>
  <c r="BE36" i="19"/>
  <c r="BF36" i="19"/>
  <c r="BI36" i="19"/>
  <c r="BJ36" i="19"/>
  <c r="BK36" i="19"/>
  <c r="BL36" i="19"/>
  <c r="BM36" i="19"/>
  <c r="BN36" i="19"/>
  <c r="BQ36" i="19"/>
  <c r="BR36" i="19"/>
  <c r="BS36" i="19"/>
  <c r="BT36" i="19"/>
  <c r="D37" i="19"/>
  <c r="E37" i="19"/>
  <c r="H37" i="19"/>
  <c r="I37" i="19"/>
  <c r="J37" i="19"/>
  <c r="K37" i="19"/>
  <c r="L37" i="19"/>
  <c r="M37" i="19"/>
  <c r="P37" i="19"/>
  <c r="Q37" i="19"/>
  <c r="R37" i="19"/>
  <c r="S37" i="19"/>
  <c r="T37" i="19"/>
  <c r="U37" i="19"/>
  <c r="X37" i="19"/>
  <c r="Y37" i="19"/>
  <c r="Z37" i="19"/>
  <c r="AA37" i="19"/>
  <c r="AB37" i="19"/>
  <c r="AC37" i="19"/>
  <c r="AF37" i="19"/>
  <c r="AG37" i="19"/>
  <c r="AH37" i="19"/>
  <c r="AI37" i="19"/>
  <c r="AJ37" i="19"/>
  <c r="AK37" i="19"/>
  <c r="AN37" i="19"/>
  <c r="AO37" i="19"/>
  <c r="AP37" i="19"/>
  <c r="AQ37" i="19"/>
  <c r="AR37" i="19"/>
  <c r="AS37" i="19"/>
  <c r="AV37" i="19"/>
  <c r="AW37" i="19"/>
  <c r="AX37" i="19"/>
  <c r="AY37" i="19"/>
  <c r="AZ37" i="19"/>
  <c r="BA37" i="19"/>
  <c r="BD37" i="19"/>
  <c r="BE37" i="19"/>
  <c r="BF37" i="19"/>
  <c r="BG37" i="19"/>
  <c r="BH37" i="19"/>
  <c r="BI37" i="19"/>
  <c r="BL37" i="19"/>
  <c r="BM37" i="19"/>
  <c r="BN37" i="19"/>
  <c r="BO37" i="19"/>
  <c r="BP37" i="19"/>
  <c r="BQ37" i="19"/>
  <c r="BT37" i="19"/>
  <c r="D38" i="19"/>
  <c r="E38" i="19"/>
  <c r="F38" i="19"/>
  <c r="G38" i="19"/>
  <c r="H38" i="19"/>
  <c r="K38" i="19"/>
  <c r="L38" i="19"/>
  <c r="M38" i="19"/>
  <c r="N38" i="19"/>
  <c r="O38" i="19"/>
  <c r="P38" i="19"/>
  <c r="S38" i="19"/>
  <c r="T38" i="19"/>
  <c r="U38" i="19"/>
  <c r="V38" i="19"/>
  <c r="W38" i="19"/>
  <c r="X38" i="19"/>
  <c r="AA38" i="19"/>
  <c r="AB38" i="19"/>
  <c r="AC38" i="19"/>
  <c r="AD38" i="19"/>
  <c r="AE38" i="19"/>
  <c r="AF38" i="19"/>
  <c r="AI38" i="19"/>
  <c r="AJ38" i="19"/>
  <c r="AK38" i="19"/>
  <c r="AL38" i="19"/>
  <c r="AM38" i="19"/>
  <c r="AN38" i="19"/>
  <c r="AQ38" i="19"/>
  <c r="AR38" i="19"/>
  <c r="AS38" i="19"/>
  <c r="AT38" i="19"/>
  <c r="AU38" i="19"/>
  <c r="AV38" i="19"/>
  <c r="AY38" i="19"/>
  <c r="AZ38" i="19"/>
  <c r="BA38" i="19"/>
  <c r="BB38" i="19"/>
  <c r="BC38" i="19"/>
  <c r="BD38" i="19"/>
  <c r="BG38" i="19"/>
  <c r="BH38" i="19"/>
  <c r="BI38" i="19"/>
  <c r="BJ38" i="19"/>
  <c r="BK38" i="19"/>
  <c r="BL38" i="19"/>
  <c r="BO38" i="19"/>
  <c r="BP38" i="19"/>
  <c r="BQ38" i="19"/>
  <c r="BR38" i="19"/>
  <c r="BS38" i="19"/>
  <c r="BT38" i="19"/>
  <c r="F39" i="19"/>
  <c r="G39" i="19"/>
  <c r="H39" i="19"/>
  <c r="I39" i="19"/>
  <c r="J39" i="19"/>
  <c r="K39" i="19"/>
  <c r="N39" i="19"/>
  <c r="O39" i="19"/>
  <c r="P39" i="19"/>
  <c r="Q39" i="19"/>
  <c r="R39" i="19"/>
  <c r="S39" i="19"/>
  <c r="V39" i="19"/>
  <c r="W39" i="19"/>
  <c r="X39" i="19"/>
  <c r="Y39" i="19"/>
  <c r="Z39" i="19"/>
  <c r="AA39" i="19"/>
  <c r="AD39" i="19"/>
  <c r="AE39" i="19"/>
  <c r="AF39" i="19"/>
  <c r="AG39" i="19"/>
  <c r="AH39" i="19"/>
  <c r="AI39" i="19"/>
  <c r="AL39" i="19"/>
  <c r="AM39" i="19"/>
  <c r="AN39" i="19"/>
  <c r="AO39" i="19"/>
  <c r="AP39" i="19"/>
  <c r="AQ39" i="19"/>
  <c r="AT39" i="19"/>
  <c r="AU39" i="19"/>
  <c r="AV39" i="19"/>
  <c r="AW39" i="19"/>
  <c r="AX39" i="19"/>
  <c r="AY39" i="19"/>
  <c r="BB39" i="19"/>
  <c r="BC39" i="19"/>
  <c r="BD39" i="19"/>
  <c r="BE39" i="19"/>
  <c r="BF39" i="19"/>
  <c r="BG39" i="19"/>
  <c r="BJ39" i="19"/>
  <c r="BK39" i="19"/>
  <c r="BL39" i="19"/>
  <c r="BM39" i="19"/>
  <c r="BN39" i="19"/>
  <c r="BO39" i="19"/>
  <c r="BR39" i="19"/>
  <c r="BS39" i="19"/>
  <c r="BT39" i="19"/>
  <c r="D40" i="19"/>
  <c r="E40" i="19"/>
  <c r="F40" i="19"/>
  <c r="I40" i="19"/>
  <c r="J40" i="19"/>
  <c r="K40" i="19"/>
  <c r="L40" i="19"/>
  <c r="M40" i="19"/>
  <c r="N40" i="19"/>
  <c r="Q40" i="19"/>
  <c r="R40" i="19"/>
  <c r="S40" i="19"/>
  <c r="T40" i="19"/>
  <c r="U40" i="19"/>
  <c r="V40" i="19"/>
  <c r="Y40" i="19"/>
  <c r="Z40" i="19"/>
  <c r="AA40" i="19"/>
  <c r="AB40" i="19"/>
  <c r="AC40" i="19"/>
  <c r="AD40" i="19"/>
  <c r="AG40" i="19"/>
  <c r="AH40" i="19"/>
  <c r="AI40" i="19"/>
  <c r="AJ40" i="19"/>
  <c r="AK40" i="19"/>
  <c r="AL40" i="19"/>
  <c r="AO40" i="19"/>
  <c r="AP40" i="19"/>
  <c r="AQ40" i="19"/>
  <c r="AR40" i="19"/>
  <c r="AS40" i="19"/>
  <c r="AT40" i="19"/>
  <c r="AW40" i="19"/>
  <c r="AX40" i="19"/>
  <c r="AY40" i="19"/>
  <c r="AZ40" i="19"/>
  <c r="BA40" i="19"/>
  <c r="BB40" i="19"/>
  <c r="BE40" i="19"/>
  <c r="BF40" i="19"/>
  <c r="BG40" i="19"/>
  <c r="BH40" i="19"/>
  <c r="BI40" i="19"/>
  <c r="BJ40" i="19"/>
  <c r="BM40" i="19"/>
  <c r="BN40" i="19"/>
  <c r="BO40" i="19"/>
  <c r="BP40" i="19"/>
  <c r="BQ40" i="19"/>
  <c r="BR40" i="19"/>
  <c r="D41" i="19"/>
  <c r="E41" i="19"/>
  <c r="F41" i="19"/>
  <c r="G41" i="19"/>
  <c r="H41" i="19"/>
  <c r="I41" i="19"/>
  <c r="L41" i="19"/>
  <c r="M41" i="19"/>
  <c r="N41" i="19"/>
  <c r="O41" i="19"/>
  <c r="P41" i="19"/>
  <c r="Q41" i="19"/>
  <c r="T41" i="19"/>
  <c r="U41" i="19"/>
  <c r="V41" i="19"/>
  <c r="W41" i="19"/>
  <c r="X41" i="19"/>
  <c r="Y41" i="19"/>
  <c r="AB41" i="19"/>
  <c r="AC41" i="19"/>
  <c r="AD41" i="19"/>
  <c r="AE41" i="19"/>
  <c r="AF41" i="19"/>
  <c r="AG41" i="19"/>
  <c r="AJ41" i="19"/>
  <c r="AK41" i="19"/>
  <c r="AL41" i="19"/>
  <c r="AM41" i="19"/>
  <c r="AN41" i="19"/>
  <c r="AO41" i="19"/>
  <c r="AR41" i="19"/>
  <c r="AS41" i="19"/>
  <c r="AT41" i="19"/>
  <c r="AU41" i="19"/>
  <c r="AV41" i="19"/>
  <c r="AW41" i="19"/>
  <c r="AZ41" i="19"/>
  <c r="BA41" i="19"/>
  <c r="BB41" i="19"/>
  <c r="BC41" i="19"/>
  <c r="BD41" i="19"/>
  <c r="BE41" i="19"/>
  <c r="BH41" i="19"/>
  <c r="BI41" i="19"/>
  <c r="BJ41" i="19"/>
  <c r="BK41" i="19"/>
  <c r="BL41" i="19"/>
  <c r="BM41" i="19"/>
  <c r="BP41" i="19"/>
  <c r="BQ41" i="19"/>
  <c r="BR41" i="19"/>
  <c r="BS41" i="19"/>
  <c r="BT41" i="19"/>
  <c r="D42" i="19"/>
  <c r="G42" i="19"/>
  <c r="H42" i="19"/>
  <c r="I42" i="19"/>
  <c r="J42" i="19"/>
  <c r="K42" i="19"/>
  <c r="L42" i="19"/>
  <c r="O42" i="19"/>
  <c r="P42" i="19"/>
  <c r="Q42" i="19"/>
  <c r="R42" i="19"/>
  <c r="S42" i="19"/>
  <c r="T42" i="19"/>
  <c r="W42" i="19"/>
  <c r="X42" i="19"/>
  <c r="Y42" i="19"/>
  <c r="Z42" i="19"/>
  <c r="AA42" i="19"/>
  <c r="AB42" i="19"/>
  <c r="AE42" i="19"/>
  <c r="AF42" i="19"/>
  <c r="AG42" i="19"/>
  <c r="AH42" i="19"/>
  <c r="AI42" i="19"/>
  <c r="AJ42" i="19"/>
  <c r="AM42" i="19"/>
  <c r="AN42" i="19"/>
  <c r="AO42" i="19"/>
  <c r="AP42" i="19"/>
  <c r="AQ42" i="19"/>
  <c r="AR42" i="19"/>
  <c r="AU42" i="19"/>
  <c r="AV42" i="19"/>
  <c r="AW42" i="19"/>
  <c r="AX42" i="19"/>
  <c r="AY42" i="19"/>
  <c r="AZ42" i="19"/>
  <c r="BC42" i="19"/>
  <c r="BD42" i="19"/>
  <c r="BE42" i="19"/>
  <c r="BF42" i="19"/>
  <c r="BG42" i="19"/>
  <c r="BH42" i="19"/>
  <c r="BK42" i="19"/>
  <c r="BL42" i="19"/>
  <c r="BM42" i="19"/>
  <c r="BN42" i="19"/>
  <c r="BO42" i="19"/>
  <c r="BP42" i="19"/>
  <c r="BS42" i="19"/>
  <c r="BT42" i="19"/>
  <c r="D43" i="19"/>
  <c r="E43" i="19"/>
  <c r="F43" i="19"/>
  <c r="G43" i="19"/>
  <c r="J43" i="19"/>
  <c r="K43" i="19"/>
  <c r="L43" i="19"/>
  <c r="M43" i="19"/>
  <c r="N43" i="19"/>
  <c r="O43" i="19"/>
  <c r="R43" i="19"/>
  <c r="S43" i="19"/>
  <c r="T43" i="19"/>
  <c r="U43" i="19"/>
  <c r="V43" i="19"/>
  <c r="W43" i="19"/>
  <c r="Z43" i="19"/>
  <c r="AA43" i="19"/>
  <c r="AB43" i="19"/>
  <c r="AC43" i="19"/>
  <c r="AD43" i="19"/>
  <c r="AE43" i="19"/>
  <c r="AH43" i="19"/>
  <c r="AI43" i="19"/>
  <c r="AJ43" i="19"/>
  <c r="AK43" i="19"/>
  <c r="AL43" i="19"/>
  <c r="AM43" i="19"/>
  <c r="AP43" i="19"/>
  <c r="AQ43" i="19"/>
  <c r="AR43" i="19"/>
  <c r="AS43" i="19"/>
  <c r="AT43" i="19"/>
  <c r="AU43" i="19"/>
  <c r="AX43" i="19"/>
  <c r="AY43" i="19"/>
  <c r="AZ43" i="19"/>
  <c r="BA43" i="19"/>
  <c r="BB43" i="19"/>
  <c r="BC43" i="19"/>
  <c r="BF43" i="19"/>
  <c r="BG43" i="19"/>
  <c r="BH43" i="19"/>
  <c r="BI43" i="19"/>
  <c r="BJ43" i="19"/>
  <c r="BK43" i="19"/>
  <c r="BN43" i="19"/>
  <c r="BO43" i="19"/>
  <c r="BP43" i="19"/>
  <c r="BQ43" i="19"/>
  <c r="BR43" i="19"/>
  <c r="BS43" i="19"/>
  <c r="E44" i="19"/>
  <c r="F44" i="19"/>
  <c r="G44" i="19"/>
  <c r="H44" i="19"/>
  <c r="I44" i="19"/>
  <c r="J44" i="19"/>
  <c r="M44" i="19"/>
  <c r="N44" i="19"/>
  <c r="O44" i="19"/>
  <c r="P44" i="19"/>
  <c r="Q44" i="19"/>
  <c r="R44" i="19"/>
  <c r="U44" i="19"/>
  <c r="V44" i="19"/>
  <c r="W44" i="19"/>
  <c r="X44" i="19"/>
  <c r="Y44" i="19"/>
  <c r="Z44" i="19"/>
  <c r="AC44" i="19"/>
  <c r="AD44" i="19"/>
  <c r="AE44" i="19"/>
  <c r="AF44" i="19"/>
  <c r="AG44" i="19"/>
  <c r="AH44" i="19"/>
  <c r="AK44" i="19"/>
  <c r="AL44" i="19"/>
  <c r="AM44" i="19"/>
  <c r="AN44" i="19"/>
  <c r="AO44" i="19"/>
  <c r="AP44" i="19"/>
  <c r="AS44" i="19"/>
  <c r="AT44" i="19"/>
  <c r="AU44" i="19"/>
  <c r="AV44" i="19"/>
  <c r="AW44" i="19"/>
  <c r="AX44" i="19"/>
  <c r="BA44" i="19"/>
  <c r="BB44" i="19"/>
  <c r="BC44" i="19"/>
  <c r="BD44" i="19"/>
  <c r="BE44" i="19"/>
  <c r="BF44" i="19"/>
  <c r="BI44" i="19"/>
  <c r="BJ44" i="19"/>
  <c r="BK44" i="19"/>
  <c r="BL44" i="19"/>
  <c r="BM44" i="19"/>
  <c r="BN44" i="19"/>
  <c r="BQ44" i="19"/>
  <c r="BR44" i="19"/>
  <c r="BS44" i="19"/>
  <c r="BT44" i="19"/>
  <c r="D45" i="19"/>
  <c r="E45" i="19"/>
  <c r="H45" i="19"/>
  <c r="I45" i="19"/>
  <c r="J45" i="19"/>
  <c r="K45" i="19"/>
  <c r="L45" i="19"/>
  <c r="M45" i="19"/>
  <c r="P45" i="19"/>
  <c r="Q45" i="19"/>
  <c r="R45" i="19"/>
  <c r="S45" i="19"/>
  <c r="T45" i="19"/>
  <c r="U45" i="19"/>
  <c r="X45" i="19"/>
  <c r="Y45" i="19"/>
  <c r="Z45" i="19"/>
  <c r="AA45" i="19"/>
  <c r="AB45" i="19"/>
  <c r="AC45" i="19"/>
  <c r="AF45" i="19"/>
  <c r="AG45" i="19"/>
  <c r="AH45" i="19"/>
  <c r="AI45" i="19"/>
  <c r="AJ45" i="19"/>
  <c r="AK45" i="19"/>
  <c r="AN45" i="19"/>
  <c r="AO45" i="19"/>
  <c r="AP45" i="19"/>
  <c r="AQ45" i="19"/>
  <c r="AR45" i="19"/>
  <c r="AS45" i="19"/>
  <c r="AV45" i="19"/>
  <c r="AW45" i="19"/>
  <c r="AX45" i="19"/>
  <c r="AY45" i="19"/>
  <c r="AZ45" i="19"/>
  <c r="BA45" i="19"/>
  <c r="BD45" i="19"/>
  <c r="BE45" i="19"/>
  <c r="BF45" i="19"/>
  <c r="BG45" i="19"/>
  <c r="BH45" i="19"/>
  <c r="BI45" i="19"/>
  <c r="BL45" i="19"/>
  <c r="BM45" i="19"/>
  <c r="BN45" i="19"/>
  <c r="BO45" i="19"/>
  <c r="BP45" i="19"/>
  <c r="BQ45" i="19"/>
  <c r="BT45" i="19"/>
  <c r="D46" i="19"/>
  <c r="E46" i="19"/>
  <c r="F46" i="19"/>
  <c r="G46" i="19"/>
  <c r="H46" i="19"/>
  <c r="K46" i="19"/>
  <c r="L46" i="19"/>
  <c r="M46" i="19"/>
  <c r="N46" i="19"/>
  <c r="O46" i="19"/>
  <c r="P46" i="19"/>
  <c r="S46" i="19"/>
  <c r="T46" i="19"/>
  <c r="U46" i="19"/>
  <c r="V46" i="19"/>
  <c r="W46" i="19"/>
  <c r="X46" i="19"/>
  <c r="AA46" i="19"/>
  <c r="AB46" i="19"/>
  <c r="AC46" i="19"/>
  <c r="AD46" i="19"/>
  <c r="AE46" i="19"/>
  <c r="AF46" i="19"/>
  <c r="AI46" i="19"/>
  <c r="AJ46" i="19"/>
  <c r="AK46" i="19"/>
  <c r="AL46" i="19"/>
  <c r="AM46" i="19"/>
  <c r="AN46" i="19"/>
  <c r="AQ46" i="19"/>
  <c r="AR46" i="19"/>
  <c r="AS46" i="19"/>
  <c r="AT46" i="19"/>
  <c r="AU46" i="19"/>
  <c r="AV46" i="19"/>
  <c r="AY46" i="19"/>
  <c r="AZ46" i="19"/>
  <c r="BA46" i="19"/>
  <c r="BB46" i="19"/>
  <c r="BC46" i="19"/>
  <c r="BD46" i="19"/>
  <c r="BG46" i="19"/>
  <c r="BH46" i="19"/>
  <c r="BI46" i="19"/>
  <c r="BJ46" i="19"/>
  <c r="BK46" i="19"/>
  <c r="BL46" i="19"/>
  <c r="BO46" i="19"/>
  <c r="BP46" i="19"/>
  <c r="BQ46" i="19"/>
  <c r="BR46" i="19"/>
  <c r="BS46" i="19"/>
  <c r="BT46" i="19"/>
  <c r="F47" i="19"/>
  <c r="G47" i="19"/>
  <c r="H47" i="19"/>
  <c r="I47" i="19"/>
  <c r="J47" i="19"/>
  <c r="K47" i="19"/>
  <c r="N47" i="19"/>
  <c r="O47" i="19"/>
  <c r="P47" i="19"/>
  <c r="Q47" i="19"/>
  <c r="R47" i="19"/>
  <c r="S47" i="19"/>
  <c r="V47" i="19"/>
  <c r="W47" i="19"/>
  <c r="X47" i="19"/>
  <c r="Y47" i="19"/>
  <c r="Z47" i="19"/>
  <c r="AA47" i="19"/>
  <c r="AD47" i="19"/>
  <c r="AE47" i="19"/>
  <c r="AF47" i="19"/>
  <c r="AG47" i="19"/>
  <c r="AH47" i="19"/>
  <c r="AI47" i="19"/>
  <c r="AL47" i="19"/>
  <c r="AM47" i="19"/>
  <c r="AN47" i="19"/>
  <c r="AO47" i="19"/>
  <c r="AP47" i="19"/>
  <c r="AQ47" i="19"/>
  <c r="AT47" i="19"/>
  <c r="AU47" i="19"/>
  <c r="AV47" i="19"/>
  <c r="AW47" i="19"/>
  <c r="AX47" i="19"/>
  <c r="AY47" i="19"/>
  <c r="BB47" i="19"/>
  <c r="BC47" i="19"/>
  <c r="BD47" i="19"/>
  <c r="BE47" i="19"/>
  <c r="BF47" i="19"/>
  <c r="BG47" i="19"/>
  <c r="BJ47" i="19"/>
  <c r="BK47" i="19"/>
  <c r="BL47" i="19"/>
  <c r="BM47" i="19"/>
  <c r="BN47" i="19"/>
  <c r="BO47" i="19"/>
  <c r="BR47" i="19"/>
  <c r="BS47" i="19"/>
  <c r="BT47" i="19"/>
  <c r="D48" i="19"/>
  <c r="E48" i="19"/>
  <c r="F48" i="19"/>
  <c r="I48" i="19"/>
  <c r="J48" i="19"/>
  <c r="K48" i="19"/>
  <c r="L48" i="19"/>
  <c r="M48" i="19"/>
  <c r="N48" i="19"/>
  <c r="Q48" i="19"/>
  <c r="R48" i="19"/>
  <c r="S48" i="19"/>
  <c r="T48" i="19"/>
  <c r="U48" i="19"/>
  <c r="V48" i="19"/>
  <c r="Y48" i="19"/>
  <c r="Z48" i="19"/>
  <c r="AA48" i="19"/>
  <c r="AB48" i="19"/>
  <c r="AC48" i="19"/>
  <c r="AD48" i="19"/>
  <c r="AG48" i="19"/>
  <c r="AH48" i="19"/>
  <c r="AI48" i="19"/>
  <c r="AJ48" i="19"/>
  <c r="AK48" i="19"/>
  <c r="AL48" i="19"/>
  <c r="AO48" i="19"/>
  <c r="AP48" i="19"/>
  <c r="AQ48" i="19"/>
  <c r="AR48" i="19"/>
  <c r="AS48" i="19"/>
  <c r="AT48" i="19"/>
  <c r="AW48" i="19"/>
  <c r="AX48" i="19"/>
  <c r="AY48" i="19"/>
  <c r="AZ48" i="19"/>
  <c r="BA48" i="19"/>
  <c r="BB48" i="19"/>
  <c r="BE48" i="19"/>
  <c r="BF48" i="19"/>
  <c r="BG48" i="19"/>
  <c r="BH48" i="19"/>
  <c r="BI48" i="19"/>
  <c r="BJ48" i="19"/>
  <c r="BM48" i="19"/>
  <c r="BN48" i="19"/>
  <c r="BO48" i="19"/>
  <c r="BP48" i="19"/>
  <c r="BQ48" i="19"/>
  <c r="BR48" i="19"/>
  <c r="D49" i="19"/>
  <c r="E49" i="19"/>
  <c r="F49" i="19"/>
  <c r="G49" i="19"/>
  <c r="H49" i="19"/>
  <c r="I49" i="19"/>
  <c r="L49" i="19"/>
  <c r="M49" i="19"/>
  <c r="N49" i="19"/>
  <c r="O49" i="19"/>
  <c r="P49" i="19"/>
  <c r="Q49" i="19"/>
  <c r="T49" i="19"/>
  <c r="U49" i="19"/>
  <c r="V49" i="19"/>
  <c r="W49" i="19"/>
  <c r="X49" i="19"/>
  <c r="Y49" i="19"/>
  <c r="AB49" i="19"/>
  <c r="AC49" i="19"/>
  <c r="AD49" i="19"/>
  <c r="AE49" i="19"/>
  <c r="AF49" i="19"/>
  <c r="AG49" i="19"/>
  <c r="AJ49" i="19"/>
  <c r="AK49" i="19"/>
  <c r="AL49" i="19"/>
  <c r="AM49" i="19"/>
  <c r="AN49" i="19"/>
  <c r="AO49" i="19"/>
  <c r="AR49" i="19"/>
  <c r="AS49" i="19"/>
  <c r="AT49" i="19"/>
  <c r="AU49" i="19"/>
  <c r="AV49" i="19"/>
  <c r="AW49" i="19"/>
  <c r="AZ49" i="19"/>
  <c r="BA49" i="19"/>
  <c r="BB49" i="19"/>
  <c r="BC49" i="19"/>
  <c r="BD49" i="19"/>
  <c r="BE49" i="19"/>
  <c r="BH49" i="19"/>
  <c r="BI49" i="19"/>
  <c r="BJ49" i="19"/>
  <c r="BK49" i="19"/>
  <c r="BL49" i="19"/>
  <c r="BM49" i="19"/>
  <c r="BP49" i="19"/>
  <c r="BQ49" i="19"/>
  <c r="BR49" i="19"/>
  <c r="BS49" i="19"/>
  <c r="BT49" i="19"/>
  <c r="D50" i="19"/>
  <c r="G50" i="19"/>
  <c r="H50" i="19"/>
  <c r="I50" i="19"/>
  <c r="J50" i="19"/>
  <c r="K50" i="19"/>
  <c r="L50" i="19"/>
  <c r="O50" i="19"/>
  <c r="P50" i="19"/>
  <c r="Q50" i="19"/>
  <c r="R50" i="19"/>
  <c r="S50" i="19"/>
  <c r="T50" i="19"/>
  <c r="W50" i="19"/>
  <c r="X50" i="19"/>
  <c r="Y50" i="19"/>
  <c r="Z50" i="19"/>
  <c r="AA50" i="19"/>
  <c r="AB50" i="19"/>
  <c r="AE50" i="19"/>
  <c r="AF50" i="19"/>
  <c r="AG50" i="19"/>
  <c r="AH50" i="19"/>
  <c r="AI50" i="19"/>
  <c r="AJ50" i="19"/>
  <c r="AM50" i="19"/>
  <c r="AN50" i="19"/>
  <c r="AO50" i="19"/>
  <c r="AP50" i="19"/>
  <c r="AQ50" i="19"/>
  <c r="AR50" i="19"/>
  <c r="AU50" i="19"/>
  <c r="AV50" i="19"/>
  <c r="AW50" i="19"/>
  <c r="AX50" i="19"/>
  <c r="AY50" i="19"/>
  <c r="AZ50" i="19"/>
  <c r="BC50" i="19"/>
  <c r="BD50" i="19"/>
  <c r="BE50" i="19"/>
  <c r="BF50" i="19"/>
  <c r="BG50" i="19"/>
  <c r="BH50" i="19"/>
  <c r="BK50" i="19"/>
  <c r="BL50" i="19"/>
  <c r="BM50" i="19"/>
  <c r="BN50" i="19"/>
  <c r="BO50" i="19"/>
  <c r="BP50" i="19"/>
  <c r="BS50" i="19"/>
  <c r="BT50" i="19"/>
  <c r="D51" i="19"/>
  <c r="E51" i="19"/>
  <c r="F51" i="19"/>
  <c r="G51" i="19"/>
  <c r="J51" i="19"/>
  <c r="K51" i="19"/>
  <c r="L51" i="19"/>
  <c r="M51" i="19"/>
  <c r="N51" i="19"/>
  <c r="O51" i="19"/>
  <c r="R51" i="19"/>
  <c r="S51" i="19"/>
  <c r="T51" i="19"/>
  <c r="U51" i="19"/>
  <c r="V51" i="19"/>
  <c r="W51" i="19"/>
  <c r="Z51" i="19"/>
  <c r="AA51" i="19"/>
  <c r="AB51" i="19"/>
  <c r="AC51" i="19"/>
  <c r="AD51" i="19"/>
  <c r="AE51" i="19"/>
  <c r="AH51" i="19"/>
  <c r="AI51" i="19"/>
  <c r="AJ51" i="19"/>
  <c r="AK51" i="19"/>
  <c r="AL51" i="19"/>
  <c r="AM51" i="19"/>
  <c r="AP51" i="19"/>
  <c r="AQ51" i="19"/>
  <c r="AR51" i="19"/>
  <c r="AS51" i="19"/>
  <c r="AT51" i="19"/>
  <c r="AU51" i="19"/>
  <c r="AX51" i="19"/>
  <c r="AY51" i="19"/>
  <c r="AZ51" i="19"/>
  <c r="BA51" i="19"/>
  <c r="BB51" i="19"/>
  <c r="BC51" i="19"/>
  <c r="BF51" i="19"/>
  <c r="BG51" i="19"/>
  <c r="BH51" i="19"/>
  <c r="BI51" i="19"/>
  <c r="BJ51" i="19"/>
  <c r="BK51" i="19"/>
  <c r="BN51" i="19"/>
  <c r="BO51" i="19"/>
  <c r="BP51" i="19"/>
  <c r="BQ51" i="19"/>
  <c r="BR51" i="19"/>
  <c r="BS51" i="19"/>
  <c r="E52" i="19"/>
  <c r="F52" i="19"/>
  <c r="G52" i="19"/>
  <c r="H52" i="19"/>
  <c r="I52" i="19"/>
  <c r="J52" i="19"/>
  <c r="M52" i="19"/>
  <c r="N52" i="19"/>
  <c r="O52" i="19"/>
  <c r="P52" i="19"/>
  <c r="Q52" i="19"/>
  <c r="R52" i="19"/>
  <c r="U52" i="19"/>
  <c r="V52" i="19"/>
  <c r="W52" i="19"/>
  <c r="X52" i="19"/>
  <c r="Y52" i="19"/>
  <c r="Z52" i="19"/>
  <c r="AC52" i="19"/>
  <c r="AD52" i="19"/>
  <c r="AE52" i="19"/>
  <c r="AF52" i="19"/>
  <c r="AG52" i="19"/>
  <c r="AH52" i="19"/>
  <c r="AK52" i="19"/>
  <c r="AL52" i="19"/>
  <c r="AM52" i="19"/>
  <c r="AN52" i="19"/>
  <c r="AO52" i="19"/>
  <c r="AP52" i="19"/>
  <c r="AS52" i="19"/>
  <c r="AT52" i="19"/>
  <c r="AU52" i="19"/>
  <c r="AV52" i="19"/>
  <c r="AW52" i="19"/>
  <c r="AX52" i="19"/>
  <c r="BA52" i="19"/>
  <c r="BB52" i="19"/>
  <c r="BC52" i="19"/>
  <c r="BD52" i="19"/>
  <c r="BE52" i="19"/>
  <c r="BF52" i="19"/>
  <c r="BI52" i="19"/>
  <c r="BJ52" i="19"/>
  <c r="BK52" i="19"/>
  <c r="BL52" i="19"/>
  <c r="BM52" i="19"/>
  <c r="BN52" i="19"/>
  <c r="BQ52" i="19"/>
  <c r="BR52" i="19"/>
  <c r="BS52" i="19"/>
  <c r="BT52" i="19"/>
  <c r="D53" i="19"/>
  <c r="E53" i="19"/>
  <c r="H53" i="19"/>
  <c r="I53" i="19"/>
  <c r="J53" i="19"/>
  <c r="K53" i="19"/>
  <c r="L53" i="19"/>
  <c r="M53" i="19"/>
  <c r="P53" i="19"/>
  <c r="Q53" i="19"/>
  <c r="R53" i="19"/>
  <c r="S53" i="19"/>
  <c r="T53" i="19"/>
  <c r="U53" i="19"/>
  <c r="X53" i="19"/>
  <c r="Y53" i="19"/>
  <c r="Z53" i="19"/>
  <c r="AA53" i="19"/>
  <c r="AB53" i="19"/>
  <c r="AC53" i="19"/>
  <c r="AF53" i="19"/>
  <c r="AG53" i="19"/>
  <c r="AH53" i="19"/>
  <c r="AI53" i="19"/>
  <c r="AJ53" i="19"/>
  <c r="AK53" i="19"/>
  <c r="AN53" i="19"/>
  <c r="AO53" i="19"/>
  <c r="AP53" i="19"/>
  <c r="AQ53" i="19"/>
  <c r="AR53" i="19"/>
  <c r="AS53" i="19"/>
  <c r="AV53" i="19"/>
  <c r="AW53" i="19"/>
  <c r="AX53" i="19"/>
  <c r="AY53" i="19"/>
  <c r="AZ53" i="19"/>
  <c r="BA53" i="19"/>
  <c r="BD53" i="19"/>
  <c r="BE53" i="19"/>
  <c r="BF53" i="19"/>
  <c r="BG53" i="19"/>
  <c r="BH53" i="19"/>
  <c r="BI53" i="19"/>
  <c r="BL53" i="19"/>
  <c r="BM53" i="19"/>
  <c r="BN53" i="19"/>
  <c r="BO53" i="19"/>
  <c r="BP53" i="19"/>
  <c r="BQ53" i="19"/>
  <c r="BT53" i="19"/>
  <c r="D54" i="19"/>
  <c r="E54" i="19"/>
  <c r="F54" i="19"/>
  <c r="G54" i="19"/>
  <c r="H54" i="19"/>
  <c r="K54" i="19"/>
  <c r="L54" i="19"/>
  <c r="M54" i="19"/>
  <c r="N54" i="19"/>
  <c r="O54" i="19"/>
  <c r="P54" i="19"/>
  <c r="S54" i="19"/>
  <c r="T54" i="19"/>
  <c r="U54" i="19"/>
  <c r="V54" i="19"/>
  <c r="W54" i="19"/>
  <c r="X54" i="19"/>
  <c r="AA54" i="19"/>
  <c r="AB54" i="19"/>
  <c r="AC54" i="19"/>
  <c r="AD54" i="19"/>
  <c r="AE54" i="19"/>
  <c r="AF54" i="19"/>
  <c r="AI54" i="19"/>
  <c r="AJ54" i="19"/>
  <c r="AK54" i="19"/>
  <c r="AL54" i="19"/>
  <c r="AM54" i="19"/>
  <c r="AN54" i="19"/>
  <c r="AQ54" i="19"/>
  <c r="AR54" i="19"/>
  <c r="AS54" i="19"/>
  <c r="AT54" i="19"/>
  <c r="AU54" i="19"/>
  <c r="AV54" i="19"/>
  <c r="AY54" i="19"/>
  <c r="AZ54" i="19"/>
  <c r="BA54" i="19"/>
  <c r="BB54" i="19"/>
  <c r="BC54" i="19"/>
  <c r="BD54" i="19"/>
  <c r="BG54" i="19"/>
  <c r="BH54" i="19"/>
  <c r="BI54" i="19"/>
  <c r="BJ54" i="19"/>
  <c r="BK54" i="19"/>
  <c r="BL54" i="19"/>
  <c r="BO54" i="19"/>
  <c r="BP54" i="19"/>
  <c r="BQ54" i="19"/>
  <c r="BR54" i="19"/>
  <c r="BS54" i="19"/>
  <c r="BT54" i="19"/>
  <c r="F55" i="19"/>
  <c r="G55" i="19"/>
  <c r="H55" i="19"/>
  <c r="I55" i="19"/>
  <c r="J55" i="19"/>
  <c r="K55" i="19"/>
  <c r="N55" i="19"/>
  <c r="O55" i="19"/>
  <c r="P55" i="19"/>
  <c r="Q55" i="19"/>
  <c r="R55" i="19"/>
  <c r="S55" i="19"/>
  <c r="V55" i="19"/>
  <c r="W55" i="19"/>
  <c r="X55" i="19"/>
  <c r="Y55" i="19"/>
  <c r="Z55" i="19"/>
  <c r="AA55" i="19"/>
  <c r="AD55" i="19"/>
  <c r="AE55" i="19"/>
  <c r="AF55" i="19"/>
  <c r="AG55" i="19"/>
  <c r="AH55" i="19"/>
  <c r="AI55" i="19"/>
  <c r="AL55" i="19"/>
  <c r="AM55" i="19"/>
  <c r="AN55" i="19"/>
  <c r="AO55" i="19"/>
  <c r="AP55" i="19"/>
  <c r="AQ55" i="19"/>
  <c r="AT55" i="19"/>
  <c r="AU55" i="19"/>
  <c r="AV55" i="19"/>
  <c r="AW55" i="19"/>
  <c r="AX55" i="19"/>
  <c r="AY55" i="19"/>
  <c r="BB55" i="19"/>
  <c r="BC55" i="19"/>
  <c r="BD55" i="19"/>
  <c r="BE55" i="19"/>
  <c r="BF55" i="19"/>
  <c r="BG55" i="19"/>
  <c r="BJ55" i="19"/>
  <c r="BK55" i="19"/>
  <c r="BL55" i="19"/>
  <c r="BM55" i="19"/>
  <c r="BN55" i="19"/>
  <c r="BO55" i="19"/>
  <c r="BR55" i="19"/>
  <c r="BS55" i="19"/>
  <c r="BT55" i="19"/>
  <c r="D56" i="19"/>
  <c r="E56" i="19"/>
  <c r="F56" i="19"/>
  <c r="I56" i="19"/>
  <c r="J56" i="19"/>
  <c r="K56" i="19"/>
  <c r="L56" i="19"/>
  <c r="M56" i="19"/>
  <c r="N56" i="19"/>
  <c r="Q56" i="19"/>
  <c r="R56" i="19"/>
  <c r="S56" i="19"/>
  <c r="T56" i="19"/>
  <c r="U56" i="19"/>
  <c r="V56" i="19"/>
  <c r="Y56" i="19"/>
  <c r="Z56" i="19"/>
  <c r="AA56" i="19"/>
  <c r="AB56" i="19"/>
  <c r="AC56" i="19"/>
  <c r="AD56" i="19"/>
  <c r="AG56" i="19"/>
  <c r="AH56" i="19"/>
  <c r="AI56" i="19"/>
  <c r="AJ56" i="19"/>
  <c r="AK56" i="19"/>
  <c r="AL56" i="19"/>
  <c r="AO56" i="19"/>
  <c r="AP56" i="19"/>
  <c r="AQ56" i="19"/>
  <c r="AR56" i="19"/>
  <c r="AS56" i="19"/>
  <c r="AT56" i="19"/>
  <c r="AW56" i="19"/>
  <c r="AX56" i="19"/>
  <c r="AY56" i="19"/>
  <c r="AZ56" i="19"/>
  <c r="BA56" i="19"/>
  <c r="BB56" i="19"/>
  <c r="BE56" i="19"/>
  <c r="BF56" i="19"/>
  <c r="BG56" i="19"/>
  <c r="BH56" i="19"/>
  <c r="BI56" i="19"/>
  <c r="BJ56" i="19"/>
  <c r="BM56" i="19"/>
  <c r="BN56" i="19"/>
  <c r="BO56" i="19"/>
  <c r="BP56" i="19"/>
  <c r="BQ56" i="19"/>
  <c r="BR56" i="19"/>
  <c r="D57" i="19"/>
  <c r="E57" i="19"/>
  <c r="F57" i="19"/>
  <c r="G57" i="19"/>
  <c r="H57" i="19"/>
  <c r="I57" i="19"/>
  <c r="L57" i="19"/>
  <c r="M57" i="19"/>
  <c r="N57" i="19"/>
  <c r="O57" i="19"/>
  <c r="P57" i="19"/>
  <c r="Q57" i="19"/>
  <c r="T57" i="19"/>
  <c r="U57" i="19"/>
  <c r="V57" i="19"/>
  <c r="W57" i="19"/>
  <c r="X57" i="19"/>
  <c r="Y57" i="19"/>
  <c r="AB57" i="19"/>
  <c r="AC57" i="19"/>
  <c r="AD57" i="19"/>
  <c r="AE57" i="19"/>
  <c r="AF57" i="19"/>
  <c r="AG57" i="19"/>
  <c r="AJ57" i="19"/>
  <c r="AK57" i="19"/>
  <c r="AL57" i="19"/>
  <c r="AM57" i="19"/>
  <c r="AN57" i="19"/>
  <c r="AO57" i="19"/>
  <c r="AR57" i="19"/>
  <c r="AS57" i="19"/>
  <c r="AT57" i="19"/>
  <c r="AU57" i="19"/>
  <c r="AV57" i="19"/>
  <c r="AW57" i="19"/>
  <c r="AZ57" i="19"/>
  <c r="BA57" i="19"/>
  <c r="BB57" i="19"/>
  <c r="BC57" i="19"/>
  <c r="BD57" i="19"/>
  <c r="BE57" i="19"/>
  <c r="BH57" i="19"/>
  <c r="BI57" i="19"/>
  <c r="BJ57" i="19"/>
  <c r="BK57" i="19"/>
  <c r="BL57" i="19"/>
  <c r="BM57" i="19"/>
  <c r="BN57" i="19"/>
  <c r="BO57" i="19"/>
  <c r="BP57" i="19"/>
  <c r="BQ57" i="19"/>
  <c r="BR57" i="19"/>
  <c r="BS57" i="19"/>
  <c r="BT57" i="19"/>
  <c r="D58" i="19"/>
  <c r="E58" i="19"/>
  <c r="F58" i="19"/>
  <c r="G58" i="19"/>
  <c r="H58" i="19"/>
  <c r="I58" i="19"/>
  <c r="J58" i="19"/>
  <c r="K58" i="19"/>
  <c r="L58" i="19"/>
  <c r="M58" i="19"/>
  <c r="N58" i="19"/>
  <c r="O58" i="19"/>
  <c r="P58" i="19"/>
  <c r="Q58" i="19"/>
  <c r="R58" i="19"/>
  <c r="S58" i="19"/>
  <c r="T58" i="19"/>
  <c r="U58" i="19"/>
  <c r="V58" i="19"/>
  <c r="W58" i="19"/>
  <c r="X58" i="19"/>
  <c r="Y58" i="19"/>
  <c r="Z58" i="19"/>
  <c r="AA58" i="19"/>
  <c r="AB58" i="19"/>
  <c r="AC58" i="19"/>
  <c r="AD58" i="19"/>
  <c r="AE58" i="19"/>
  <c r="AF58" i="19"/>
  <c r="AG58" i="19"/>
  <c r="AH58" i="19"/>
  <c r="AI58" i="19"/>
  <c r="AJ58" i="19"/>
  <c r="AK58" i="19"/>
  <c r="AL58" i="19"/>
  <c r="AM58" i="19"/>
  <c r="AN58" i="19"/>
  <c r="AO58" i="19"/>
  <c r="AP58" i="19"/>
  <c r="AQ58" i="19"/>
  <c r="AR58" i="19"/>
  <c r="AS58" i="19"/>
  <c r="AT58" i="19"/>
  <c r="AU58" i="19"/>
  <c r="AV58" i="19"/>
  <c r="AW58" i="19"/>
  <c r="AX58" i="19"/>
  <c r="AY58" i="19"/>
  <c r="AZ58" i="19"/>
  <c r="BA58" i="19"/>
  <c r="BB58" i="19"/>
  <c r="BC58" i="19"/>
  <c r="BD58" i="19"/>
  <c r="BE58" i="19"/>
  <c r="BF58" i="19"/>
  <c r="BG58" i="19"/>
  <c r="BH58" i="19"/>
  <c r="BI58" i="19"/>
  <c r="BJ58" i="19"/>
  <c r="BK58" i="19"/>
  <c r="BL58" i="19"/>
  <c r="BM58" i="19"/>
  <c r="BN58" i="19"/>
  <c r="BO58" i="19"/>
  <c r="BP58" i="19"/>
  <c r="BQ58" i="19"/>
  <c r="BR58" i="19"/>
  <c r="BS58" i="19"/>
  <c r="BT58" i="19"/>
  <c r="D59" i="19"/>
  <c r="E59" i="19"/>
  <c r="F59" i="19"/>
  <c r="G59" i="19"/>
  <c r="H59" i="19"/>
  <c r="I59" i="19"/>
  <c r="J59" i="19"/>
  <c r="K59" i="19"/>
  <c r="L59" i="19"/>
  <c r="M59" i="19"/>
  <c r="N59" i="19"/>
  <c r="O59" i="19"/>
  <c r="P59" i="19"/>
  <c r="Q59" i="19"/>
  <c r="R59" i="19"/>
  <c r="S59" i="19"/>
  <c r="T59" i="19"/>
  <c r="U59" i="19"/>
  <c r="V59" i="19"/>
  <c r="W59" i="19"/>
  <c r="X59" i="19"/>
  <c r="Y59" i="19"/>
  <c r="Z59" i="19"/>
  <c r="AA59" i="19"/>
  <c r="AB59" i="19"/>
  <c r="AC59" i="19"/>
  <c r="AD59" i="19"/>
  <c r="AE59" i="19"/>
  <c r="AF59" i="19"/>
  <c r="AG59" i="19"/>
  <c r="AH59" i="19"/>
  <c r="AI59" i="19"/>
  <c r="AJ59" i="19"/>
  <c r="AK59" i="19"/>
  <c r="AL59" i="19"/>
  <c r="AM59" i="19"/>
  <c r="AN59" i="19"/>
  <c r="AO59" i="19"/>
  <c r="AP59" i="19"/>
  <c r="AQ59" i="19"/>
  <c r="AR59" i="19"/>
  <c r="AS59" i="19"/>
  <c r="AT59" i="19"/>
  <c r="AU59" i="19"/>
  <c r="AV59" i="19"/>
  <c r="AW59" i="19"/>
  <c r="AX59" i="19"/>
  <c r="AY59" i="19"/>
  <c r="AZ59" i="19"/>
  <c r="BA59" i="19"/>
  <c r="BB59" i="19"/>
  <c r="BC59" i="19"/>
  <c r="BD59" i="19"/>
  <c r="BE59" i="19"/>
  <c r="BF59" i="19"/>
  <c r="BG59" i="19"/>
  <c r="BH59" i="19"/>
  <c r="BI59" i="19"/>
  <c r="BJ59" i="19"/>
  <c r="BK59" i="19"/>
  <c r="BL59" i="19"/>
  <c r="BM59" i="19"/>
  <c r="BN59" i="19"/>
  <c r="BO59" i="19"/>
  <c r="BP59" i="19"/>
  <c r="BQ59" i="19"/>
  <c r="BR59" i="19"/>
  <c r="BS59" i="19"/>
  <c r="BT59" i="19"/>
  <c r="D60" i="19"/>
  <c r="E60" i="19"/>
  <c r="F60" i="19"/>
  <c r="G60" i="19"/>
  <c r="H60" i="19"/>
  <c r="I60" i="19"/>
  <c r="J60" i="19"/>
  <c r="K60" i="19"/>
  <c r="L60" i="19"/>
  <c r="M60" i="19"/>
  <c r="N60" i="19"/>
  <c r="O60" i="19"/>
  <c r="P60" i="19"/>
  <c r="Q60" i="19"/>
  <c r="R60" i="19"/>
  <c r="S60" i="19"/>
  <c r="T60" i="19"/>
  <c r="U60" i="19"/>
  <c r="V60" i="19"/>
  <c r="W60" i="19"/>
  <c r="X60" i="19"/>
  <c r="Y60" i="19"/>
  <c r="Z60" i="19"/>
  <c r="AA60" i="19"/>
  <c r="AB60" i="19"/>
  <c r="AC60" i="19"/>
  <c r="AD60" i="19"/>
  <c r="AE60" i="19"/>
  <c r="AF60" i="19"/>
  <c r="AG60" i="19"/>
  <c r="AH60" i="19"/>
  <c r="AI60" i="19"/>
  <c r="AJ60" i="19"/>
  <c r="AK60" i="19"/>
  <c r="AL60" i="19"/>
  <c r="AM60" i="19"/>
  <c r="AN60" i="19"/>
  <c r="AO60" i="19"/>
  <c r="AP60" i="19"/>
  <c r="AQ60" i="19"/>
  <c r="AR60" i="19"/>
  <c r="AS60" i="19"/>
  <c r="AT60" i="19"/>
  <c r="AU60" i="19"/>
  <c r="AV60" i="19"/>
  <c r="AW60" i="19"/>
  <c r="AX60" i="19"/>
  <c r="AY60" i="19"/>
  <c r="AZ60" i="19"/>
  <c r="BA60" i="19"/>
  <c r="BB60" i="19"/>
  <c r="BC60" i="19"/>
  <c r="BD60" i="19"/>
  <c r="BE60" i="19"/>
  <c r="BF60" i="19"/>
  <c r="BG60" i="19"/>
  <c r="BH60" i="19"/>
  <c r="BI60" i="19"/>
  <c r="BJ60" i="19"/>
  <c r="BK60" i="19"/>
  <c r="BL60" i="19"/>
  <c r="BM60" i="19"/>
  <c r="BN60" i="19"/>
  <c r="BO60" i="19"/>
  <c r="BP60" i="19"/>
  <c r="BQ60" i="19"/>
  <c r="BR60" i="19"/>
  <c r="BS60" i="19"/>
  <c r="BT60" i="19"/>
  <c r="D61" i="19"/>
  <c r="E61" i="19"/>
  <c r="F61" i="19"/>
  <c r="G61" i="19"/>
  <c r="H61" i="19"/>
  <c r="I61" i="19"/>
  <c r="J61" i="19"/>
  <c r="K61" i="19"/>
  <c r="L61" i="19"/>
  <c r="M61" i="19"/>
  <c r="N61" i="19"/>
  <c r="O61" i="19"/>
  <c r="P61" i="19"/>
  <c r="Q61" i="19"/>
  <c r="R61" i="19"/>
  <c r="S61" i="19"/>
  <c r="T61" i="19"/>
  <c r="U61" i="19"/>
  <c r="V61" i="19"/>
  <c r="W61" i="19"/>
  <c r="X61" i="19"/>
  <c r="Y61" i="19"/>
  <c r="Z61" i="19"/>
  <c r="AA61" i="19"/>
  <c r="AB61" i="19"/>
  <c r="AC61" i="19"/>
  <c r="AD61" i="19"/>
  <c r="AE61" i="19"/>
  <c r="AF61" i="19"/>
  <c r="AG61" i="19"/>
  <c r="AH61" i="19"/>
  <c r="AI61" i="19"/>
  <c r="AJ61" i="19"/>
  <c r="AK61" i="19"/>
  <c r="AL61" i="19"/>
  <c r="AM61" i="19"/>
  <c r="AN61" i="19"/>
  <c r="AO61" i="19"/>
  <c r="AP61" i="19"/>
  <c r="AQ61" i="19"/>
  <c r="AR61" i="19"/>
  <c r="AS61" i="19"/>
  <c r="AT61" i="19"/>
  <c r="AU61" i="19"/>
  <c r="AV61" i="19"/>
  <c r="AW61" i="19"/>
  <c r="AX61" i="19"/>
  <c r="AY61" i="19"/>
  <c r="AZ61" i="19"/>
  <c r="BA61" i="19"/>
  <c r="BB61" i="19"/>
  <c r="BC61" i="19"/>
  <c r="BD61" i="19"/>
  <c r="BE61" i="19"/>
  <c r="BF61" i="19"/>
  <c r="BG61" i="19"/>
  <c r="BH61" i="19"/>
  <c r="BI61" i="19"/>
  <c r="BJ61" i="19"/>
  <c r="BK61" i="19"/>
  <c r="BL61" i="19"/>
  <c r="BM61" i="19"/>
  <c r="BN61" i="19"/>
  <c r="BO61" i="19"/>
  <c r="BP61" i="19"/>
  <c r="BQ61" i="19"/>
  <c r="BR61" i="19"/>
  <c r="BS61" i="19"/>
  <c r="BT61" i="19"/>
  <c r="D62" i="19"/>
  <c r="E62" i="19"/>
  <c r="F62" i="19"/>
  <c r="G62" i="19"/>
  <c r="H62" i="19"/>
  <c r="I62" i="19"/>
  <c r="J62" i="19"/>
  <c r="K62" i="19"/>
  <c r="L62" i="19"/>
  <c r="M62" i="19"/>
  <c r="N62" i="19"/>
  <c r="O62" i="19"/>
  <c r="P62" i="19"/>
  <c r="Q62" i="19"/>
  <c r="R62" i="19"/>
  <c r="S62" i="19"/>
  <c r="T62" i="19"/>
  <c r="U62" i="19"/>
  <c r="V62" i="19"/>
  <c r="W62" i="19"/>
  <c r="X62" i="19"/>
  <c r="Y62" i="19"/>
  <c r="Z62" i="19"/>
  <c r="AA62" i="19"/>
  <c r="AB62" i="19"/>
  <c r="AC62" i="19"/>
  <c r="AD62" i="19"/>
  <c r="AE62" i="19"/>
  <c r="AF62" i="19"/>
  <c r="AG62" i="19"/>
  <c r="AH62" i="19"/>
  <c r="AI62" i="19"/>
  <c r="AJ62" i="19"/>
  <c r="AK62" i="19"/>
  <c r="AL62" i="19"/>
  <c r="AM62" i="19"/>
  <c r="AN62" i="19"/>
  <c r="AO62" i="19"/>
  <c r="AP62" i="19"/>
  <c r="AQ62" i="19"/>
  <c r="AR62" i="19"/>
  <c r="AS62" i="19"/>
  <c r="AT62" i="19"/>
  <c r="AU62" i="19"/>
  <c r="AV62" i="19"/>
  <c r="AW62" i="19"/>
  <c r="AX62" i="19"/>
  <c r="AY62" i="19"/>
  <c r="AZ62" i="19"/>
  <c r="BA62" i="19"/>
  <c r="BB62" i="19"/>
  <c r="BC62" i="19"/>
  <c r="BD62" i="19"/>
  <c r="BE62" i="19"/>
  <c r="BF62" i="19"/>
  <c r="BG62" i="19"/>
  <c r="BH62" i="19"/>
  <c r="BI62" i="19"/>
  <c r="BJ62" i="19"/>
  <c r="BK62" i="19"/>
  <c r="BL62" i="19"/>
  <c r="BM62" i="19"/>
  <c r="BN62" i="19"/>
  <c r="BO62" i="19"/>
  <c r="BP62" i="19"/>
  <c r="BQ62" i="19"/>
  <c r="BR62" i="19"/>
  <c r="BS62" i="19"/>
  <c r="BT62" i="19"/>
  <c r="D63" i="19"/>
  <c r="E63" i="19"/>
  <c r="F63" i="19"/>
  <c r="G63" i="19"/>
  <c r="H63" i="19"/>
  <c r="I63" i="19"/>
  <c r="J63" i="19"/>
  <c r="K63" i="19"/>
  <c r="L63" i="19"/>
  <c r="M63" i="19"/>
  <c r="N63" i="19"/>
  <c r="O63" i="19"/>
  <c r="P63" i="19"/>
  <c r="Q63" i="19"/>
  <c r="R63" i="19"/>
  <c r="S63" i="19"/>
  <c r="T63" i="19"/>
  <c r="U63" i="19"/>
  <c r="V63" i="19"/>
  <c r="W63" i="19"/>
  <c r="X63" i="19"/>
  <c r="Y63" i="19"/>
  <c r="Z63" i="19"/>
  <c r="AA63" i="19"/>
  <c r="AB63" i="19"/>
  <c r="AC63" i="19"/>
  <c r="AD63" i="19"/>
  <c r="AE63" i="19"/>
  <c r="AF63" i="19"/>
  <c r="AG63" i="19"/>
  <c r="AH63" i="19"/>
  <c r="AI63" i="19"/>
  <c r="AJ63" i="19"/>
  <c r="AK63" i="19"/>
  <c r="AL63" i="19"/>
  <c r="AM63" i="19"/>
  <c r="AN63" i="19"/>
  <c r="AO63" i="19"/>
  <c r="AP63" i="19"/>
  <c r="AQ63" i="19"/>
  <c r="AR63" i="19"/>
  <c r="AS63" i="19"/>
  <c r="AT63" i="19"/>
  <c r="AU63" i="19"/>
  <c r="AV63" i="19"/>
  <c r="AW63" i="19"/>
  <c r="AX63" i="19"/>
  <c r="AY63" i="19"/>
  <c r="AZ63" i="19"/>
  <c r="BA63" i="19"/>
  <c r="BB63" i="19"/>
  <c r="BC63" i="19"/>
  <c r="BD63" i="19"/>
  <c r="BE63" i="19"/>
  <c r="BF63" i="19"/>
  <c r="BG63" i="19"/>
  <c r="BH63" i="19"/>
  <c r="BI63" i="19"/>
  <c r="BJ63" i="19"/>
  <c r="BK63" i="19"/>
  <c r="BL63" i="19"/>
  <c r="BM63" i="19"/>
  <c r="BN63" i="19"/>
  <c r="BO63" i="19"/>
  <c r="BP63" i="19"/>
  <c r="BQ63" i="19"/>
  <c r="BR63" i="19"/>
  <c r="BS63" i="19"/>
  <c r="BT63" i="19"/>
  <c r="D64" i="19"/>
  <c r="E64" i="19"/>
  <c r="F64" i="19"/>
  <c r="G64" i="19"/>
  <c r="H64" i="19"/>
  <c r="I64" i="19"/>
  <c r="J64" i="19"/>
  <c r="K64" i="19"/>
  <c r="L64" i="19"/>
  <c r="M64" i="19"/>
  <c r="N64" i="19"/>
  <c r="O64" i="19"/>
  <c r="P64" i="19"/>
  <c r="Q64" i="19"/>
  <c r="R64" i="19"/>
  <c r="S64" i="19"/>
  <c r="T64" i="19"/>
  <c r="U64" i="19"/>
  <c r="V64" i="19"/>
  <c r="W64" i="19"/>
  <c r="X64" i="19"/>
  <c r="Y64" i="19"/>
  <c r="Z64" i="19"/>
  <c r="AA64" i="19"/>
  <c r="AB64" i="19"/>
  <c r="AC64" i="19"/>
  <c r="AD64" i="19"/>
  <c r="AE64" i="19"/>
  <c r="AF64" i="19"/>
  <c r="AG64" i="19"/>
  <c r="AH64" i="19"/>
  <c r="AI64" i="19"/>
  <c r="AJ64" i="19"/>
  <c r="AK64" i="19"/>
  <c r="AL64" i="19"/>
  <c r="AM64" i="19"/>
  <c r="AN64" i="19"/>
  <c r="AO64" i="19"/>
  <c r="AP64" i="19"/>
  <c r="AQ64" i="19"/>
  <c r="AR64" i="19"/>
  <c r="AS64" i="19"/>
  <c r="AT64" i="19"/>
  <c r="AU64" i="19"/>
  <c r="AV64" i="19"/>
  <c r="AW64" i="19"/>
  <c r="AX64" i="19"/>
  <c r="AY64" i="19"/>
  <c r="AZ64" i="19"/>
  <c r="BA64" i="19"/>
  <c r="BB64" i="19"/>
  <c r="BC64" i="19"/>
  <c r="BD64" i="19"/>
  <c r="BE64" i="19"/>
  <c r="BF64" i="19"/>
  <c r="BG64" i="19"/>
  <c r="BH64" i="19"/>
  <c r="BI64" i="19"/>
  <c r="BJ64" i="19"/>
  <c r="BK64" i="19"/>
  <c r="BL64" i="19"/>
  <c r="BM64" i="19"/>
  <c r="BN64" i="19"/>
  <c r="BO64" i="19"/>
  <c r="BP64" i="19"/>
  <c r="BQ64" i="19"/>
  <c r="BR64" i="19"/>
  <c r="BS64" i="19"/>
  <c r="BT64" i="19"/>
  <c r="D65" i="19"/>
  <c r="E65" i="19"/>
  <c r="F65" i="19"/>
  <c r="G65" i="19"/>
  <c r="H65" i="19"/>
  <c r="I65" i="19"/>
  <c r="J65" i="19"/>
  <c r="K65" i="19"/>
  <c r="L65" i="19"/>
  <c r="M65" i="19"/>
  <c r="N65" i="19"/>
  <c r="O65" i="19"/>
  <c r="P65" i="19"/>
  <c r="Q65" i="19"/>
  <c r="R65" i="19"/>
  <c r="S65" i="19"/>
  <c r="T65" i="19"/>
  <c r="U65" i="19"/>
  <c r="V65" i="19"/>
  <c r="W65" i="19"/>
  <c r="X65" i="19"/>
  <c r="Y65" i="19"/>
  <c r="Z65" i="19"/>
  <c r="AA65" i="19"/>
  <c r="AB65" i="19"/>
  <c r="AC65" i="19"/>
  <c r="AD65" i="19"/>
  <c r="AE65" i="19"/>
  <c r="AF65" i="19"/>
  <c r="AG65" i="19"/>
  <c r="AH65" i="19"/>
  <c r="AI65" i="19"/>
  <c r="AJ65" i="19"/>
  <c r="AK65" i="19"/>
  <c r="AL65" i="19"/>
  <c r="AM65" i="19"/>
  <c r="AN65" i="19"/>
  <c r="AO65" i="19"/>
  <c r="AP65" i="19"/>
  <c r="AQ65" i="19"/>
  <c r="AR65" i="19"/>
  <c r="AS65" i="19"/>
  <c r="AT65" i="19"/>
  <c r="AU65" i="19"/>
  <c r="AV65" i="19"/>
  <c r="AW65" i="19"/>
  <c r="AX65" i="19"/>
  <c r="AY65" i="19"/>
  <c r="AZ65" i="19"/>
  <c r="BA65" i="19"/>
  <c r="BB65" i="19"/>
  <c r="BC65" i="19"/>
  <c r="BD65" i="19"/>
  <c r="BE65" i="19"/>
  <c r="BF65" i="19"/>
  <c r="BG65" i="19"/>
  <c r="BH65" i="19"/>
  <c r="BI65" i="19"/>
  <c r="BJ65" i="19"/>
  <c r="BK65" i="19"/>
  <c r="BL65" i="19"/>
  <c r="BM65" i="19"/>
  <c r="BN65" i="19"/>
  <c r="BO65" i="19"/>
  <c r="BP65" i="19"/>
  <c r="BQ65" i="19"/>
  <c r="BR65" i="19"/>
  <c r="BS65" i="19"/>
  <c r="BT65" i="19"/>
  <c r="D66" i="19"/>
  <c r="E66" i="19"/>
  <c r="F66" i="19"/>
  <c r="G66" i="19"/>
  <c r="H66" i="19"/>
  <c r="I66" i="19"/>
  <c r="J66" i="19"/>
  <c r="K66" i="19"/>
  <c r="L66" i="19"/>
  <c r="M66" i="19"/>
  <c r="N66" i="19"/>
  <c r="O66" i="19"/>
  <c r="P66" i="19"/>
  <c r="Q66" i="19"/>
  <c r="R66" i="19"/>
  <c r="S66" i="19"/>
  <c r="T66" i="19"/>
  <c r="U66" i="19"/>
  <c r="V66" i="19"/>
  <c r="W66" i="19"/>
  <c r="X66" i="19"/>
  <c r="Y66" i="19"/>
  <c r="Z66" i="19"/>
  <c r="AA66" i="19"/>
  <c r="AB66" i="19"/>
  <c r="AC66" i="19"/>
  <c r="AD66" i="19"/>
  <c r="AE66" i="19"/>
  <c r="AF66" i="19"/>
  <c r="AG66" i="19"/>
  <c r="AH66" i="19"/>
  <c r="AI66" i="19"/>
  <c r="AJ66" i="19"/>
  <c r="AK66" i="19"/>
  <c r="AL66" i="19"/>
  <c r="AM66" i="19"/>
  <c r="AN66" i="19"/>
  <c r="AO66" i="19"/>
  <c r="AP66" i="19"/>
  <c r="AQ66" i="19"/>
  <c r="AR66" i="19"/>
  <c r="AS66" i="19"/>
  <c r="AT66" i="19"/>
  <c r="AU66" i="19"/>
  <c r="AV66" i="19"/>
  <c r="AW66" i="19"/>
  <c r="AX66" i="19"/>
  <c r="AY66" i="19"/>
  <c r="AZ66" i="19"/>
  <c r="BA66" i="19"/>
  <c r="BB66" i="19"/>
  <c r="BC66" i="19"/>
  <c r="BD66" i="19"/>
  <c r="BE66" i="19"/>
  <c r="BF66" i="19"/>
  <c r="BG66" i="19"/>
  <c r="BH66" i="19"/>
  <c r="BI66" i="19"/>
  <c r="BJ66" i="19"/>
  <c r="BK66" i="19"/>
  <c r="BL66" i="19"/>
  <c r="BM66" i="19"/>
  <c r="BN66" i="19"/>
  <c r="BO66" i="19"/>
  <c r="BP66" i="19"/>
  <c r="BQ66" i="19"/>
  <c r="BR66" i="19"/>
  <c r="BS66" i="19"/>
  <c r="BT66" i="19"/>
  <c r="D67" i="19"/>
  <c r="E67" i="19"/>
  <c r="F67" i="19"/>
  <c r="G67" i="19"/>
  <c r="H67" i="19"/>
  <c r="I67" i="19"/>
  <c r="J67" i="19"/>
  <c r="K67" i="19"/>
  <c r="L67" i="19"/>
  <c r="M67" i="19"/>
  <c r="N67" i="19"/>
  <c r="O67" i="19"/>
  <c r="P67" i="19"/>
  <c r="Q67" i="19"/>
  <c r="R67" i="19"/>
  <c r="S67" i="19"/>
  <c r="T67" i="19"/>
  <c r="U67" i="19"/>
  <c r="V67" i="19"/>
  <c r="W67" i="19"/>
  <c r="X67" i="19"/>
  <c r="Y67" i="19"/>
  <c r="Z67" i="19"/>
  <c r="AA67" i="19"/>
  <c r="AB67" i="19"/>
  <c r="AC67" i="19"/>
  <c r="AD67" i="19"/>
  <c r="AE67" i="19"/>
  <c r="AF67" i="19"/>
  <c r="AG67" i="19"/>
  <c r="AH67" i="19"/>
  <c r="AI67" i="19"/>
  <c r="AJ67" i="19"/>
  <c r="AK67" i="19"/>
  <c r="AL67" i="19"/>
  <c r="AM67" i="19"/>
  <c r="AN67" i="19"/>
  <c r="AO67" i="19"/>
  <c r="AP67" i="19"/>
  <c r="AQ67" i="19"/>
  <c r="AR67" i="19"/>
  <c r="AS67" i="19"/>
  <c r="AT67" i="19"/>
  <c r="AU67" i="19"/>
  <c r="AV67" i="19"/>
  <c r="AW67" i="19"/>
  <c r="AX67" i="19"/>
  <c r="AY67" i="19"/>
  <c r="AZ67" i="19"/>
  <c r="BA67" i="19"/>
  <c r="BB67" i="19"/>
  <c r="BC67" i="19"/>
  <c r="BD67" i="19"/>
  <c r="BE67" i="19"/>
  <c r="BF67" i="19"/>
  <c r="BG67" i="19"/>
  <c r="BH67" i="19"/>
  <c r="BI67" i="19"/>
  <c r="BJ67" i="19"/>
  <c r="BK67" i="19"/>
  <c r="BL67" i="19"/>
  <c r="BM67" i="19"/>
  <c r="BN67" i="19"/>
  <c r="BO67" i="19"/>
  <c r="BP67" i="19"/>
  <c r="BQ67" i="19"/>
  <c r="BR67" i="19"/>
  <c r="BS67" i="19"/>
  <c r="BT67" i="19"/>
  <c r="D68" i="19"/>
  <c r="E68" i="19"/>
  <c r="F68" i="19"/>
  <c r="G68" i="19"/>
  <c r="H68" i="19"/>
  <c r="I68" i="19"/>
  <c r="J68" i="19"/>
  <c r="K68" i="19"/>
  <c r="L68" i="19"/>
  <c r="M68" i="19"/>
  <c r="N68" i="19"/>
  <c r="O68" i="19"/>
  <c r="P68" i="19"/>
  <c r="Q68" i="19"/>
  <c r="R68" i="19"/>
  <c r="S68" i="19"/>
  <c r="T68" i="19"/>
  <c r="U68" i="19"/>
  <c r="V68" i="19"/>
  <c r="W68" i="19"/>
  <c r="X68" i="19"/>
  <c r="Y68" i="19"/>
  <c r="Z68" i="19"/>
  <c r="AA68" i="19"/>
  <c r="AB68" i="19"/>
  <c r="AC68" i="19"/>
  <c r="AD68" i="19"/>
  <c r="AE68" i="19"/>
  <c r="AF68" i="19"/>
  <c r="AG68" i="19"/>
  <c r="AH68" i="19"/>
  <c r="AI68" i="19"/>
  <c r="AJ68" i="19"/>
  <c r="AK68" i="19"/>
  <c r="AL68" i="19"/>
  <c r="AM68" i="19"/>
  <c r="AN68" i="19"/>
  <c r="AO68" i="19"/>
  <c r="AP68" i="19"/>
  <c r="AQ68" i="19"/>
  <c r="AR68" i="19"/>
  <c r="AS68" i="19"/>
  <c r="AT68" i="19"/>
  <c r="AU68" i="19"/>
  <c r="AV68" i="19"/>
  <c r="AW68" i="19"/>
  <c r="AX68" i="19"/>
  <c r="AY68" i="19"/>
  <c r="AZ68" i="19"/>
  <c r="BA68" i="19"/>
  <c r="BB68" i="19"/>
  <c r="BC68" i="19"/>
  <c r="BD68" i="19"/>
  <c r="BE68" i="19"/>
  <c r="BF68" i="19"/>
  <c r="BG68" i="19"/>
  <c r="BH68" i="19"/>
  <c r="BI68" i="19"/>
  <c r="BJ68" i="19"/>
  <c r="BK68" i="19"/>
  <c r="BL68" i="19"/>
  <c r="BM68" i="19"/>
  <c r="BN68" i="19"/>
  <c r="BO68" i="19"/>
  <c r="BP68" i="19"/>
  <c r="BQ68" i="19"/>
  <c r="BR68" i="19"/>
  <c r="BS68" i="19"/>
  <c r="BT68" i="19"/>
  <c r="D69" i="19"/>
  <c r="E69" i="19"/>
  <c r="F69" i="19"/>
  <c r="G69" i="19"/>
  <c r="H69" i="19"/>
  <c r="I69" i="19"/>
  <c r="J69" i="19"/>
  <c r="K69" i="19"/>
  <c r="L69" i="19"/>
  <c r="M69" i="19"/>
  <c r="N69" i="19"/>
  <c r="O69" i="19"/>
  <c r="P69" i="19"/>
  <c r="Q69" i="19"/>
  <c r="R69" i="19"/>
  <c r="S69" i="19"/>
  <c r="T69" i="19"/>
  <c r="U69" i="19"/>
  <c r="V69" i="19"/>
  <c r="W69" i="19"/>
  <c r="X69" i="19"/>
  <c r="Y69" i="19"/>
  <c r="Z69" i="19"/>
  <c r="AA69" i="19"/>
  <c r="AB69" i="19"/>
  <c r="AC69" i="19"/>
  <c r="AD69" i="19"/>
  <c r="AE69" i="19"/>
  <c r="AF69" i="19"/>
  <c r="AG69" i="19"/>
  <c r="AH69" i="19"/>
  <c r="AI69" i="19"/>
  <c r="AJ69" i="19"/>
  <c r="AK69" i="19"/>
  <c r="AL69" i="19"/>
  <c r="AM69" i="19"/>
  <c r="AN69" i="19"/>
  <c r="AO69" i="19"/>
  <c r="AP69" i="19"/>
  <c r="AQ69" i="19"/>
  <c r="AR69" i="19"/>
  <c r="AS69" i="19"/>
  <c r="AT69" i="19"/>
  <c r="AU69" i="19"/>
  <c r="AV69" i="19"/>
  <c r="AW69" i="19"/>
  <c r="AX69" i="19"/>
  <c r="AY69" i="19"/>
  <c r="AZ69" i="19"/>
  <c r="BA69" i="19"/>
  <c r="BB69" i="19"/>
  <c r="BC69" i="19"/>
  <c r="BD69" i="19"/>
  <c r="BE69" i="19"/>
  <c r="BF69" i="19"/>
  <c r="BG69" i="19"/>
  <c r="BH69" i="19"/>
  <c r="BI69" i="19"/>
  <c r="BJ69" i="19"/>
  <c r="BK69" i="19"/>
  <c r="BL69" i="19"/>
  <c r="BM69" i="19"/>
  <c r="BN69" i="19"/>
  <c r="BO69" i="19"/>
  <c r="BP69" i="19"/>
  <c r="BQ69" i="19"/>
  <c r="BR69" i="19"/>
  <c r="BS69" i="19"/>
  <c r="BT69" i="19"/>
  <c r="D70" i="19"/>
  <c r="E70" i="19"/>
  <c r="F70" i="19"/>
  <c r="G70" i="19"/>
  <c r="H70" i="19"/>
  <c r="I70" i="19"/>
  <c r="J70" i="19"/>
  <c r="K70" i="19"/>
  <c r="L70" i="19"/>
  <c r="M70" i="19"/>
  <c r="N70" i="19"/>
  <c r="O70" i="19"/>
  <c r="P70" i="19"/>
  <c r="Q70" i="19"/>
  <c r="R70" i="19"/>
  <c r="S70" i="19"/>
  <c r="T70" i="19"/>
  <c r="U70" i="19"/>
  <c r="V70" i="19"/>
  <c r="W70" i="19"/>
  <c r="X70" i="19"/>
  <c r="Y70" i="19"/>
  <c r="Z70" i="19"/>
  <c r="AA70" i="19"/>
  <c r="AB70" i="19"/>
  <c r="AC70" i="19"/>
  <c r="AD70" i="19"/>
  <c r="AE70" i="19"/>
  <c r="AF70" i="19"/>
  <c r="AG70" i="19"/>
  <c r="AH70" i="19"/>
  <c r="AI70" i="19"/>
  <c r="AJ70" i="19"/>
  <c r="AK70" i="19"/>
  <c r="AL70" i="19"/>
  <c r="AM70" i="19"/>
  <c r="AN70" i="19"/>
  <c r="AO70" i="19"/>
  <c r="AP70" i="19"/>
  <c r="AQ70" i="19"/>
  <c r="AR70" i="19"/>
  <c r="AS70" i="19"/>
  <c r="AT70" i="19"/>
  <c r="AU70" i="19"/>
  <c r="AV70" i="19"/>
  <c r="AW70" i="19"/>
  <c r="AX70" i="19"/>
  <c r="AY70" i="19"/>
  <c r="AZ70" i="19"/>
  <c r="BA70" i="19"/>
  <c r="BB70" i="19"/>
  <c r="BC70" i="19"/>
  <c r="BD70" i="19"/>
  <c r="BE70" i="19"/>
  <c r="BF70" i="19"/>
  <c r="BG70" i="19"/>
  <c r="BH70" i="19"/>
  <c r="BI70" i="19"/>
  <c r="BJ70" i="19"/>
  <c r="BK70" i="19"/>
  <c r="BL70" i="19"/>
  <c r="BM70" i="19"/>
  <c r="BN70" i="19"/>
  <c r="BO70" i="19"/>
  <c r="BP70" i="19"/>
  <c r="BQ70" i="19"/>
  <c r="BR70" i="19"/>
  <c r="BS70" i="19"/>
  <c r="BT70" i="19"/>
  <c r="D71" i="19"/>
  <c r="E71" i="19"/>
  <c r="F71" i="19"/>
  <c r="G71" i="19"/>
  <c r="H71" i="19"/>
  <c r="I71" i="19"/>
  <c r="J71" i="19"/>
  <c r="K71" i="19"/>
  <c r="L71" i="19"/>
  <c r="M71" i="19"/>
  <c r="N71" i="19"/>
  <c r="O71" i="19"/>
  <c r="P71" i="19"/>
  <c r="Q71" i="19"/>
  <c r="R71" i="19"/>
  <c r="S71" i="19"/>
  <c r="T71" i="19"/>
  <c r="U71" i="19"/>
  <c r="V71" i="19"/>
  <c r="W71" i="19"/>
  <c r="X71" i="19"/>
  <c r="Y71" i="19"/>
  <c r="Z71" i="19"/>
  <c r="AA71" i="19"/>
  <c r="AB71" i="19"/>
  <c r="AC71" i="19"/>
  <c r="AD71" i="19"/>
  <c r="AE71" i="19"/>
  <c r="AF71" i="19"/>
  <c r="AG71" i="19"/>
  <c r="AH71" i="19"/>
  <c r="AI71" i="19"/>
  <c r="AJ71" i="19"/>
  <c r="AK71" i="19"/>
  <c r="AL71" i="19"/>
  <c r="AM71" i="19"/>
  <c r="AN71" i="19"/>
  <c r="AO71" i="19"/>
  <c r="AP71" i="19"/>
  <c r="AQ71" i="19"/>
  <c r="AR71" i="19"/>
  <c r="AS71" i="19"/>
  <c r="AT71" i="19"/>
  <c r="AU71" i="19"/>
  <c r="AV71" i="19"/>
  <c r="AW71" i="19"/>
  <c r="AX71" i="19"/>
  <c r="AY71" i="19"/>
  <c r="AZ71" i="19"/>
  <c r="BA71" i="19"/>
  <c r="BB71" i="19"/>
  <c r="BC71" i="19"/>
  <c r="BD71" i="19"/>
  <c r="BE71" i="19"/>
  <c r="BF71" i="19"/>
  <c r="BG71" i="19"/>
  <c r="BH71" i="19"/>
  <c r="BI71" i="19"/>
  <c r="BJ71" i="19"/>
  <c r="BK71" i="19"/>
  <c r="BL71" i="19"/>
  <c r="BM71" i="19"/>
  <c r="BN71" i="19"/>
  <c r="BO71" i="19"/>
  <c r="BP71" i="19"/>
  <c r="BQ71" i="19"/>
  <c r="BR71" i="19"/>
  <c r="BS71" i="19"/>
  <c r="BT71" i="19"/>
  <c r="D72" i="19"/>
  <c r="E72" i="19"/>
  <c r="F72" i="19"/>
  <c r="G72" i="19"/>
  <c r="H72" i="19"/>
  <c r="I72" i="19"/>
  <c r="J72" i="19"/>
  <c r="K72" i="19"/>
  <c r="L72" i="19"/>
  <c r="M72" i="19"/>
  <c r="N72" i="19"/>
  <c r="O72" i="19"/>
  <c r="P72" i="19"/>
  <c r="Q72" i="19"/>
  <c r="R72" i="19"/>
  <c r="S72" i="19"/>
  <c r="T72" i="19"/>
  <c r="U72" i="19"/>
  <c r="V72" i="19"/>
  <c r="W72" i="19"/>
  <c r="X72" i="19"/>
  <c r="Y72" i="19"/>
  <c r="Z72" i="19"/>
  <c r="AA72" i="19"/>
  <c r="AB72" i="19"/>
  <c r="AC72" i="19"/>
  <c r="AD72" i="19"/>
  <c r="AE72" i="19"/>
  <c r="AF72" i="19"/>
  <c r="AG72" i="19"/>
  <c r="AH72" i="19"/>
  <c r="AI72" i="19"/>
  <c r="AJ72" i="19"/>
  <c r="AK72" i="19"/>
  <c r="AL72" i="19"/>
  <c r="AM72" i="19"/>
  <c r="AN72" i="19"/>
  <c r="AO72" i="19"/>
  <c r="AP72" i="19"/>
  <c r="AQ72" i="19"/>
  <c r="AR72" i="19"/>
  <c r="AS72" i="19"/>
  <c r="AT72" i="19"/>
  <c r="AU72" i="19"/>
  <c r="AV72" i="19"/>
  <c r="AW72" i="19"/>
  <c r="AX72" i="19"/>
  <c r="AY72" i="19"/>
  <c r="AZ72" i="19"/>
  <c r="BA72" i="19"/>
  <c r="BB72" i="19"/>
  <c r="BC72" i="19"/>
  <c r="BD72" i="19"/>
  <c r="BE72" i="19"/>
  <c r="BF72" i="19"/>
  <c r="BG72" i="19"/>
  <c r="BH72" i="19"/>
  <c r="BI72" i="19"/>
  <c r="BJ72" i="19"/>
  <c r="BK72" i="19"/>
  <c r="BL72" i="19"/>
  <c r="BM72" i="19"/>
  <c r="BN72" i="19"/>
  <c r="BO72" i="19"/>
  <c r="BP72" i="19"/>
  <c r="BQ72" i="19"/>
  <c r="BR72" i="19"/>
  <c r="BS72" i="19"/>
  <c r="BT72" i="19"/>
  <c r="D73" i="19"/>
  <c r="E73" i="19"/>
  <c r="F73" i="19"/>
  <c r="G73" i="19"/>
  <c r="H73" i="19"/>
  <c r="I73" i="19"/>
  <c r="J73" i="19"/>
  <c r="K73" i="19"/>
  <c r="L73" i="19"/>
  <c r="M73" i="19"/>
  <c r="N73" i="19"/>
  <c r="O73" i="19"/>
  <c r="P73" i="19"/>
  <c r="Q73" i="19"/>
  <c r="R73" i="19"/>
  <c r="S73" i="19"/>
  <c r="T73" i="19"/>
  <c r="U73" i="19"/>
  <c r="V73" i="19"/>
  <c r="W73" i="19"/>
  <c r="X73" i="19"/>
  <c r="Y73" i="19"/>
  <c r="Z73" i="19"/>
  <c r="AA73" i="19"/>
  <c r="AB73" i="19"/>
  <c r="AC73" i="19"/>
  <c r="AD73" i="19"/>
  <c r="AE73" i="19"/>
  <c r="AF73" i="19"/>
  <c r="AG73" i="19"/>
  <c r="AH73" i="19"/>
  <c r="AI73" i="19"/>
  <c r="AJ73" i="19"/>
  <c r="AK73" i="19"/>
  <c r="AL73" i="19"/>
  <c r="AM73" i="19"/>
  <c r="AN73" i="19"/>
  <c r="AO73" i="19"/>
  <c r="AP73" i="19"/>
  <c r="AQ73" i="19"/>
  <c r="AR73" i="19"/>
  <c r="AS73" i="19"/>
  <c r="AT73" i="19"/>
  <c r="AU73" i="19"/>
  <c r="AV73" i="19"/>
  <c r="AW73" i="19"/>
  <c r="AX73" i="19"/>
  <c r="AY73" i="19"/>
  <c r="AZ73" i="19"/>
  <c r="BA73" i="19"/>
  <c r="BB73" i="19"/>
  <c r="BC73" i="19"/>
  <c r="BD73" i="19"/>
  <c r="BE73" i="19"/>
  <c r="BF73" i="19"/>
  <c r="BG73" i="19"/>
  <c r="BH73" i="19"/>
  <c r="BI73" i="19"/>
  <c r="BJ73" i="19"/>
  <c r="BK73" i="19"/>
  <c r="BL73" i="19"/>
  <c r="BM73" i="19"/>
  <c r="BN73" i="19"/>
  <c r="BO73" i="19"/>
  <c r="BP73" i="19"/>
  <c r="BQ73" i="19"/>
  <c r="BR73" i="19"/>
  <c r="BS73" i="19"/>
  <c r="BT73" i="19"/>
  <c r="BT6" i="17"/>
  <c r="BT7" i="17"/>
  <c r="BT8" i="17"/>
  <c r="BT9" i="17"/>
  <c r="BT10" i="17"/>
  <c r="BT11" i="17"/>
  <c r="BT12" i="17"/>
  <c r="BT13" i="17"/>
  <c r="BT14" i="17"/>
  <c r="BT15" i="17"/>
  <c r="BT16" i="17"/>
  <c r="BT17" i="17"/>
  <c r="BT18" i="17"/>
  <c r="BT19" i="17"/>
  <c r="BT20" i="17"/>
  <c r="BT21" i="17"/>
  <c r="BT22" i="17"/>
  <c r="BT23" i="17"/>
  <c r="BT24" i="17"/>
  <c r="BT25" i="17"/>
  <c r="BT26" i="17"/>
  <c r="BT27" i="17"/>
  <c r="BT28" i="17"/>
  <c r="BT29" i="17"/>
  <c r="BT30" i="17"/>
  <c r="BT31" i="17"/>
  <c r="BT32" i="17"/>
  <c r="BT33" i="17"/>
  <c r="BT34" i="17"/>
  <c r="BT35" i="17"/>
  <c r="BT36" i="17"/>
  <c r="BT37" i="17"/>
  <c r="BT38" i="17"/>
  <c r="BT39" i="17"/>
  <c r="BT40" i="17"/>
  <c r="BT41" i="17"/>
  <c r="BT42" i="17"/>
  <c r="BT43" i="17"/>
  <c r="BT44" i="17"/>
  <c r="BT45" i="17"/>
  <c r="BT46" i="17"/>
  <c r="BT47" i="17"/>
  <c r="BT48" i="17"/>
  <c r="BT49" i="17"/>
  <c r="BT50" i="17"/>
  <c r="BT51" i="17"/>
  <c r="BT52" i="17"/>
  <c r="BT53" i="17"/>
  <c r="BT54" i="17"/>
  <c r="BT55" i="17"/>
  <c r="BT56" i="17"/>
  <c r="BT57" i="17"/>
  <c r="BT58" i="17"/>
  <c r="BT59" i="17"/>
  <c r="BT60" i="17"/>
  <c r="BT61" i="17"/>
  <c r="BT62" i="17"/>
  <c r="BT63" i="17"/>
  <c r="BT64" i="17"/>
  <c r="BT65" i="17"/>
  <c r="BT66" i="17"/>
  <c r="BT67" i="17"/>
  <c r="BT68" i="17"/>
  <c r="BT69" i="17"/>
  <c r="BT70" i="17"/>
  <c r="BT71" i="17"/>
  <c r="BT72" i="17"/>
  <c r="BT73" i="17"/>
  <c r="BT5" i="17"/>
  <c r="E73" i="17"/>
  <c r="F73" i="17"/>
  <c r="G73" i="17"/>
  <c r="H73" i="17"/>
  <c r="I73" i="17"/>
  <c r="J73" i="17"/>
  <c r="K73" i="17"/>
  <c r="L73" i="17"/>
  <c r="M73" i="17"/>
  <c r="N73" i="17"/>
  <c r="O73" i="17"/>
  <c r="P73" i="17"/>
  <c r="Q73" i="17"/>
  <c r="R73" i="17"/>
  <c r="S73" i="17"/>
  <c r="T73" i="17"/>
  <c r="U73" i="17"/>
  <c r="V73" i="17"/>
  <c r="W73" i="17"/>
  <c r="X73" i="17"/>
  <c r="Y73" i="17"/>
  <c r="Z73" i="17"/>
  <c r="AA73" i="17"/>
  <c r="AB73" i="17"/>
  <c r="AC73" i="17"/>
  <c r="AD73" i="17"/>
  <c r="AE73" i="17"/>
  <c r="AF73" i="17"/>
  <c r="AG73" i="17"/>
  <c r="AH73" i="17"/>
  <c r="AI73" i="17"/>
  <c r="AJ73" i="17"/>
  <c r="AK73" i="17"/>
  <c r="AL73" i="17"/>
  <c r="AM73" i="17"/>
  <c r="AN73" i="17"/>
  <c r="AO73" i="17"/>
  <c r="AP73" i="17"/>
  <c r="AQ73" i="17"/>
  <c r="AR73" i="17"/>
  <c r="AS73" i="17"/>
  <c r="AT73" i="17"/>
  <c r="AU73" i="17"/>
  <c r="AV73" i="17"/>
  <c r="AW73" i="17"/>
  <c r="AX73" i="17"/>
  <c r="AY73" i="17"/>
  <c r="AZ73" i="17"/>
  <c r="BA73" i="17"/>
  <c r="BB73" i="17"/>
  <c r="BC73" i="17"/>
  <c r="BD73" i="17"/>
  <c r="BE73" i="17"/>
  <c r="BF73" i="17"/>
  <c r="BG73" i="17"/>
  <c r="BH73" i="17"/>
  <c r="BI73" i="17"/>
  <c r="BJ73" i="17"/>
  <c r="BK73" i="17"/>
  <c r="BL73" i="17"/>
  <c r="BM73" i="17"/>
  <c r="BN73" i="17"/>
  <c r="BO73" i="17"/>
  <c r="BP73" i="17"/>
  <c r="BQ73" i="17"/>
  <c r="BR73" i="17"/>
  <c r="BS73" i="17"/>
  <c r="D73" i="17"/>
  <c r="D6" i="17"/>
  <c r="E6" i="17"/>
  <c r="F6" i="17"/>
  <c r="G6" i="17"/>
  <c r="H6" i="17"/>
  <c r="I6" i="17"/>
  <c r="J6" i="17"/>
  <c r="K6" i="17"/>
  <c r="L6" i="17"/>
  <c r="M6" i="17"/>
  <c r="N6" i="17"/>
  <c r="O6" i="17"/>
  <c r="P6" i="17"/>
  <c r="Q6" i="17"/>
  <c r="R6" i="17"/>
  <c r="S6" i="17"/>
  <c r="T6" i="17"/>
  <c r="U6" i="17"/>
  <c r="V6" i="17"/>
  <c r="W6" i="17"/>
  <c r="X6" i="17"/>
  <c r="Y6" i="17"/>
  <c r="Z6" i="17"/>
  <c r="AA6" i="17"/>
  <c r="AB6" i="17"/>
  <c r="AC6" i="17"/>
  <c r="AD6" i="17"/>
  <c r="AE6" i="17"/>
  <c r="AF6" i="17"/>
  <c r="AG6" i="17"/>
  <c r="AH6" i="17"/>
  <c r="AI6" i="17"/>
  <c r="AJ6" i="17"/>
  <c r="AK6" i="17"/>
  <c r="AL6" i="17"/>
  <c r="AM6" i="17"/>
  <c r="AN6" i="17"/>
  <c r="AO6" i="17"/>
  <c r="AP6" i="17"/>
  <c r="AQ6" i="17"/>
  <c r="AR6" i="17"/>
  <c r="AS6" i="17"/>
  <c r="AT6" i="17"/>
  <c r="AU6" i="17"/>
  <c r="AV6" i="17"/>
  <c r="AW6" i="17"/>
  <c r="AX6" i="17"/>
  <c r="AY6" i="17"/>
  <c r="AZ6" i="17"/>
  <c r="BA6" i="17"/>
  <c r="BB6" i="17"/>
  <c r="BC6" i="17"/>
  <c r="BD6" i="17"/>
  <c r="BE6" i="17"/>
  <c r="BF6" i="17"/>
  <c r="BG6" i="17"/>
  <c r="BH6" i="17"/>
  <c r="BI6" i="17"/>
  <c r="BJ6" i="17"/>
  <c r="BK6" i="17"/>
  <c r="BL6" i="17"/>
  <c r="BM6" i="17"/>
  <c r="BN6" i="17"/>
  <c r="BO6" i="17"/>
  <c r="BP6" i="17"/>
  <c r="BQ6" i="17"/>
  <c r="BR6" i="17"/>
  <c r="BS6" i="17"/>
  <c r="D7" i="17"/>
  <c r="E7" i="17"/>
  <c r="F7" i="17"/>
  <c r="G7" i="17"/>
  <c r="H7" i="17"/>
  <c r="I7" i="17"/>
  <c r="J7" i="17"/>
  <c r="K7" i="17"/>
  <c r="L7" i="17"/>
  <c r="M7" i="17"/>
  <c r="N7" i="17"/>
  <c r="O7" i="17"/>
  <c r="P7" i="17"/>
  <c r="Q7" i="17"/>
  <c r="R7" i="17"/>
  <c r="S7" i="17"/>
  <c r="T7" i="17"/>
  <c r="U7" i="17"/>
  <c r="V7" i="17"/>
  <c r="W7" i="17"/>
  <c r="X7" i="17"/>
  <c r="Y7" i="17"/>
  <c r="Z7" i="17"/>
  <c r="AA7" i="17"/>
  <c r="AB7" i="17"/>
  <c r="AC7" i="17"/>
  <c r="AD7" i="17"/>
  <c r="AE7" i="17"/>
  <c r="AF7" i="17"/>
  <c r="AG7" i="17"/>
  <c r="AH7" i="17"/>
  <c r="AI7" i="17"/>
  <c r="AJ7" i="17"/>
  <c r="AK7" i="17"/>
  <c r="AL7" i="17"/>
  <c r="AM7" i="17"/>
  <c r="AN7" i="17"/>
  <c r="AO7" i="17"/>
  <c r="AP7" i="17"/>
  <c r="AQ7" i="17"/>
  <c r="AR7" i="17"/>
  <c r="AS7" i="17"/>
  <c r="AT7" i="17"/>
  <c r="AU7" i="17"/>
  <c r="AV7" i="17"/>
  <c r="AW7" i="17"/>
  <c r="AX7" i="17"/>
  <c r="AY7" i="17"/>
  <c r="AZ7" i="17"/>
  <c r="BA7" i="17"/>
  <c r="BB7" i="17"/>
  <c r="BC7" i="17"/>
  <c r="BD7" i="17"/>
  <c r="BE7" i="17"/>
  <c r="BF7" i="17"/>
  <c r="BG7" i="17"/>
  <c r="BH7" i="17"/>
  <c r="BI7" i="17"/>
  <c r="BJ7" i="17"/>
  <c r="BK7" i="17"/>
  <c r="BL7" i="17"/>
  <c r="BM7" i="17"/>
  <c r="BN7" i="17"/>
  <c r="BO7" i="17"/>
  <c r="BP7" i="17"/>
  <c r="BQ7" i="17"/>
  <c r="BR7" i="17"/>
  <c r="BS7" i="17"/>
  <c r="D8" i="17"/>
  <c r="E8" i="17"/>
  <c r="F8" i="17"/>
  <c r="G8" i="17"/>
  <c r="H8" i="17"/>
  <c r="I8" i="17"/>
  <c r="J8" i="17"/>
  <c r="K8" i="17"/>
  <c r="L8" i="17"/>
  <c r="M8" i="17"/>
  <c r="N8" i="17"/>
  <c r="O8" i="17"/>
  <c r="P8" i="17"/>
  <c r="Q8" i="17"/>
  <c r="R8" i="17"/>
  <c r="S8" i="17"/>
  <c r="T8" i="17"/>
  <c r="U8" i="17"/>
  <c r="V8" i="17"/>
  <c r="W8" i="17"/>
  <c r="X8" i="17"/>
  <c r="Y8" i="17"/>
  <c r="Z8" i="17"/>
  <c r="AA8" i="17"/>
  <c r="AB8" i="17"/>
  <c r="AC8" i="17"/>
  <c r="AD8" i="17"/>
  <c r="AE8" i="17"/>
  <c r="AF8" i="17"/>
  <c r="AG8" i="17"/>
  <c r="AH8" i="17"/>
  <c r="AI8" i="17"/>
  <c r="AJ8" i="17"/>
  <c r="AK8" i="17"/>
  <c r="AL8" i="17"/>
  <c r="AM8" i="17"/>
  <c r="AN8" i="17"/>
  <c r="AO8" i="17"/>
  <c r="AP8" i="17"/>
  <c r="AQ8" i="17"/>
  <c r="AR8" i="17"/>
  <c r="AS8" i="17"/>
  <c r="AT8" i="17"/>
  <c r="AU8" i="17"/>
  <c r="AV8" i="17"/>
  <c r="AW8" i="17"/>
  <c r="AX8" i="17"/>
  <c r="AY8" i="17"/>
  <c r="AZ8" i="17"/>
  <c r="BA8" i="17"/>
  <c r="BB8" i="17"/>
  <c r="BC8" i="17"/>
  <c r="BD8" i="17"/>
  <c r="BE8" i="17"/>
  <c r="BF8" i="17"/>
  <c r="BG8" i="17"/>
  <c r="BH8" i="17"/>
  <c r="BI8" i="17"/>
  <c r="BJ8" i="17"/>
  <c r="BK8" i="17"/>
  <c r="BL8" i="17"/>
  <c r="BM8" i="17"/>
  <c r="BN8" i="17"/>
  <c r="BO8" i="17"/>
  <c r="BP8" i="17"/>
  <c r="BQ8" i="17"/>
  <c r="BR8" i="17"/>
  <c r="BS8" i="17"/>
  <c r="D9" i="17"/>
  <c r="E9" i="17"/>
  <c r="F9" i="17"/>
  <c r="G9" i="17"/>
  <c r="H9" i="17"/>
  <c r="I9" i="17"/>
  <c r="J9" i="17"/>
  <c r="K9" i="17"/>
  <c r="L9" i="17"/>
  <c r="M9" i="17"/>
  <c r="N9" i="17"/>
  <c r="O9" i="17"/>
  <c r="P9" i="17"/>
  <c r="Q9" i="17"/>
  <c r="R9" i="17"/>
  <c r="S9" i="17"/>
  <c r="T9" i="17"/>
  <c r="U9" i="17"/>
  <c r="V9" i="17"/>
  <c r="W9" i="17"/>
  <c r="X9" i="17"/>
  <c r="Y9" i="17"/>
  <c r="Z9" i="17"/>
  <c r="AA9" i="17"/>
  <c r="AB9" i="17"/>
  <c r="AC9" i="17"/>
  <c r="AD9" i="17"/>
  <c r="AE9" i="17"/>
  <c r="AF9" i="17"/>
  <c r="AG9" i="17"/>
  <c r="AH9" i="17"/>
  <c r="AI9" i="17"/>
  <c r="AJ9" i="17"/>
  <c r="AK9" i="17"/>
  <c r="AL9" i="17"/>
  <c r="AM9" i="17"/>
  <c r="AN9" i="17"/>
  <c r="AO9" i="17"/>
  <c r="AP9" i="17"/>
  <c r="AQ9" i="17"/>
  <c r="AR9" i="17"/>
  <c r="AS9" i="17"/>
  <c r="AT9" i="17"/>
  <c r="AU9" i="17"/>
  <c r="AV9" i="17"/>
  <c r="AW9" i="17"/>
  <c r="AX9" i="17"/>
  <c r="AY9" i="17"/>
  <c r="AZ9" i="17"/>
  <c r="BA9" i="17"/>
  <c r="BB9" i="17"/>
  <c r="BC9" i="17"/>
  <c r="BD9" i="17"/>
  <c r="BE9" i="17"/>
  <c r="BF9" i="17"/>
  <c r="BG9" i="17"/>
  <c r="BH9" i="17"/>
  <c r="BI9" i="17"/>
  <c r="BJ9" i="17"/>
  <c r="BK9" i="17"/>
  <c r="BL9" i="17"/>
  <c r="BM9" i="17"/>
  <c r="BN9" i="17"/>
  <c r="BO9" i="17"/>
  <c r="BP9" i="17"/>
  <c r="BQ9" i="17"/>
  <c r="BR9" i="17"/>
  <c r="BS9" i="17"/>
  <c r="D10" i="17"/>
  <c r="E10" i="17"/>
  <c r="F10" i="17"/>
  <c r="G10" i="17"/>
  <c r="H10" i="17"/>
  <c r="I10" i="17"/>
  <c r="J10" i="17"/>
  <c r="K10" i="17"/>
  <c r="L10" i="17"/>
  <c r="M10" i="17"/>
  <c r="N10" i="17"/>
  <c r="O10" i="17"/>
  <c r="P10" i="17"/>
  <c r="Q10" i="17"/>
  <c r="R10" i="17"/>
  <c r="S10" i="17"/>
  <c r="T10" i="17"/>
  <c r="U10" i="17"/>
  <c r="V10" i="17"/>
  <c r="W10" i="17"/>
  <c r="X10" i="17"/>
  <c r="Y10" i="17"/>
  <c r="Z10" i="17"/>
  <c r="AA10" i="17"/>
  <c r="AB10" i="17"/>
  <c r="AC10" i="17"/>
  <c r="AD10" i="17"/>
  <c r="AE10" i="17"/>
  <c r="AF10" i="17"/>
  <c r="AG10" i="17"/>
  <c r="AH10" i="17"/>
  <c r="AI10" i="17"/>
  <c r="AJ10" i="17"/>
  <c r="AK10" i="17"/>
  <c r="AL10" i="17"/>
  <c r="AM10" i="17"/>
  <c r="AN10" i="17"/>
  <c r="AO10" i="17"/>
  <c r="AP10" i="17"/>
  <c r="AQ10" i="17"/>
  <c r="AR10" i="17"/>
  <c r="AS10" i="17"/>
  <c r="AT10" i="17"/>
  <c r="AU10" i="17"/>
  <c r="AV10" i="17"/>
  <c r="AW10" i="17"/>
  <c r="AX10" i="17"/>
  <c r="AY10" i="17"/>
  <c r="AZ10" i="17"/>
  <c r="BA10" i="17"/>
  <c r="BB10" i="17"/>
  <c r="BC10" i="17"/>
  <c r="BD10" i="17"/>
  <c r="BE10" i="17"/>
  <c r="BF10" i="17"/>
  <c r="BG10" i="17"/>
  <c r="BH10" i="17"/>
  <c r="BI10" i="17"/>
  <c r="BJ10" i="17"/>
  <c r="BK10" i="17"/>
  <c r="BL10" i="17"/>
  <c r="BM10" i="17"/>
  <c r="BN10" i="17"/>
  <c r="BO10" i="17"/>
  <c r="BP10" i="17"/>
  <c r="BQ10" i="17"/>
  <c r="BR10" i="17"/>
  <c r="BS10" i="17"/>
  <c r="D11" i="17"/>
  <c r="E11" i="17"/>
  <c r="F11" i="17"/>
  <c r="G11" i="17"/>
  <c r="H11" i="17"/>
  <c r="I11" i="17"/>
  <c r="J11" i="17"/>
  <c r="K11" i="17"/>
  <c r="L11" i="17"/>
  <c r="M11" i="17"/>
  <c r="N11" i="17"/>
  <c r="O11" i="17"/>
  <c r="P11" i="17"/>
  <c r="Q11" i="17"/>
  <c r="R11" i="17"/>
  <c r="S11" i="17"/>
  <c r="T11" i="17"/>
  <c r="U11" i="17"/>
  <c r="V11" i="17"/>
  <c r="W11" i="17"/>
  <c r="X11" i="17"/>
  <c r="Y11" i="17"/>
  <c r="Z11" i="17"/>
  <c r="AA11" i="17"/>
  <c r="AB11" i="17"/>
  <c r="AC11" i="17"/>
  <c r="AD11" i="17"/>
  <c r="AE11" i="17"/>
  <c r="AF11" i="17"/>
  <c r="AG11" i="17"/>
  <c r="AH11" i="17"/>
  <c r="AI11" i="17"/>
  <c r="AJ11" i="17"/>
  <c r="AK11" i="17"/>
  <c r="AL11" i="17"/>
  <c r="AM11" i="17"/>
  <c r="AN11" i="17"/>
  <c r="AO11" i="17"/>
  <c r="AP11" i="17"/>
  <c r="AQ11" i="17"/>
  <c r="AR11" i="17"/>
  <c r="AS11" i="17"/>
  <c r="AT11" i="17"/>
  <c r="AU11" i="17"/>
  <c r="AV11" i="17"/>
  <c r="AW11" i="17"/>
  <c r="AX11" i="17"/>
  <c r="AY11" i="17"/>
  <c r="AZ11" i="17"/>
  <c r="BA11" i="17"/>
  <c r="BB11" i="17"/>
  <c r="BC11" i="17"/>
  <c r="BD11" i="17"/>
  <c r="BE11" i="17"/>
  <c r="BF11" i="17"/>
  <c r="BG11" i="17"/>
  <c r="BH11" i="17"/>
  <c r="BI11" i="17"/>
  <c r="BJ11" i="17"/>
  <c r="BK11" i="17"/>
  <c r="BL11" i="17"/>
  <c r="BM11" i="17"/>
  <c r="BN11" i="17"/>
  <c r="BO11" i="17"/>
  <c r="BP11" i="17"/>
  <c r="BQ11" i="17"/>
  <c r="BR11" i="17"/>
  <c r="BS11" i="17"/>
  <c r="D12" i="17"/>
  <c r="E12" i="17"/>
  <c r="F12" i="17"/>
  <c r="G12" i="17"/>
  <c r="H12" i="17"/>
  <c r="I12" i="17"/>
  <c r="J12" i="17"/>
  <c r="K12" i="17"/>
  <c r="L12" i="17"/>
  <c r="M12" i="17"/>
  <c r="N12" i="17"/>
  <c r="O12" i="17"/>
  <c r="P12" i="17"/>
  <c r="Q12" i="17"/>
  <c r="R12" i="17"/>
  <c r="S12" i="17"/>
  <c r="T12" i="17"/>
  <c r="U12" i="17"/>
  <c r="V12" i="17"/>
  <c r="W12" i="17"/>
  <c r="X12" i="17"/>
  <c r="Y12" i="17"/>
  <c r="Z12" i="17"/>
  <c r="AA12" i="17"/>
  <c r="AB12" i="17"/>
  <c r="AC12" i="17"/>
  <c r="AD12" i="17"/>
  <c r="AE12" i="17"/>
  <c r="AF12" i="17"/>
  <c r="AG12" i="17"/>
  <c r="AH12" i="17"/>
  <c r="AI12" i="17"/>
  <c r="AJ12" i="17"/>
  <c r="AK12" i="17"/>
  <c r="AL12" i="17"/>
  <c r="AM12" i="17"/>
  <c r="AN12" i="17"/>
  <c r="AO12" i="17"/>
  <c r="AP12" i="17"/>
  <c r="AQ12" i="17"/>
  <c r="AR12" i="17"/>
  <c r="AS12" i="17"/>
  <c r="AT12" i="17"/>
  <c r="AU12" i="17"/>
  <c r="AV12" i="17"/>
  <c r="AW12" i="17"/>
  <c r="AX12" i="17"/>
  <c r="AY12" i="17"/>
  <c r="AZ12" i="17"/>
  <c r="BA12" i="17"/>
  <c r="BB12" i="17"/>
  <c r="BC12" i="17"/>
  <c r="BD12" i="17"/>
  <c r="BE12" i="17"/>
  <c r="BF12" i="17"/>
  <c r="BG12" i="17"/>
  <c r="BH12" i="17"/>
  <c r="BI12" i="17"/>
  <c r="BJ12" i="17"/>
  <c r="BK12" i="17"/>
  <c r="BL12" i="17"/>
  <c r="BM12" i="17"/>
  <c r="BN12" i="17"/>
  <c r="BO12" i="17"/>
  <c r="BP12" i="17"/>
  <c r="BQ12" i="17"/>
  <c r="BR12" i="17"/>
  <c r="BS12" i="17"/>
  <c r="D13" i="17"/>
  <c r="E13" i="17"/>
  <c r="F13" i="17"/>
  <c r="G13" i="17"/>
  <c r="H13" i="17"/>
  <c r="I13" i="17"/>
  <c r="J13" i="17"/>
  <c r="K13" i="17"/>
  <c r="L13" i="17"/>
  <c r="M13" i="17"/>
  <c r="N13" i="17"/>
  <c r="O13" i="17"/>
  <c r="P13" i="17"/>
  <c r="Q13" i="17"/>
  <c r="R13" i="17"/>
  <c r="S13" i="17"/>
  <c r="T13" i="17"/>
  <c r="U13" i="17"/>
  <c r="V13" i="17"/>
  <c r="W13" i="17"/>
  <c r="X13" i="17"/>
  <c r="Y13" i="17"/>
  <c r="Z13" i="17"/>
  <c r="AA13" i="17"/>
  <c r="AB13" i="17"/>
  <c r="AC13" i="17"/>
  <c r="AD13" i="17"/>
  <c r="AE13" i="17"/>
  <c r="AF13" i="17"/>
  <c r="AG13" i="17"/>
  <c r="AH13" i="17"/>
  <c r="AI13" i="17"/>
  <c r="AJ13" i="17"/>
  <c r="AK13" i="17"/>
  <c r="AL13" i="17"/>
  <c r="AM13" i="17"/>
  <c r="AN13" i="17"/>
  <c r="AO13" i="17"/>
  <c r="AP13" i="17"/>
  <c r="AQ13" i="17"/>
  <c r="AR13" i="17"/>
  <c r="AS13" i="17"/>
  <c r="AT13" i="17"/>
  <c r="AU13" i="17"/>
  <c r="AV13" i="17"/>
  <c r="AW13" i="17"/>
  <c r="AX13" i="17"/>
  <c r="AY13" i="17"/>
  <c r="AZ13" i="17"/>
  <c r="BA13" i="17"/>
  <c r="BB13" i="17"/>
  <c r="BC13" i="17"/>
  <c r="BD13" i="17"/>
  <c r="BE13" i="17"/>
  <c r="BF13" i="17"/>
  <c r="BG13" i="17"/>
  <c r="BH13" i="17"/>
  <c r="BI13" i="17"/>
  <c r="BJ13" i="17"/>
  <c r="BK13" i="17"/>
  <c r="BL13" i="17"/>
  <c r="BM13" i="17"/>
  <c r="BN13" i="17"/>
  <c r="BO13" i="17"/>
  <c r="BP13" i="17"/>
  <c r="BQ13" i="17"/>
  <c r="BR13" i="17"/>
  <c r="BS13" i="17"/>
  <c r="D14" i="17"/>
  <c r="E14" i="17"/>
  <c r="F14" i="17"/>
  <c r="G14" i="17"/>
  <c r="H14" i="17"/>
  <c r="I14" i="17"/>
  <c r="J14" i="17"/>
  <c r="K14" i="17"/>
  <c r="L14" i="17"/>
  <c r="M14" i="17"/>
  <c r="N14" i="17"/>
  <c r="O14" i="17"/>
  <c r="P14" i="17"/>
  <c r="Q14" i="17"/>
  <c r="R14" i="17"/>
  <c r="S14" i="17"/>
  <c r="T14" i="17"/>
  <c r="U14" i="17"/>
  <c r="V14" i="17"/>
  <c r="W14" i="17"/>
  <c r="X14" i="17"/>
  <c r="Y14" i="17"/>
  <c r="Z14" i="17"/>
  <c r="AA14" i="17"/>
  <c r="AB14" i="17"/>
  <c r="AC14" i="17"/>
  <c r="AD14" i="17"/>
  <c r="AE14" i="17"/>
  <c r="AF14" i="17"/>
  <c r="AG14" i="17"/>
  <c r="AH14" i="17"/>
  <c r="AI14" i="17"/>
  <c r="AJ14" i="17"/>
  <c r="AK14" i="17"/>
  <c r="AL14" i="17"/>
  <c r="AM14" i="17"/>
  <c r="AN14" i="17"/>
  <c r="AO14" i="17"/>
  <c r="AP14" i="17"/>
  <c r="AQ14" i="17"/>
  <c r="AR14" i="17"/>
  <c r="AS14" i="17"/>
  <c r="AT14" i="17"/>
  <c r="AU14" i="17"/>
  <c r="AV14" i="17"/>
  <c r="AW14" i="17"/>
  <c r="AX14" i="17"/>
  <c r="AY14" i="17"/>
  <c r="AZ14" i="17"/>
  <c r="BA14" i="17"/>
  <c r="BB14" i="17"/>
  <c r="BC14" i="17"/>
  <c r="BD14" i="17"/>
  <c r="BE14" i="17"/>
  <c r="BF14" i="17"/>
  <c r="BG14" i="17"/>
  <c r="BH14" i="17"/>
  <c r="BI14" i="17"/>
  <c r="BJ14" i="17"/>
  <c r="BK14" i="17"/>
  <c r="BL14" i="17"/>
  <c r="BM14" i="17"/>
  <c r="BN14" i="17"/>
  <c r="BO14" i="17"/>
  <c r="BP14" i="17"/>
  <c r="BQ14" i="17"/>
  <c r="BR14" i="17"/>
  <c r="BS14" i="17"/>
  <c r="D15" i="17"/>
  <c r="E15" i="17"/>
  <c r="F15" i="17"/>
  <c r="G15" i="17"/>
  <c r="H15" i="17"/>
  <c r="I15" i="17"/>
  <c r="J15" i="17"/>
  <c r="K15" i="17"/>
  <c r="L15" i="17"/>
  <c r="M15" i="17"/>
  <c r="N15" i="17"/>
  <c r="O15" i="17"/>
  <c r="P15" i="17"/>
  <c r="Q15" i="17"/>
  <c r="R15" i="17"/>
  <c r="S15" i="17"/>
  <c r="T15" i="17"/>
  <c r="U15" i="17"/>
  <c r="V15" i="17"/>
  <c r="W15" i="17"/>
  <c r="X15" i="17"/>
  <c r="Y15" i="17"/>
  <c r="Z15" i="17"/>
  <c r="AA15" i="17"/>
  <c r="AB15" i="17"/>
  <c r="AC15" i="17"/>
  <c r="AD15" i="17"/>
  <c r="AE15" i="17"/>
  <c r="AF15" i="17"/>
  <c r="AG15" i="17"/>
  <c r="AH15" i="17"/>
  <c r="AI15" i="17"/>
  <c r="AJ15" i="17"/>
  <c r="AK15" i="17"/>
  <c r="AL15" i="17"/>
  <c r="AM15" i="17"/>
  <c r="AN15" i="17"/>
  <c r="AO15" i="17"/>
  <c r="AP15" i="17"/>
  <c r="AQ15" i="17"/>
  <c r="AR15" i="17"/>
  <c r="AS15" i="17"/>
  <c r="AT15" i="17"/>
  <c r="AU15" i="17"/>
  <c r="AV15" i="17"/>
  <c r="AW15" i="17"/>
  <c r="AX15" i="17"/>
  <c r="AY15" i="17"/>
  <c r="AZ15" i="17"/>
  <c r="BA15" i="17"/>
  <c r="BB15" i="17"/>
  <c r="BC15" i="17"/>
  <c r="BD15" i="17"/>
  <c r="BE15" i="17"/>
  <c r="BF15" i="17"/>
  <c r="BG15" i="17"/>
  <c r="BH15" i="17"/>
  <c r="BI15" i="17"/>
  <c r="BJ15" i="17"/>
  <c r="BK15" i="17"/>
  <c r="BL15" i="17"/>
  <c r="BM15" i="17"/>
  <c r="BN15" i="17"/>
  <c r="BO15" i="17"/>
  <c r="BP15" i="17"/>
  <c r="BQ15" i="17"/>
  <c r="BR15" i="17"/>
  <c r="BS15" i="17"/>
  <c r="D16" i="17"/>
  <c r="E16" i="17"/>
  <c r="F16" i="17"/>
  <c r="G16" i="17"/>
  <c r="H16" i="17"/>
  <c r="I16" i="17"/>
  <c r="J16" i="17"/>
  <c r="K16" i="17"/>
  <c r="L16" i="17"/>
  <c r="M16" i="17"/>
  <c r="N16" i="17"/>
  <c r="O16" i="17"/>
  <c r="P16" i="17"/>
  <c r="Q16" i="17"/>
  <c r="R16" i="17"/>
  <c r="S16" i="17"/>
  <c r="T16" i="17"/>
  <c r="U16" i="17"/>
  <c r="V16" i="17"/>
  <c r="W16" i="17"/>
  <c r="X16" i="17"/>
  <c r="Y16" i="17"/>
  <c r="Z16" i="17"/>
  <c r="AA16" i="17"/>
  <c r="AB16" i="17"/>
  <c r="AC16" i="17"/>
  <c r="AD16" i="17"/>
  <c r="AE16" i="17"/>
  <c r="AF16" i="17"/>
  <c r="AG16" i="17"/>
  <c r="AH16" i="17"/>
  <c r="AI16" i="17"/>
  <c r="AJ16" i="17"/>
  <c r="AK16" i="17"/>
  <c r="AL16" i="17"/>
  <c r="AM16" i="17"/>
  <c r="AN16" i="17"/>
  <c r="AO16" i="17"/>
  <c r="AP16" i="17"/>
  <c r="AQ16" i="17"/>
  <c r="AR16" i="17"/>
  <c r="AS16" i="17"/>
  <c r="AT16" i="17"/>
  <c r="AU16" i="17"/>
  <c r="AV16" i="17"/>
  <c r="AW16" i="17"/>
  <c r="AX16" i="17"/>
  <c r="AY16" i="17"/>
  <c r="AZ16" i="17"/>
  <c r="BA16" i="17"/>
  <c r="BB16" i="17"/>
  <c r="BC16" i="17"/>
  <c r="BD16" i="17"/>
  <c r="BE16" i="17"/>
  <c r="BF16" i="17"/>
  <c r="BG16" i="17"/>
  <c r="BH16" i="17"/>
  <c r="BI16" i="17"/>
  <c r="BJ16" i="17"/>
  <c r="BK16" i="17"/>
  <c r="BL16" i="17"/>
  <c r="BM16" i="17"/>
  <c r="BN16" i="17"/>
  <c r="BO16" i="17"/>
  <c r="BP16" i="17"/>
  <c r="BQ16" i="17"/>
  <c r="BR16" i="17"/>
  <c r="BS16" i="17"/>
  <c r="D17" i="17"/>
  <c r="E17" i="17"/>
  <c r="F17" i="17"/>
  <c r="G17" i="17"/>
  <c r="H17" i="17"/>
  <c r="I17" i="17"/>
  <c r="J17" i="17"/>
  <c r="K17" i="17"/>
  <c r="L17" i="17"/>
  <c r="M17" i="17"/>
  <c r="N17" i="17"/>
  <c r="O17" i="17"/>
  <c r="P17" i="17"/>
  <c r="Q17" i="17"/>
  <c r="R17" i="17"/>
  <c r="S17" i="17"/>
  <c r="T17" i="17"/>
  <c r="U17" i="17"/>
  <c r="V17" i="17"/>
  <c r="W17" i="17"/>
  <c r="X17" i="17"/>
  <c r="Y17" i="17"/>
  <c r="Z17" i="17"/>
  <c r="AA17" i="17"/>
  <c r="AB17" i="17"/>
  <c r="AC17" i="17"/>
  <c r="AD17" i="17"/>
  <c r="AE17" i="17"/>
  <c r="AF17" i="17"/>
  <c r="AG17" i="17"/>
  <c r="AH17" i="17"/>
  <c r="AI17" i="17"/>
  <c r="AJ17" i="17"/>
  <c r="AK17" i="17"/>
  <c r="AL17" i="17"/>
  <c r="AM17" i="17"/>
  <c r="AN17" i="17"/>
  <c r="AO17" i="17"/>
  <c r="AP17" i="17"/>
  <c r="AQ17" i="17"/>
  <c r="AR17" i="17"/>
  <c r="AS17" i="17"/>
  <c r="AT17" i="17"/>
  <c r="AU17" i="17"/>
  <c r="AV17" i="17"/>
  <c r="AW17" i="17"/>
  <c r="AX17" i="17"/>
  <c r="AY17" i="17"/>
  <c r="AZ17" i="17"/>
  <c r="BA17" i="17"/>
  <c r="BB17" i="17"/>
  <c r="BC17" i="17"/>
  <c r="BD17" i="17"/>
  <c r="BE17" i="17"/>
  <c r="BF17" i="17"/>
  <c r="BG17" i="17"/>
  <c r="BH17" i="17"/>
  <c r="BI17" i="17"/>
  <c r="BJ17" i="17"/>
  <c r="BK17" i="17"/>
  <c r="BL17" i="17"/>
  <c r="BM17" i="17"/>
  <c r="BN17" i="17"/>
  <c r="BO17" i="17"/>
  <c r="BP17" i="17"/>
  <c r="BQ17" i="17"/>
  <c r="BR17" i="17"/>
  <c r="BS17" i="17"/>
  <c r="D18" i="17"/>
  <c r="E18" i="17"/>
  <c r="F18" i="17"/>
  <c r="G18" i="17"/>
  <c r="H18" i="17"/>
  <c r="I18" i="17"/>
  <c r="J18" i="17"/>
  <c r="K18" i="17"/>
  <c r="L18" i="17"/>
  <c r="M18" i="17"/>
  <c r="N18" i="17"/>
  <c r="O18" i="17"/>
  <c r="P18" i="17"/>
  <c r="Q18" i="17"/>
  <c r="R18" i="17"/>
  <c r="S18" i="17"/>
  <c r="T18" i="17"/>
  <c r="U18" i="17"/>
  <c r="V18" i="17"/>
  <c r="W18" i="17"/>
  <c r="X18" i="17"/>
  <c r="Y18" i="17"/>
  <c r="Z18" i="17"/>
  <c r="AA18" i="17"/>
  <c r="AB18" i="17"/>
  <c r="AC18" i="17"/>
  <c r="AD18" i="17"/>
  <c r="AE18" i="17"/>
  <c r="AF18" i="17"/>
  <c r="AG18" i="17"/>
  <c r="AH18" i="17"/>
  <c r="AI18" i="17"/>
  <c r="AJ18" i="17"/>
  <c r="AK18" i="17"/>
  <c r="AL18" i="17"/>
  <c r="AM18" i="17"/>
  <c r="AN18" i="17"/>
  <c r="AO18" i="17"/>
  <c r="AP18" i="17"/>
  <c r="AQ18" i="17"/>
  <c r="AR18" i="17"/>
  <c r="AS18" i="17"/>
  <c r="AT18" i="17"/>
  <c r="AU18" i="17"/>
  <c r="AV18" i="17"/>
  <c r="AW18" i="17"/>
  <c r="AX18" i="17"/>
  <c r="AY18" i="17"/>
  <c r="AZ18" i="17"/>
  <c r="BA18" i="17"/>
  <c r="BB18" i="17"/>
  <c r="BC18" i="17"/>
  <c r="BD18" i="17"/>
  <c r="BE18" i="17"/>
  <c r="BF18" i="17"/>
  <c r="BG18" i="17"/>
  <c r="BH18" i="17"/>
  <c r="BI18" i="17"/>
  <c r="BJ18" i="17"/>
  <c r="BK18" i="17"/>
  <c r="BL18" i="17"/>
  <c r="BM18" i="17"/>
  <c r="BN18" i="17"/>
  <c r="BO18" i="17"/>
  <c r="BP18" i="17"/>
  <c r="BQ18" i="17"/>
  <c r="BR18" i="17"/>
  <c r="BS18" i="17"/>
  <c r="D19" i="17"/>
  <c r="E19" i="17"/>
  <c r="F19" i="17"/>
  <c r="G19" i="17"/>
  <c r="H19" i="17"/>
  <c r="I19" i="17"/>
  <c r="J19" i="17"/>
  <c r="K19" i="17"/>
  <c r="L19" i="17"/>
  <c r="M19" i="17"/>
  <c r="N19" i="17"/>
  <c r="O19" i="17"/>
  <c r="P19" i="17"/>
  <c r="Q19" i="17"/>
  <c r="R19" i="17"/>
  <c r="S19" i="17"/>
  <c r="T19" i="17"/>
  <c r="U19" i="17"/>
  <c r="V19" i="17"/>
  <c r="W19" i="17"/>
  <c r="X19" i="17"/>
  <c r="Y19" i="17"/>
  <c r="Z19" i="17"/>
  <c r="AA19" i="17"/>
  <c r="AB19" i="17"/>
  <c r="AC19" i="17"/>
  <c r="AD19" i="17"/>
  <c r="AE19" i="17"/>
  <c r="AF19" i="17"/>
  <c r="AG19" i="17"/>
  <c r="AH19" i="17"/>
  <c r="AI19" i="17"/>
  <c r="AJ19" i="17"/>
  <c r="AK19" i="17"/>
  <c r="AL19" i="17"/>
  <c r="AM19" i="17"/>
  <c r="AN19" i="17"/>
  <c r="AO19" i="17"/>
  <c r="AP19" i="17"/>
  <c r="AQ19" i="17"/>
  <c r="AR19" i="17"/>
  <c r="AS19" i="17"/>
  <c r="AT19" i="17"/>
  <c r="AU19" i="17"/>
  <c r="AV19" i="17"/>
  <c r="AW19" i="17"/>
  <c r="AX19" i="17"/>
  <c r="AY19" i="17"/>
  <c r="AZ19" i="17"/>
  <c r="BA19" i="17"/>
  <c r="BB19" i="17"/>
  <c r="BC19" i="17"/>
  <c r="BD19" i="17"/>
  <c r="BE19" i="17"/>
  <c r="BF19" i="17"/>
  <c r="BG19" i="17"/>
  <c r="BH19" i="17"/>
  <c r="BI19" i="17"/>
  <c r="BJ19" i="17"/>
  <c r="BK19" i="17"/>
  <c r="BL19" i="17"/>
  <c r="BM19" i="17"/>
  <c r="BN19" i="17"/>
  <c r="BO19" i="17"/>
  <c r="BP19" i="17"/>
  <c r="BQ19" i="17"/>
  <c r="BR19" i="17"/>
  <c r="BS19" i="17"/>
  <c r="D20" i="17"/>
  <c r="E20" i="17"/>
  <c r="F20" i="17"/>
  <c r="G20" i="17"/>
  <c r="H20" i="17"/>
  <c r="I20" i="17"/>
  <c r="J20" i="17"/>
  <c r="K20" i="17"/>
  <c r="L20" i="17"/>
  <c r="M20" i="17"/>
  <c r="N20" i="17"/>
  <c r="O20" i="17"/>
  <c r="P20" i="17"/>
  <c r="Q20" i="17"/>
  <c r="R20" i="17"/>
  <c r="S20" i="17"/>
  <c r="T20" i="17"/>
  <c r="U20" i="17"/>
  <c r="V20" i="17"/>
  <c r="W20" i="17"/>
  <c r="X20" i="17"/>
  <c r="Y20" i="17"/>
  <c r="Z20" i="17"/>
  <c r="AA20" i="17"/>
  <c r="AB20" i="17"/>
  <c r="AC20" i="17"/>
  <c r="AD20" i="17"/>
  <c r="AE20" i="17"/>
  <c r="AF20" i="17"/>
  <c r="AG20" i="17"/>
  <c r="AH20" i="17"/>
  <c r="AI20" i="17"/>
  <c r="AJ20" i="17"/>
  <c r="AK20" i="17"/>
  <c r="AL20" i="17"/>
  <c r="AM20" i="17"/>
  <c r="AN20" i="17"/>
  <c r="AO20" i="17"/>
  <c r="AP20" i="17"/>
  <c r="AQ20" i="17"/>
  <c r="AR20" i="17"/>
  <c r="AS20" i="17"/>
  <c r="AT20" i="17"/>
  <c r="AU20" i="17"/>
  <c r="AV20" i="17"/>
  <c r="AW20" i="17"/>
  <c r="AX20" i="17"/>
  <c r="AY20" i="17"/>
  <c r="AZ20" i="17"/>
  <c r="BA20" i="17"/>
  <c r="BB20" i="17"/>
  <c r="BC20" i="17"/>
  <c r="BD20" i="17"/>
  <c r="BE20" i="17"/>
  <c r="BF20" i="17"/>
  <c r="BG20" i="17"/>
  <c r="BH20" i="17"/>
  <c r="BI20" i="17"/>
  <c r="BJ20" i="17"/>
  <c r="BK20" i="17"/>
  <c r="BL20" i="17"/>
  <c r="BM20" i="17"/>
  <c r="BN20" i="17"/>
  <c r="BO20" i="17"/>
  <c r="BP20" i="17"/>
  <c r="BQ20" i="17"/>
  <c r="BR20" i="17"/>
  <c r="BS20" i="17"/>
  <c r="D21" i="17"/>
  <c r="E21" i="17"/>
  <c r="F21" i="17"/>
  <c r="G21" i="17"/>
  <c r="H21" i="17"/>
  <c r="I21" i="17"/>
  <c r="J21" i="17"/>
  <c r="K21" i="17"/>
  <c r="L21" i="17"/>
  <c r="M21" i="17"/>
  <c r="N21" i="17"/>
  <c r="O21" i="17"/>
  <c r="P21" i="17"/>
  <c r="Q21" i="17"/>
  <c r="R21" i="17"/>
  <c r="S21" i="17"/>
  <c r="T21" i="17"/>
  <c r="U21" i="17"/>
  <c r="V21" i="17"/>
  <c r="W21" i="17"/>
  <c r="X21" i="17"/>
  <c r="Y21" i="17"/>
  <c r="Z21" i="17"/>
  <c r="AA21" i="17"/>
  <c r="AB21" i="17"/>
  <c r="AC21" i="17"/>
  <c r="AD21" i="17"/>
  <c r="AE21" i="17"/>
  <c r="AF21" i="17"/>
  <c r="AG21" i="17"/>
  <c r="AH21" i="17"/>
  <c r="AI21" i="17"/>
  <c r="AJ21" i="17"/>
  <c r="AK21" i="17"/>
  <c r="AL21" i="17"/>
  <c r="AM21" i="17"/>
  <c r="AN21" i="17"/>
  <c r="AO21" i="17"/>
  <c r="AP21" i="17"/>
  <c r="AQ21" i="17"/>
  <c r="AR21" i="17"/>
  <c r="AS21" i="17"/>
  <c r="AT21" i="17"/>
  <c r="AU21" i="17"/>
  <c r="AV21" i="17"/>
  <c r="AW21" i="17"/>
  <c r="AX21" i="17"/>
  <c r="AY21" i="17"/>
  <c r="AZ21" i="17"/>
  <c r="BA21" i="17"/>
  <c r="BB21" i="17"/>
  <c r="BC21" i="17"/>
  <c r="BD21" i="17"/>
  <c r="BE21" i="17"/>
  <c r="BF21" i="17"/>
  <c r="BG21" i="17"/>
  <c r="BH21" i="17"/>
  <c r="BI21" i="17"/>
  <c r="BJ21" i="17"/>
  <c r="BK21" i="17"/>
  <c r="BL21" i="17"/>
  <c r="BM21" i="17"/>
  <c r="BN21" i="17"/>
  <c r="BO21" i="17"/>
  <c r="BP21" i="17"/>
  <c r="BQ21" i="17"/>
  <c r="BR21" i="17"/>
  <c r="BS21" i="17"/>
  <c r="D22" i="17"/>
  <c r="E22" i="17"/>
  <c r="F22" i="17"/>
  <c r="G22" i="17"/>
  <c r="H22" i="17"/>
  <c r="I22" i="17"/>
  <c r="J22" i="17"/>
  <c r="K22" i="17"/>
  <c r="L22" i="17"/>
  <c r="M22" i="17"/>
  <c r="N22" i="17"/>
  <c r="O22" i="17"/>
  <c r="P22" i="17"/>
  <c r="Q22" i="17"/>
  <c r="R22" i="17"/>
  <c r="S22" i="17"/>
  <c r="T22" i="17"/>
  <c r="U22" i="17"/>
  <c r="V22" i="17"/>
  <c r="W22" i="17"/>
  <c r="X22" i="17"/>
  <c r="Y22" i="17"/>
  <c r="Z22" i="17"/>
  <c r="AA22" i="17"/>
  <c r="AB22" i="17"/>
  <c r="AC22" i="17"/>
  <c r="AD22" i="17"/>
  <c r="AE22" i="17"/>
  <c r="AF22" i="17"/>
  <c r="AG22" i="17"/>
  <c r="AH22" i="17"/>
  <c r="AI22" i="17"/>
  <c r="AJ22" i="17"/>
  <c r="AK22" i="17"/>
  <c r="AL22" i="17"/>
  <c r="AM22" i="17"/>
  <c r="AN22" i="17"/>
  <c r="AO22" i="17"/>
  <c r="AP22" i="17"/>
  <c r="AQ22" i="17"/>
  <c r="AR22" i="17"/>
  <c r="AS22" i="17"/>
  <c r="AT22" i="17"/>
  <c r="AU22" i="17"/>
  <c r="AV22" i="17"/>
  <c r="AW22" i="17"/>
  <c r="AX22" i="17"/>
  <c r="AY22" i="17"/>
  <c r="AZ22" i="17"/>
  <c r="BA22" i="17"/>
  <c r="BB22" i="17"/>
  <c r="BC22" i="17"/>
  <c r="BD22" i="17"/>
  <c r="BE22" i="17"/>
  <c r="BF22" i="17"/>
  <c r="BG22" i="17"/>
  <c r="BH22" i="17"/>
  <c r="BI22" i="17"/>
  <c r="BJ22" i="17"/>
  <c r="BK22" i="17"/>
  <c r="BL22" i="17"/>
  <c r="BM22" i="17"/>
  <c r="BN22" i="17"/>
  <c r="BO22" i="17"/>
  <c r="BP22" i="17"/>
  <c r="BQ22" i="17"/>
  <c r="BR22" i="17"/>
  <c r="BS22" i="17"/>
  <c r="D23" i="17"/>
  <c r="E23" i="17"/>
  <c r="F23" i="17"/>
  <c r="G23" i="17"/>
  <c r="H23" i="17"/>
  <c r="I23" i="17"/>
  <c r="J23" i="17"/>
  <c r="K23" i="17"/>
  <c r="L23" i="17"/>
  <c r="M23" i="17"/>
  <c r="N23" i="17"/>
  <c r="O23" i="17"/>
  <c r="P23" i="17"/>
  <c r="Q23" i="17"/>
  <c r="R23" i="17"/>
  <c r="S23" i="17"/>
  <c r="T23" i="17"/>
  <c r="U23" i="17"/>
  <c r="V23" i="17"/>
  <c r="W23" i="17"/>
  <c r="X23" i="17"/>
  <c r="Y23" i="17"/>
  <c r="Z23" i="17"/>
  <c r="AA23" i="17"/>
  <c r="AB23" i="17"/>
  <c r="AC23" i="17"/>
  <c r="AD23" i="17"/>
  <c r="AE23" i="17"/>
  <c r="AF23" i="17"/>
  <c r="AG23" i="17"/>
  <c r="AH23" i="17"/>
  <c r="AI23" i="17"/>
  <c r="AJ23" i="17"/>
  <c r="AK23" i="17"/>
  <c r="AL23" i="17"/>
  <c r="AM23" i="17"/>
  <c r="AN23" i="17"/>
  <c r="AO23" i="17"/>
  <c r="AP23" i="17"/>
  <c r="AQ23" i="17"/>
  <c r="AR23" i="17"/>
  <c r="AS23" i="17"/>
  <c r="AT23" i="17"/>
  <c r="AU23" i="17"/>
  <c r="AV23" i="17"/>
  <c r="AW23" i="17"/>
  <c r="AX23" i="17"/>
  <c r="AY23" i="17"/>
  <c r="AZ23" i="17"/>
  <c r="BA23" i="17"/>
  <c r="BB23" i="17"/>
  <c r="BC23" i="17"/>
  <c r="BD23" i="17"/>
  <c r="BE23" i="17"/>
  <c r="BF23" i="17"/>
  <c r="BG23" i="17"/>
  <c r="BH23" i="17"/>
  <c r="BI23" i="17"/>
  <c r="BJ23" i="17"/>
  <c r="BK23" i="17"/>
  <c r="BL23" i="17"/>
  <c r="BM23" i="17"/>
  <c r="BN23" i="17"/>
  <c r="BO23" i="17"/>
  <c r="BP23" i="17"/>
  <c r="BQ23" i="17"/>
  <c r="BR23" i="17"/>
  <c r="BS23" i="17"/>
  <c r="D24" i="17"/>
  <c r="E24" i="17"/>
  <c r="F24" i="17"/>
  <c r="G24" i="17"/>
  <c r="H24" i="17"/>
  <c r="I24" i="17"/>
  <c r="J24" i="17"/>
  <c r="K24" i="17"/>
  <c r="L24" i="17"/>
  <c r="M24" i="17"/>
  <c r="N24" i="17"/>
  <c r="O24" i="17"/>
  <c r="P24" i="17"/>
  <c r="Q24" i="17"/>
  <c r="R24" i="17"/>
  <c r="S24" i="17"/>
  <c r="T24" i="17"/>
  <c r="U24" i="17"/>
  <c r="V24" i="17"/>
  <c r="W24" i="17"/>
  <c r="X24" i="17"/>
  <c r="Y24" i="17"/>
  <c r="Z24" i="17"/>
  <c r="AA24" i="17"/>
  <c r="AB24" i="17"/>
  <c r="AC24" i="17"/>
  <c r="AD24" i="17"/>
  <c r="AE24" i="17"/>
  <c r="AF24" i="17"/>
  <c r="AG24" i="17"/>
  <c r="AH24" i="17"/>
  <c r="AI24" i="17"/>
  <c r="AJ24" i="17"/>
  <c r="AK24" i="17"/>
  <c r="AL24" i="17"/>
  <c r="AM24" i="17"/>
  <c r="AN24" i="17"/>
  <c r="AO24" i="17"/>
  <c r="AP24" i="17"/>
  <c r="AQ24" i="17"/>
  <c r="AR24" i="17"/>
  <c r="AS24" i="17"/>
  <c r="AT24" i="17"/>
  <c r="AU24" i="17"/>
  <c r="AV24" i="17"/>
  <c r="AW24" i="17"/>
  <c r="AX24" i="17"/>
  <c r="AY24" i="17"/>
  <c r="AZ24" i="17"/>
  <c r="BA24" i="17"/>
  <c r="BB24" i="17"/>
  <c r="BC24" i="17"/>
  <c r="BD24" i="17"/>
  <c r="BE24" i="17"/>
  <c r="BF24" i="17"/>
  <c r="BG24" i="17"/>
  <c r="BH24" i="17"/>
  <c r="BI24" i="17"/>
  <c r="BJ24" i="17"/>
  <c r="BK24" i="17"/>
  <c r="BL24" i="17"/>
  <c r="BM24" i="17"/>
  <c r="BN24" i="17"/>
  <c r="BO24" i="17"/>
  <c r="BP24" i="17"/>
  <c r="BQ24" i="17"/>
  <c r="BR24" i="17"/>
  <c r="BS24" i="17"/>
  <c r="D25" i="17"/>
  <c r="E25" i="17"/>
  <c r="F25" i="17"/>
  <c r="G25" i="17"/>
  <c r="H25" i="17"/>
  <c r="I25" i="17"/>
  <c r="J25" i="17"/>
  <c r="K25" i="17"/>
  <c r="L25" i="17"/>
  <c r="M25" i="17"/>
  <c r="N25" i="17"/>
  <c r="O25" i="17"/>
  <c r="P25" i="17"/>
  <c r="Q25" i="17"/>
  <c r="R25" i="17"/>
  <c r="S25" i="17"/>
  <c r="T25" i="17"/>
  <c r="U25" i="17"/>
  <c r="V25" i="17"/>
  <c r="W25" i="17"/>
  <c r="X25" i="17"/>
  <c r="Y25" i="17"/>
  <c r="Z25" i="17"/>
  <c r="AA25" i="17"/>
  <c r="AB25" i="17"/>
  <c r="AC25" i="17"/>
  <c r="AD25" i="17"/>
  <c r="AE25" i="17"/>
  <c r="AF25" i="17"/>
  <c r="AG25" i="17"/>
  <c r="AH25" i="17"/>
  <c r="AI25" i="17"/>
  <c r="AJ25" i="17"/>
  <c r="AK25" i="17"/>
  <c r="AL25" i="17"/>
  <c r="AM25" i="17"/>
  <c r="AN25" i="17"/>
  <c r="AO25" i="17"/>
  <c r="AP25" i="17"/>
  <c r="AQ25" i="17"/>
  <c r="AR25" i="17"/>
  <c r="AS25" i="17"/>
  <c r="AT25" i="17"/>
  <c r="AU25" i="17"/>
  <c r="AV25" i="17"/>
  <c r="AW25" i="17"/>
  <c r="AX25" i="17"/>
  <c r="AY25" i="17"/>
  <c r="AZ25" i="17"/>
  <c r="BA25" i="17"/>
  <c r="BB25" i="17"/>
  <c r="BC25" i="17"/>
  <c r="BD25" i="17"/>
  <c r="BE25" i="17"/>
  <c r="BF25" i="17"/>
  <c r="BG25" i="17"/>
  <c r="BH25" i="17"/>
  <c r="BI25" i="17"/>
  <c r="BJ25" i="17"/>
  <c r="BK25" i="17"/>
  <c r="BL25" i="17"/>
  <c r="BM25" i="17"/>
  <c r="BN25" i="17"/>
  <c r="BO25" i="17"/>
  <c r="BP25" i="17"/>
  <c r="BQ25" i="17"/>
  <c r="BR25" i="17"/>
  <c r="BS25" i="17"/>
  <c r="D26" i="17"/>
  <c r="E26" i="17"/>
  <c r="F26" i="17"/>
  <c r="G26" i="17"/>
  <c r="H26" i="17"/>
  <c r="I26" i="17"/>
  <c r="J26" i="17"/>
  <c r="K26" i="17"/>
  <c r="L26" i="17"/>
  <c r="M26" i="17"/>
  <c r="N26" i="17"/>
  <c r="O26" i="17"/>
  <c r="P26" i="17"/>
  <c r="Q26" i="17"/>
  <c r="R26" i="17"/>
  <c r="S26" i="17"/>
  <c r="T26" i="17"/>
  <c r="U26" i="17"/>
  <c r="V26" i="17"/>
  <c r="W26" i="17"/>
  <c r="X26" i="17"/>
  <c r="Y26" i="17"/>
  <c r="Z26" i="17"/>
  <c r="AA26" i="17"/>
  <c r="AB26" i="17"/>
  <c r="AC26" i="17"/>
  <c r="AD26" i="17"/>
  <c r="AE26" i="17"/>
  <c r="AF26" i="17"/>
  <c r="AG26" i="17"/>
  <c r="AH26" i="17"/>
  <c r="AI26" i="17"/>
  <c r="AJ26" i="17"/>
  <c r="AK26" i="17"/>
  <c r="AL26" i="17"/>
  <c r="AM26" i="17"/>
  <c r="AN26" i="17"/>
  <c r="AO26" i="17"/>
  <c r="AP26" i="17"/>
  <c r="AQ26" i="17"/>
  <c r="AR26" i="17"/>
  <c r="AS26" i="17"/>
  <c r="AT26" i="17"/>
  <c r="AU26" i="17"/>
  <c r="AV26" i="17"/>
  <c r="AW26" i="17"/>
  <c r="AX26" i="17"/>
  <c r="AY26" i="17"/>
  <c r="AZ26" i="17"/>
  <c r="BA26" i="17"/>
  <c r="BB26" i="17"/>
  <c r="BC26" i="17"/>
  <c r="BD26" i="17"/>
  <c r="BE26" i="17"/>
  <c r="BF26" i="17"/>
  <c r="BG26" i="17"/>
  <c r="BH26" i="17"/>
  <c r="BI26" i="17"/>
  <c r="BJ26" i="17"/>
  <c r="BK26" i="17"/>
  <c r="BL26" i="17"/>
  <c r="BM26" i="17"/>
  <c r="BN26" i="17"/>
  <c r="BO26" i="17"/>
  <c r="BP26" i="17"/>
  <c r="BQ26" i="17"/>
  <c r="BR26" i="17"/>
  <c r="BS26" i="17"/>
  <c r="D27" i="17"/>
  <c r="E27" i="17"/>
  <c r="F27" i="17"/>
  <c r="G27" i="17"/>
  <c r="H27" i="17"/>
  <c r="I27" i="17"/>
  <c r="J27" i="17"/>
  <c r="K27" i="17"/>
  <c r="L27" i="17"/>
  <c r="M27" i="17"/>
  <c r="N27" i="17"/>
  <c r="O27" i="17"/>
  <c r="P27" i="17"/>
  <c r="Q27" i="17"/>
  <c r="R27" i="17"/>
  <c r="S27" i="17"/>
  <c r="T27" i="17"/>
  <c r="U27" i="17"/>
  <c r="V27" i="17"/>
  <c r="W27" i="17"/>
  <c r="X27" i="17"/>
  <c r="Y27" i="17"/>
  <c r="Z27" i="17"/>
  <c r="AA27" i="17"/>
  <c r="AB27" i="17"/>
  <c r="AC27" i="17"/>
  <c r="AD27" i="17"/>
  <c r="AE27" i="17"/>
  <c r="AF27" i="17"/>
  <c r="AG27" i="17"/>
  <c r="AH27" i="17"/>
  <c r="AI27" i="17"/>
  <c r="AJ27" i="17"/>
  <c r="AK27" i="17"/>
  <c r="AL27" i="17"/>
  <c r="AM27" i="17"/>
  <c r="AN27" i="17"/>
  <c r="AO27" i="17"/>
  <c r="AP27" i="17"/>
  <c r="AQ27" i="17"/>
  <c r="AR27" i="17"/>
  <c r="AS27" i="17"/>
  <c r="AT27" i="17"/>
  <c r="AU27" i="17"/>
  <c r="AV27" i="17"/>
  <c r="AW27" i="17"/>
  <c r="AX27" i="17"/>
  <c r="AY27" i="17"/>
  <c r="AZ27" i="17"/>
  <c r="BA27" i="17"/>
  <c r="BB27" i="17"/>
  <c r="BC27" i="17"/>
  <c r="BD27" i="17"/>
  <c r="BE27" i="17"/>
  <c r="BF27" i="17"/>
  <c r="BG27" i="17"/>
  <c r="BH27" i="17"/>
  <c r="BI27" i="17"/>
  <c r="BJ27" i="17"/>
  <c r="BK27" i="17"/>
  <c r="BL27" i="17"/>
  <c r="BM27" i="17"/>
  <c r="BN27" i="17"/>
  <c r="BO27" i="17"/>
  <c r="BP27" i="17"/>
  <c r="BQ27" i="17"/>
  <c r="BR27" i="17"/>
  <c r="BS27" i="17"/>
  <c r="D28" i="17"/>
  <c r="E28" i="17"/>
  <c r="F28" i="17"/>
  <c r="G28" i="17"/>
  <c r="H28" i="17"/>
  <c r="I28" i="17"/>
  <c r="J28" i="17"/>
  <c r="K28" i="17"/>
  <c r="L28" i="17"/>
  <c r="M28" i="17"/>
  <c r="N28" i="17"/>
  <c r="O28" i="17"/>
  <c r="P28" i="17"/>
  <c r="Q28" i="17"/>
  <c r="R28" i="17"/>
  <c r="S28" i="17"/>
  <c r="T28" i="17"/>
  <c r="U28" i="17"/>
  <c r="V28" i="17"/>
  <c r="W28" i="17"/>
  <c r="X28" i="17"/>
  <c r="Y28" i="17"/>
  <c r="Z28" i="17"/>
  <c r="AA28" i="17"/>
  <c r="AB28" i="17"/>
  <c r="AC28" i="17"/>
  <c r="AD28" i="17"/>
  <c r="AE28" i="17"/>
  <c r="AF28" i="17"/>
  <c r="AG28" i="17"/>
  <c r="AH28" i="17"/>
  <c r="AI28" i="17"/>
  <c r="AJ28" i="17"/>
  <c r="AK28" i="17"/>
  <c r="AL28" i="17"/>
  <c r="AM28" i="17"/>
  <c r="AN28" i="17"/>
  <c r="AO28" i="17"/>
  <c r="AP28" i="17"/>
  <c r="AQ28" i="17"/>
  <c r="AR28" i="17"/>
  <c r="AS28" i="17"/>
  <c r="AT28" i="17"/>
  <c r="AU28" i="17"/>
  <c r="AV28" i="17"/>
  <c r="AW28" i="17"/>
  <c r="AX28" i="17"/>
  <c r="AY28" i="17"/>
  <c r="AZ28" i="17"/>
  <c r="BA28" i="17"/>
  <c r="BB28" i="17"/>
  <c r="BC28" i="17"/>
  <c r="BD28" i="17"/>
  <c r="BE28" i="17"/>
  <c r="BF28" i="17"/>
  <c r="BG28" i="17"/>
  <c r="BH28" i="17"/>
  <c r="BI28" i="17"/>
  <c r="BJ28" i="17"/>
  <c r="BK28" i="17"/>
  <c r="BL28" i="17"/>
  <c r="BM28" i="17"/>
  <c r="BN28" i="17"/>
  <c r="BO28" i="17"/>
  <c r="BP28" i="17"/>
  <c r="BQ28" i="17"/>
  <c r="BR28" i="17"/>
  <c r="BS28" i="17"/>
  <c r="D29" i="17"/>
  <c r="E29" i="17"/>
  <c r="F29" i="17"/>
  <c r="G29" i="17"/>
  <c r="H29" i="17"/>
  <c r="I29" i="17"/>
  <c r="J29" i="17"/>
  <c r="K29" i="17"/>
  <c r="L29" i="17"/>
  <c r="M29" i="17"/>
  <c r="N29" i="17"/>
  <c r="O29" i="17"/>
  <c r="P29" i="17"/>
  <c r="Q29" i="17"/>
  <c r="R29" i="17"/>
  <c r="S29" i="17"/>
  <c r="T29" i="17"/>
  <c r="U29" i="17"/>
  <c r="V29" i="17"/>
  <c r="W29" i="17"/>
  <c r="X29" i="17"/>
  <c r="Y29" i="17"/>
  <c r="Z29" i="17"/>
  <c r="AA29" i="17"/>
  <c r="AB29" i="17"/>
  <c r="AC29" i="17"/>
  <c r="AD29" i="17"/>
  <c r="AE29" i="17"/>
  <c r="AF29" i="17"/>
  <c r="AG29" i="17"/>
  <c r="AH29" i="17"/>
  <c r="AI29" i="17"/>
  <c r="AJ29" i="17"/>
  <c r="AK29" i="17"/>
  <c r="AL29" i="17"/>
  <c r="AM29" i="17"/>
  <c r="AN29" i="17"/>
  <c r="AO29" i="17"/>
  <c r="AP29" i="17"/>
  <c r="AQ29" i="17"/>
  <c r="AR29" i="17"/>
  <c r="AS29" i="17"/>
  <c r="AT29" i="17"/>
  <c r="AU29" i="17"/>
  <c r="AV29" i="17"/>
  <c r="AW29" i="17"/>
  <c r="AX29" i="17"/>
  <c r="AY29" i="17"/>
  <c r="AZ29" i="17"/>
  <c r="BA29" i="17"/>
  <c r="BB29" i="17"/>
  <c r="BC29" i="17"/>
  <c r="BD29" i="17"/>
  <c r="BE29" i="17"/>
  <c r="BF29" i="17"/>
  <c r="BG29" i="17"/>
  <c r="BH29" i="17"/>
  <c r="BI29" i="17"/>
  <c r="BJ29" i="17"/>
  <c r="BK29" i="17"/>
  <c r="BL29" i="17"/>
  <c r="BM29" i="17"/>
  <c r="BN29" i="17"/>
  <c r="BO29" i="17"/>
  <c r="BP29" i="17"/>
  <c r="BQ29" i="17"/>
  <c r="BR29" i="17"/>
  <c r="BS29" i="17"/>
  <c r="D30" i="17"/>
  <c r="E30" i="17"/>
  <c r="F30" i="17"/>
  <c r="G30" i="17"/>
  <c r="H30" i="17"/>
  <c r="I30" i="17"/>
  <c r="J30" i="17"/>
  <c r="K30" i="17"/>
  <c r="L30" i="17"/>
  <c r="M30" i="17"/>
  <c r="N30" i="17"/>
  <c r="O30" i="17"/>
  <c r="P30" i="17"/>
  <c r="Q30" i="17"/>
  <c r="R30" i="17"/>
  <c r="S30" i="17"/>
  <c r="T30" i="17"/>
  <c r="U30" i="17"/>
  <c r="V30" i="17"/>
  <c r="W30" i="17"/>
  <c r="X30" i="17"/>
  <c r="Y30" i="17"/>
  <c r="Z30" i="17"/>
  <c r="AA30" i="17"/>
  <c r="AB30" i="17"/>
  <c r="AC30" i="17"/>
  <c r="AD30" i="17"/>
  <c r="AE30" i="17"/>
  <c r="AF30" i="17"/>
  <c r="AG30" i="17"/>
  <c r="AH30" i="17"/>
  <c r="AI30" i="17"/>
  <c r="AJ30" i="17"/>
  <c r="AK30" i="17"/>
  <c r="AL30" i="17"/>
  <c r="AM30" i="17"/>
  <c r="AN30" i="17"/>
  <c r="AO30" i="17"/>
  <c r="AP30" i="17"/>
  <c r="AQ30" i="17"/>
  <c r="AR30" i="17"/>
  <c r="AS30" i="17"/>
  <c r="AT30" i="17"/>
  <c r="AU30" i="17"/>
  <c r="AV30" i="17"/>
  <c r="AW30" i="17"/>
  <c r="AX30" i="17"/>
  <c r="AY30" i="17"/>
  <c r="AZ30" i="17"/>
  <c r="BA30" i="17"/>
  <c r="BB30" i="17"/>
  <c r="BC30" i="17"/>
  <c r="BD30" i="17"/>
  <c r="BE30" i="17"/>
  <c r="BF30" i="17"/>
  <c r="BG30" i="17"/>
  <c r="BH30" i="17"/>
  <c r="BI30" i="17"/>
  <c r="BJ30" i="17"/>
  <c r="BK30" i="17"/>
  <c r="BL30" i="17"/>
  <c r="BM30" i="17"/>
  <c r="BN30" i="17"/>
  <c r="BO30" i="17"/>
  <c r="BP30" i="17"/>
  <c r="BQ30" i="17"/>
  <c r="BR30" i="17"/>
  <c r="BS30" i="17"/>
  <c r="D31" i="17"/>
  <c r="E31" i="17"/>
  <c r="F31" i="17"/>
  <c r="G31" i="17"/>
  <c r="H31" i="17"/>
  <c r="I31" i="17"/>
  <c r="J31" i="17"/>
  <c r="K31" i="17"/>
  <c r="L31" i="17"/>
  <c r="M31" i="17"/>
  <c r="N31" i="17"/>
  <c r="O31" i="17"/>
  <c r="P31" i="17"/>
  <c r="Q31" i="17"/>
  <c r="R31" i="17"/>
  <c r="S31" i="17"/>
  <c r="T31" i="17"/>
  <c r="U31" i="17"/>
  <c r="V31" i="17"/>
  <c r="W31" i="17"/>
  <c r="X31" i="17"/>
  <c r="Y31" i="17"/>
  <c r="Z31" i="17"/>
  <c r="AA31" i="17"/>
  <c r="AB31" i="17"/>
  <c r="AC31" i="17"/>
  <c r="AD31" i="17"/>
  <c r="AE31" i="17"/>
  <c r="AF31" i="17"/>
  <c r="AG31" i="17"/>
  <c r="AH31" i="17"/>
  <c r="AI31" i="17"/>
  <c r="AJ31" i="17"/>
  <c r="AK31" i="17"/>
  <c r="AL31" i="17"/>
  <c r="AM31" i="17"/>
  <c r="AN31" i="17"/>
  <c r="AO31" i="17"/>
  <c r="AP31" i="17"/>
  <c r="AQ31" i="17"/>
  <c r="AR31" i="17"/>
  <c r="AS31" i="17"/>
  <c r="AT31" i="17"/>
  <c r="AU31" i="17"/>
  <c r="AV31" i="17"/>
  <c r="AW31" i="17"/>
  <c r="AX31" i="17"/>
  <c r="AY31" i="17"/>
  <c r="AZ31" i="17"/>
  <c r="BA31" i="17"/>
  <c r="BB31" i="17"/>
  <c r="BC31" i="17"/>
  <c r="BD31" i="17"/>
  <c r="BE31" i="17"/>
  <c r="BF31" i="17"/>
  <c r="BG31" i="17"/>
  <c r="BH31" i="17"/>
  <c r="BI31" i="17"/>
  <c r="BJ31" i="17"/>
  <c r="BK31" i="17"/>
  <c r="BL31" i="17"/>
  <c r="BM31" i="17"/>
  <c r="BN31" i="17"/>
  <c r="BO31" i="17"/>
  <c r="BP31" i="17"/>
  <c r="BQ31" i="17"/>
  <c r="BR31" i="17"/>
  <c r="BS31" i="17"/>
  <c r="D32" i="17"/>
  <c r="E32" i="17"/>
  <c r="F32" i="17"/>
  <c r="G32" i="17"/>
  <c r="H32" i="17"/>
  <c r="I32" i="17"/>
  <c r="J32" i="17"/>
  <c r="K32" i="17"/>
  <c r="L32" i="17"/>
  <c r="M32" i="17"/>
  <c r="N32" i="17"/>
  <c r="O32" i="17"/>
  <c r="P32" i="17"/>
  <c r="Q32" i="17"/>
  <c r="R32" i="17"/>
  <c r="S32" i="17"/>
  <c r="T32" i="17"/>
  <c r="U32" i="17"/>
  <c r="V32" i="17"/>
  <c r="W32" i="17"/>
  <c r="X32" i="17"/>
  <c r="Y32" i="17"/>
  <c r="Z32" i="17"/>
  <c r="AA32" i="17"/>
  <c r="AB32" i="17"/>
  <c r="AC32" i="17"/>
  <c r="AD32" i="17"/>
  <c r="AE32" i="17"/>
  <c r="AF32" i="17"/>
  <c r="AG32" i="17"/>
  <c r="AH32" i="17"/>
  <c r="AI32" i="17"/>
  <c r="AJ32" i="17"/>
  <c r="AK32" i="17"/>
  <c r="AL32" i="17"/>
  <c r="AM32" i="17"/>
  <c r="AN32" i="17"/>
  <c r="AO32" i="17"/>
  <c r="AP32" i="17"/>
  <c r="AQ32" i="17"/>
  <c r="AR32" i="17"/>
  <c r="AS32" i="17"/>
  <c r="AT32" i="17"/>
  <c r="AU32" i="17"/>
  <c r="AV32" i="17"/>
  <c r="AW32" i="17"/>
  <c r="AX32" i="17"/>
  <c r="AY32" i="17"/>
  <c r="AZ32" i="17"/>
  <c r="BA32" i="17"/>
  <c r="BB32" i="17"/>
  <c r="BC32" i="17"/>
  <c r="BD32" i="17"/>
  <c r="BE32" i="17"/>
  <c r="BF32" i="17"/>
  <c r="BG32" i="17"/>
  <c r="BH32" i="17"/>
  <c r="BI32" i="17"/>
  <c r="BJ32" i="17"/>
  <c r="BK32" i="17"/>
  <c r="BL32" i="17"/>
  <c r="BM32" i="17"/>
  <c r="BN32" i="17"/>
  <c r="BO32" i="17"/>
  <c r="BP32" i="17"/>
  <c r="BQ32" i="17"/>
  <c r="BR32" i="17"/>
  <c r="BS32" i="17"/>
  <c r="D33" i="17"/>
  <c r="E33" i="17"/>
  <c r="F33" i="17"/>
  <c r="G33" i="17"/>
  <c r="H33" i="17"/>
  <c r="I33" i="17"/>
  <c r="J33" i="17"/>
  <c r="K33" i="17"/>
  <c r="L33" i="17"/>
  <c r="M33" i="17"/>
  <c r="N33" i="17"/>
  <c r="O33" i="17"/>
  <c r="P33" i="17"/>
  <c r="Q33" i="17"/>
  <c r="R33" i="17"/>
  <c r="S33" i="17"/>
  <c r="T33" i="17"/>
  <c r="U33" i="17"/>
  <c r="V33" i="17"/>
  <c r="W33" i="17"/>
  <c r="X33" i="17"/>
  <c r="Y33" i="17"/>
  <c r="Z33" i="17"/>
  <c r="AA33" i="17"/>
  <c r="AB33" i="17"/>
  <c r="AC33" i="17"/>
  <c r="AD33" i="17"/>
  <c r="AE33" i="17"/>
  <c r="AF33" i="17"/>
  <c r="AG33" i="17"/>
  <c r="AH33" i="17"/>
  <c r="AI33" i="17"/>
  <c r="AJ33" i="17"/>
  <c r="AK33" i="17"/>
  <c r="AL33" i="17"/>
  <c r="AM33" i="17"/>
  <c r="AN33" i="17"/>
  <c r="AO33" i="17"/>
  <c r="AP33" i="17"/>
  <c r="AQ33" i="17"/>
  <c r="AR33" i="17"/>
  <c r="AS33" i="17"/>
  <c r="AT33" i="17"/>
  <c r="AU33" i="17"/>
  <c r="AV33" i="17"/>
  <c r="AW33" i="17"/>
  <c r="AX33" i="17"/>
  <c r="AY33" i="17"/>
  <c r="AZ33" i="17"/>
  <c r="BA33" i="17"/>
  <c r="BB33" i="17"/>
  <c r="BC33" i="17"/>
  <c r="BD33" i="17"/>
  <c r="BE33" i="17"/>
  <c r="BF33" i="17"/>
  <c r="BG33" i="17"/>
  <c r="BH33" i="17"/>
  <c r="BI33" i="17"/>
  <c r="BJ33" i="17"/>
  <c r="BK33" i="17"/>
  <c r="BL33" i="17"/>
  <c r="BM33" i="17"/>
  <c r="BN33" i="17"/>
  <c r="BO33" i="17"/>
  <c r="BP33" i="17"/>
  <c r="BQ33" i="17"/>
  <c r="BR33" i="17"/>
  <c r="BS33" i="17"/>
  <c r="D34" i="17"/>
  <c r="E34" i="17"/>
  <c r="F34" i="17"/>
  <c r="G34" i="17"/>
  <c r="H34" i="17"/>
  <c r="I34" i="17"/>
  <c r="J34" i="17"/>
  <c r="K34" i="17"/>
  <c r="L34" i="17"/>
  <c r="M34" i="17"/>
  <c r="N34" i="17"/>
  <c r="O34" i="17"/>
  <c r="P34" i="17"/>
  <c r="Q34" i="17"/>
  <c r="R34" i="17"/>
  <c r="S34" i="17"/>
  <c r="T34" i="17"/>
  <c r="U34" i="17"/>
  <c r="V34" i="17"/>
  <c r="W34" i="17"/>
  <c r="X34" i="17"/>
  <c r="Y34" i="17"/>
  <c r="Z34" i="17"/>
  <c r="AA34" i="17"/>
  <c r="AB34" i="17"/>
  <c r="AC34" i="17"/>
  <c r="AD34" i="17"/>
  <c r="AE34" i="17"/>
  <c r="AF34" i="17"/>
  <c r="AG34" i="17"/>
  <c r="AH34" i="17"/>
  <c r="AI34" i="17"/>
  <c r="AJ34" i="17"/>
  <c r="AK34" i="17"/>
  <c r="AL34" i="17"/>
  <c r="AM34" i="17"/>
  <c r="AN34" i="17"/>
  <c r="AO34" i="17"/>
  <c r="AP34" i="17"/>
  <c r="AQ34" i="17"/>
  <c r="AR34" i="17"/>
  <c r="AS34" i="17"/>
  <c r="AT34" i="17"/>
  <c r="AU34" i="17"/>
  <c r="AV34" i="17"/>
  <c r="AW34" i="17"/>
  <c r="AX34" i="17"/>
  <c r="AY34" i="17"/>
  <c r="AZ34" i="17"/>
  <c r="BA34" i="17"/>
  <c r="BB34" i="17"/>
  <c r="BC34" i="17"/>
  <c r="BD34" i="17"/>
  <c r="BE34" i="17"/>
  <c r="BF34" i="17"/>
  <c r="BG34" i="17"/>
  <c r="BH34" i="17"/>
  <c r="BI34" i="17"/>
  <c r="BJ34" i="17"/>
  <c r="BK34" i="17"/>
  <c r="BL34" i="17"/>
  <c r="BM34" i="17"/>
  <c r="BN34" i="17"/>
  <c r="BO34" i="17"/>
  <c r="BP34" i="17"/>
  <c r="BQ34" i="17"/>
  <c r="BR34" i="17"/>
  <c r="BS34" i="17"/>
  <c r="D35" i="17"/>
  <c r="E35" i="17"/>
  <c r="F35" i="17"/>
  <c r="G35" i="17"/>
  <c r="H35" i="17"/>
  <c r="I35" i="17"/>
  <c r="J35" i="17"/>
  <c r="K35" i="17"/>
  <c r="L35" i="17"/>
  <c r="M35" i="17"/>
  <c r="N35" i="17"/>
  <c r="O35" i="17"/>
  <c r="P35" i="17"/>
  <c r="Q35" i="17"/>
  <c r="R35" i="17"/>
  <c r="S35" i="17"/>
  <c r="T35" i="17"/>
  <c r="U35" i="17"/>
  <c r="V35" i="17"/>
  <c r="W35" i="17"/>
  <c r="X35" i="17"/>
  <c r="Y35" i="17"/>
  <c r="Z35" i="17"/>
  <c r="AA35" i="17"/>
  <c r="AB35" i="17"/>
  <c r="AC35" i="17"/>
  <c r="AD35" i="17"/>
  <c r="AE35" i="17"/>
  <c r="AF35" i="17"/>
  <c r="AG35" i="17"/>
  <c r="AH35" i="17"/>
  <c r="AI35" i="17"/>
  <c r="AJ35" i="17"/>
  <c r="AK35" i="17"/>
  <c r="AL35" i="17"/>
  <c r="AM35" i="17"/>
  <c r="AN35" i="17"/>
  <c r="AO35" i="17"/>
  <c r="AP35" i="17"/>
  <c r="AQ35" i="17"/>
  <c r="AR35" i="17"/>
  <c r="AS35" i="17"/>
  <c r="AT35" i="17"/>
  <c r="AU35" i="17"/>
  <c r="AV35" i="17"/>
  <c r="AW35" i="17"/>
  <c r="AX35" i="17"/>
  <c r="AY35" i="17"/>
  <c r="AZ35" i="17"/>
  <c r="BA35" i="17"/>
  <c r="BB35" i="17"/>
  <c r="BC35" i="17"/>
  <c r="BD35" i="17"/>
  <c r="BE35" i="17"/>
  <c r="BF35" i="17"/>
  <c r="BG35" i="17"/>
  <c r="BH35" i="17"/>
  <c r="BI35" i="17"/>
  <c r="BJ35" i="17"/>
  <c r="BK35" i="17"/>
  <c r="BL35" i="17"/>
  <c r="BM35" i="17"/>
  <c r="BN35" i="17"/>
  <c r="BO35" i="17"/>
  <c r="BP35" i="17"/>
  <c r="BQ35" i="17"/>
  <c r="BR35" i="17"/>
  <c r="BS35" i="17"/>
  <c r="D36" i="17"/>
  <c r="E36" i="17"/>
  <c r="F36" i="17"/>
  <c r="G36" i="17"/>
  <c r="H36" i="17"/>
  <c r="I36" i="17"/>
  <c r="J36" i="17"/>
  <c r="K36" i="17"/>
  <c r="L36" i="17"/>
  <c r="M36" i="17"/>
  <c r="N36" i="17"/>
  <c r="O36" i="17"/>
  <c r="P36" i="17"/>
  <c r="Q36" i="17"/>
  <c r="R36" i="17"/>
  <c r="S36" i="17"/>
  <c r="T36" i="17"/>
  <c r="U36" i="17"/>
  <c r="V36" i="17"/>
  <c r="W36" i="17"/>
  <c r="X36" i="17"/>
  <c r="Y36" i="17"/>
  <c r="Z36" i="17"/>
  <c r="AA36" i="17"/>
  <c r="AB36" i="17"/>
  <c r="AC36" i="17"/>
  <c r="AD36" i="17"/>
  <c r="AE36" i="17"/>
  <c r="AF36" i="17"/>
  <c r="AG36" i="17"/>
  <c r="AH36" i="17"/>
  <c r="AI36" i="17"/>
  <c r="AJ36" i="17"/>
  <c r="AK36" i="17"/>
  <c r="AL36" i="17"/>
  <c r="AM36" i="17"/>
  <c r="AN36" i="17"/>
  <c r="AO36" i="17"/>
  <c r="AP36" i="17"/>
  <c r="AQ36" i="17"/>
  <c r="AR36" i="17"/>
  <c r="AS36" i="17"/>
  <c r="AT36" i="17"/>
  <c r="AU36" i="17"/>
  <c r="AV36" i="17"/>
  <c r="AW36" i="17"/>
  <c r="AX36" i="17"/>
  <c r="AY36" i="17"/>
  <c r="AZ36" i="17"/>
  <c r="BA36" i="17"/>
  <c r="BB36" i="17"/>
  <c r="BC36" i="17"/>
  <c r="BD36" i="17"/>
  <c r="BE36" i="17"/>
  <c r="BF36" i="17"/>
  <c r="BG36" i="17"/>
  <c r="BH36" i="17"/>
  <c r="BI36" i="17"/>
  <c r="BJ36" i="17"/>
  <c r="BK36" i="17"/>
  <c r="BL36" i="17"/>
  <c r="BM36" i="17"/>
  <c r="BN36" i="17"/>
  <c r="BO36" i="17"/>
  <c r="BP36" i="17"/>
  <c r="BQ36" i="17"/>
  <c r="BR36" i="17"/>
  <c r="BS36" i="17"/>
  <c r="D37" i="17"/>
  <c r="E37" i="17"/>
  <c r="F37" i="17"/>
  <c r="G37" i="17"/>
  <c r="H37" i="17"/>
  <c r="I37" i="17"/>
  <c r="J37" i="17"/>
  <c r="K37" i="17"/>
  <c r="L37" i="17"/>
  <c r="M37" i="17"/>
  <c r="N37" i="17"/>
  <c r="O37" i="17"/>
  <c r="P37" i="17"/>
  <c r="Q37" i="17"/>
  <c r="R37" i="17"/>
  <c r="S37" i="17"/>
  <c r="T37" i="17"/>
  <c r="U37" i="17"/>
  <c r="V37" i="17"/>
  <c r="W37" i="17"/>
  <c r="X37" i="17"/>
  <c r="Y37" i="17"/>
  <c r="Z37" i="17"/>
  <c r="AA37" i="17"/>
  <c r="AB37" i="17"/>
  <c r="AC37" i="17"/>
  <c r="AD37" i="17"/>
  <c r="AE37" i="17"/>
  <c r="AF37" i="17"/>
  <c r="AG37" i="17"/>
  <c r="AH37" i="17"/>
  <c r="AI37" i="17"/>
  <c r="AJ37" i="17"/>
  <c r="AK37" i="17"/>
  <c r="AL37" i="17"/>
  <c r="AM37" i="17"/>
  <c r="AN37" i="17"/>
  <c r="AO37" i="17"/>
  <c r="AP37" i="17"/>
  <c r="AQ37" i="17"/>
  <c r="AR37" i="17"/>
  <c r="AS37" i="17"/>
  <c r="AT37" i="17"/>
  <c r="AU37" i="17"/>
  <c r="AV37" i="17"/>
  <c r="AW37" i="17"/>
  <c r="AX37" i="17"/>
  <c r="AY37" i="17"/>
  <c r="AZ37" i="17"/>
  <c r="BA37" i="17"/>
  <c r="BB37" i="17"/>
  <c r="BC37" i="17"/>
  <c r="BD37" i="17"/>
  <c r="BE37" i="17"/>
  <c r="BF37" i="17"/>
  <c r="BG37" i="17"/>
  <c r="BH37" i="17"/>
  <c r="BI37" i="17"/>
  <c r="BJ37" i="17"/>
  <c r="BK37" i="17"/>
  <c r="BL37" i="17"/>
  <c r="BM37" i="17"/>
  <c r="BN37" i="17"/>
  <c r="BO37" i="17"/>
  <c r="BP37" i="17"/>
  <c r="BQ37" i="17"/>
  <c r="BR37" i="17"/>
  <c r="BS37" i="17"/>
  <c r="D38" i="17"/>
  <c r="E38" i="17"/>
  <c r="F38" i="17"/>
  <c r="G38" i="17"/>
  <c r="H38" i="17"/>
  <c r="I38" i="17"/>
  <c r="J38" i="17"/>
  <c r="K38" i="17"/>
  <c r="L38" i="17"/>
  <c r="M38" i="17"/>
  <c r="N38" i="17"/>
  <c r="O38" i="17"/>
  <c r="P38" i="17"/>
  <c r="Q38" i="17"/>
  <c r="R38" i="17"/>
  <c r="S38" i="17"/>
  <c r="T38" i="17"/>
  <c r="U38" i="17"/>
  <c r="V38" i="17"/>
  <c r="W38" i="17"/>
  <c r="X38" i="17"/>
  <c r="Y38" i="17"/>
  <c r="Z38" i="17"/>
  <c r="AA38" i="17"/>
  <c r="AB38" i="17"/>
  <c r="AC38" i="17"/>
  <c r="AD38" i="17"/>
  <c r="AE38" i="17"/>
  <c r="AF38" i="17"/>
  <c r="AG38" i="17"/>
  <c r="AH38" i="17"/>
  <c r="AI38" i="17"/>
  <c r="AJ38" i="17"/>
  <c r="AK38" i="17"/>
  <c r="AL38" i="17"/>
  <c r="AM38" i="17"/>
  <c r="AN38" i="17"/>
  <c r="AO38" i="17"/>
  <c r="AP38" i="17"/>
  <c r="AQ38" i="17"/>
  <c r="AR38" i="17"/>
  <c r="AS38" i="17"/>
  <c r="AT38" i="17"/>
  <c r="AU38" i="17"/>
  <c r="AV38" i="17"/>
  <c r="AW38" i="17"/>
  <c r="AX38" i="17"/>
  <c r="AY38" i="17"/>
  <c r="AZ38" i="17"/>
  <c r="BA38" i="17"/>
  <c r="BB38" i="17"/>
  <c r="BC38" i="17"/>
  <c r="BD38" i="17"/>
  <c r="BE38" i="17"/>
  <c r="BF38" i="17"/>
  <c r="BG38" i="17"/>
  <c r="BH38" i="17"/>
  <c r="BI38" i="17"/>
  <c r="BJ38" i="17"/>
  <c r="BK38" i="17"/>
  <c r="BL38" i="17"/>
  <c r="BM38" i="17"/>
  <c r="BN38" i="17"/>
  <c r="BO38" i="17"/>
  <c r="BP38" i="17"/>
  <c r="BQ38" i="17"/>
  <c r="BR38" i="17"/>
  <c r="BS38" i="17"/>
  <c r="D39" i="17"/>
  <c r="E39" i="17"/>
  <c r="F39" i="17"/>
  <c r="G39" i="17"/>
  <c r="H39" i="17"/>
  <c r="I39" i="17"/>
  <c r="J39" i="17"/>
  <c r="K39" i="17"/>
  <c r="L39" i="17"/>
  <c r="M39" i="17"/>
  <c r="N39" i="17"/>
  <c r="O39" i="17"/>
  <c r="P39" i="17"/>
  <c r="Q39" i="17"/>
  <c r="R39" i="17"/>
  <c r="S39" i="17"/>
  <c r="T39" i="17"/>
  <c r="U39" i="17"/>
  <c r="V39" i="17"/>
  <c r="W39" i="17"/>
  <c r="X39" i="17"/>
  <c r="Y39" i="17"/>
  <c r="Z39" i="17"/>
  <c r="AA39" i="17"/>
  <c r="AB39" i="17"/>
  <c r="AC39" i="17"/>
  <c r="AD39" i="17"/>
  <c r="AE39" i="17"/>
  <c r="AF39" i="17"/>
  <c r="AG39" i="17"/>
  <c r="AH39" i="17"/>
  <c r="AI39" i="17"/>
  <c r="AJ39" i="17"/>
  <c r="AK39" i="17"/>
  <c r="AL39" i="17"/>
  <c r="AM39" i="17"/>
  <c r="AN39" i="17"/>
  <c r="AO39" i="17"/>
  <c r="AP39" i="17"/>
  <c r="AQ39" i="17"/>
  <c r="AR39" i="17"/>
  <c r="AS39" i="17"/>
  <c r="AT39" i="17"/>
  <c r="AU39" i="17"/>
  <c r="AV39" i="17"/>
  <c r="AW39" i="17"/>
  <c r="AX39" i="17"/>
  <c r="AY39" i="17"/>
  <c r="AZ39" i="17"/>
  <c r="BA39" i="17"/>
  <c r="BB39" i="17"/>
  <c r="BC39" i="17"/>
  <c r="BD39" i="17"/>
  <c r="BE39" i="17"/>
  <c r="BF39" i="17"/>
  <c r="BG39" i="17"/>
  <c r="BH39" i="17"/>
  <c r="BI39" i="17"/>
  <c r="BJ39" i="17"/>
  <c r="BK39" i="17"/>
  <c r="BL39" i="17"/>
  <c r="BM39" i="17"/>
  <c r="BN39" i="17"/>
  <c r="BO39" i="17"/>
  <c r="BP39" i="17"/>
  <c r="BQ39" i="17"/>
  <c r="BR39" i="17"/>
  <c r="BS39" i="17"/>
  <c r="D40" i="17"/>
  <c r="E40" i="17"/>
  <c r="F40" i="17"/>
  <c r="G40" i="17"/>
  <c r="H40" i="17"/>
  <c r="I40" i="17"/>
  <c r="J40" i="17"/>
  <c r="K40" i="17"/>
  <c r="L40" i="17"/>
  <c r="M40" i="17"/>
  <c r="N40" i="17"/>
  <c r="O40" i="17"/>
  <c r="P40" i="17"/>
  <c r="Q40" i="17"/>
  <c r="R40" i="17"/>
  <c r="S40" i="17"/>
  <c r="T40" i="17"/>
  <c r="U40" i="17"/>
  <c r="V40" i="17"/>
  <c r="W40" i="17"/>
  <c r="X40" i="17"/>
  <c r="Y40" i="17"/>
  <c r="Z40" i="17"/>
  <c r="AA40" i="17"/>
  <c r="AB40" i="17"/>
  <c r="AC40" i="17"/>
  <c r="AD40" i="17"/>
  <c r="AE40" i="17"/>
  <c r="AF40" i="17"/>
  <c r="AG40" i="17"/>
  <c r="AH40" i="17"/>
  <c r="AI40" i="17"/>
  <c r="AJ40" i="17"/>
  <c r="AK40" i="17"/>
  <c r="AL40" i="17"/>
  <c r="AM40" i="17"/>
  <c r="AN40" i="17"/>
  <c r="AO40" i="17"/>
  <c r="AP40" i="17"/>
  <c r="AQ40" i="17"/>
  <c r="AR40" i="17"/>
  <c r="AS40" i="17"/>
  <c r="AT40" i="17"/>
  <c r="AU40" i="17"/>
  <c r="AV40" i="17"/>
  <c r="AW40" i="17"/>
  <c r="AX40" i="17"/>
  <c r="AY40" i="17"/>
  <c r="AZ40" i="17"/>
  <c r="BA40" i="17"/>
  <c r="BB40" i="17"/>
  <c r="BC40" i="17"/>
  <c r="BD40" i="17"/>
  <c r="BE40" i="17"/>
  <c r="BF40" i="17"/>
  <c r="BG40" i="17"/>
  <c r="BH40" i="17"/>
  <c r="BI40" i="17"/>
  <c r="BJ40" i="17"/>
  <c r="BK40" i="17"/>
  <c r="BL40" i="17"/>
  <c r="BM40" i="17"/>
  <c r="BN40" i="17"/>
  <c r="BO40" i="17"/>
  <c r="BP40" i="17"/>
  <c r="BQ40" i="17"/>
  <c r="BR40" i="17"/>
  <c r="BS40" i="17"/>
  <c r="D41" i="17"/>
  <c r="E41" i="17"/>
  <c r="F41" i="17"/>
  <c r="G41" i="17"/>
  <c r="H41" i="17"/>
  <c r="I41" i="17"/>
  <c r="J41" i="17"/>
  <c r="K41" i="17"/>
  <c r="L41" i="17"/>
  <c r="M41" i="17"/>
  <c r="N41" i="17"/>
  <c r="O41" i="17"/>
  <c r="P41" i="17"/>
  <c r="Q41" i="17"/>
  <c r="R41" i="17"/>
  <c r="S41" i="17"/>
  <c r="T41" i="17"/>
  <c r="U41" i="17"/>
  <c r="V41" i="17"/>
  <c r="W41" i="17"/>
  <c r="X41" i="17"/>
  <c r="Y41" i="17"/>
  <c r="Z41" i="17"/>
  <c r="AA41" i="17"/>
  <c r="AB41" i="17"/>
  <c r="AC41" i="17"/>
  <c r="AD41" i="17"/>
  <c r="AE41" i="17"/>
  <c r="AF41" i="17"/>
  <c r="AG41" i="17"/>
  <c r="AH41" i="17"/>
  <c r="AI41" i="17"/>
  <c r="AJ41" i="17"/>
  <c r="AK41" i="17"/>
  <c r="AL41" i="17"/>
  <c r="AM41" i="17"/>
  <c r="AN41" i="17"/>
  <c r="AO41" i="17"/>
  <c r="AP41" i="17"/>
  <c r="AQ41" i="17"/>
  <c r="AR41" i="17"/>
  <c r="AS41" i="17"/>
  <c r="AT41" i="17"/>
  <c r="AU41" i="17"/>
  <c r="AV41" i="17"/>
  <c r="AW41" i="17"/>
  <c r="AX41" i="17"/>
  <c r="AY41" i="17"/>
  <c r="AZ41" i="17"/>
  <c r="BA41" i="17"/>
  <c r="BB41" i="17"/>
  <c r="BC41" i="17"/>
  <c r="BD41" i="17"/>
  <c r="BE41" i="17"/>
  <c r="BF41" i="17"/>
  <c r="BG41" i="17"/>
  <c r="BH41" i="17"/>
  <c r="BI41" i="17"/>
  <c r="BJ41" i="17"/>
  <c r="BK41" i="17"/>
  <c r="BL41" i="17"/>
  <c r="BM41" i="17"/>
  <c r="BN41" i="17"/>
  <c r="BO41" i="17"/>
  <c r="BP41" i="17"/>
  <c r="BQ41" i="17"/>
  <c r="BR41" i="17"/>
  <c r="BS41" i="17"/>
  <c r="D42" i="17"/>
  <c r="E42" i="17"/>
  <c r="F42" i="17"/>
  <c r="G42" i="17"/>
  <c r="H42" i="17"/>
  <c r="I42" i="17"/>
  <c r="J42" i="17"/>
  <c r="K42" i="17"/>
  <c r="L42" i="17"/>
  <c r="M42" i="17"/>
  <c r="N42" i="17"/>
  <c r="O42" i="17"/>
  <c r="P42" i="17"/>
  <c r="Q42" i="17"/>
  <c r="R42" i="17"/>
  <c r="S42" i="17"/>
  <c r="T42" i="17"/>
  <c r="U42" i="17"/>
  <c r="V42" i="17"/>
  <c r="W42" i="17"/>
  <c r="X42" i="17"/>
  <c r="Y42" i="17"/>
  <c r="Z42" i="17"/>
  <c r="AA42" i="17"/>
  <c r="AB42" i="17"/>
  <c r="AC42" i="17"/>
  <c r="AD42" i="17"/>
  <c r="AE42" i="17"/>
  <c r="AF42" i="17"/>
  <c r="AG42" i="17"/>
  <c r="AH42" i="17"/>
  <c r="AI42" i="17"/>
  <c r="AJ42" i="17"/>
  <c r="AK42" i="17"/>
  <c r="AL42" i="17"/>
  <c r="AM42" i="17"/>
  <c r="AN42" i="17"/>
  <c r="AO42" i="17"/>
  <c r="AP42" i="17"/>
  <c r="AQ42" i="17"/>
  <c r="AR42" i="17"/>
  <c r="AS42" i="17"/>
  <c r="AT42" i="17"/>
  <c r="AU42" i="17"/>
  <c r="AV42" i="17"/>
  <c r="AW42" i="17"/>
  <c r="AX42" i="17"/>
  <c r="AY42" i="17"/>
  <c r="AZ42" i="17"/>
  <c r="BA42" i="17"/>
  <c r="BB42" i="17"/>
  <c r="BC42" i="17"/>
  <c r="BD42" i="17"/>
  <c r="BE42" i="17"/>
  <c r="BF42" i="17"/>
  <c r="BG42" i="17"/>
  <c r="BH42" i="17"/>
  <c r="BI42" i="17"/>
  <c r="BJ42" i="17"/>
  <c r="BK42" i="17"/>
  <c r="BL42" i="17"/>
  <c r="BM42" i="17"/>
  <c r="BN42" i="17"/>
  <c r="BO42" i="17"/>
  <c r="BP42" i="17"/>
  <c r="BQ42" i="17"/>
  <c r="BR42" i="17"/>
  <c r="BS42" i="17"/>
  <c r="D43" i="17"/>
  <c r="E43" i="17"/>
  <c r="F43" i="17"/>
  <c r="G43" i="17"/>
  <c r="H43" i="17"/>
  <c r="I43" i="17"/>
  <c r="J43" i="17"/>
  <c r="K43" i="17"/>
  <c r="L43" i="17"/>
  <c r="M43" i="17"/>
  <c r="N43" i="17"/>
  <c r="O43" i="17"/>
  <c r="P43" i="17"/>
  <c r="Q43" i="17"/>
  <c r="R43" i="17"/>
  <c r="S43" i="17"/>
  <c r="T43" i="17"/>
  <c r="U43" i="17"/>
  <c r="V43" i="17"/>
  <c r="W43" i="17"/>
  <c r="X43" i="17"/>
  <c r="Y43" i="17"/>
  <c r="Z43" i="17"/>
  <c r="AA43" i="17"/>
  <c r="AB43" i="17"/>
  <c r="AC43" i="17"/>
  <c r="AD43" i="17"/>
  <c r="AE43" i="17"/>
  <c r="AF43" i="17"/>
  <c r="AG43" i="17"/>
  <c r="AH43" i="17"/>
  <c r="AI43" i="17"/>
  <c r="AJ43" i="17"/>
  <c r="AK43" i="17"/>
  <c r="AL43" i="17"/>
  <c r="AM43" i="17"/>
  <c r="AN43" i="17"/>
  <c r="AO43" i="17"/>
  <c r="AP43" i="17"/>
  <c r="AQ43" i="17"/>
  <c r="AR43" i="17"/>
  <c r="AS43" i="17"/>
  <c r="AT43" i="17"/>
  <c r="AU43" i="17"/>
  <c r="AV43" i="17"/>
  <c r="AW43" i="17"/>
  <c r="AX43" i="17"/>
  <c r="AY43" i="17"/>
  <c r="AZ43" i="17"/>
  <c r="BA43" i="17"/>
  <c r="BB43" i="17"/>
  <c r="BC43" i="17"/>
  <c r="BD43" i="17"/>
  <c r="BE43" i="17"/>
  <c r="BF43" i="17"/>
  <c r="BG43" i="17"/>
  <c r="BH43" i="17"/>
  <c r="BI43" i="17"/>
  <c r="BJ43" i="17"/>
  <c r="BK43" i="17"/>
  <c r="BL43" i="17"/>
  <c r="BM43" i="17"/>
  <c r="BN43" i="17"/>
  <c r="BO43" i="17"/>
  <c r="BP43" i="17"/>
  <c r="BQ43" i="17"/>
  <c r="BR43" i="17"/>
  <c r="BS43" i="17"/>
  <c r="D44" i="17"/>
  <c r="E44" i="17"/>
  <c r="F44" i="17"/>
  <c r="G44" i="17"/>
  <c r="H44" i="17"/>
  <c r="I44" i="17"/>
  <c r="J44" i="17"/>
  <c r="K44" i="17"/>
  <c r="L44" i="17"/>
  <c r="M44" i="17"/>
  <c r="N44" i="17"/>
  <c r="O44" i="17"/>
  <c r="P44" i="17"/>
  <c r="Q44" i="17"/>
  <c r="R44" i="17"/>
  <c r="S44" i="17"/>
  <c r="T44" i="17"/>
  <c r="U44" i="17"/>
  <c r="V44" i="17"/>
  <c r="W44" i="17"/>
  <c r="X44" i="17"/>
  <c r="Y44" i="17"/>
  <c r="Z44" i="17"/>
  <c r="AA44" i="17"/>
  <c r="AB44" i="17"/>
  <c r="AC44" i="17"/>
  <c r="AD44" i="17"/>
  <c r="AE44" i="17"/>
  <c r="AF44" i="17"/>
  <c r="AG44" i="17"/>
  <c r="AH44" i="17"/>
  <c r="AI44" i="17"/>
  <c r="AJ44" i="17"/>
  <c r="AK44" i="17"/>
  <c r="AL44" i="17"/>
  <c r="AM44" i="17"/>
  <c r="AN44" i="17"/>
  <c r="AO44" i="17"/>
  <c r="AP44" i="17"/>
  <c r="AQ44" i="17"/>
  <c r="AR44" i="17"/>
  <c r="AS44" i="17"/>
  <c r="AT44" i="17"/>
  <c r="AU44" i="17"/>
  <c r="AV44" i="17"/>
  <c r="AW44" i="17"/>
  <c r="AX44" i="17"/>
  <c r="AY44" i="17"/>
  <c r="AZ44" i="17"/>
  <c r="BA44" i="17"/>
  <c r="BB44" i="17"/>
  <c r="BC44" i="17"/>
  <c r="BD44" i="17"/>
  <c r="BE44" i="17"/>
  <c r="BF44" i="17"/>
  <c r="BG44" i="17"/>
  <c r="BH44" i="17"/>
  <c r="BI44" i="17"/>
  <c r="BJ44" i="17"/>
  <c r="BK44" i="17"/>
  <c r="BL44" i="17"/>
  <c r="BM44" i="17"/>
  <c r="BN44" i="17"/>
  <c r="BO44" i="17"/>
  <c r="BP44" i="17"/>
  <c r="BQ44" i="17"/>
  <c r="BR44" i="17"/>
  <c r="BS44" i="17"/>
  <c r="D45" i="17"/>
  <c r="E45" i="17"/>
  <c r="F45" i="17"/>
  <c r="G45" i="17"/>
  <c r="H45" i="17"/>
  <c r="I45" i="17"/>
  <c r="J45" i="17"/>
  <c r="K45" i="17"/>
  <c r="L45" i="17"/>
  <c r="M45" i="17"/>
  <c r="N45" i="17"/>
  <c r="O45" i="17"/>
  <c r="P45" i="17"/>
  <c r="Q45" i="17"/>
  <c r="R45" i="17"/>
  <c r="S45" i="17"/>
  <c r="T45" i="17"/>
  <c r="U45" i="17"/>
  <c r="V45" i="17"/>
  <c r="W45" i="17"/>
  <c r="X45" i="17"/>
  <c r="Y45" i="17"/>
  <c r="Z45" i="17"/>
  <c r="AA45" i="17"/>
  <c r="AB45" i="17"/>
  <c r="AC45" i="17"/>
  <c r="AD45" i="17"/>
  <c r="AE45" i="17"/>
  <c r="AF45" i="17"/>
  <c r="AG45" i="17"/>
  <c r="AH45" i="17"/>
  <c r="AI45" i="17"/>
  <c r="AJ45" i="17"/>
  <c r="AK45" i="17"/>
  <c r="AL45" i="17"/>
  <c r="AM45" i="17"/>
  <c r="AN45" i="17"/>
  <c r="AO45" i="17"/>
  <c r="AP45" i="17"/>
  <c r="AQ45" i="17"/>
  <c r="AR45" i="17"/>
  <c r="AS45" i="17"/>
  <c r="AT45" i="17"/>
  <c r="AU45" i="17"/>
  <c r="AV45" i="17"/>
  <c r="AW45" i="17"/>
  <c r="AX45" i="17"/>
  <c r="AY45" i="17"/>
  <c r="AZ45" i="17"/>
  <c r="BA45" i="17"/>
  <c r="BB45" i="17"/>
  <c r="BC45" i="17"/>
  <c r="BD45" i="17"/>
  <c r="BE45" i="17"/>
  <c r="BF45" i="17"/>
  <c r="BG45" i="17"/>
  <c r="BH45" i="17"/>
  <c r="BI45" i="17"/>
  <c r="BJ45" i="17"/>
  <c r="BK45" i="17"/>
  <c r="BL45" i="17"/>
  <c r="BM45" i="17"/>
  <c r="BN45" i="17"/>
  <c r="BO45" i="17"/>
  <c r="BP45" i="17"/>
  <c r="BQ45" i="17"/>
  <c r="BR45" i="17"/>
  <c r="BS45" i="17"/>
  <c r="D46" i="17"/>
  <c r="E46" i="17"/>
  <c r="F46" i="17"/>
  <c r="G46" i="17"/>
  <c r="H46" i="17"/>
  <c r="I46" i="17"/>
  <c r="J46" i="17"/>
  <c r="K46" i="17"/>
  <c r="L46" i="17"/>
  <c r="M46" i="17"/>
  <c r="N46" i="17"/>
  <c r="O46" i="17"/>
  <c r="P46" i="17"/>
  <c r="Q46" i="17"/>
  <c r="R46" i="17"/>
  <c r="S46" i="17"/>
  <c r="T46" i="17"/>
  <c r="U46" i="17"/>
  <c r="V46" i="17"/>
  <c r="W46" i="17"/>
  <c r="X46" i="17"/>
  <c r="Y46" i="17"/>
  <c r="Z46" i="17"/>
  <c r="AA46" i="17"/>
  <c r="AB46" i="17"/>
  <c r="AC46" i="17"/>
  <c r="AD46" i="17"/>
  <c r="AE46" i="17"/>
  <c r="AF46" i="17"/>
  <c r="AG46" i="17"/>
  <c r="AH46" i="17"/>
  <c r="AI46" i="17"/>
  <c r="AJ46" i="17"/>
  <c r="AK46" i="17"/>
  <c r="AL46" i="17"/>
  <c r="AM46" i="17"/>
  <c r="AN46" i="17"/>
  <c r="AO46" i="17"/>
  <c r="AP46" i="17"/>
  <c r="AQ46" i="17"/>
  <c r="AR46" i="17"/>
  <c r="AS46" i="17"/>
  <c r="AT46" i="17"/>
  <c r="AU46" i="17"/>
  <c r="AV46" i="17"/>
  <c r="AW46" i="17"/>
  <c r="AX46" i="17"/>
  <c r="AY46" i="17"/>
  <c r="AZ46" i="17"/>
  <c r="BA46" i="17"/>
  <c r="BB46" i="17"/>
  <c r="BC46" i="17"/>
  <c r="BD46" i="17"/>
  <c r="BE46" i="17"/>
  <c r="BF46" i="17"/>
  <c r="BG46" i="17"/>
  <c r="BH46" i="17"/>
  <c r="BI46" i="17"/>
  <c r="BJ46" i="17"/>
  <c r="BK46" i="17"/>
  <c r="BL46" i="17"/>
  <c r="BM46" i="17"/>
  <c r="BN46" i="17"/>
  <c r="BO46" i="17"/>
  <c r="BP46" i="17"/>
  <c r="BQ46" i="17"/>
  <c r="BR46" i="17"/>
  <c r="BS46" i="17"/>
  <c r="D47" i="17"/>
  <c r="E47" i="17"/>
  <c r="F47" i="17"/>
  <c r="G47" i="17"/>
  <c r="H47" i="17"/>
  <c r="I47" i="17"/>
  <c r="J47" i="17"/>
  <c r="K47" i="17"/>
  <c r="L47" i="17"/>
  <c r="M47" i="17"/>
  <c r="N47" i="17"/>
  <c r="O47" i="17"/>
  <c r="P47" i="17"/>
  <c r="Q47" i="17"/>
  <c r="R47" i="17"/>
  <c r="S47" i="17"/>
  <c r="T47" i="17"/>
  <c r="U47" i="17"/>
  <c r="V47" i="17"/>
  <c r="W47" i="17"/>
  <c r="X47" i="17"/>
  <c r="Y47" i="17"/>
  <c r="Z47" i="17"/>
  <c r="AA47" i="17"/>
  <c r="AB47" i="17"/>
  <c r="AC47" i="17"/>
  <c r="AD47" i="17"/>
  <c r="AE47" i="17"/>
  <c r="AF47" i="17"/>
  <c r="AG47" i="17"/>
  <c r="AH47" i="17"/>
  <c r="AI47" i="17"/>
  <c r="AJ47" i="17"/>
  <c r="AK47" i="17"/>
  <c r="AL47" i="17"/>
  <c r="AM47" i="17"/>
  <c r="AN47" i="17"/>
  <c r="AO47" i="17"/>
  <c r="AP47" i="17"/>
  <c r="AQ47" i="17"/>
  <c r="AR47" i="17"/>
  <c r="AS47" i="17"/>
  <c r="AT47" i="17"/>
  <c r="AU47" i="17"/>
  <c r="AV47" i="17"/>
  <c r="AW47" i="17"/>
  <c r="AX47" i="17"/>
  <c r="AY47" i="17"/>
  <c r="AZ47" i="17"/>
  <c r="BA47" i="17"/>
  <c r="BB47" i="17"/>
  <c r="BC47" i="17"/>
  <c r="BD47" i="17"/>
  <c r="BE47" i="17"/>
  <c r="BF47" i="17"/>
  <c r="BG47" i="17"/>
  <c r="BH47" i="17"/>
  <c r="BI47" i="17"/>
  <c r="BJ47" i="17"/>
  <c r="BK47" i="17"/>
  <c r="BL47" i="17"/>
  <c r="BM47" i="17"/>
  <c r="BN47" i="17"/>
  <c r="BO47" i="17"/>
  <c r="BP47" i="17"/>
  <c r="BQ47" i="17"/>
  <c r="BR47" i="17"/>
  <c r="BS47" i="17"/>
  <c r="D48" i="17"/>
  <c r="E48" i="17"/>
  <c r="F48" i="17"/>
  <c r="G48" i="17"/>
  <c r="H48" i="17"/>
  <c r="I48" i="17"/>
  <c r="J48" i="17"/>
  <c r="K48" i="17"/>
  <c r="L48" i="17"/>
  <c r="M48" i="17"/>
  <c r="N48" i="17"/>
  <c r="O48" i="17"/>
  <c r="P48" i="17"/>
  <c r="Q48" i="17"/>
  <c r="R48" i="17"/>
  <c r="S48" i="17"/>
  <c r="T48" i="17"/>
  <c r="U48" i="17"/>
  <c r="V48" i="17"/>
  <c r="W48" i="17"/>
  <c r="X48" i="17"/>
  <c r="Y48" i="17"/>
  <c r="Z48" i="17"/>
  <c r="AA48" i="17"/>
  <c r="AB48" i="17"/>
  <c r="AC48" i="17"/>
  <c r="AD48" i="17"/>
  <c r="AE48" i="17"/>
  <c r="AF48" i="17"/>
  <c r="AG48" i="17"/>
  <c r="AH48" i="17"/>
  <c r="AI48" i="17"/>
  <c r="AJ48" i="17"/>
  <c r="AK48" i="17"/>
  <c r="AL48" i="17"/>
  <c r="AM48" i="17"/>
  <c r="AN48" i="17"/>
  <c r="AO48" i="17"/>
  <c r="AP48" i="17"/>
  <c r="AQ48" i="17"/>
  <c r="AR48" i="17"/>
  <c r="AS48" i="17"/>
  <c r="AT48" i="17"/>
  <c r="AU48" i="17"/>
  <c r="AV48" i="17"/>
  <c r="AW48" i="17"/>
  <c r="AX48" i="17"/>
  <c r="AY48" i="17"/>
  <c r="AZ48" i="17"/>
  <c r="BA48" i="17"/>
  <c r="BB48" i="17"/>
  <c r="BC48" i="17"/>
  <c r="BD48" i="17"/>
  <c r="BE48" i="17"/>
  <c r="BF48" i="17"/>
  <c r="BG48" i="17"/>
  <c r="BH48" i="17"/>
  <c r="BI48" i="17"/>
  <c r="BJ48" i="17"/>
  <c r="BK48" i="17"/>
  <c r="BL48" i="17"/>
  <c r="BM48" i="17"/>
  <c r="BN48" i="17"/>
  <c r="BO48" i="17"/>
  <c r="BP48" i="17"/>
  <c r="BQ48" i="17"/>
  <c r="BR48" i="17"/>
  <c r="BS48" i="17"/>
  <c r="D49" i="17"/>
  <c r="E49" i="17"/>
  <c r="F49" i="17"/>
  <c r="G49" i="17"/>
  <c r="H49" i="17"/>
  <c r="I49" i="17"/>
  <c r="J49" i="17"/>
  <c r="K49" i="17"/>
  <c r="L49" i="17"/>
  <c r="M49" i="17"/>
  <c r="N49" i="17"/>
  <c r="O49" i="17"/>
  <c r="P49" i="17"/>
  <c r="Q49" i="17"/>
  <c r="R49" i="17"/>
  <c r="S49" i="17"/>
  <c r="T49" i="17"/>
  <c r="U49" i="17"/>
  <c r="V49" i="17"/>
  <c r="W49" i="17"/>
  <c r="X49" i="17"/>
  <c r="Y49" i="17"/>
  <c r="Z49" i="17"/>
  <c r="AA49" i="17"/>
  <c r="AB49" i="17"/>
  <c r="AC49" i="17"/>
  <c r="AD49" i="17"/>
  <c r="AE49" i="17"/>
  <c r="AF49" i="17"/>
  <c r="AG49" i="17"/>
  <c r="AH49" i="17"/>
  <c r="AI49" i="17"/>
  <c r="AJ49" i="17"/>
  <c r="AK49" i="17"/>
  <c r="AL49" i="17"/>
  <c r="AM49" i="17"/>
  <c r="AN49" i="17"/>
  <c r="AO49" i="17"/>
  <c r="AP49" i="17"/>
  <c r="AQ49" i="17"/>
  <c r="AR49" i="17"/>
  <c r="AS49" i="17"/>
  <c r="AT49" i="17"/>
  <c r="AU49" i="17"/>
  <c r="AV49" i="17"/>
  <c r="AW49" i="17"/>
  <c r="AX49" i="17"/>
  <c r="AY49" i="17"/>
  <c r="AZ49" i="17"/>
  <c r="BA49" i="17"/>
  <c r="BB49" i="17"/>
  <c r="BC49" i="17"/>
  <c r="BD49" i="17"/>
  <c r="BE49" i="17"/>
  <c r="BF49" i="17"/>
  <c r="BG49" i="17"/>
  <c r="BH49" i="17"/>
  <c r="BI49" i="17"/>
  <c r="BJ49" i="17"/>
  <c r="BK49" i="17"/>
  <c r="BL49" i="17"/>
  <c r="BM49" i="17"/>
  <c r="BN49" i="17"/>
  <c r="BO49" i="17"/>
  <c r="BP49" i="17"/>
  <c r="BQ49" i="17"/>
  <c r="BR49" i="17"/>
  <c r="BS49" i="17"/>
  <c r="D50" i="17"/>
  <c r="E50" i="17"/>
  <c r="F50" i="17"/>
  <c r="G50" i="17"/>
  <c r="H50" i="17"/>
  <c r="I50" i="17"/>
  <c r="J50" i="17"/>
  <c r="K50" i="17"/>
  <c r="L50" i="17"/>
  <c r="M50" i="17"/>
  <c r="N50" i="17"/>
  <c r="O50" i="17"/>
  <c r="P50" i="17"/>
  <c r="Q50" i="17"/>
  <c r="R50" i="17"/>
  <c r="S50" i="17"/>
  <c r="T50" i="17"/>
  <c r="U50" i="17"/>
  <c r="V50" i="17"/>
  <c r="W50" i="17"/>
  <c r="X50" i="17"/>
  <c r="Y50" i="17"/>
  <c r="Z50" i="17"/>
  <c r="AA50" i="17"/>
  <c r="AB50" i="17"/>
  <c r="AC50" i="17"/>
  <c r="AD50" i="17"/>
  <c r="AE50" i="17"/>
  <c r="AF50" i="17"/>
  <c r="AG50" i="17"/>
  <c r="AH50" i="17"/>
  <c r="AI50" i="17"/>
  <c r="AJ50" i="17"/>
  <c r="AK50" i="17"/>
  <c r="AL50" i="17"/>
  <c r="AM50" i="17"/>
  <c r="AN50" i="17"/>
  <c r="AO50" i="17"/>
  <c r="AP50" i="17"/>
  <c r="AQ50" i="17"/>
  <c r="AR50" i="17"/>
  <c r="AS50" i="17"/>
  <c r="AT50" i="17"/>
  <c r="AU50" i="17"/>
  <c r="AV50" i="17"/>
  <c r="AW50" i="17"/>
  <c r="AX50" i="17"/>
  <c r="AY50" i="17"/>
  <c r="AZ50" i="17"/>
  <c r="BA50" i="17"/>
  <c r="BB50" i="17"/>
  <c r="BC50" i="17"/>
  <c r="BD50" i="17"/>
  <c r="BE50" i="17"/>
  <c r="BF50" i="17"/>
  <c r="BG50" i="17"/>
  <c r="BH50" i="17"/>
  <c r="BI50" i="17"/>
  <c r="BJ50" i="17"/>
  <c r="BK50" i="17"/>
  <c r="BL50" i="17"/>
  <c r="BM50" i="17"/>
  <c r="BN50" i="17"/>
  <c r="BO50" i="17"/>
  <c r="BP50" i="17"/>
  <c r="BQ50" i="17"/>
  <c r="BR50" i="17"/>
  <c r="BS50" i="17"/>
  <c r="D51" i="17"/>
  <c r="E51" i="17"/>
  <c r="F51" i="17"/>
  <c r="G51" i="17"/>
  <c r="H51" i="17"/>
  <c r="I51" i="17"/>
  <c r="J51" i="17"/>
  <c r="K51" i="17"/>
  <c r="L51" i="17"/>
  <c r="M51" i="17"/>
  <c r="N51" i="17"/>
  <c r="O51" i="17"/>
  <c r="P51" i="17"/>
  <c r="Q51" i="17"/>
  <c r="R51" i="17"/>
  <c r="S51" i="17"/>
  <c r="T51" i="17"/>
  <c r="U51" i="17"/>
  <c r="V51" i="17"/>
  <c r="W51" i="17"/>
  <c r="X51" i="17"/>
  <c r="Y51" i="17"/>
  <c r="Z51" i="17"/>
  <c r="AA51" i="17"/>
  <c r="AB51" i="17"/>
  <c r="AC51" i="17"/>
  <c r="AD51" i="17"/>
  <c r="AE51" i="17"/>
  <c r="AF51" i="17"/>
  <c r="AG51" i="17"/>
  <c r="AH51" i="17"/>
  <c r="AI51" i="17"/>
  <c r="AJ51" i="17"/>
  <c r="AK51" i="17"/>
  <c r="AL51" i="17"/>
  <c r="AM51" i="17"/>
  <c r="AN51" i="17"/>
  <c r="AO51" i="17"/>
  <c r="AP51" i="17"/>
  <c r="AQ51" i="17"/>
  <c r="AR51" i="17"/>
  <c r="AS51" i="17"/>
  <c r="AT51" i="17"/>
  <c r="AU51" i="17"/>
  <c r="AV51" i="17"/>
  <c r="AW51" i="17"/>
  <c r="AX51" i="17"/>
  <c r="AY51" i="17"/>
  <c r="AZ51" i="17"/>
  <c r="BA51" i="17"/>
  <c r="BB51" i="17"/>
  <c r="BC51" i="17"/>
  <c r="BD51" i="17"/>
  <c r="BE51" i="17"/>
  <c r="BF51" i="17"/>
  <c r="BG51" i="17"/>
  <c r="BH51" i="17"/>
  <c r="BI51" i="17"/>
  <c r="BJ51" i="17"/>
  <c r="BK51" i="17"/>
  <c r="BL51" i="17"/>
  <c r="BM51" i="17"/>
  <c r="BN51" i="17"/>
  <c r="BO51" i="17"/>
  <c r="BP51" i="17"/>
  <c r="BQ51" i="17"/>
  <c r="BR51" i="17"/>
  <c r="BS51" i="17"/>
  <c r="D52" i="17"/>
  <c r="E52" i="17"/>
  <c r="F52" i="17"/>
  <c r="G52" i="17"/>
  <c r="H52" i="17"/>
  <c r="I52" i="17"/>
  <c r="J52" i="17"/>
  <c r="K52" i="17"/>
  <c r="L52" i="17"/>
  <c r="M52" i="17"/>
  <c r="N52" i="17"/>
  <c r="O52" i="17"/>
  <c r="P52" i="17"/>
  <c r="Q52" i="17"/>
  <c r="R52" i="17"/>
  <c r="S52" i="17"/>
  <c r="T52" i="17"/>
  <c r="U52" i="17"/>
  <c r="V52" i="17"/>
  <c r="W52" i="17"/>
  <c r="X52" i="17"/>
  <c r="Y52" i="17"/>
  <c r="Z52" i="17"/>
  <c r="AA52" i="17"/>
  <c r="AB52" i="17"/>
  <c r="AC52" i="17"/>
  <c r="AD52" i="17"/>
  <c r="AE52" i="17"/>
  <c r="AF52" i="17"/>
  <c r="AG52" i="17"/>
  <c r="AH52" i="17"/>
  <c r="AI52" i="17"/>
  <c r="AJ52" i="17"/>
  <c r="AK52" i="17"/>
  <c r="AL52" i="17"/>
  <c r="AM52" i="17"/>
  <c r="AN52" i="17"/>
  <c r="AO52" i="17"/>
  <c r="AP52" i="17"/>
  <c r="AQ52" i="17"/>
  <c r="AR52" i="17"/>
  <c r="AS52" i="17"/>
  <c r="AT52" i="17"/>
  <c r="AU52" i="17"/>
  <c r="AV52" i="17"/>
  <c r="AW52" i="17"/>
  <c r="AX52" i="17"/>
  <c r="AY52" i="17"/>
  <c r="AZ52" i="17"/>
  <c r="BA52" i="17"/>
  <c r="BB52" i="17"/>
  <c r="BC52" i="17"/>
  <c r="BD52" i="17"/>
  <c r="BE52" i="17"/>
  <c r="BF52" i="17"/>
  <c r="BG52" i="17"/>
  <c r="BH52" i="17"/>
  <c r="BI52" i="17"/>
  <c r="BJ52" i="17"/>
  <c r="BK52" i="17"/>
  <c r="BL52" i="17"/>
  <c r="BM52" i="17"/>
  <c r="BN52" i="17"/>
  <c r="BO52" i="17"/>
  <c r="BP52" i="17"/>
  <c r="BQ52" i="17"/>
  <c r="BR52" i="17"/>
  <c r="BS52" i="17"/>
  <c r="D53" i="17"/>
  <c r="E53" i="17"/>
  <c r="F53" i="17"/>
  <c r="G53" i="17"/>
  <c r="H53" i="17"/>
  <c r="I53" i="17"/>
  <c r="J53" i="17"/>
  <c r="K53" i="17"/>
  <c r="L53" i="17"/>
  <c r="M53" i="17"/>
  <c r="N53" i="17"/>
  <c r="O53" i="17"/>
  <c r="P53" i="17"/>
  <c r="Q53" i="17"/>
  <c r="R53" i="17"/>
  <c r="S53" i="17"/>
  <c r="T53" i="17"/>
  <c r="U53" i="17"/>
  <c r="V53" i="17"/>
  <c r="W53" i="17"/>
  <c r="X53" i="17"/>
  <c r="Y53" i="17"/>
  <c r="Z53" i="17"/>
  <c r="AA53" i="17"/>
  <c r="AB53" i="17"/>
  <c r="AC53" i="17"/>
  <c r="AD53" i="17"/>
  <c r="AE53" i="17"/>
  <c r="AF53" i="17"/>
  <c r="AG53" i="17"/>
  <c r="AH53" i="17"/>
  <c r="AI53" i="17"/>
  <c r="AJ53" i="17"/>
  <c r="AK53" i="17"/>
  <c r="AL53" i="17"/>
  <c r="AM53" i="17"/>
  <c r="AN53" i="17"/>
  <c r="AO53" i="17"/>
  <c r="AP53" i="17"/>
  <c r="AQ53" i="17"/>
  <c r="AR53" i="17"/>
  <c r="AS53" i="17"/>
  <c r="AT53" i="17"/>
  <c r="AU53" i="17"/>
  <c r="AV53" i="17"/>
  <c r="AW53" i="17"/>
  <c r="AX53" i="17"/>
  <c r="AY53" i="17"/>
  <c r="AZ53" i="17"/>
  <c r="BA53" i="17"/>
  <c r="BB53" i="17"/>
  <c r="BC53" i="17"/>
  <c r="BD53" i="17"/>
  <c r="BE53" i="17"/>
  <c r="BF53" i="17"/>
  <c r="BG53" i="17"/>
  <c r="BH53" i="17"/>
  <c r="BI53" i="17"/>
  <c r="BJ53" i="17"/>
  <c r="BK53" i="17"/>
  <c r="BL53" i="17"/>
  <c r="BM53" i="17"/>
  <c r="BN53" i="17"/>
  <c r="BO53" i="17"/>
  <c r="BP53" i="17"/>
  <c r="BQ53" i="17"/>
  <c r="BR53" i="17"/>
  <c r="BS53" i="17"/>
  <c r="D54" i="17"/>
  <c r="E54" i="17"/>
  <c r="F54" i="17"/>
  <c r="G54" i="17"/>
  <c r="H54" i="17"/>
  <c r="I54" i="17"/>
  <c r="J54" i="17"/>
  <c r="K54" i="17"/>
  <c r="L54" i="17"/>
  <c r="M54" i="17"/>
  <c r="N54" i="17"/>
  <c r="O54" i="17"/>
  <c r="P54" i="17"/>
  <c r="Q54" i="17"/>
  <c r="R54" i="17"/>
  <c r="S54" i="17"/>
  <c r="T54" i="17"/>
  <c r="U54" i="17"/>
  <c r="V54" i="17"/>
  <c r="W54" i="17"/>
  <c r="X54" i="17"/>
  <c r="Y54" i="17"/>
  <c r="Z54" i="17"/>
  <c r="AA54" i="17"/>
  <c r="AB54" i="17"/>
  <c r="AC54" i="17"/>
  <c r="AD54" i="17"/>
  <c r="AE54" i="17"/>
  <c r="AF54" i="17"/>
  <c r="AG54" i="17"/>
  <c r="AH54" i="17"/>
  <c r="AI54" i="17"/>
  <c r="AJ54" i="17"/>
  <c r="AK54" i="17"/>
  <c r="AL54" i="17"/>
  <c r="AM54" i="17"/>
  <c r="AN54" i="17"/>
  <c r="AO54" i="17"/>
  <c r="AP54" i="17"/>
  <c r="AQ54" i="17"/>
  <c r="AR54" i="17"/>
  <c r="AS54" i="17"/>
  <c r="AT54" i="17"/>
  <c r="AU54" i="17"/>
  <c r="AV54" i="17"/>
  <c r="AW54" i="17"/>
  <c r="AX54" i="17"/>
  <c r="AY54" i="17"/>
  <c r="AZ54" i="17"/>
  <c r="BA54" i="17"/>
  <c r="BB54" i="17"/>
  <c r="BC54" i="17"/>
  <c r="BD54" i="17"/>
  <c r="BE54" i="17"/>
  <c r="BF54" i="17"/>
  <c r="BG54" i="17"/>
  <c r="BH54" i="17"/>
  <c r="BI54" i="17"/>
  <c r="BJ54" i="17"/>
  <c r="BK54" i="17"/>
  <c r="BL54" i="17"/>
  <c r="BM54" i="17"/>
  <c r="BN54" i="17"/>
  <c r="BO54" i="17"/>
  <c r="BP54" i="17"/>
  <c r="BQ54" i="17"/>
  <c r="BR54" i="17"/>
  <c r="BS54" i="17"/>
  <c r="D55" i="17"/>
  <c r="E55" i="17"/>
  <c r="F55" i="17"/>
  <c r="G55" i="17"/>
  <c r="H55" i="17"/>
  <c r="I55" i="17"/>
  <c r="J55" i="17"/>
  <c r="K55" i="17"/>
  <c r="L55" i="17"/>
  <c r="M55" i="17"/>
  <c r="N55" i="17"/>
  <c r="O55" i="17"/>
  <c r="P55" i="17"/>
  <c r="Q55" i="17"/>
  <c r="R55" i="17"/>
  <c r="S55" i="17"/>
  <c r="T55" i="17"/>
  <c r="U55" i="17"/>
  <c r="V55" i="17"/>
  <c r="W55" i="17"/>
  <c r="X55" i="17"/>
  <c r="Y55" i="17"/>
  <c r="Z55" i="17"/>
  <c r="AA55" i="17"/>
  <c r="AB55" i="17"/>
  <c r="AC55" i="17"/>
  <c r="AD55" i="17"/>
  <c r="AE55" i="17"/>
  <c r="AF55" i="17"/>
  <c r="AG55" i="17"/>
  <c r="AH55" i="17"/>
  <c r="AI55" i="17"/>
  <c r="AJ55" i="17"/>
  <c r="AK55" i="17"/>
  <c r="AL55" i="17"/>
  <c r="AM55" i="17"/>
  <c r="AN55" i="17"/>
  <c r="AO55" i="17"/>
  <c r="AP55" i="17"/>
  <c r="AQ55" i="17"/>
  <c r="AR55" i="17"/>
  <c r="AS55" i="17"/>
  <c r="AT55" i="17"/>
  <c r="AU55" i="17"/>
  <c r="AV55" i="17"/>
  <c r="AW55" i="17"/>
  <c r="AX55" i="17"/>
  <c r="AY55" i="17"/>
  <c r="AZ55" i="17"/>
  <c r="BA55" i="17"/>
  <c r="BB55" i="17"/>
  <c r="BC55" i="17"/>
  <c r="BD55" i="17"/>
  <c r="BE55" i="17"/>
  <c r="BF55" i="17"/>
  <c r="BG55" i="17"/>
  <c r="BH55" i="17"/>
  <c r="BI55" i="17"/>
  <c r="BJ55" i="17"/>
  <c r="BK55" i="17"/>
  <c r="BL55" i="17"/>
  <c r="BM55" i="17"/>
  <c r="BN55" i="17"/>
  <c r="BO55" i="17"/>
  <c r="BP55" i="17"/>
  <c r="BQ55" i="17"/>
  <c r="BR55" i="17"/>
  <c r="BS55" i="17"/>
  <c r="D56" i="17"/>
  <c r="E56" i="17"/>
  <c r="F56" i="17"/>
  <c r="G56" i="17"/>
  <c r="H56" i="17"/>
  <c r="I56" i="17"/>
  <c r="J56" i="17"/>
  <c r="K56" i="17"/>
  <c r="L56" i="17"/>
  <c r="M56" i="17"/>
  <c r="N56" i="17"/>
  <c r="O56" i="17"/>
  <c r="P56" i="17"/>
  <c r="Q56" i="17"/>
  <c r="R56" i="17"/>
  <c r="S56" i="17"/>
  <c r="T56" i="17"/>
  <c r="U56" i="17"/>
  <c r="V56" i="17"/>
  <c r="W56" i="17"/>
  <c r="X56" i="17"/>
  <c r="Y56" i="17"/>
  <c r="Z56" i="17"/>
  <c r="AA56" i="17"/>
  <c r="AB56" i="17"/>
  <c r="AC56" i="17"/>
  <c r="AD56" i="17"/>
  <c r="AE56" i="17"/>
  <c r="AF56" i="17"/>
  <c r="AG56" i="17"/>
  <c r="AH56" i="17"/>
  <c r="AI56" i="17"/>
  <c r="AJ56" i="17"/>
  <c r="AK56" i="17"/>
  <c r="AL56" i="17"/>
  <c r="AM56" i="17"/>
  <c r="AN56" i="17"/>
  <c r="AO56" i="17"/>
  <c r="AP56" i="17"/>
  <c r="AQ56" i="17"/>
  <c r="AR56" i="17"/>
  <c r="AS56" i="17"/>
  <c r="AT56" i="17"/>
  <c r="AU56" i="17"/>
  <c r="AV56" i="17"/>
  <c r="AW56" i="17"/>
  <c r="AX56" i="17"/>
  <c r="AY56" i="17"/>
  <c r="AZ56" i="17"/>
  <c r="BA56" i="17"/>
  <c r="BB56" i="17"/>
  <c r="BC56" i="17"/>
  <c r="BD56" i="17"/>
  <c r="BE56" i="17"/>
  <c r="BF56" i="17"/>
  <c r="BG56" i="17"/>
  <c r="BH56" i="17"/>
  <c r="BI56" i="17"/>
  <c r="BJ56" i="17"/>
  <c r="BK56" i="17"/>
  <c r="BL56" i="17"/>
  <c r="BM56" i="17"/>
  <c r="BN56" i="17"/>
  <c r="BO56" i="17"/>
  <c r="BP56" i="17"/>
  <c r="BQ56" i="17"/>
  <c r="BR56" i="17"/>
  <c r="BS56" i="17"/>
  <c r="D57" i="17"/>
  <c r="E57" i="17"/>
  <c r="F57" i="17"/>
  <c r="G57" i="17"/>
  <c r="H57" i="17"/>
  <c r="I57" i="17"/>
  <c r="J57" i="17"/>
  <c r="K57" i="17"/>
  <c r="L57" i="17"/>
  <c r="M57" i="17"/>
  <c r="N57" i="17"/>
  <c r="O57" i="17"/>
  <c r="P57" i="17"/>
  <c r="Q57" i="17"/>
  <c r="R57" i="17"/>
  <c r="S57" i="17"/>
  <c r="T57" i="17"/>
  <c r="U57" i="17"/>
  <c r="V57" i="17"/>
  <c r="W57" i="17"/>
  <c r="X57" i="17"/>
  <c r="Y57" i="17"/>
  <c r="Z57" i="17"/>
  <c r="AA57" i="17"/>
  <c r="AB57" i="17"/>
  <c r="AC57" i="17"/>
  <c r="AD57" i="17"/>
  <c r="AE57" i="17"/>
  <c r="AF57" i="17"/>
  <c r="AG57" i="17"/>
  <c r="AH57" i="17"/>
  <c r="AI57" i="17"/>
  <c r="AJ57" i="17"/>
  <c r="AK57" i="17"/>
  <c r="AL57" i="17"/>
  <c r="AM57" i="17"/>
  <c r="AN57" i="17"/>
  <c r="AO57" i="17"/>
  <c r="AP57" i="17"/>
  <c r="AQ57" i="17"/>
  <c r="AR57" i="17"/>
  <c r="AS57" i="17"/>
  <c r="AT57" i="17"/>
  <c r="AU57" i="17"/>
  <c r="AV57" i="17"/>
  <c r="AW57" i="17"/>
  <c r="AX57" i="17"/>
  <c r="AY57" i="17"/>
  <c r="AZ57" i="17"/>
  <c r="BA57" i="17"/>
  <c r="BB57" i="17"/>
  <c r="BC57" i="17"/>
  <c r="BD57" i="17"/>
  <c r="BE57" i="17"/>
  <c r="BF57" i="17"/>
  <c r="BG57" i="17"/>
  <c r="BH57" i="17"/>
  <c r="BI57" i="17"/>
  <c r="BJ57" i="17"/>
  <c r="BK57" i="17"/>
  <c r="BL57" i="17"/>
  <c r="BM57" i="17"/>
  <c r="BN57" i="17"/>
  <c r="BO57" i="17"/>
  <c r="BP57" i="17"/>
  <c r="BQ57" i="17"/>
  <c r="BR57" i="17"/>
  <c r="BS57" i="17"/>
  <c r="D58" i="17"/>
  <c r="E58" i="17"/>
  <c r="F58" i="17"/>
  <c r="G58" i="17"/>
  <c r="H58" i="17"/>
  <c r="I58" i="17"/>
  <c r="J58" i="17"/>
  <c r="K58" i="17"/>
  <c r="L58" i="17"/>
  <c r="M58" i="17"/>
  <c r="N58" i="17"/>
  <c r="O58" i="17"/>
  <c r="P58" i="17"/>
  <c r="Q58" i="17"/>
  <c r="R58" i="17"/>
  <c r="S58" i="17"/>
  <c r="T58" i="17"/>
  <c r="U58" i="17"/>
  <c r="V58" i="17"/>
  <c r="W58" i="17"/>
  <c r="X58" i="17"/>
  <c r="Y58" i="17"/>
  <c r="Z58" i="17"/>
  <c r="AA58" i="17"/>
  <c r="AB58" i="17"/>
  <c r="AC58" i="17"/>
  <c r="AD58" i="17"/>
  <c r="AE58" i="17"/>
  <c r="AF58" i="17"/>
  <c r="AG58" i="17"/>
  <c r="AH58" i="17"/>
  <c r="AI58" i="17"/>
  <c r="AJ58" i="17"/>
  <c r="AK58" i="17"/>
  <c r="AL58" i="17"/>
  <c r="AM58" i="17"/>
  <c r="AN58" i="17"/>
  <c r="AO58" i="17"/>
  <c r="AP58" i="17"/>
  <c r="AQ58" i="17"/>
  <c r="AR58" i="17"/>
  <c r="AS58" i="17"/>
  <c r="AT58" i="17"/>
  <c r="AU58" i="17"/>
  <c r="AV58" i="17"/>
  <c r="AW58" i="17"/>
  <c r="AX58" i="17"/>
  <c r="AY58" i="17"/>
  <c r="AZ58" i="17"/>
  <c r="BA58" i="17"/>
  <c r="BB58" i="17"/>
  <c r="BC58" i="17"/>
  <c r="BD58" i="17"/>
  <c r="BE58" i="17"/>
  <c r="BF58" i="17"/>
  <c r="BG58" i="17"/>
  <c r="BH58" i="17"/>
  <c r="BI58" i="17"/>
  <c r="BJ58" i="17"/>
  <c r="BK58" i="17"/>
  <c r="BL58" i="17"/>
  <c r="BM58" i="17"/>
  <c r="BN58" i="17"/>
  <c r="BO58" i="17"/>
  <c r="BP58" i="17"/>
  <c r="BQ58" i="17"/>
  <c r="BR58" i="17"/>
  <c r="BS58" i="17"/>
  <c r="D59" i="17"/>
  <c r="E59" i="17"/>
  <c r="F59" i="17"/>
  <c r="G59" i="17"/>
  <c r="H59" i="17"/>
  <c r="I59" i="17"/>
  <c r="J59" i="17"/>
  <c r="K59" i="17"/>
  <c r="L59" i="17"/>
  <c r="M59" i="17"/>
  <c r="N59" i="17"/>
  <c r="O59" i="17"/>
  <c r="P59" i="17"/>
  <c r="Q59" i="17"/>
  <c r="R59" i="17"/>
  <c r="S59" i="17"/>
  <c r="T59" i="17"/>
  <c r="U59" i="17"/>
  <c r="V59" i="17"/>
  <c r="W59" i="17"/>
  <c r="X59" i="17"/>
  <c r="Y59" i="17"/>
  <c r="Z59" i="17"/>
  <c r="AA59" i="17"/>
  <c r="AB59" i="17"/>
  <c r="AC59" i="17"/>
  <c r="AD59" i="17"/>
  <c r="AE59" i="17"/>
  <c r="AF59" i="17"/>
  <c r="AG59" i="17"/>
  <c r="AH59" i="17"/>
  <c r="AI59" i="17"/>
  <c r="AJ59" i="17"/>
  <c r="AK59" i="17"/>
  <c r="AL59" i="17"/>
  <c r="AM59" i="17"/>
  <c r="AN59" i="17"/>
  <c r="AO59" i="17"/>
  <c r="AP59" i="17"/>
  <c r="AQ59" i="17"/>
  <c r="AR59" i="17"/>
  <c r="AS59" i="17"/>
  <c r="AT59" i="17"/>
  <c r="AU59" i="17"/>
  <c r="AV59" i="17"/>
  <c r="AW59" i="17"/>
  <c r="AX59" i="17"/>
  <c r="AY59" i="17"/>
  <c r="AZ59" i="17"/>
  <c r="BA59" i="17"/>
  <c r="BB59" i="17"/>
  <c r="BC59" i="17"/>
  <c r="BD59" i="17"/>
  <c r="BE59" i="17"/>
  <c r="BF59" i="17"/>
  <c r="BG59" i="17"/>
  <c r="BH59" i="17"/>
  <c r="BI59" i="17"/>
  <c r="BJ59" i="17"/>
  <c r="BK59" i="17"/>
  <c r="BL59" i="17"/>
  <c r="BM59" i="17"/>
  <c r="BN59" i="17"/>
  <c r="BO59" i="17"/>
  <c r="BP59" i="17"/>
  <c r="BQ59" i="17"/>
  <c r="BR59" i="17"/>
  <c r="BS59" i="17"/>
  <c r="D60" i="17"/>
  <c r="E60" i="17"/>
  <c r="F60" i="17"/>
  <c r="G60" i="17"/>
  <c r="H60" i="17"/>
  <c r="I60" i="17"/>
  <c r="J60" i="17"/>
  <c r="K60" i="17"/>
  <c r="L60" i="17"/>
  <c r="M60" i="17"/>
  <c r="N60" i="17"/>
  <c r="O60" i="17"/>
  <c r="P60" i="17"/>
  <c r="Q60" i="17"/>
  <c r="R60" i="17"/>
  <c r="S60" i="17"/>
  <c r="T60" i="17"/>
  <c r="U60" i="17"/>
  <c r="V60" i="17"/>
  <c r="W60" i="17"/>
  <c r="X60" i="17"/>
  <c r="Y60" i="17"/>
  <c r="Z60" i="17"/>
  <c r="AA60" i="17"/>
  <c r="AB60" i="17"/>
  <c r="AC60" i="17"/>
  <c r="AD60" i="17"/>
  <c r="AE60" i="17"/>
  <c r="AF60" i="17"/>
  <c r="AG60" i="17"/>
  <c r="AH60" i="17"/>
  <c r="AI60" i="17"/>
  <c r="AJ60" i="17"/>
  <c r="AK60" i="17"/>
  <c r="AL60" i="17"/>
  <c r="AM60" i="17"/>
  <c r="AN60" i="17"/>
  <c r="AO60" i="17"/>
  <c r="AP60" i="17"/>
  <c r="AQ60" i="17"/>
  <c r="AR60" i="17"/>
  <c r="AS60" i="17"/>
  <c r="AT60" i="17"/>
  <c r="AU60" i="17"/>
  <c r="AV60" i="17"/>
  <c r="AW60" i="17"/>
  <c r="AX60" i="17"/>
  <c r="AY60" i="17"/>
  <c r="AZ60" i="17"/>
  <c r="BA60" i="17"/>
  <c r="BB60" i="17"/>
  <c r="BC60" i="17"/>
  <c r="BD60" i="17"/>
  <c r="BE60" i="17"/>
  <c r="BF60" i="17"/>
  <c r="BG60" i="17"/>
  <c r="BH60" i="17"/>
  <c r="BI60" i="17"/>
  <c r="BJ60" i="17"/>
  <c r="BK60" i="17"/>
  <c r="BL60" i="17"/>
  <c r="BM60" i="17"/>
  <c r="BN60" i="17"/>
  <c r="BO60" i="17"/>
  <c r="BP60" i="17"/>
  <c r="BQ60" i="17"/>
  <c r="BR60" i="17"/>
  <c r="BS60" i="17"/>
  <c r="D61" i="17"/>
  <c r="E61" i="17"/>
  <c r="F61" i="17"/>
  <c r="G61" i="17"/>
  <c r="H61" i="17"/>
  <c r="I61" i="17"/>
  <c r="J61" i="17"/>
  <c r="K61" i="17"/>
  <c r="L61" i="17"/>
  <c r="M61" i="17"/>
  <c r="N61" i="17"/>
  <c r="O61" i="17"/>
  <c r="P61" i="17"/>
  <c r="Q61" i="17"/>
  <c r="R61" i="17"/>
  <c r="S61" i="17"/>
  <c r="T61" i="17"/>
  <c r="U61" i="17"/>
  <c r="V61" i="17"/>
  <c r="W61" i="17"/>
  <c r="X61" i="17"/>
  <c r="Y61" i="17"/>
  <c r="Z61" i="17"/>
  <c r="AA61" i="17"/>
  <c r="AB61" i="17"/>
  <c r="AC61" i="17"/>
  <c r="AD61" i="17"/>
  <c r="AE61" i="17"/>
  <c r="AF61" i="17"/>
  <c r="AG61" i="17"/>
  <c r="AH61" i="17"/>
  <c r="AI61" i="17"/>
  <c r="AJ61" i="17"/>
  <c r="AK61" i="17"/>
  <c r="AL61" i="17"/>
  <c r="AM61" i="17"/>
  <c r="AN61" i="17"/>
  <c r="AO61" i="17"/>
  <c r="AP61" i="17"/>
  <c r="AQ61" i="17"/>
  <c r="AR61" i="17"/>
  <c r="AS61" i="17"/>
  <c r="AT61" i="17"/>
  <c r="AU61" i="17"/>
  <c r="AV61" i="17"/>
  <c r="AW61" i="17"/>
  <c r="AX61" i="17"/>
  <c r="AY61" i="17"/>
  <c r="AZ61" i="17"/>
  <c r="BA61" i="17"/>
  <c r="BB61" i="17"/>
  <c r="BC61" i="17"/>
  <c r="BD61" i="17"/>
  <c r="BE61" i="17"/>
  <c r="BF61" i="17"/>
  <c r="BG61" i="17"/>
  <c r="BH61" i="17"/>
  <c r="BI61" i="17"/>
  <c r="BJ61" i="17"/>
  <c r="BK61" i="17"/>
  <c r="BL61" i="17"/>
  <c r="BM61" i="17"/>
  <c r="BN61" i="17"/>
  <c r="BO61" i="17"/>
  <c r="BP61" i="17"/>
  <c r="BQ61" i="17"/>
  <c r="BR61" i="17"/>
  <c r="BS61" i="17"/>
  <c r="D62" i="17"/>
  <c r="E62" i="17"/>
  <c r="F62" i="17"/>
  <c r="G62" i="17"/>
  <c r="H62" i="17"/>
  <c r="I62" i="17"/>
  <c r="J62" i="17"/>
  <c r="K62" i="17"/>
  <c r="L62" i="17"/>
  <c r="M62" i="17"/>
  <c r="N62" i="17"/>
  <c r="O62" i="17"/>
  <c r="P62" i="17"/>
  <c r="Q62" i="17"/>
  <c r="R62" i="17"/>
  <c r="S62" i="17"/>
  <c r="T62" i="17"/>
  <c r="U62" i="17"/>
  <c r="V62" i="17"/>
  <c r="W62" i="17"/>
  <c r="X62" i="17"/>
  <c r="Y62" i="17"/>
  <c r="Z62" i="17"/>
  <c r="AA62" i="17"/>
  <c r="AB62" i="17"/>
  <c r="AC62" i="17"/>
  <c r="AD62" i="17"/>
  <c r="AE62" i="17"/>
  <c r="AF62" i="17"/>
  <c r="AG62" i="17"/>
  <c r="AH62" i="17"/>
  <c r="AI62" i="17"/>
  <c r="AJ62" i="17"/>
  <c r="AK62" i="17"/>
  <c r="AL62" i="17"/>
  <c r="AM62" i="17"/>
  <c r="AN62" i="17"/>
  <c r="AO62" i="17"/>
  <c r="AP62" i="17"/>
  <c r="AQ62" i="17"/>
  <c r="AR62" i="17"/>
  <c r="AS62" i="17"/>
  <c r="AT62" i="17"/>
  <c r="AU62" i="17"/>
  <c r="AV62" i="17"/>
  <c r="AW62" i="17"/>
  <c r="AX62" i="17"/>
  <c r="AY62" i="17"/>
  <c r="AZ62" i="17"/>
  <c r="BA62" i="17"/>
  <c r="BB62" i="17"/>
  <c r="BC62" i="17"/>
  <c r="BD62" i="17"/>
  <c r="BE62" i="17"/>
  <c r="BF62" i="17"/>
  <c r="BG62" i="17"/>
  <c r="BH62" i="17"/>
  <c r="BI62" i="17"/>
  <c r="BJ62" i="17"/>
  <c r="BK62" i="17"/>
  <c r="BL62" i="17"/>
  <c r="BM62" i="17"/>
  <c r="BN62" i="17"/>
  <c r="BO62" i="17"/>
  <c r="BP62" i="17"/>
  <c r="BQ62" i="17"/>
  <c r="BR62" i="17"/>
  <c r="BS62" i="17"/>
  <c r="D63" i="17"/>
  <c r="E63" i="17"/>
  <c r="F63" i="17"/>
  <c r="G63" i="17"/>
  <c r="H63" i="17"/>
  <c r="I63" i="17"/>
  <c r="J63" i="17"/>
  <c r="K63" i="17"/>
  <c r="L63" i="17"/>
  <c r="M63" i="17"/>
  <c r="N63" i="17"/>
  <c r="O63" i="17"/>
  <c r="P63" i="17"/>
  <c r="Q63" i="17"/>
  <c r="R63" i="17"/>
  <c r="S63" i="17"/>
  <c r="T63" i="17"/>
  <c r="U63" i="17"/>
  <c r="V63" i="17"/>
  <c r="W63" i="17"/>
  <c r="X63" i="17"/>
  <c r="Y63" i="17"/>
  <c r="Z63" i="17"/>
  <c r="AA63" i="17"/>
  <c r="AB63" i="17"/>
  <c r="AC63" i="17"/>
  <c r="AD63" i="17"/>
  <c r="AE63" i="17"/>
  <c r="AF63" i="17"/>
  <c r="AG63" i="17"/>
  <c r="AH63" i="17"/>
  <c r="AI63" i="17"/>
  <c r="AJ63" i="17"/>
  <c r="AK63" i="17"/>
  <c r="AL63" i="17"/>
  <c r="AM63" i="17"/>
  <c r="AN63" i="17"/>
  <c r="AO63" i="17"/>
  <c r="AP63" i="17"/>
  <c r="AQ63" i="17"/>
  <c r="AR63" i="17"/>
  <c r="AS63" i="17"/>
  <c r="AT63" i="17"/>
  <c r="AU63" i="17"/>
  <c r="AV63" i="17"/>
  <c r="AW63" i="17"/>
  <c r="AX63" i="17"/>
  <c r="AY63" i="17"/>
  <c r="AZ63" i="17"/>
  <c r="BA63" i="17"/>
  <c r="BB63" i="17"/>
  <c r="BC63" i="17"/>
  <c r="BD63" i="17"/>
  <c r="BE63" i="17"/>
  <c r="BF63" i="17"/>
  <c r="BG63" i="17"/>
  <c r="BH63" i="17"/>
  <c r="BI63" i="17"/>
  <c r="BJ63" i="17"/>
  <c r="BK63" i="17"/>
  <c r="BL63" i="17"/>
  <c r="BM63" i="17"/>
  <c r="BN63" i="17"/>
  <c r="BO63" i="17"/>
  <c r="BP63" i="17"/>
  <c r="BQ63" i="17"/>
  <c r="BR63" i="17"/>
  <c r="BS63" i="17"/>
  <c r="D64" i="17"/>
  <c r="E64" i="17"/>
  <c r="F64" i="17"/>
  <c r="G64" i="17"/>
  <c r="H64" i="17"/>
  <c r="I64" i="17"/>
  <c r="J64" i="17"/>
  <c r="K64" i="17"/>
  <c r="L64" i="17"/>
  <c r="M64" i="17"/>
  <c r="N64" i="17"/>
  <c r="O64" i="17"/>
  <c r="P64" i="17"/>
  <c r="Q64" i="17"/>
  <c r="R64" i="17"/>
  <c r="S64" i="17"/>
  <c r="T64" i="17"/>
  <c r="U64" i="17"/>
  <c r="V64" i="17"/>
  <c r="W64" i="17"/>
  <c r="X64" i="17"/>
  <c r="Y64" i="17"/>
  <c r="Z64" i="17"/>
  <c r="AA64" i="17"/>
  <c r="AB64" i="17"/>
  <c r="AC64" i="17"/>
  <c r="AD64" i="17"/>
  <c r="AE64" i="17"/>
  <c r="AF64" i="17"/>
  <c r="AG64" i="17"/>
  <c r="AH64" i="17"/>
  <c r="AI64" i="17"/>
  <c r="AJ64" i="17"/>
  <c r="AK64" i="17"/>
  <c r="AL64" i="17"/>
  <c r="AM64" i="17"/>
  <c r="AN64" i="17"/>
  <c r="AO64" i="17"/>
  <c r="AP64" i="17"/>
  <c r="AQ64" i="17"/>
  <c r="AR64" i="17"/>
  <c r="AS64" i="17"/>
  <c r="AT64" i="17"/>
  <c r="AU64" i="17"/>
  <c r="AV64" i="17"/>
  <c r="AW64" i="17"/>
  <c r="AX64" i="17"/>
  <c r="AY64" i="17"/>
  <c r="AZ64" i="17"/>
  <c r="BA64" i="17"/>
  <c r="BB64" i="17"/>
  <c r="BC64" i="17"/>
  <c r="BD64" i="17"/>
  <c r="BE64" i="17"/>
  <c r="BF64" i="17"/>
  <c r="BG64" i="17"/>
  <c r="BH64" i="17"/>
  <c r="BI64" i="17"/>
  <c r="BJ64" i="17"/>
  <c r="BK64" i="17"/>
  <c r="BL64" i="17"/>
  <c r="BM64" i="17"/>
  <c r="BN64" i="17"/>
  <c r="BO64" i="17"/>
  <c r="BP64" i="17"/>
  <c r="BQ64" i="17"/>
  <c r="BR64" i="17"/>
  <c r="BS64" i="17"/>
  <c r="D65" i="17"/>
  <c r="E65" i="17"/>
  <c r="F65" i="17"/>
  <c r="G65" i="17"/>
  <c r="H65" i="17"/>
  <c r="I65" i="17"/>
  <c r="J65" i="17"/>
  <c r="K65" i="17"/>
  <c r="L65" i="17"/>
  <c r="M65" i="17"/>
  <c r="N65" i="17"/>
  <c r="O65" i="17"/>
  <c r="P65" i="17"/>
  <c r="Q65" i="17"/>
  <c r="R65" i="17"/>
  <c r="S65" i="17"/>
  <c r="T65" i="17"/>
  <c r="U65" i="17"/>
  <c r="V65" i="17"/>
  <c r="W65" i="17"/>
  <c r="X65" i="17"/>
  <c r="Y65" i="17"/>
  <c r="Z65" i="17"/>
  <c r="AA65" i="17"/>
  <c r="AB65" i="17"/>
  <c r="AC65" i="17"/>
  <c r="AD65" i="17"/>
  <c r="AE65" i="17"/>
  <c r="AF65" i="17"/>
  <c r="AG65" i="17"/>
  <c r="AH65" i="17"/>
  <c r="AI65" i="17"/>
  <c r="AJ65" i="17"/>
  <c r="AK65" i="17"/>
  <c r="AL65" i="17"/>
  <c r="AM65" i="17"/>
  <c r="AN65" i="17"/>
  <c r="AO65" i="17"/>
  <c r="AP65" i="17"/>
  <c r="AQ65" i="17"/>
  <c r="AR65" i="17"/>
  <c r="AS65" i="17"/>
  <c r="AT65" i="17"/>
  <c r="AU65" i="17"/>
  <c r="AV65" i="17"/>
  <c r="AW65" i="17"/>
  <c r="AX65" i="17"/>
  <c r="AY65" i="17"/>
  <c r="AZ65" i="17"/>
  <c r="BA65" i="17"/>
  <c r="BB65" i="17"/>
  <c r="BC65" i="17"/>
  <c r="BD65" i="17"/>
  <c r="BE65" i="17"/>
  <c r="BF65" i="17"/>
  <c r="BG65" i="17"/>
  <c r="BH65" i="17"/>
  <c r="BI65" i="17"/>
  <c r="BJ65" i="17"/>
  <c r="BK65" i="17"/>
  <c r="BL65" i="17"/>
  <c r="BM65" i="17"/>
  <c r="BN65" i="17"/>
  <c r="BO65" i="17"/>
  <c r="BP65" i="17"/>
  <c r="BQ65" i="17"/>
  <c r="BR65" i="17"/>
  <c r="BS65" i="17"/>
  <c r="D66" i="17"/>
  <c r="E66" i="17"/>
  <c r="F66" i="17"/>
  <c r="G66" i="17"/>
  <c r="H66" i="17"/>
  <c r="I66" i="17"/>
  <c r="J66" i="17"/>
  <c r="K66" i="17"/>
  <c r="L66" i="17"/>
  <c r="M66" i="17"/>
  <c r="N66" i="17"/>
  <c r="O66" i="17"/>
  <c r="P66" i="17"/>
  <c r="Q66" i="17"/>
  <c r="R66" i="17"/>
  <c r="S66" i="17"/>
  <c r="T66" i="17"/>
  <c r="U66" i="17"/>
  <c r="V66" i="17"/>
  <c r="W66" i="17"/>
  <c r="X66" i="17"/>
  <c r="Y66" i="17"/>
  <c r="Z66" i="17"/>
  <c r="AA66" i="17"/>
  <c r="AB66" i="17"/>
  <c r="AC66" i="17"/>
  <c r="AD66" i="17"/>
  <c r="AE66" i="17"/>
  <c r="AF66" i="17"/>
  <c r="AG66" i="17"/>
  <c r="AH66" i="17"/>
  <c r="AI66" i="17"/>
  <c r="AJ66" i="17"/>
  <c r="AK66" i="17"/>
  <c r="AL66" i="17"/>
  <c r="AM66" i="17"/>
  <c r="AN66" i="17"/>
  <c r="AO66" i="17"/>
  <c r="AP66" i="17"/>
  <c r="AQ66" i="17"/>
  <c r="AR66" i="17"/>
  <c r="AS66" i="17"/>
  <c r="AT66" i="17"/>
  <c r="AU66" i="17"/>
  <c r="AV66" i="17"/>
  <c r="AW66" i="17"/>
  <c r="AX66" i="17"/>
  <c r="AY66" i="17"/>
  <c r="AZ66" i="17"/>
  <c r="BA66" i="17"/>
  <c r="BB66" i="17"/>
  <c r="BC66" i="17"/>
  <c r="BD66" i="17"/>
  <c r="BE66" i="17"/>
  <c r="BF66" i="17"/>
  <c r="BG66" i="17"/>
  <c r="BH66" i="17"/>
  <c r="BI66" i="17"/>
  <c r="BJ66" i="17"/>
  <c r="BK66" i="17"/>
  <c r="BL66" i="17"/>
  <c r="BM66" i="17"/>
  <c r="BN66" i="17"/>
  <c r="BO66" i="17"/>
  <c r="BP66" i="17"/>
  <c r="BQ66" i="17"/>
  <c r="BR66" i="17"/>
  <c r="BS66" i="17"/>
  <c r="D67" i="17"/>
  <c r="E67" i="17"/>
  <c r="F67" i="17"/>
  <c r="G67" i="17"/>
  <c r="H67" i="17"/>
  <c r="I67" i="17"/>
  <c r="J67" i="17"/>
  <c r="K67" i="17"/>
  <c r="L67" i="17"/>
  <c r="M67" i="17"/>
  <c r="N67" i="17"/>
  <c r="O67" i="17"/>
  <c r="P67" i="17"/>
  <c r="Q67" i="17"/>
  <c r="R67" i="17"/>
  <c r="S67" i="17"/>
  <c r="T67" i="17"/>
  <c r="U67" i="17"/>
  <c r="V67" i="17"/>
  <c r="W67" i="17"/>
  <c r="X67" i="17"/>
  <c r="Y67" i="17"/>
  <c r="Z67" i="17"/>
  <c r="AA67" i="17"/>
  <c r="AB67" i="17"/>
  <c r="AC67" i="17"/>
  <c r="AD67" i="17"/>
  <c r="AE67" i="17"/>
  <c r="AF67" i="17"/>
  <c r="AG67" i="17"/>
  <c r="AH67" i="17"/>
  <c r="AI67" i="17"/>
  <c r="AJ67" i="17"/>
  <c r="AK67" i="17"/>
  <c r="AL67" i="17"/>
  <c r="AM67" i="17"/>
  <c r="AN67" i="17"/>
  <c r="AO67" i="17"/>
  <c r="AP67" i="17"/>
  <c r="AQ67" i="17"/>
  <c r="AR67" i="17"/>
  <c r="AS67" i="17"/>
  <c r="AT67" i="17"/>
  <c r="AU67" i="17"/>
  <c r="AV67" i="17"/>
  <c r="AW67" i="17"/>
  <c r="AX67" i="17"/>
  <c r="AY67" i="17"/>
  <c r="AZ67" i="17"/>
  <c r="BA67" i="17"/>
  <c r="BB67" i="17"/>
  <c r="BC67" i="17"/>
  <c r="BD67" i="17"/>
  <c r="BE67" i="17"/>
  <c r="BF67" i="17"/>
  <c r="BG67" i="17"/>
  <c r="BH67" i="17"/>
  <c r="BI67" i="17"/>
  <c r="BJ67" i="17"/>
  <c r="BK67" i="17"/>
  <c r="BL67" i="17"/>
  <c r="BM67" i="17"/>
  <c r="BN67" i="17"/>
  <c r="BO67" i="17"/>
  <c r="BP67" i="17"/>
  <c r="BQ67" i="17"/>
  <c r="BR67" i="17"/>
  <c r="BS67" i="17"/>
  <c r="D68" i="17"/>
  <c r="E68" i="17"/>
  <c r="F68" i="17"/>
  <c r="G68" i="17"/>
  <c r="H68" i="17"/>
  <c r="I68" i="17"/>
  <c r="J68" i="17"/>
  <c r="K68" i="17"/>
  <c r="L68" i="17"/>
  <c r="M68" i="17"/>
  <c r="N68" i="17"/>
  <c r="O68" i="17"/>
  <c r="P68" i="17"/>
  <c r="Q68" i="17"/>
  <c r="R68" i="17"/>
  <c r="S68" i="17"/>
  <c r="T68" i="17"/>
  <c r="U68" i="17"/>
  <c r="V68" i="17"/>
  <c r="W68" i="17"/>
  <c r="X68" i="17"/>
  <c r="Y68" i="17"/>
  <c r="Z68" i="17"/>
  <c r="AA68" i="17"/>
  <c r="AB68" i="17"/>
  <c r="AC68" i="17"/>
  <c r="AD68" i="17"/>
  <c r="AE68" i="17"/>
  <c r="AF68" i="17"/>
  <c r="AG68" i="17"/>
  <c r="AH68" i="17"/>
  <c r="AI68" i="17"/>
  <c r="AJ68" i="17"/>
  <c r="AK68" i="17"/>
  <c r="AL68" i="17"/>
  <c r="AM68" i="17"/>
  <c r="AN68" i="17"/>
  <c r="AO68" i="17"/>
  <c r="AP68" i="17"/>
  <c r="AQ68" i="17"/>
  <c r="AR68" i="17"/>
  <c r="AS68" i="17"/>
  <c r="AT68" i="17"/>
  <c r="AU68" i="17"/>
  <c r="AV68" i="17"/>
  <c r="AW68" i="17"/>
  <c r="AX68" i="17"/>
  <c r="AY68" i="17"/>
  <c r="AZ68" i="17"/>
  <c r="BA68" i="17"/>
  <c r="BB68" i="17"/>
  <c r="BC68" i="17"/>
  <c r="BD68" i="17"/>
  <c r="BE68" i="17"/>
  <c r="BF68" i="17"/>
  <c r="BG68" i="17"/>
  <c r="BH68" i="17"/>
  <c r="BI68" i="17"/>
  <c r="BJ68" i="17"/>
  <c r="BK68" i="17"/>
  <c r="BL68" i="17"/>
  <c r="BM68" i="17"/>
  <c r="BN68" i="17"/>
  <c r="BO68" i="17"/>
  <c r="BP68" i="17"/>
  <c r="BQ68" i="17"/>
  <c r="BR68" i="17"/>
  <c r="BS68" i="17"/>
  <c r="D69" i="17"/>
  <c r="E69" i="17"/>
  <c r="F69" i="17"/>
  <c r="G69" i="17"/>
  <c r="H69" i="17"/>
  <c r="I69" i="17"/>
  <c r="J69" i="17"/>
  <c r="K69" i="17"/>
  <c r="L69" i="17"/>
  <c r="M69" i="17"/>
  <c r="N69" i="17"/>
  <c r="O69" i="17"/>
  <c r="P69" i="17"/>
  <c r="Q69" i="17"/>
  <c r="R69" i="17"/>
  <c r="S69" i="17"/>
  <c r="T69" i="17"/>
  <c r="U69" i="17"/>
  <c r="V69" i="17"/>
  <c r="W69" i="17"/>
  <c r="X69" i="17"/>
  <c r="Y69" i="17"/>
  <c r="Z69" i="17"/>
  <c r="AA69" i="17"/>
  <c r="AB69" i="17"/>
  <c r="AC69" i="17"/>
  <c r="AD69" i="17"/>
  <c r="AE69" i="17"/>
  <c r="AF69" i="17"/>
  <c r="AG69" i="17"/>
  <c r="AH69" i="17"/>
  <c r="AI69" i="17"/>
  <c r="AJ69" i="17"/>
  <c r="AK69" i="17"/>
  <c r="AL69" i="17"/>
  <c r="AM69" i="17"/>
  <c r="AN69" i="17"/>
  <c r="AO69" i="17"/>
  <c r="AP69" i="17"/>
  <c r="AQ69" i="17"/>
  <c r="AR69" i="17"/>
  <c r="AS69" i="17"/>
  <c r="AT69" i="17"/>
  <c r="AU69" i="17"/>
  <c r="AV69" i="17"/>
  <c r="AW69" i="17"/>
  <c r="AX69" i="17"/>
  <c r="AY69" i="17"/>
  <c r="AZ69" i="17"/>
  <c r="BA69" i="17"/>
  <c r="BB69" i="17"/>
  <c r="BC69" i="17"/>
  <c r="BD69" i="17"/>
  <c r="BE69" i="17"/>
  <c r="BF69" i="17"/>
  <c r="BG69" i="17"/>
  <c r="BH69" i="17"/>
  <c r="BI69" i="17"/>
  <c r="BJ69" i="17"/>
  <c r="BK69" i="17"/>
  <c r="BL69" i="17"/>
  <c r="BM69" i="17"/>
  <c r="BN69" i="17"/>
  <c r="BO69" i="17"/>
  <c r="BP69" i="17"/>
  <c r="BQ69" i="17"/>
  <c r="BR69" i="17"/>
  <c r="BS69" i="17"/>
  <c r="D70" i="17"/>
  <c r="E70" i="17"/>
  <c r="F70" i="17"/>
  <c r="G70" i="17"/>
  <c r="H70" i="17"/>
  <c r="I70" i="17"/>
  <c r="J70" i="17"/>
  <c r="K70" i="17"/>
  <c r="L70" i="17"/>
  <c r="M70" i="17"/>
  <c r="N70" i="17"/>
  <c r="O70" i="17"/>
  <c r="P70" i="17"/>
  <c r="Q70" i="17"/>
  <c r="R70" i="17"/>
  <c r="S70" i="17"/>
  <c r="T70" i="17"/>
  <c r="U70" i="17"/>
  <c r="V70" i="17"/>
  <c r="W70" i="17"/>
  <c r="X70" i="17"/>
  <c r="Y70" i="17"/>
  <c r="Z70" i="17"/>
  <c r="AA70" i="17"/>
  <c r="AB70" i="17"/>
  <c r="AC70" i="17"/>
  <c r="AD70" i="17"/>
  <c r="AE70" i="17"/>
  <c r="AF70" i="17"/>
  <c r="AG70" i="17"/>
  <c r="AH70" i="17"/>
  <c r="AI70" i="17"/>
  <c r="AJ70" i="17"/>
  <c r="AK70" i="17"/>
  <c r="AL70" i="17"/>
  <c r="AM70" i="17"/>
  <c r="AN70" i="17"/>
  <c r="AO70" i="17"/>
  <c r="AP70" i="17"/>
  <c r="AQ70" i="17"/>
  <c r="AR70" i="17"/>
  <c r="AS70" i="17"/>
  <c r="AT70" i="17"/>
  <c r="AU70" i="17"/>
  <c r="AV70" i="17"/>
  <c r="AW70" i="17"/>
  <c r="AX70" i="17"/>
  <c r="AY70" i="17"/>
  <c r="AZ70" i="17"/>
  <c r="BA70" i="17"/>
  <c r="BB70" i="17"/>
  <c r="BC70" i="17"/>
  <c r="BD70" i="17"/>
  <c r="BE70" i="17"/>
  <c r="BF70" i="17"/>
  <c r="BG70" i="17"/>
  <c r="BH70" i="17"/>
  <c r="BI70" i="17"/>
  <c r="BJ70" i="17"/>
  <c r="BK70" i="17"/>
  <c r="BL70" i="17"/>
  <c r="BM70" i="17"/>
  <c r="BN70" i="17"/>
  <c r="BO70" i="17"/>
  <c r="BP70" i="17"/>
  <c r="BQ70" i="17"/>
  <c r="BR70" i="17"/>
  <c r="BS70" i="17"/>
  <c r="D71" i="17"/>
  <c r="E71" i="17"/>
  <c r="F71" i="17"/>
  <c r="G71" i="17"/>
  <c r="H71" i="17"/>
  <c r="I71" i="17"/>
  <c r="J71" i="17"/>
  <c r="K71" i="17"/>
  <c r="L71" i="17"/>
  <c r="M71" i="17"/>
  <c r="N71" i="17"/>
  <c r="O71" i="17"/>
  <c r="P71" i="17"/>
  <c r="Q71" i="17"/>
  <c r="R71" i="17"/>
  <c r="S71" i="17"/>
  <c r="T71" i="17"/>
  <c r="U71" i="17"/>
  <c r="V71" i="17"/>
  <c r="W71" i="17"/>
  <c r="X71" i="17"/>
  <c r="Y71" i="17"/>
  <c r="Z71" i="17"/>
  <c r="AA71" i="17"/>
  <c r="AB71" i="17"/>
  <c r="AC71" i="17"/>
  <c r="AD71" i="17"/>
  <c r="AE71" i="17"/>
  <c r="AF71" i="17"/>
  <c r="AG71" i="17"/>
  <c r="AH71" i="17"/>
  <c r="AI71" i="17"/>
  <c r="AJ71" i="17"/>
  <c r="AK71" i="17"/>
  <c r="AL71" i="17"/>
  <c r="AM71" i="17"/>
  <c r="AN71" i="17"/>
  <c r="AO71" i="17"/>
  <c r="AP71" i="17"/>
  <c r="AQ71" i="17"/>
  <c r="AR71" i="17"/>
  <c r="AS71" i="17"/>
  <c r="AT71" i="17"/>
  <c r="AU71" i="17"/>
  <c r="AV71" i="17"/>
  <c r="AW71" i="17"/>
  <c r="AX71" i="17"/>
  <c r="AY71" i="17"/>
  <c r="AZ71" i="17"/>
  <c r="BA71" i="17"/>
  <c r="BB71" i="17"/>
  <c r="BC71" i="17"/>
  <c r="BD71" i="17"/>
  <c r="BE71" i="17"/>
  <c r="BF71" i="17"/>
  <c r="BG71" i="17"/>
  <c r="BH71" i="17"/>
  <c r="BI71" i="17"/>
  <c r="BJ71" i="17"/>
  <c r="BK71" i="17"/>
  <c r="BL71" i="17"/>
  <c r="BM71" i="17"/>
  <c r="BN71" i="17"/>
  <c r="BO71" i="17"/>
  <c r="BP71" i="17"/>
  <c r="BQ71" i="17"/>
  <c r="BR71" i="17"/>
  <c r="BS71" i="17"/>
  <c r="D72" i="17"/>
  <c r="E72" i="17"/>
  <c r="F72" i="17"/>
  <c r="G72" i="17"/>
  <c r="H72" i="17"/>
  <c r="I72" i="17"/>
  <c r="J72" i="17"/>
  <c r="K72" i="17"/>
  <c r="L72" i="17"/>
  <c r="M72" i="17"/>
  <c r="N72" i="17"/>
  <c r="O72" i="17"/>
  <c r="P72" i="17"/>
  <c r="Q72" i="17"/>
  <c r="R72" i="17"/>
  <c r="S72" i="17"/>
  <c r="T72" i="17"/>
  <c r="U72" i="17"/>
  <c r="V72" i="17"/>
  <c r="W72" i="17"/>
  <c r="X72" i="17"/>
  <c r="Y72" i="17"/>
  <c r="Z72" i="17"/>
  <c r="AA72" i="17"/>
  <c r="AB72" i="17"/>
  <c r="AC72" i="17"/>
  <c r="AD72" i="17"/>
  <c r="AE72" i="17"/>
  <c r="AF72" i="17"/>
  <c r="AG72" i="17"/>
  <c r="AH72" i="17"/>
  <c r="AI72" i="17"/>
  <c r="AJ72" i="17"/>
  <c r="AK72" i="17"/>
  <c r="AL72" i="17"/>
  <c r="AM72" i="17"/>
  <c r="AN72" i="17"/>
  <c r="AO72" i="17"/>
  <c r="AP72" i="17"/>
  <c r="AQ72" i="17"/>
  <c r="AR72" i="17"/>
  <c r="AS72" i="17"/>
  <c r="AT72" i="17"/>
  <c r="AU72" i="17"/>
  <c r="AV72" i="17"/>
  <c r="AW72" i="17"/>
  <c r="AX72" i="17"/>
  <c r="AY72" i="17"/>
  <c r="AZ72" i="17"/>
  <c r="BA72" i="17"/>
  <c r="BB72" i="17"/>
  <c r="BC72" i="17"/>
  <c r="BD72" i="17"/>
  <c r="BE72" i="17"/>
  <c r="BF72" i="17"/>
  <c r="BG72" i="17"/>
  <c r="BH72" i="17"/>
  <c r="BI72" i="17"/>
  <c r="BJ72" i="17"/>
  <c r="BK72" i="17"/>
  <c r="BL72" i="17"/>
  <c r="BM72" i="17"/>
  <c r="BN72" i="17"/>
  <c r="BO72" i="17"/>
  <c r="BP72" i="17"/>
  <c r="BQ72" i="17"/>
  <c r="BR72" i="17"/>
  <c r="BS72" i="17"/>
  <c r="BS5" i="17"/>
  <c r="E5" i="17"/>
  <c r="F5" i="17"/>
  <c r="G5" i="17"/>
  <c r="H5" i="17"/>
  <c r="I5" i="17"/>
  <c r="J5" i="17"/>
  <c r="K5" i="17"/>
  <c r="L5" i="17"/>
  <c r="M5" i="17"/>
  <c r="N5" i="17"/>
  <c r="O5" i="17"/>
  <c r="P5" i="17"/>
  <c r="Q5" i="17"/>
  <c r="R5" i="17"/>
  <c r="S5" i="17"/>
  <c r="T5" i="17"/>
  <c r="U5" i="17"/>
  <c r="V5" i="17"/>
  <c r="W5" i="17"/>
  <c r="X5" i="17"/>
  <c r="Y5" i="17"/>
  <c r="Z5" i="17"/>
  <c r="AA5" i="17"/>
  <c r="AB5" i="17"/>
  <c r="AC5" i="17"/>
  <c r="AD5" i="17"/>
  <c r="AE5" i="17"/>
  <c r="AF5" i="17"/>
  <c r="AG5" i="17"/>
  <c r="AH5" i="17"/>
  <c r="AI5" i="17"/>
  <c r="AJ5" i="17"/>
  <c r="AK5" i="17"/>
  <c r="AL5" i="17"/>
  <c r="AM5" i="17"/>
  <c r="AN5" i="17"/>
  <c r="AO5" i="17"/>
  <c r="AP5" i="17"/>
  <c r="AQ5" i="17"/>
  <c r="AR5" i="17"/>
  <c r="AS5" i="17"/>
  <c r="AT5" i="17"/>
  <c r="AU5" i="17"/>
  <c r="AV5" i="17"/>
  <c r="AW5" i="17"/>
  <c r="AX5" i="17"/>
  <c r="AY5" i="17"/>
  <c r="AZ5" i="17"/>
  <c r="BA5" i="17"/>
  <c r="BB5" i="17"/>
  <c r="BC5" i="17"/>
  <c r="BD5" i="17"/>
  <c r="BE5" i="17"/>
  <c r="BF5" i="17"/>
  <c r="BG5" i="17"/>
  <c r="BH5" i="17"/>
  <c r="BI5" i="17"/>
  <c r="BJ5" i="17"/>
  <c r="BK5" i="17"/>
  <c r="BL5" i="17"/>
  <c r="BM5" i="17"/>
  <c r="BN5" i="17"/>
  <c r="BO5" i="17"/>
  <c r="BP5" i="17"/>
  <c r="BQ5" i="17"/>
  <c r="BR5" i="17"/>
  <c r="D5" i="17"/>
  <c r="BG57" i="19" l="1"/>
  <c r="AY57" i="19"/>
  <c r="AQ57" i="19"/>
  <c r="AI57" i="19"/>
  <c r="AA57" i="19"/>
  <c r="S57" i="19"/>
  <c r="K57" i="19"/>
  <c r="BT56" i="19"/>
  <c r="BL56" i="19"/>
  <c r="BD56" i="19"/>
  <c r="AV56" i="19"/>
  <c r="AN56" i="19"/>
  <c r="AF56" i="19"/>
  <c r="X56" i="19"/>
  <c r="P56" i="19"/>
  <c r="H56" i="19"/>
  <c r="BQ55" i="19"/>
  <c r="BI55" i="19"/>
  <c r="BA55" i="19"/>
  <c r="AS55" i="19"/>
  <c r="AK55" i="19"/>
  <c r="AC55" i="19"/>
  <c r="U55" i="19"/>
  <c r="M55" i="19"/>
  <c r="E55" i="19"/>
  <c r="BN54" i="19"/>
  <c r="BF54" i="19"/>
  <c r="AX54" i="19"/>
  <c r="AP54" i="19"/>
  <c r="AH54" i="19"/>
  <c r="Z54" i="19"/>
  <c r="R54" i="19"/>
  <c r="J54" i="19"/>
  <c r="BS53" i="19"/>
  <c r="BK53" i="19"/>
  <c r="BC53" i="19"/>
  <c r="AU53" i="19"/>
  <c r="AM53" i="19"/>
  <c r="AE53" i="19"/>
  <c r="W53" i="19"/>
  <c r="O53" i="19"/>
  <c r="G53" i="19"/>
  <c r="BP52" i="19"/>
  <c r="BH52" i="19"/>
  <c r="AZ52" i="19"/>
  <c r="AR52" i="19"/>
  <c r="AJ52" i="19"/>
  <c r="AB52" i="19"/>
  <c r="T52" i="19"/>
  <c r="L52" i="19"/>
  <c r="D52" i="19"/>
  <c r="BM51" i="19"/>
  <c r="BE51" i="19"/>
  <c r="AW51" i="19"/>
  <c r="AO51" i="19"/>
  <c r="AG51" i="19"/>
  <c r="Y51" i="19"/>
  <c r="Q51" i="19"/>
  <c r="I51" i="19"/>
  <c r="BR50" i="19"/>
  <c r="BJ50" i="19"/>
  <c r="BB50" i="19"/>
  <c r="AT50" i="19"/>
  <c r="AL50" i="19"/>
  <c r="AD50" i="19"/>
  <c r="V50" i="19"/>
  <c r="N50" i="19"/>
  <c r="F50" i="19"/>
  <c r="BO49" i="19"/>
  <c r="BG49" i="19"/>
  <c r="AY49" i="19"/>
  <c r="AQ49" i="19"/>
  <c r="AI49" i="19"/>
  <c r="AA49" i="19"/>
  <c r="S49" i="19"/>
  <c r="K49" i="19"/>
  <c r="BT48" i="19"/>
  <c r="BL48" i="19"/>
  <c r="BD48" i="19"/>
  <c r="AV48" i="19"/>
  <c r="AN48" i="19"/>
  <c r="AF48" i="19"/>
  <c r="X48" i="19"/>
  <c r="P48" i="19"/>
  <c r="H48" i="19"/>
  <c r="BQ47" i="19"/>
  <c r="BI47" i="19"/>
  <c r="BA47" i="19"/>
  <c r="AS47" i="19"/>
  <c r="AK47" i="19"/>
  <c r="AC47" i="19"/>
  <c r="U47" i="19"/>
  <c r="M47" i="19"/>
  <c r="E47" i="19"/>
  <c r="BN46" i="19"/>
  <c r="BF46" i="19"/>
  <c r="AX46" i="19"/>
  <c r="AP46" i="19"/>
  <c r="AH46" i="19"/>
  <c r="Z46" i="19"/>
  <c r="R46" i="19"/>
  <c r="J46" i="19"/>
  <c r="BS45" i="19"/>
  <c r="BK45" i="19"/>
  <c r="BC45" i="19"/>
  <c r="AU45" i="19"/>
  <c r="AM45" i="19"/>
  <c r="AE45" i="19"/>
  <c r="W45" i="19"/>
  <c r="O45" i="19"/>
  <c r="G45" i="19"/>
  <c r="BP44" i="19"/>
  <c r="BH44" i="19"/>
  <c r="AZ44" i="19"/>
  <c r="AR44" i="19"/>
  <c r="AJ44" i="19"/>
  <c r="AB44" i="19"/>
  <c r="T44" i="19"/>
  <c r="L44" i="19"/>
  <c r="D44" i="19"/>
  <c r="BM43" i="19"/>
  <c r="BE43" i="19"/>
  <c r="AW43" i="19"/>
  <c r="AO43" i="19"/>
  <c r="AG43" i="19"/>
  <c r="Y43" i="19"/>
  <c r="Q43" i="19"/>
  <c r="I43" i="19"/>
  <c r="BR42" i="19"/>
  <c r="BJ42" i="19"/>
  <c r="BB42" i="19"/>
  <c r="AT42" i="19"/>
  <c r="AL42" i="19"/>
  <c r="AD42" i="19"/>
  <c r="V42" i="19"/>
  <c r="N42" i="19"/>
  <c r="F42" i="19"/>
  <c r="BO41" i="19"/>
  <c r="BG41" i="19"/>
  <c r="AY41" i="19"/>
  <c r="AQ41" i="19"/>
  <c r="AI41" i="19"/>
  <c r="AA41" i="19"/>
  <c r="S41" i="19"/>
  <c r="K41" i="19"/>
  <c r="BT40" i="19"/>
  <c r="BL40" i="19"/>
  <c r="BD40" i="19"/>
  <c r="AV40" i="19"/>
  <c r="AN40" i="19"/>
  <c r="AF40" i="19"/>
  <c r="X40" i="19"/>
  <c r="P40" i="19"/>
  <c r="H40" i="19"/>
  <c r="BQ39" i="19"/>
  <c r="BI39" i="19"/>
  <c r="BA39" i="19"/>
  <c r="AS39" i="19"/>
  <c r="AK39" i="19"/>
  <c r="AC39" i="19"/>
  <c r="U39" i="19"/>
  <c r="M39" i="19"/>
  <c r="E39" i="19"/>
  <c r="BN38" i="19"/>
  <c r="BF38" i="19"/>
  <c r="AX38" i="19"/>
  <c r="AP38" i="19"/>
  <c r="AH38" i="19"/>
  <c r="Z38" i="19"/>
  <c r="R38" i="19"/>
  <c r="J38" i="19"/>
  <c r="BS37" i="19"/>
  <c r="BK37" i="19"/>
  <c r="BC37" i="19"/>
  <c r="AU37" i="19"/>
  <c r="AM37" i="19"/>
  <c r="AE37" i="19"/>
  <c r="W37" i="19"/>
  <c r="O37" i="19"/>
  <c r="G37" i="19"/>
  <c r="BP36" i="19"/>
  <c r="BH36" i="19"/>
  <c r="AZ36" i="19"/>
  <c r="AR36" i="19"/>
  <c r="AJ36" i="19"/>
  <c r="AB36" i="19"/>
  <c r="T36" i="19"/>
  <c r="L36" i="19"/>
  <c r="D36" i="19"/>
  <c r="BM35" i="19"/>
  <c r="BE35" i="19"/>
  <c r="AW35" i="19"/>
  <c r="AO35" i="19"/>
  <c r="AG35" i="19"/>
  <c r="Y35" i="19"/>
  <c r="Q35" i="19"/>
  <c r="I35" i="19"/>
  <c r="BR34" i="19"/>
  <c r="BJ34" i="19"/>
  <c r="BB34" i="19"/>
  <c r="AT34" i="19"/>
  <c r="AL34" i="19"/>
  <c r="AD34" i="19"/>
  <c r="V34" i="19"/>
  <c r="N34" i="19"/>
  <c r="F34" i="19"/>
  <c r="BO33" i="19"/>
  <c r="BG33" i="19"/>
  <c r="AY33" i="19"/>
  <c r="AQ33" i="19"/>
  <c r="AI33" i="19"/>
  <c r="AA33" i="19"/>
  <c r="S33" i="19"/>
  <c r="K33" i="19"/>
  <c r="BT32" i="19"/>
  <c r="BJ32" i="19"/>
  <c r="AZ32" i="19"/>
  <c r="AP32" i="19"/>
  <c r="AD32" i="19"/>
  <c r="T32" i="19"/>
  <c r="J32" i="19"/>
  <c r="BO31" i="19"/>
  <c r="BE31" i="19"/>
  <c r="AU31" i="19"/>
  <c r="AI31" i="19"/>
  <c r="Y31" i="19"/>
  <c r="O31" i="19"/>
  <c r="BT30" i="19"/>
  <c r="BJ30" i="19"/>
  <c r="AZ30" i="19"/>
  <c r="AN30" i="19"/>
  <c r="AD30" i="19"/>
  <c r="T30" i="19"/>
  <c r="H30" i="19"/>
  <c r="BO29" i="19"/>
  <c r="BE29" i="19"/>
  <c r="AS29" i="19"/>
  <c r="AI29" i="19"/>
  <c r="Y29" i="19"/>
  <c r="M29" i="19"/>
  <c r="BT28" i="19"/>
  <c r="BJ28" i="19"/>
  <c r="AX28" i="19"/>
  <c r="AN28" i="19"/>
  <c r="AD28" i="19"/>
  <c r="R28" i="19"/>
  <c r="H28" i="19"/>
  <c r="BO27" i="19"/>
  <c r="BC27" i="19"/>
  <c r="AS27" i="19"/>
  <c r="AI27" i="19"/>
  <c r="W27" i="19"/>
  <c r="M27" i="19"/>
  <c r="BT26" i="19"/>
  <c r="BH26" i="19"/>
  <c r="AX26" i="19"/>
  <c r="AN26" i="19"/>
  <c r="AB26" i="19"/>
  <c r="R26" i="19"/>
  <c r="H26" i="19"/>
  <c r="BM25" i="19"/>
  <c r="BC25" i="19"/>
  <c r="AS25" i="19"/>
  <c r="AG25" i="19"/>
  <c r="W25" i="19"/>
  <c r="M25" i="19"/>
  <c r="BR24" i="19"/>
  <c r="BH24" i="19"/>
  <c r="AX24" i="19"/>
  <c r="AL24" i="19"/>
  <c r="AB24" i="19"/>
  <c r="R24" i="19"/>
  <c r="F24" i="19"/>
  <c r="BM23" i="19"/>
  <c r="BC23" i="19"/>
  <c r="AQ23" i="19"/>
  <c r="AG23" i="19"/>
  <c r="W23" i="19"/>
  <c r="K23" i="19"/>
  <c r="BR22" i="19"/>
  <c r="BH22" i="19"/>
  <c r="AV22" i="19"/>
  <c r="AL22" i="19"/>
  <c r="AB22" i="19"/>
  <c r="P22" i="19"/>
  <c r="F22" i="19"/>
  <c r="BM21" i="19"/>
  <c r="BA21" i="19"/>
  <c r="AQ21" i="19"/>
  <c r="AG21" i="19"/>
  <c r="U21" i="19"/>
  <c r="K21" i="19"/>
  <c r="BR20" i="19"/>
  <c r="BF20" i="19"/>
  <c r="AV20" i="19"/>
  <c r="AJ20" i="19"/>
  <c r="T20" i="19"/>
  <c r="F20" i="19"/>
  <c r="BI19" i="19"/>
  <c r="AS19" i="19"/>
  <c r="AG19" i="19"/>
  <c r="S19" i="19"/>
  <c r="BT18" i="19"/>
  <c r="BF18" i="19"/>
  <c r="AT18" i="19"/>
  <c r="AD18" i="19"/>
  <c r="P18" i="19"/>
  <c r="BO17" i="19"/>
  <c r="AT17" i="19"/>
  <c r="AD17" i="19"/>
  <c r="K17" i="19"/>
  <c r="BG16" i="19"/>
  <c r="AN16" i="19"/>
  <c r="X16" i="19"/>
  <c r="BT15" i="19"/>
  <c r="BA15" i="19"/>
  <c r="AI15" i="19"/>
  <c r="M15" i="19"/>
  <c r="BN14" i="19"/>
  <c r="AT14" i="19"/>
  <c r="U14" i="19"/>
  <c r="BR13" i="19"/>
  <c r="AW13" i="19"/>
  <c r="S13" i="19"/>
  <c r="BL12" i="19"/>
  <c r="AM12" i="19"/>
  <c r="H12" i="19"/>
  <c r="AZ11" i="19"/>
  <c r="U11" i="19"/>
  <c r="BE10" i="19"/>
  <c r="Z10" i="19"/>
  <c r="BR9" i="19"/>
  <c r="AJ9" i="19"/>
  <c r="F9" i="19"/>
  <c r="AR8" i="19"/>
  <c r="K8" i="19"/>
  <c r="BB7" i="19"/>
  <c r="X7" i="19"/>
  <c r="BG6" i="19"/>
  <c r="Y6" i="19"/>
  <c r="AT5" i="19"/>
  <c r="BF57" i="19"/>
  <c r="AX57" i="19"/>
  <c r="AP57" i="19"/>
  <c r="AH57" i="19"/>
  <c r="Z57" i="19"/>
  <c r="R57" i="19"/>
  <c r="J57" i="19"/>
  <c r="BS56" i="19"/>
  <c r="BK56" i="19"/>
  <c r="BC56" i="19"/>
  <c r="AU56" i="19"/>
  <c r="AM56" i="19"/>
  <c r="AE56" i="19"/>
  <c r="W56" i="19"/>
  <c r="O56" i="19"/>
  <c r="G56" i="19"/>
  <c r="BP55" i="19"/>
  <c r="BH55" i="19"/>
  <c r="AZ55" i="19"/>
  <c r="AR55" i="19"/>
  <c r="AJ55" i="19"/>
  <c r="AB55" i="19"/>
  <c r="T55" i="19"/>
  <c r="L55" i="19"/>
  <c r="D55" i="19"/>
  <c r="BM54" i="19"/>
  <c r="BE54" i="19"/>
  <c r="AW54" i="19"/>
  <c r="AO54" i="19"/>
  <c r="AG54" i="19"/>
  <c r="Y54" i="19"/>
  <c r="Q54" i="19"/>
  <c r="I54" i="19"/>
  <c r="BR53" i="19"/>
  <c r="BJ53" i="19"/>
  <c r="BB53" i="19"/>
  <c r="AT53" i="19"/>
  <c r="AL53" i="19"/>
  <c r="AD53" i="19"/>
  <c r="V53" i="19"/>
  <c r="N53" i="19"/>
  <c r="F53" i="19"/>
  <c r="BO52" i="19"/>
  <c r="BG52" i="19"/>
  <c r="AY52" i="19"/>
  <c r="AQ52" i="19"/>
  <c r="AI52" i="19"/>
  <c r="AA52" i="19"/>
  <c r="S52" i="19"/>
  <c r="K52" i="19"/>
  <c r="BT51" i="19"/>
  <c r="BL51" i="19"/>
  <c r="BD51" i="19"/>
  <c r="AV51" i="19"/>
  <c r="AN51" i="19"/>
  <c r="AF51" i="19"/>
  <c r="X51" i="19"/>
  <c r="P51" i="19"/>
  <c r="H51" i="19"/>
  <c r="BQ50" i="19"/>
  <c r="BI50" i="19"/>
  <c r="BA50" i="19"/>
  <c r="AS50" i="19"/>
  <c r="AK50" i="19"/>
  <c r="AC50" i="19"/>
  <c r="U50" i="19"/>
  <c r="M50" i="19"/>
  <c r="E50" i="19"/>
  <c r="BN49" i="19"/>
  <c r="BF49" i="19"/>
  <c r="AX49" i="19"/>
  <c r="AP49" i="19"/>
  <c r="AH49" i="19"/>
  <c r="Z49" i="19"/>
  <c r="R49" i="19"/>
  <c r="J49" i="19"/>
  <c r="BS48" i="19"/>
  <c r="BK48" i="19"/>
  <c r="BC48" i="19"/>
  <c r="AU48" i="19"/>
  <c r="AM48" i="19"/>
  <c r="AE48" i="19"/>
  <c r="W48" i="19"/>
  <c r="O48" i="19"/>
  <c r="G48" i="19"/>
  <c r="BP47" i="19"/>
  <c r="BH47" i="19"/>
  <c r="AZ47" i="19"/>
  <c r="AR47" i="19"/>
  <c r="AJ47" i="19"/>
  <c r="AB47" i="19"/>
  <c r="T47" i="19"/>
  <c r="L47" i="19"/>
  <c r="D47" i="19"/>
  <c r="BM46" i="19"/>
  <c r="BE46" i="19"/>
  <c r="AW46" i="19"/>
  <c r="AO46" i="19"/>
  <c r="AG46" i="19"/>
  <c r="Y46" i="19"/>
  <c r="Q46" i="19"/>
  <c r="I46" i="19"/>
  <c r="BR45" i="19"/>
  <c r="BJ45" i="19"/>
  <c r="BB45" i="19"/>
  <c r="AT45" i="19"/>
  <c r="AL45" i="19"/>
  <c r="AD45" i="19"/>
  <c r="V45" i="19"/>
  <c r="N45" i="19"/>
  <c r="F45" i="19"/>
  <c r="BO44" i="19"/>
  <c r="BG44" i="19"/>
  <c r="AY44" i="19"/>
  <c r="AQ44" i="19"/>
  <c r="AI44" i="19"/>
  <c r="AA44" i="19"/>
  <c r="S44" i="19"/>
  <c r="K44" i="19"/>
  <c r="BT43" i="19"/>
  <c r="BL43" i="19"/>
  <c r="BD43" i="19"/>
  <c r="AV43" i="19"/>
  <c r="AN43" i="19"/>
  <c r="AF43" i="19"/>
  <c r="X43" i="19"/>
  <c r="P43" i="19"/>
  <c r="H43" i="19"/>
  <c r="BQ42" i="19"/>
  <c r="BI42" i="19"/>
  <c r="BA42" i="19"/>
  <c r="AS42" i="19"/>
  <c r="AK42" i="19"/>
  <c r="AC42" i="19"/>
  <c r="U42" i="19"/>
  <c r="M42" i="19"/>
  <c r="E42" i="19"/>
  <c r="BN41" i="19"/>
  <c r="BF41" i="19"/>
  <c r="AX41" i="19"/>
  <c r="AP41" i="19"/>
  <c r="AH41" i="19"/>
  <c r="Z41" i="19"/>
  <c r="R41" i="19"/>
  <c r="J41" i="19"/>
  <c r="BS40" i="19"/>
  <c r="BK40" i="19"/>
  <c r="BC40" i="19"/>
  <c r="AU40" i="19"/>
  <c r="AM40" i="19"/>
  <c r="AE40" i="19"/>
  <c r="W40" i="19"/>
  <c r="O40" i="19"/>
  <c r="G40" i="19"/>
  <c r="BP39" i="19"/>
  <c r="BH39" i="19"/>
  <c r="AZ39" i="19"/>
  <c r="AR39" i="19"/>
  <c r="AJ39" i="19"/>
  <c r="AB39" i="19"/>
  <c r="T39" i="19"/>
  <c r="L39" i="19"/>
  <c r="D39" i="19"/>
  <c r="BM38" i="19"/>
  <c r="BE38" i="19"/>
  <c r="AW38" i="19"/>
  <c r="AO38" i="19"/>
  <c r="AG38" i="19"/>
  <c r="Y38" i="19"/>
  <c r="Q38" i="19"/>
  <c r="I38" i="19"/>
  <c r="BR37" i="19"/>
  <c r="BJ37" i="19"/>
  <c r="BB37" i="19"/>
  <c r="AT37" i="19"/>
  <c r="AL37" i="19"/>
  <c r="AD37" i="19"/>
  <c r="V37" i="19"/>
  <c r="N37" i="19"/>
  <c r="F37" i="19"/>
  <c r="BO36" i="19"/>
  <c r="BG36" i="19"/>
  <c r="AY36" i="19"/>
  <c r="AQ36" i="19"/>
  <c r="AI36" i="19"/>
  <c r="AA36" i="19"/>
  <c r="S36" i="19"/>
  <c r="K36" i="19"/>
  <c r="BT35" i="19"/>
  <c r="BL35" i="19"/>
  <c r="BD35" i="19"/>
  <c r="AV35" i="19"/>
  <c r="AN35" i="19"/>
  <c r="AF35" i="19"/>
  <c r="X35" i="19"/>
  <c r="P35" i="19"/>
  <c r="H35" i="19"/>
  <c r="BQ34" i="19"/>
  <c r="BI34" i="19"/>
  <c r="BA34" i="19"/>
  <c r="AS34" i="19"/>
  <c r="AK34" i="19"/>
  <c r="AC34" i="19"/>
  <c r="U34" i="19"/>
  <c r="M34" i="19"/>
  <c r="E34" i="19"/>
  <c r="BN33" i="19"/>
  <c r="BF33" i="19"/>
  <c r="AX33" i="19"/>
  <c r="AP33" i="19"/>
  <c r="AH33" i="19"/>
  <c r="Z33" i="19"/>
  <c r="R33" i="19"/>
  <c r="J33" i="19"/>
  <c r="BS32" i="19"/>
  <c r="BI32" i="19"/>
  <c r="AY32" i="19"/>
  <c r="AO32" i="19"/>
  <c r="AC32" i="19"/>
  <c r="S32" i="19"/>
  <c r="I32" i="19"/>
  <c r="BN31" i="19"/>
  <c r="BD31" i="19"/>
  <c r="AT31" i="19"/>
  <c r="AH31" i="19"/>
  <c r="X31" i="19"/>
  <c r="N31" i="19"/>
  <c r="BS30" i="19"/>
  <c r="BI30" i="19"/>
  <c r="AY30" i="19"/>
  <c r="AM30" i="19"/>
  <c r="AC30" i="19"/>
  <c r="S30" i="19"/>
  <c r="G30" i="19"/>
  <c r="BN29" i="19"/>
  <c r="BD29" i="19"/>
  <c r="AR29" i="19"/>
  <c r="AH29" i="19"/>
  <c r="X29" i="19"/>
  <c r="L29" i="19"/>
  <c r="BS28" i="19"/>
  <c r="BI28" i="19"/>
  <c r="AW28" i="19"/>
  <c r="AM28" i="19"/>
  <c r="AC28" i="19"/>
  <c r="Q28" i="19"/>
  <c r="G28" i="19"/>
  <c r="BN27" i="19"/>
  <c r="BB27" i="19"/>
  <c r="AR27" i="19"/>
  <c r="AH27" i="19"/>
  <c r="V27" i="19"/>
  <c r="L27" i="19"/>
  <c r="BS26" i="19"/>
  <c r="BG26" i="19"/>
  <c r="AW26" i="19"/>
  <c r="AM26" i="19"/>
  <c r="AA26" i="19"/>
  <c r="Q26" i="19"/>
  <c r="G26" i="19"/>
  <c r="BL25" i="19"/>
  <c r="BB25" i="19"/>
  <c r="AR25" i="19"/>
  <c r="AF25" i="19"/>
  <c r="V25" i="19"/>
  <c r="L25" i="19"/>
  <c r="BQ24" i="19"/>
  <c r="BG24" i="19"/>
  <c r="AW24" i="19"/>
  <c r="AK24" i="19"/>
  <c r="AA24" i="19"/>
  <c r="Q24" i="19"/>
  <c r="E24" i="19"/>
  <c r="BL23" i="19"/>
  <c r="BB23" i="19"/>
  <c r="AP23" i="19"/>
  <c r="AF23" i="19"/>
  <c r="V23" i="19"/>
  <c r="J23" i="19"/>
  <c r="BQ22" i="19"/>
  <c r="BG22" i="19"/>
  <c r="AU22" i="19"/>
  <c r="AK22" i="19"/>
  <c r="AA22" i="19"/>
  <c r="O22" i="19"/>
  <c r="E22" i="19"/>
  <c r="BL21" i="19"/>
  <c r="AZ21" i="19"/>
  <c r="AP21" i="19"/>
  <c r="AF21" i="19"/>
  <c r="T21" i="19"/>
  <c r="J21" i="19"/>
  <c r="BQ20" i="19"/>
  <c r="BE20" i="19"/>
  <c r="AU20" i="19"/>
  <c r="AI20" i="19"/>
  <c r="S20" i="19"/>
  <c r="E20" i="19"/>
  <c r="BH19" i="19"/>
  <c r="AR19" i="19"/>
  <c r="AF19" i="19"/>
  <c r="R19" i="19"/>
  <c r="BS18" i="19"/>
  <c r="BE18" i="19"/>
  <c r="AS18" i="19"/>
  <c r="AC18" i="19"/>
  <c r="O18" i="19"/>
  <c r="BN17" i="19"/>
  <c r="AR17" i="19"/>
  <c r="AB17" i="19"/>
  <c r="J17" i="19"/>
  <c r="BE16" i="19"/>
  <c r="AM16" i="19"/>
  <c r="W16" i="19"/>
  <c r="BR15" i="19"/>
  <c r="AZ15" i="19"/>
  <c r="AH15" i="19"/>
  <c r="L15" i="19"/>
  <c r="BM14" i="19"/>
  <c r="AS14" i="19"/>
  <c r="T14" i="19"/>
  <c r="BP13" i="19"/>
  <c r="AV13" i="19"/>
  <c r="R13" i="19"/>
  <c r="BK12" i="19"/>
  <c r="AK12" i="19"/>
  <c r="G12" i="19"/>
  <c r="AX11" i="19"/>
  <c r="R11" i="19"/>
  <c r="BC10" i="19"/>
  <c r="W10" i="19"/>
  <c r="BN9" i="19"/>
  <c r="AH9" i="19"/>
  <c r="BS8" i="19"/>
  <c r="AQ8" i="19"/>
  <c r="G8" i="19"/>
  <c r="AX7" i="19"/>
  <c r="V7" i="19"/>
  <c r="BC6" i="19"/>
  <c r="W6" i="19"/>
  <c r="AR5" i="19"/>
  <c r="BK27" i="19"/>
  <c r="BA27" i="19"/>
  <c r="AQ27" i="19"/>
  <c r="AE27" i="19"/>
  <c r="U27" i="19"/>
  <c r="K27" i="19"/>
  <c r="BP26" i="19"/>
  <c r="BF26" i="19"/>
  <c r="AV26" i="19"/>
  <c r="AJ26" i="19"/>
  <c r="Z26" i="19"/>
  <c r="P26" i="19"/>
  <c r="D26" i="19"/>
  <c r="BK25" i="19"/>
  <c r="BA25" i="19"/>
  <c r="AO25" i="19"/>
  <c r="AE25" i="19"/>
  <c r="U25" i="19"/>
  <c r="I25" i="19"/>
  <c r="BP24" i="19"/>
  <c r="BF24" i="19"/>
  <c r="AT24" i="19"/>
  <c r="AJ24" i="19"/>
  <c r="Z24" i="19"/>
  <c r="N24" i="19"/>
  <c r="D24" i="19"/>
  <c r="BK23" i="19"/>
  <c r="AY23" i="19"/>
  <c r="AO23" i="19"/>
  <c r="AE23" i="19"/>
  <c r="S23" i="19"/>
  <c r="I23" i="19"/>
  <c r="BP22" i="19"/>
  <c r="BD22" i="19"/>
  <c r="AT22" i="19"/>
  <c r="AJ22" i="19"/>
  <c r="X22" i="19"/>
  <c r="N22" i="19"/>
  <c r="D22" i="19"/>
  <c r="BI21" i="19"/>
  <c r="AY21" i="19"/>
  <c r="AO21" i="19"/>
  <c r="AC21" i="19"/>
  <c r="S21" i="19"/>
  <c r="I21" i="19"/>
  <c r="BN20" i="19"/>
  <c r="BD20" i="19"/>
  <c r="AT20" i="19"/>
  <c r="AD20" i="19"/>
  <c r="P20" i="19"/>
  <c r="D20" i="19"/>
  <c r="BE19" i="19"/>
  <c r="AQ19" i="19"/>
  <c r="AC19" i="19"/>
  <c r="M19" i="19"/>
  <c r="BR18" i="19"/>
  <c r="BD18" i="19"/>
  <c r="AN18" i="19"/>
  <c r="Z18" i="19"/>
  <c r="N18" i="19"/>
  <c r="BJ17" i="19"/>
  <c r="AQ17" i="19"/>
  <c r="Y17" i="19"/>
  <c r="BT16" i="19"/>
  <c r="BD16" i="19"/>
  <c r="AL16" i="19"/>
  <c r="P16" i="19"/>
  <c r="BO15" i="19"/>
  <c r="AY15" i="19"/>
  <c r="AC15" i="19"/>
  <c r="K15" i="19"/>
  <c r="BI14" i="19"/>
  <c r="AK14" i="19"/>
  <c r="S14" i="19"/>
  <c r="BN13" i="19"/>
  <c r="AL13" i="19"/>
  <c r="L13" i="19"/>
  <c r="BI12" i="19"/>
  <c r="AF12" i="19"/>
  <c r="BT11" i="19"/>
  <c r="AP11" i="19"/>
  <c r="H11" i="19"/>
  <c r="AY10" i="19"/>
  <c r="U10" i="19"/>
  <c r="BD9" i="19"/>
  <c r="Z9" i="19"/>
  <c r="BQ8" i="19"/>
  <c r="AJ8" i="19"/>
  <c r="E8" i="19"/>
  <c r="AT7" i="19"/>
  <c r="J7" i="19"/>
  <c r="BB6" i="19"/>
  <c r="K6" i="19"/>
  <c r="AI5" i="19"/>
  <c r="H21" i="19"/>
  <c r="BM20" i="19"/>
  <c r="BC20" i="19"/>
  <c r="AS20" i="19"/>
  <c r="AC20" i="19"/>
  <c r="O20" i="19"/>
  <c r="BT19" i="19"/>
  <c r="BD19" i="19"/>
  <c r="AP19" i="19"/>
  <c r="AB19" i="19"/>
  <c r="L19" i="19"/>
  <c r="BQ18" i="19"/>
  <c r="BC18" i="19"/>
  <c r="AM18" i="19"/>
  <c r="Y18" i="19"/>
  <c r="M18" i="19"/>
  <c r="BH17" i="19"/>
  <c r="AP17" i="19"/>
  <c r="X17" i="19"/>
  <c r="BS16" i="19"/>
  <c r="BC16" i="19"/>
  <c r="AK16" i="19"/>
  <c r="O16" i="19"/>
  <c r="BN15" i="19"/>
  <c r="AX15" i="19"/>
  <c r="AB15" i="19"/>
  <c r="J15" i="19"/>
  <c r="BG14" i="19"/>
  <c r="AJ14" i="19"/>
  <c r="R14" i="19"/>
  <c r="BL13" i="19"/>
  <c r="AJ13" i="19"/>
  <c r="J13" i="19"/>
  <c r="BE12" i="19"/>
  <c r="AE12" i="19"/>
  <c r="BQ11" i="19"/>
  <c r="AN11" i="19"/>
  <c r="E11" i="19"/>
  <c r="AW10" i="19"/>
  <c r="S10" i="19"/>
  <c r="BB9" i="19"/>
  <c r="X9" i="19"/>
  <c r="BP8" i="19"/>
  <c r="AG8" i="19"/>
  <c r="D8" i="19"/>
  <c r="AR7" i="19"/>
  <c r="I7" i="19"/>
  <c r="BA6" i="19"/>
  <c r="G6" i="19"/>
  <c r="AD5" i="19"/>
  <c r="AH26" i="19"/>
  <c r="X26" i="19"/>
  <c r="L26" i="19"/>
  <c r="BS25" i="19"/>
  <c r="BI25" i="19"/>
  <c r="AW25" i="19"/>
  <c r="AM25" i="19"/>
  <c r="AC25" i="19"/>
  <c r="Q25" i="19"/>
  <c r="G25" i="19"/>
  <c r="BN24" i="19"/>
  <c r="BB24" i="19"/>
  <c r="AR24" i="19"/>
  <c r="AH24" i="19"/>
  <c r="V24" i="19"/>
  <c r="L24" i="19"/>
  <c r="BS23" i="19"/>
  <c r="BG23" i="19"/>
  <c r="AW23" i="19"/>
  <c r="AM23" i="19"/>
  <c r="AA23" i="19"/>
  <c r="Q23" i="19"/>
  <c r="G23" i="19"/>
  <c r="BL22" i="19"/>
  <c r="BB22" i="19"/>
  <c r="AR22" i="19"/>
  <c r="AF22" i="19"/>
  <c r="V22" i="19"/>
  <c r="L22" i="19"/>
  <c r="BQ21" i="19"/>
  <c r="BG21" i="19"/>
  <c r="AW21" i="19"/>
  <c r="AK21" i="19"/>
  <c r="AA21" i="19"/>
  <c r="Q21" i="19"/>
  <c r="E21" i="19"/>
  <c r="BL20" i="19"/>
  <c r="BB20" i="19"/>
  <c r="AN20" i="19"/>
  <c r="AB20" i="19"/>
  <c r="N20" i="19"/>
  <c r="BO19" i="19"/>
  <c r="BA19" i="19"/>
  <c r="AO19" i="19"/>
  <c r="Y19" i="19"/>
  <c r="K19" i="19"/>
  <c r="BN18" i="19"/>
  <c r="AX18" i="19"/>
  <c r="AL18" i="19"/>
  <c r="X18" i="19"/>
  <c r="F18" i="19"/>
  <c r="BE17" i="19"/>
  <c r="AO17" i="19"/>
  <c r="S17" i="19"/>
  <c r="BR16" i="19"/>
  <c r="AY16" i="19"/>
  <c r="AD16" i="19"/>
  <c r="N16" i="19"/>
  <c r="BL15" i="19"/>
  <c r="AQ15" i="19"/>
  <c r="X15" i="19"/>
  <c r="H15" i="19"/>
  <c r="BC14" i="19"/>
  <c r="AH14" i="19"/>
  <c r="L14" i="19"/>
  <c r="BD13" i="19"/>
  <c r="AH13" i="19"/>
  <c r="I13" i="19"/>
  <c r="AW12" i="19"/>
  <c r="X12" i="19"/>
  <c r="BP11" i="19"/>
  <c r="AH11" i="19"/>
  <c r="D11" i="19"/>
  <c r="AQ10" i="19"/>
  <c r="I10" i="19"/>
  <c r="AZ9" i="19"/>
  <c r="W9" i="19"/>
  <c r="BE8" i="19"/>
  <c r="AB8" i="19"/>
  <c r="BT7" i="19"/>
  <c r="AJ7" i="19"/>
  <c r="H7" i="19"/>
  <c r="AT6" i="19"/>
  <c r="BT5" i="19"/>
  <c r="Z5" i="19"/>
  <c r="BH27" i="19"/>
  <c r="AX27" i="19"/>
  <c r="AL27" i="19"/>
  <c r="AB27" i="19"/>
  <c r="R27" i="19"/>
  <c r="F27" i="19"/>
  <c r="BM26" i="19"/>
  <c r="BC26" i="19"/>
  <c r="AQ26" i="19"/>
  <c r="AG26" i="19"/>
  <c r="W26" i="19"/>
  <c r="K26" i="19"/>
  <c r="BR25" i="19"/>
  <c r="BH25" i="19"/>
  <c r="AV25" i="19"/>
  <c r="AL25" i="19"/>
  <c r="AB25" i="19"/>
  <c r="P25" i="19"/>
  <c r="F25" i="19"/>
  <c r="BM24" i="19"/>
  <c r="BA24" i="19"/>
  <c r="AQ24" i="19"/>
  <c r="AG24" i="19"/>
  <c r="U24" i="19"/>
  <c r="K24" i="19"/>
  <c r="BR23" i="19"/>
  <c r="BF23" i="19"/>
  <c r="AV23" i="19"/>
  <c r="AL23" i="19"/>
  <c r="Z23" i="19"/>
  <c r="P23" i="19"/>
  <c r="F23" i="19"/>
  <c r="BK22" i="19"/>
  <c r="BA22" i="19"/>
  <c r="AQ22" i="19"/>
  <c r="AE22" i="19"/>
  <c r="U22" i="19"/>
  <c r="K22" i="19"/>
  <c r="BP21" i="19"/>
  <c r="BF21" i="19"/>
  <c r="AV21" i="19"/>
  <c r="AJ21" i="19"/>
  <c r="Z21" i="19"/>
  <c r="P21" i="19"/>
  <c r="D21" i="19"/>
  <c r="BK20" i="19"/>
  <c r="BA20" i="19"/>
  <c r="AM20" i="19"/>
  <c r="AA20" i="19"/>
  <c r="M20" i="19"/>
  <c r="BN19" i="19"/>
  <c r="AZ19" i="19"/>
  <c r="AN19" i="19"/>
  <c r="X19" i="19"/>
  <c r="J19" i="19"/>
  <c r="BM18" i="19"/>
  <c r="AW18" i="19"/>
  <c r="AK18" i="19"/>
  <c r="W18" i="19"/>
  <c r="E18" i="19"/>
  <c r="BD17" i="19"/>
  <c r="AN17" i="19"/>
  <c r="R17" i="19"/>
  <c r="BQ16" i="19"/>
  <c r="AW16" i="19"/>
  <c r="AC16" i="19"/>
  <c r="M16" i="19"/>
  <c r="BJ15" i="19"/>
  <c r="AP15" i="19"/>
  <c r="V15" i="19"/>
  <c r="F15" i="19"/>
  <c r="BB14" i="19"/>
  <c r="AE14" i="19"/>
  <c r="K14" i="19"/>
  <c r="AZ13" i="19"/>
  <c r="AF13" i="19"/>
  <c r="H13" i="19"/>
  <c r="AU12" i="19"/>
  <c r="W12" i="19"/>
  <c r="BN11" i="19"/>
  <c r="AD11" i="19"/>
  <c r="BS10" i="19"/>
  <c r="AP10" i="19"/>
  <c r="G10" i="19"/>
  <c r="AX9" i="19"/>
  <c r="V9" i="19"/>
  <c r="BC8" i="19"/>
  <c r="AA8" i="19"/>
  <c r="BR7" i="19"/>
  <c r="AH7" i="19"/>
  <c r="F7" i="19"/>
  <c r="AQ6" i="19"/>
  <c r="BR5" i="19"/>
  <c r="V5" i="19"/>
  <c r="AF26" i="19"/>
  <c r="T26" i="19"/>
  <c r="J26" i="19"/>
  <c r="BQ25" i="19"/>
  <c r="BE25" i="19"/>
  <c r="AU25" i="19"/>
  <c r="AK25" i="19"/>
  <c r="Y25" i="19"/>
  <c r="O25" i="19"/>
  <c r="E25" i="19"/>
  <c r="BJ24" i="19"/>
  <c r="AZ24" i="19"/>
  <c r="AP24" i="19"/>
  <c r="AD24" i="19"/>
  <c r="T24" i="19"/>
  <c r="J24" i="19"/>
  <c r="BO23" i="19"/>
  <c r="BE23" i="19"/>
  <c r="AU23" i="19"/>
  <c r="AI23" i="19"/>
  <c r="Y23" i="19"/>
  <c r="O23" i="19"/>
  <c r="BT22" i="19"/>
  <c r="BJ22" i="19"/>
  <c r="AZ22" i="19"/>
  <c r="AN22" i="19"/>
  <c r="AD22" i="19"/>
  <c r="T22" i="19"/>
  <c r="H22" i="19"/>
  <c r="BO21" i="19"/>
  <c r="BE21" i="19"/>
  <c r="AS21" i="19"/>
  <c r="AI21" i="19"/>
  <c r="Y21" i="19"/>
  <c r="M21" i="19"/>
  <c r="BT20" i="19"/>
  <c r="BJ20" i="19"/>
  <c r="AX20" i="19"/>
  <c r="AL20" i="19"/>
  <c r="X20" i="19"/>
  <c r="H20" i="19"/>
  <c r="BM19" i="19"/>
  <c r="AY19" i="19"/>
  <c r="AI19" i="19"/>
  <c r="U19" i="19"/>
  <c r="I19" i="19"/>
  <c r="BJ18" i="19"/>
  <c r="AV18" i="19"/>
  <c r="AH18" i="19"/>
  <c r="R18" i="19"/>
  <c r="D18" i="19"/>
  <c r="BB17" i="19"/>
  <c r="AG17" i="19"/>
  <c r="N17" i="19"/>
  <c r="BO16" i="19"/>
  <c r="AT16" i="19"/>
  <c r="AA16" i="19"/>
  <c r="H16" i="19"/>
  <c r="BD15" i="19"/>
  <c r="AN15" i="19"/>
  <c r="U15" i="19"/>
  <c r="BQ14" i="19"/>
  <c r="AW14" i="19"/>
  <c r="AD14" i="19"/>
  <c r="F14" i="19"/>
  <c r="AY13" i="19"/>
  <c r="AA13" i="19"/>
  <c r="BO12" i="19"/>
  <c r="AT12" i="19"/>
  <c r="U12" i="19"/>
  <c r="BB11" i="19"/>
  <c r="Z11" i="19"/>
  <c r="BQ10" i="19"/>
  <c r="AH10" i="19"/>
  <c r="E10" i="19"/>
  <c r="AR9" i="19"/>
  <c r="J9" i="19"/>
  <c r="BA8" i="19"/>
  <c r="W8" i="19"/>
  <c r="BF7" i="19"/>
  <c r="AB7" i="19"/>
  <c r="BS6" i="19"/>
  <c r="AK6" i="19"/>
  <c r="BF5" i="19"/>
  <c r="E5" i="19"/>
  <c r="M5" i="19"/>
  <c r="U5" i="19"/>
  <c r="AC5" i="19"/>
  <c r="AK5" i="19"/>
  <c r="AS5" i="19"/>
  <c r="BA5" i="19"/>
  <c r="BI5" i="19"/>
  <c r="BQ5" i="19"/>
  <c r="H6" i="19"/>
  <c r="P6" i="19"/>
  <c r="X6" i="19"/>
  <c r="AF6" i="19"/>
  <c r="AN6" i="19"/>
  <c r="AV6" i="19"/>
  <c r="BD6" i="19"/>
  <c r="BL6" i="19"/>
  <c r="BT6" i="19"/>
  <c r="K7" i="19"/>
  <c r="S7" i="19"/>
  <c r="AA7" i="19"/>
  <c r="AI7" i="19"/>
  <c r="AQ7" i="19"/>
  <c r="AY7" i="19"/>
  <c r="BG7" i="19"/>
  <c r="BO7" i="19"/>
  <c r="F8" i="19"/>
  <c r="N8" i="19"/>
  <c r="V8" i="19"/>
  <c r="AD8" i="19"/>
  <c r="AL8" i="19"/>
  <c r="AT8" i="19"/>
  <c r="BB8" i="19"/>
  <c r="BJ8" i="19"/>
  <c r="BR8" i="19"/>
  <c r="I9" i="19"/>
  <c r="Q9" i="19"/>
  <c r="Y9" i="19"/>
  <c r="AG9" i="19"/>
  <c r="AO9" i="19"/>
  <c r="AW9" i="19"/>
  <c r="BE9" i="19"/>
  <c r="BM9" i="19"/>
  <c r="D10" i="19"/>
  <c r="L10" i="19"/>
  <c r="T10" i="19"/>
  <c r="AB10" i="19"/>
  <c r="AJ10" i="19"/>
  <c r="AR10" i="19"/>
  <c r="AZ10" i="19"/>
  <c r="BH10" i="19"/>
  <c r="BP10" i="19"/>
  <c r="G11" i="19"/>
  <c r="O11" i="19"/>
  <c r="W11" i="19"/>
  <c r="AE11" i="19"/>
  <c r="AM11" i="19"/>
  <c r="AU11" i="19"/>
  <c r="BC11" i="19"/>
  <c r="BK11" i="19"/>
  <c r="BS11" i="19"/>
  <c r="J12" i="19"/>
  <c r="R12" i="19"/>
  <c r="Z12" i="19"/>
  <c r="AH12" i="19"/>
  <c r="AP12" i="19"/>
  <c r="AX12" i="19"/>
  <c r="BF12" i="19"/>
  <c r="BN12" i="19"/>
  <c r="E13" i="19"/>
  <c r="M13" i="19"/>
  <c r="U13" i="19"/>
  <c r="AC13" i="19"/>
  <c r="AK13" i="19"/>
  <c r="AS13" i="19"/>
  <c r="BA13" i="19"/>
  <c r="BI13" i="19"/>
  <c r="BQ13" i="19"/>
  <c r="H14" i="19"/>
  <c r="P14" i="19"/>
  <c r="X14" i="19"/>
  <c r="AF14" i="19"/>
  <c r="AN14" i="19"/>
  <c r="AV14" i="19"/>
  <c r="BD14" i="19"/>
  <c r="G5" i="19"/>
  <c r="O5" i="19"/>
  <c r="W5" i="19"/>
  <c r="AE5" i="19"/>
  <c r="AM5" i="19"/>
  <c r="AU5" i="19"/>
  <c r="BC5" i="19"/>
  <c r="BK5" i="19"/>
  <c r="BS5" i="19"/>
  <c r="J6" i="19"/>
  <c r="R6" i="19"/>
  <c r="Z6" i="19"/>
  <c r="AH6" i="19"/>
  <c r="AP6" i="19"/>
  <c r="AX6" i="19"/>
  <c r="BF6" i="19"/>
  <c r="BN6" i="19"/>
  <c r="E7" i="19"/>
  <c r="M7" i="19"/>
  <c r="U7" i="19"/>
  <c r="AC7" i="19"/>
  <c r="AK7" i="19"/>
  <c r="AS7" i="19"/>
  <c r="BA7" i="19"/>
  <c r="BI7" i="19"/>
  <c r="BQ7" i="19"/>
  <c r="H8" i="19"/>
  <c r="P8" i="19"/>
  <c r="X8" i="19"/>
  <c r="AF8" i="19"/>
  <c r="AN8" i="19"/>
  <c r="AV8" i="19"/>
  <c r="BD8" i="19"/>
  <c r="BL8" i="19"/>
  <c r="BT8" i="19"/>
  <c r="K9" i="19"/>
  <c r="S9" i="19"/>
  <c r="AA9" i="19"/>
  <c r="AI9" i="19"/>
  <c r="AQ9" i="19"/>
  <c r="AY9" i="19"/>
  <c r="BG9" i="19"/>
  <c r="BO9" i="19"/>
  <c r="F10" i="19"/>
  <c r="N10" i="19"/>
  <c r="V10" i="19"/>
  <c r="AD10" i="19"/>
  <c r="AL10" i="19"/>
  <c r="AT10" i="19"/>
  <c r="BB10" i="19"/>
  <c r="BJ10" i="19"/>
  <c r="BR10" i="19"/>
  <c r="I11" i="19"/>
  <c r="Q11" i="19"/>
  <c r="Y11" i="19"/>
  <c r="AG11" i="19"/>
  <c r="AO11" i="19"/>
  <c r="AW11" i="19"/>
  <c r="BE11" i="19"/>
  <c r="BM11" i="19"/>
  <c r="D12" i="19"/>
  <c r="L12" i="19"/>
  <c r="T12" i="19"/>
  <c r="AB12" i="19"/>
  <c r="AJ12" i="19"/>
  <c r="AR12" i="19"/>
  <c r="AZ12" i="19"/>
  <c r="BH12" i="19"/>
  <c r="BP12" i="19"/>
  <c r="G13" i="19"/>
  <c r="O13" i="19"/>
  <c r="W13" i="19"/>
  <c r="AE13" i="19"/>
  <c r="AM13" i="19"/>
  <c r="AU13" i="19"/>
  <c r="BC13" i="19"/>
  <c r="BK13" i="19"/>
  <c r="I5" i="19"/>
  <c r="Q5" i="19"/>
  <c r="Y5" i="19"/>
  <c r="AG5" i="19"/>
  <c r="AO5" i="19"/>
  <c r="AW5" i="19"/>
  <c r="BE5" i="19"/>
  <c r="BM5" i="19"/>
  <c r="D6" i="19"/>
  <c r="L6" i="19"/>
  <c r="T6" i="19"/>
  <c r="AB6" i="19"/>
  <c r="AJ6" i="19"/>
  <c r="AR6" i="19"/>
  <c r="AZ6" i="19"/>
  <c r="BH6" i="19"/>
  <c r="BP6" i="19"/>
  <c r="G7" i="19"/>
  <c r="O7" i="19"/>
  <c r="W7" i="19"/>
  <c r="AE7" i="19"/>
  <c r="AM7" i="19"/>
  <c r="AU7" i="19"/>
  <c r="BC7" i="19"/>
  <c r="BK7" i="19"/>
  <c r="BS7" i="19"/>
  <c r="J8" i="19"/>
  <c r="R8" i="19"/>
  <c r="Z8" i="19"/>
  <c r="AH8" i="19"/>
  <c r="AP8" i="19"/>
  <c r="AX8" i="19"/>
  <c r="BF8" i="19"/>
  <c r="BN8" i="19"/>
  <c r="E9" i="19"/>
  <c r="M9" i="19"/>
  <c r="U9" i="19"/>
  <c r="AC9" i="19"/>
  <c r="AK9" i="19"/>
  <c r="AS9" i="19"/>
  <c r="BA9" i="19"/>
  <c r="BI9" i="19"/>
  <c r="BQ9" i="19"/>
  <c r="H10" i="19"/>
  <c r="P10" i="19"/>
  <c r="X10" i="19"/>
  <c r="AF10" i="19"/>
  <c r="AN10" i="19"/>
  <c r="AV10" i="19"/>
  <c r="BD10" i="19"/>
  <c r="BL10" i="19"/>
  <c r="BT10" i="19"/>
  <c r="K11" i="19"/>
  <c r="S11" i="19"/>
  <c r="AA11" i="19"/>
  <c r="AI11" i="19"/>
  <c r="AQ11" i="19"/>
  <c r="AY11" i="19"/>
  <c r="BG11" i="19"/>
  <c r="BO11" i="19"/>
  <c r="F12" i="19"/>
  <c r="N12" i="19"/>
  <c r="V12" i="19"/>
  <c r="K5" i="19"/>
  <c r="X5" i="19"/>
  <c r="AJ5" i="19"/>
  <c r="AX5" i="19"/>
  <c r="BJ5" i="19"/>
  <c r="F6" i="19"/>
  <c r="S6" i="19"/>
  <c r="AE6" i="19"/>
  <c r="AS6" i="19"/>
  <c r="BE6" i="19"/>
  <c r="BR6" i="19"/>
  <c r="N7" i="19"/>
  <c r="Z7" i="19"/>
  <c r="AN7" i="19"/>
  <c r="AZ7" i="19"/>
  <c r="BM7" i="19"/>
  <c r="I8" i="19"/>
  <c r="U8" i="19"/>
  <c r="AI8" i="19"/>
  <c r="AU8" i="19"/>
  <c r="BH8" i="19"/>
  <c r="D9" i="19"/>
  <c r="P9" i="19"/>
  <c r="AD9" i="19"/>
  <c r="AP9" i="19"/>
  <c r="BC9" i="19"/>
  <c r="BP9" i="19"/>
  <c r="K10" i="19"/>
  <c r="Y10" i="19"/>
  <c r="AK10" i="19"/>
  <c r="AX10" i="19"/>
  <c r="BK10" i="19"/>
  <c r="F11" i="19"/>
  <c r="T11" i="19"/>
  <c r="AF11" i="19"/>
  <c r="AS11" i="19"/>
  <c r="BF11" i="19"/>
  <c r="BR11" i="19"/>
  <c r="O12" i="19"/>
  <c r="AA12" i="19"/>
  <c r="AL12" i="19"/>
  <c r="AV12" i="19"/>
  <c r="BG12" i="19"/>
  <c r="BR12" i="19"/>
  <c r="K13" i="19"/>
  <c r="V13" i="19"/>
  <c r="AG13" i="19"/>
  <c r="AQ13" i="19"/>
  <c r="BB13" i="19"/>
  <c r="BM13" i="19"/>
  <c r="E14" i="19"/>
  <c r="N14" i="19"/>
  <c r="W14" i="19"/>
  <c r="AG14" i="19"/>
  <c r="AP14" i="19"/>
  <c r="AY14" i="19"/>
  <c r="BH14" i="19"/>
  <c r="BP14" i="19"/>
  <c r="G15" i="19"/>
  <c r="O15" i="19"/>
  <c r="W15" i="19"/>
  <c r="AE15" i="19"/>
  <c r="AM15" i="19"/>
  <c r="AU15" i="19"/>
  <c r="BC15" i="19"/>
  <c r="BK15" i="19"/>
  <c r="BS15" i="19"/>
  <c r="J16" i="19"/>
  <c r="R16" i="19"/>
  <c r="Z16" i="19"/>
  <c r="AH16" i="19"/>
  <c r="AP16" i="19"/>
  <c r="AX16" i="19"/>
  <c r="BF16" i="19"/>
  <c r="BN16" i="19"/>
  <c r="E17" i="19"/>
  <c r="M17" i="19"/>
  <c r="U17" i="19"/>
  <c r="AC17" i="19"/>
  <c r="AK17" i="19"/>
  <c r="AS17" i="19"/>
  <c r="BA17" i="19"/>
  <c r="BI17" i="19"/>
  <c r="BQ17" i="19"/>
  <c r="H18" i="19"/>
  <c r="N5" i="19"/>
  <c r="AA5" i="19"/>
  <c r="AN5" i="19"/>
  <c r="AZ5" i="19"/>
  <c r="BN5" i="19"/>
  <c r="I6" i="19"/>
  <c r="V6" i="19"/>
  <c r="AI6" i="19"/>
  <c r="AU6" i="19"/>
  <c r="BI6" i="19"/>
  <c r="D7" i="19"/>
  <c r="Q7" i="19"/>
  <c r="AD7" i="19"/>
  <c r="AP7" i="19"/>
  <c r="BD7" i="19"/>
  <c r="BP7" i="19"/>
  <c r="L8" i="19"/>
  <c r="Y8" i="19"/>
  <c r="AK8" i="19"/>
  <c r="AY8" i="19"/>
  <c r="BK8" i="19"/>
  <c r="G9" i="19"/>
  <c r="T9" i="19"/>
  <c r="AF9" i="19"/>
  <c r="AT9" i="19"/>
  <c r="BF9" i="19"/>
  <c r="BS9" i="19"/>
  <c r="O10" i="19"/>
  <c r="AA10" i="19"/>
  <c r="AO10" i="19"/>
  <c r="BA10" i="19"/>
  <c r="BN10" i="19"/>
  <c r="J11" i="19"/>
  <c r="V11" i="19"/>
  <c r="AJ11" i="19"/>
  <c r="AV11" i="19"/>
  <c r="BI11" i="19"/>
  <c r="E12" i="19"/>
  <c r="Q12" i="19"/>
  <c r="AD12" i="19"/>
  <c r="AN12" i="19"/>
  <c r="AY12" i="19"/>
  <c r="BJ12" i="19"/>
  <c r="BT12" i="19"/>
  <c r="N13" i="19"/>
  <c r="Y13" i="19"/>
  <c r="AI13" i="19"/>
  <c r="AT13" i="19"/>
  <c r="BE13" i="19"/>
  <c r="BO13" i="19"/>
  <c r="G14" i="19"/>
  <c r="Q14" i="19"/>
  <c r="Z14" i="19"/>
  <c r="AI14" i="19"/>
  <c r="AR14" i="19"/>
  <c r="BA14" i="19"/>
  <c r="BJ14" i="19"/>
  <c r="BR14" i="19"/>
  <c r="I15" i="19"/>
  <c r="Q15" i="19"/>
  <c r="Y15" i="19"/>
  <c r="AG15" i="19"/>
  <c r="AO15" i="19"/>
  <c r="AW15" i="19"/>
  <c r="BE15" i="19"/>
  <c r="BM15" i="19"/>
  <c r="D16" i="19"/>
  <c r="L16" i="19"/>
  <c r="T16" i="19"/>
  <c r="AB16" i="19"/>
  <c r="AJ16" i="19"/>
  <c r="AR16" i="19"/>
  <c r="AZ16" i="19"/>
  <c r="BH16" i="19"/>
  <c r="BP16" i="19"/>
  <c r="G17" i="19"/>
  <c r="O17" i="19"/>
  <c r="W17" i="19"/>
  <c r="AE17" i="19"/>
  <c r="AM17" i="19"/>
  <c r="AU17" i="19"/>
  <c r="BC17" i="19"/>
  <c r="BK17" i="19"/>
  <c r="BS17" i="19"/>
  <c r="J18" i="19"/>
  <c r="P5" i="19"/>
  <c r="AF5" i="19"/>
  <c r="AV5" i="19"/>
  <c r="BO5" i="19"/>
  <c r="N6" i="19"/>
  <c r="AD6" i="19"/>
  <c r="AW6" i="19"/>
  <c r="BM6" i="19"/>
  <c r="L7" i="19"/>
  <c r="AF7" i="19"/>
  <c r="AV7" i="19"/>
  <c r="BL7" i="19"/>
  <c r="M8" i="19"/>
  <c r="AC8" i="19"/>
  <c r="AS8" i="19"/>
  <c r="BM8" i="19"/>
  <c r="L9" i="19"/>
  <c r="AB9" i="19"/>
  <c r="AU9" i="19"/>
  <c r="BK9" i="19"/>
  <c r="J10" i="19"/>
  <c r="AC10" i="19"/>
  <c r="AS10" i="19"/>
  <c r="BI10" i="19"/>
  <c r="L11" i="19"/>
  <c r="AB11" i="19"/>
  <c r="AR11" i="19"/>
  <c r="BJ11" i="19"/>
  <c r="I12" i="19"/>
  <c r="Y12" i="19"/>
  <c r="AO12" i="19"/>
  <c r="BC12" i="19"/>
  <c r="BQ12" i="19"/>
  <c r="P13" i="19"/>
  <c r="AB13" i="19"/>
  <c r="AP13" i="19"/>
  <c r="BF13" i="19"/>
  <c r="BS13" i="19"/>
  <c r="M14" i="19"/>
  <c r="AA14" i="19"/>
  <c r="AL14" i="19"/>
  <c r="AX14" i="19"/>
  <c r="BK14" i="19"/>
  <c r="D15" i="19"/>
  <c r="N15" i="19"/>
  <c r="Z15" i="19"/>
  <c r="AJ15" i="19"/>
  <c r="AT15" i="19"/>
  <c r="BF15" i="19"/>
  <c r="BP15" i="19"/>
  <c r="I16" i="19"/>
  <c r="U16" i="19"/>
  <c r="AE16" i="19"/>
  <c r="AO16" i="19"/>
  <c r="BA16" i="19"/>
  <c r="BK16" i="19"/>
  <c r="D17" i="19"/>
  <c r="P17" i="19"/>
  <c r="Z17" i="19"/>
  <c r="AJ17" i="19"/>
  <c r="AV17" i="19"/>
  <c r="BF17" i="19"/>
  <c r="BP17" i="19"/>
  <c r="K18" i="19"/>
  <c r="S18" i="19"/>
  <c r="AA18" i="19"/>
  <c r="AI18" i="19"/>
  <c r="AQ18" i="19"/>
  <c r="AY18" i="19"/>
  <c r="BG18" i="19"/>
  <c r="BO18" i="19"/>
  <c r="F19" i="19"/>
  <c r="N19" i="19"/>
  <c r="V19" i="19"/>
  <c r="AD19" i="19"/>
  <c r="AL19" i="19"/>
  <c r="AT19" i="19"/>
  <c r="BB19" i="19"/>
  <c r="BJ19" i="19"/>
  <c r="BR19" i="19"/>
  <c r="I20" i="19"/>
  <c r="Q20" i="19"/>
  <c r="Y20" i="19"/>
  <c r="AG20" i="19"/>
  <c r="AO20" i="19"/>
  <c r="R5" i="19"/>
  <c r="AH5" i="19"/>
  <c r="AY5" i="19"/>
  <c r="BP5" i="19"/>
  <c r="O6" i="19"/>
  <c r="AG6" i="19"/>
  <c r="AY6" i="19"/>
  <c r="BO6" i="19"/>
  <c r="P7" i="19"/>
  <c r="AG7" i="19"/>
  <c r="AW7" i="19"/>
  <c r="BN7" i="19"/>
  <c r="O8" i="19"/>
  <c r="AE8" i="19"/>
  <c r="AW8" i="19"/>
  <c r="BO8" i="19"/>
  <c r="N9" i="19"/>
  <c r="AE9" i="19"/>
  <c r="AV9" i="19"/>
  <c r="BL9" i="19"/>
  <c r="M10" i="19"/>
  <c r="AE10" i="19"/>
  <c r="AU10" i="19"/>
  <c r="BM10" i="19"/>
  <c r="M11" i="19"/>
  <c r="AC11" i="19"/>
  <c r="AT11" i="19"/>
  <c r="BL11" i="19"/>
  <c r="K12" i="19"/>
  <c r="AC12" i="19"/>
  <c r="AQ12" i="19"/>
  <c r="BD12" i="19"/>
  <c r="BS12" i="19"/>
  <c r="Q13" i="19"/>
  <c r="AD13" i="19"/>
  <c r="AR13" i="19"/>
  <c r="BG13" i="19"/>
  <c r="BT13" i="19"/>
  <c r="O14" i="19"/>
  <c r="AB14" i="19"/>
  <c r="AM14" i="19"/>
  <c r="AZ14" i="19"/>
  <c r="BL14" i="19"/>
  <c r="E15" i="19"/>
  <c r="P15" i="19"/>
  <c r="AA15" i="19"/>
  <c r="AK15" i="19"/>
  <c r="AV15" i="19"/>
  <c r="BG15" i="19"/>
  <c r="BQ15" i="19"/>
  <c r="K16" i="19"/>
  <c r="V16" i="19"/>
  <c r="AF16" i="19"/>
  <c r="AQ16" i="19"/>
  <c r="BB16" i="19"/>
  <c r="BL16" i="19"/>
  <c r="F17" i="19"/>
  <c r="Q17" i="19"/>
  <c r="AA17" i="19"/>
  <c r="AL17" i="19"/>
  <c r="AW17" i="19"/>
  <c r="BG17" i="19"/>
  <c r="BR17" i="19"/>
  <c r="L18" i="19"/>
  <c r="T18" i="19"/>
  <c r="AB18" i="19"/>
  <c r="AJ18" i="19"/>
  <c r="AR18" i="19"/>
  <c r="AZ18" i="19"/>
  <c r="BH18" i="19"/>
  <c r="BP18" i="19"/>
  <c r="G19" i="19"/>
  <c r="O19" i="19"/>
  <c r="W19" i="19"/>
  <c r="AE19" i="19"/>
  <c r="AM19" i="19"/>
  <c r="AU19" i="19"/>
  <c r="BC19" i="19"/>
  <c r="BK19" i="19"/>
  <c r="BS19" i="19"/>
  <c r="J20" i="19"/>
  <c r="R20" i="19"/>
  <c r="Z20" i="19"/>
  <c r="AH20" i="19"/>
  <c r="AP20" i="19"/>
  <c r="D5" i="19"/>
  <c r="F5" i="19"/>
  <c r="AB5" i="19"/>
  <c r="BB5" i="19"/>
  <c r="E6" i="19"/>
  <c r="AA6" i="19"/>
  <c r="H5" i="19"/>
  <c r="L5" i="19"/>
  <c r="AL5" i="19"/>
  <c r="BG5" i="19"/>
  <c r="M6" i="19"/>
  <c r="AL6" i="19"/>
  <c r="S5" i="19"/>
  <c r="AP5" i="19"/>
  <c r="BH5" i="19"/>
  <c r="Q6" i="19"/>
  <c r="AM6" i="19"/>
  <c r="BJ6" i="19"/>
  <c r="R7" i="19"/>
  <c r="AL7" i="19"/>
  <c r="BH7" i="19"/>
  <c r="Q8" i="19"/>
  <c r="AM8" i="19"/>
  <c r="BG8" i="19"/>
  <c r="O9" i="19"/>
  <c r="AL9" i="19"/>
  <c r="BH9" i="19"/>
  <c r="Q10" i="19"/>
  <c r="AI10" i="19"/>
  <c r="BF10" i="19"/>
  <c r="N11" i="19"/>
  <c r="AK11" i="19"/>
  <c r="BD11" i="19"/>
  <c r="M12" i="19"/>
  <c r="AG12" i="19"/>
  <c r="BA12" i="19"/>
  <c r="D13" i="19"/>
  <c r="T13" i="19"/>
  <c r="AN13" i="19"/>
  <c r="BH13" i="19"/>
  <c r="I14" i="19"/>
  <c r="V14" i="19"/>
  <c r="AO14" i="19"/>
  <c r="BE14" i="19"/>
  <c r="BS14" i="19"/>
  <c r="R15" i="19"/>
  <c r="AD15" i="19"/>
  <c r="AR15" i="19"/>
  <c r="BH15" i="19"/>
  <c r="E16" i="19"/>
  <c r="Q16" i="19"/>
  <c r="AG16" i="19"/>
  <c r="AU16" i="19"/>
  <c r="BI16" i="19"/>
  <c r="H17" i="19"/>
  <c r="T17" i="19"/>
  <c r="AH17" i="19"/>
  <c r="AX17" i="19"/>
  <c r="BL17" i="19"/>
  <c r="G18" i="19"/>
  <c r="U18" i="19"/>
  <c r="AE18" i="19"/>
  <c r="AO18" i="19"/>
  <c r="BA18" i="19"/>
  <c r="BK18" i="19"/>
  <c r="D19" i="19"/>
  <c r="P19" i="19"/>
  <c r="Z19" i="19"/>
  <c r="AJ19" i="19"/>
  <c r="AV19" i="19"/>
  <c r="BF19" i="19"/>
  <c r="BP19" i="19"/>
  <c r="K20" i="19"/>
  <c r="U20" i="19"/>
  <c r="AE20" i="19"/>
  <c r="AQ20" i="19"/>
  <c r="AY20" i="19"/>
  <c r="BG20" i="19"/>
  <c r="BO20" i="19"/>
  <c r="F21" i="19"/>
  <c r="N21" i="19"/>
  <c r="V21" i="19"/>
  <c r="AD21" i="19"/>
  <c r="AL21" i="19"/>
  <c r="AT21" i="19"/>
  <c r="BB21" i="19"/>
  <c r="BJ21" i="19"/>
  <c r="BR21" i="19"/>
  <c r="I22" i="19"/>
  <c r="Q22" i="19"/>
  <c r="Y22" i="19"/>
  <c r="AG22" i="19"/>
  <c r="AO22" i="19"/>
  <c r="AW22" i="19"/>
  <c r="BE22" i="19"/>
  <c r="BM22" i="19"/>
  <c r="D23" i="19"/>
  <c r="L23" i="19"/>
  <c r="T23" i="19"/>
  <c r="AB23" i="19"/>
  <c r="AJ23" i="19"/>
  <c r="AR23" i="19"/>
  <c r="AZ23" i="19"/>
  <c r="BH23" i="19"/>
  <c r="BP23" i="19"/>
  <c r="G24" i="19"/>
  <c r="O24" i="19"/>
  <c r="W24" i="19"/>
  <c r="AE24" i="19"/>
  <c r="AM24" i="19"/>
  <c r="AU24" i="19"/>
  <c r="BC24" i="19"/>
  <c r="BK24" i="19"/>
  <c r="BS24" i="19"/>
  <c r="J25" i="19"/>
  <c r="R25" i="19"/>
  <c r="Z25" i="19"/>
  <c r="AH25" i="19"/>
  <c r="AP25" i="19"/>
  <c r="AX25" i="19"/>
  <c r="BF25" i="19"/>
  <c r="BN25" i="19"/>
  <c r="E26" i="19"/>
  <c r="M26" i="19"/>
  <c r="U26" i="19"/>
  <c r="AC26" i="19"/>
  <c r="AK26" i="19"/>
  <c r="AS26" i="19"/>
  <c r="BA26" i="19"/>
  <c r="BI26" i="19"/>
  <c r="BQ26" i="19"/>
  <c r="H27" i="19"/>
  <c r="P27" i="19"/>
  <c r="X27" i="19"/>
  <c r="AF27" i="19"/>
  <c r="AN27" i="19"/>
  <c r="AV27" i="19"/>
  <c r="BD27" i="19"/>
  <c r="BL27" i="19"/>
  <c r="BT27" i="19"/>
  <c r="K28" i="19"/>
  <c r="S28" i="19"/>
  <c r="AA28" i="19"/>
  <c r="AI28" i="19"/>
  <c r="AQ28" i="19"/>
  <c r="AY28" i="19"/>
  <c r="BG28" i="19"/>
  <c r="BO28" i="19"/>
  <c r="F29" i="19"/>
  <c r="N29" i="19"/>
  <c r="V29" i="19"/>
  <c r="AD29" i="19"/>
  <c r="AL29" i="19"/>
  <c r="AT29" i="19"/>
  <c r="BB29" i="19"/>
  <c r="BJ29" i="19"/>
  <c r="BR29" i="19"/>
  <c r="I30" i="19"/>
  <c r="Q30" i="19"/>
  <c r="Y30" i="19"/>
  <c r="AG30" i="19"/>
  <c r="AO30" i="19"/>
  <c r="AW30" i="19"/>
  <c r="BE30" i="19"/>
  <c r="BM30" i="19"/>
  <c r="D31" i="19"/>
  <c r="L31" i="19"/>
  <c r="T31" i="19"/>
  <c r="AB31" i="19"/>
  <c r="AJ31" i="19"/>
  <c r="AR31" i="19"/>
  <c r="AZ31" i="19"/>
  <c r="BH31" i="19"/>
  <c r="BP31" i="19"/>
  <c r="G32" i="19"/>
  <c r="O32" i="19"/>
  <c r="W32" i="19"/>
  <c r="AE32" i="19"/>
  <c r="AM32" i="19"/>
  <c r="AU32" i="19"/>
  <c r="BC32" i="19"/>
  <c r="BK32" i="19"/>
  <c r="T5" i="19"/>
  <c r="AQ5" i="19"/>
  <c r="BL5" i="19"/>
  <c r="U6" i="19"/>
  <c r="AO6" i="19"/>
  <c r="BK6" i="19"/>
  <c r="T7" i="19"/>
  <c r="AO7" i="19"/>
  <c r="BJ7" i="19"/>
  <c r="S8" i="19"/>
  <c r="AO8" i="19"/>
  <c r="BI8" i="19"/>
  <c r="R9" i="19"/>
  <c r="AM9" i="19"/>
  <c r="BJ9" i="19"/>
  <c r="R10" i="19"/>
  <c r="AM10" i="19"/>
  <c r="BG10" i="19"/>
  <c r="P11" i="19"/>
  <c r="AL11" i="19"/>
  <c r="BH11" i="19"/>
  <c r="P12" i="19"/>
  <c r="AI12" i="19"/>
  <c r="BB12" i="19"/>
  <c r="F13" i="19"/>
  <c r="X13" i="19"/>
  <c r="AO13" i="19"/>
  <c r="BJ13" i="19"/>
  <c r="J14" i="19"/>
  <c r="Y14" i="19"/>
  <c r="AQ14" i="19"/>
  <c r="BF14" i="19"/>
  <c r="BT14" i="19"/>
  <c r="S15" i="19"/>
  <c r="AF15" i="19"/>
  <c r="AS15" i="19"/>
  <c r="BI15" i="19"/>
  <c r="F16" i="19"/>
  <c r="S16" i="19"/>
  <c r="AI16" i="19"/>
  <c r="AV16" i="19"/>
  <c r="BJ16" i="19"/>
  <c r="I17" i="19"/>
  <c r="V17" i="19"/>
  <c r="AI17" i="19"/>
  <c r="AY17" i="19"/>
  <c r="BM17" i="19"/>
  <c r="I18" i="19"/>
  <c r="V18" i="19"/>
  <c r="AF18" i="19"/>
  <c r="AP18" i="19"/>
  <c r="BB18" i="19"/>
  <c r="BL18" i="19"/>
  <c r="E19" i="19"/>
  <c r="Q19" i="19"/>
  <c r="AA19" i="19"/>
  <c r="AK19" i="19"/>
  <c r="AW19" i="19"/>
  <c r="BG19" i="19"/>
  <c r="BQ19" i="19"/>
  <c r="L20" i="19"/>
  <c r="V20" i="19"/>
  <c r="AF20" i="19"/>
  <c r="AR20" i="19"/>
  <c r="AZ20" i="19"/>
  <c r="BH20" i="19"/>
  <c r="BP20" i="19"/>
  <c r="G21" i="19"/>
  <c r="O21" i="19"/>
  <c r="W21" i="19"/>
  <c r="AE21" i="19"/>
  <c r="AM21" i="19"/>
  <c r="AU21" i="19"/>
  <c r="BC21" i="19"/>
  <c r="BK21" i="19"/>
  <c r="BS21" i="19"/>
  <c r="J22" i="19"/>
  <c r="R22" i="19"/>
  <c r="Z22" i="19"/>
  <c r="AH22" i="19"/>
  <c r="AP22" i="19"/>
  <c r="AX22" i="19"/>
  <c r="BF22" i="19"/>
  <c r="BN22" i="19"/>
  <c r="E23" i="19"/>
  <c r="M23" i="19"/>
  <c r="U23" i="19"/>
  <c r="AC23" i="19"/>
  <c r="AK23" i="19"/>
  <c r="AS23" i="19"/>
  <c r="BA23" i="19"/>
  <c r="BI23" i="19"/>
  <c r="BQ23" i="19"/>
  <c r="H24" i="19"/>
  <c r="P24" i="19"/>
  <c r="X24" i="19"/>
  <c r="AF24" i="19"/>
  <c r="AN24" i="19"/>
  <c r="AV24" i="19"/>
  <c r="BD24" i="19"/>
  <c r="BL24" i="19"/>
  <c r="BT24" i="19"/>
  <c r="K25" i="19"/>
  <c r="S25" i="19"/>
  <c r="AA25" i="19"/>
  <c r="AI25" i="19"/>
  <c r="AQ25" i="19"/>
  <c r="AY25" i="19"/>
  <c r="BG25" i="19"/>
  <c r="BO25" i="19"/>
  <c r="F26" i="19"/>
  <c r="N26" i="19"/>
  <c r="V26" i="19"/>
  <c r="AD26" i="19"/>
  <c r="AL26" i="19"/>
  <c r="AT26" i="19"/>
  <c r="BB26" i="19"/>
  <c r="BJ26" i="19"/>
  <c r="BR26" i="19"/>
  <c r="I27" i="19"/>
  <c r="Q27" i="19"/>
  <c r="Y27" i="19"/>
  <c r="AG27" i="19"/>
  <c r="AO27" i="19"/>
  <c r="AW27" i="19"/>
  <c r="BE27" i="19"/>
  <c r="BM27" i="19"/>
  <c r="D28" i="19"/>
  <c r="L28" i="19"/>
  <c r="T28" i="19"/>
  <c r="AB28" i="19"/>
  <c r="AJ28" i="19"/>
  <c r="AR28" i="19"/>
  <c r="AZ28" i="19"/>
  <c r="BH28" i="19"/>
  <c r="BP28" i="19"/>
  <c r="G29" i="19"/>
  <c r="O29" i="19"/>
  <c r="W29" i="19"/>
  <c r="AE29" i="19"/>
  <c r="AM29" i="19"/>
  <c r="AU29" i="19"/>
  <c r="BC29" i="19"/>
  <c r="BK29" i="19"/>
  <c r="BS29" i="19"/>
  <c r="J30" i="19"/>
  <c r="R30" i="19"/>
  <c r="Z30" i="19"/>
  <c r="AH30" i="19"/>
  <c r="AP30" i="19"/>
  <c r="AX30" i="19"/>
  <c r="BF30" i="19"/>
  <c r="BN30" i="19"/>
  <c r="E31" i="19"/>
  <c r="M31" i="19"/>
  <c r="U31" i="19"/>
  <c r="AC31" i="19"/>
  <c r="AK31" i="19"/>
  <c r="AS31" i="19"/>
  <c r="BA31" i="19"/>
  <c r="BI31" i="19"/>
  <c r="BQ31" i="19"/>
  <c r="H32" i="19"/>
  <c r="P32" i="19"/>
  <c r="X32" i="19"/>
  <c r="AF32" i="19"/>
  <c r="AN32" i="19"/>
  <c r="AV32" i="19"/>
  <c r="BD32" i="19"/>
  <c r="BL32" i="19"/>
  <c r="D5" i="13" l="1" a="1"/>
  <c r="D5" i="13" s="1"/>
  <c r="K5" i="13"/>
  <c r="S5" i="13"/>
  <c r="AA5" i="13"/>
  <c r="AI5" i="13"/>
  <c r="AQ5" i="13"/>
  <c r="AY5" i="13"/>
  <c r="BG5" i="13"/>
  <c r="BO5" i="13"/>
  <c r="G6" i="13"/>
  <c r="H6" i="13"/>
  <c r="K6" i="13"/>
  <c r="L6" i="13"/>
  <c r="O6" i="13"/>
  <c r="P6" i="13"/>
  <c r="S6" i="13"/>
  <c r="T6" i="13"/>
  <c r="W6" i="13"/>
  <c r="X6" i="13"/>
  <c r="AA6" i="13"/>
  <c r="AB6" i="13"/>
  <c r="AE6" i="13"/>
  <c r="AF6" i="13"/>
  <c r="AI6" i="13"/>
  <c r="AJ6" i="13"/>
  <c r="AM6" i="13"/>
  <c r="AN6" i="13"/>
  <c r="AQ6" i="13"/>
  <c r="AR6" i="13"/>
  <c r="AU6" i="13"/>
  <c r="AV6" i="13"/>
  <c r="AY6" i="13"/>
  <c r="AZ6" i="13"/>
  <c r="BC6" i="13"/>
  <c r="BD6" i="13"/>
  <c r="BG6" i="13"/>
  <c r="BH6" i="13"/>
  <c r="BK6" i="13"/>
  <c r="BL6" i="13"/>
  <c r="BO6" i="13"/>
  <c r="BP6" i="13"/>
  <c r="BS6" i="13"/>
  <c r="D7" i="13"/>
  <c r="G7" i="13"/>
  <c r="H7" i="13"/>
  <c r="K7" i="13"/>
  <c r="L7" i="13"/>
  <c r="O7" i="13"/>
  <c r="P7" i="13"/>
  <c r="S7" i="13"/>
  <c r="T7" i="13"/>
  <c r="W7" i="13"/>
  <c r="X7" i="13"/>
  <c r="AA7" i="13"/>
  <c r="AB7" i="13"/>
  <c r="AE7" i="13"/>
  <c r="AF7" i="13"/>
  <c r="AI7" i="13"/>
  <c r="AJ7" i="13"/>
  <c r="AM7" i="13"/>
  <c r="AN7" i="13"/>
  <c r="AQ7" i="13"/>
  <c r="AR7" i="13"/>
  <c r="AU7" i="13"/>
  <c r="AV7" i="13"/>
  <c r="AY7" i="13"/>
  <c r="AZ7" i="13"/>
  <c r="BC7" i="13"/>
  <c r="BD7" i="13"/>
  <c r="BG7" i="13"/>
  <c r="BH7" i="13"/>
  <c r="BK7" i="13"/>
  <c r="BL7" i="13"/>
  <c r="BO7" i="13"/>
  <c r="BP7" i="13"/>
  <c r="BS7" i="13"/>
  <c r="D8" i="13"/>
  <c r="G8" i="13"/>
  <c r="H8" i="13"/>
  <c r="K8" i="13"/>
  <c r="L8" i="13"/>
  <c r="O8" i="13"/>
  <c r="P8" i="13"/>
  <c r="S8" i="13"/>
  <c r="T8" i="13"/>
  <c r="W8" i="13"/>
  <c r="X8" i="13"/>
  <c r="AA8" i="13"/>
  <c r="AB8" i="13"/>
  <c r="AE8" i="13"/>
  <c r="AF8" i="13"/>
  <c r="AI8" i="13"/>
  <c r="AJ8" i="13"/>
  <c r="AM8" i="13"/>
  <c r="AN8" i="13"/>
  <c r="AQ8" i="13"/>
  <c r="AR8" i="13"/>
  <c r="AU8" i="13"/>
  <c r="AV8" i="13"/>
  <c r="AY8" i="13"/>
  <c r="AZ8" i="13"/>
  <c r="BC8" i="13"/>
  <c r="BD8" i="13"/>
  <c r="BG8" i="13"/>
  <c r="BH8" i="13"/>
  <c r="BK8" i="13"/>
  <c r="BL8" i="13"/>
  <c r="BO8" i="13"/>
  <c r="BP8" i="13"/>
  <c r="BS8" i="13"/>
  <c r="D9" i="13"/>
  <c r="G9" i="13"/>
  <c r="H9" i="13"/>
  <c r="K9" i="13"/>
  <c r="L9" i="13"/>
  <c r="O9" i="13"/>
  <c r="P9" i="13"/>
  <c r="S9" i="13"/>
  <c r="T9" i="13"/>
  <c r="W9" i="13"/>
  <c r="X9" i="13"/>
  <c r="AA9" i="13"/>
  <c r="AB9" i="13"/>
  <c r="AE9" i="13"/>
  <c r="AF9" i="13"/>
  <c r="AI9" i="13"/>
  <c r="AJ9" i="13"/>
  <c r="AM9" i="13"/>
  <c r="AN9" i="13"/>
  <c r="AQ9" i="13"/>
  <c r="AR9" i="13"/>
  <c r="AU9" i="13"/>
  <c r="AV9" i="13"/>
  <c r="AY9" i="13"/>
  <c r="AZ9" i="13"/>
  <c r="BC9" i="13"/>
  <c r="BD9" i="13"/>
  <c r="BG9" i="13"/>
  <c r="BH9" i="13"/>
  <c r="BK9" i="13"/>
  <c r="BL9" i="13"/>
  <c r="BO9" i="13"/>
  <c r="BP9" i="13"/>
  <c r="BS9" i="13"/>
  <c r="D10" i="13"/>
  <c r="G10" i="13"/>
  <c r="H10" i="13"/>
  <c r="I10" i="13"/>
  <c r="K10" i="13"/>
  <c r="L10" i="13"/>
  <c r="O10" i="13"/>
  <c r="P10" i="13"/>
  <c r="Q10" i="13"/>
  <c r="S10" i="13"/>
  <c r="T10" i="13"/>
  <c r="W10" i="13"/>
  <c r="X10" i="13"/>
  <c r="Y10" i="13"/>
  <c r="AA10" i="13"/>
  <c r="AB10" i="13"/>
  <c r="AE10" i="13"/>
  <c r="AF10" i="13"/>
  <c r="AG10" i="13"/>
  <c r="AI10" i="13"/>
  <c r="AJ10" i="13"/>
  <c r="AM10" i="13"/>
  <c r="AN10" i="13"/>
  <c r="AO10" i="13"/>
  <c r="AQ10" i="13"/>
  <c r="AR10" i="13"/>
  <c r="AU10" i="13"/>
  <c r="AV10" i="13"/>
  <c r="AW10" i="13"/>
  <c r="AY10" i="13"/>
  <c r="AZ10" i="13"/>
  <c r="BC10" i="13"/>
  <c r="BD10" i="13"/>
  <c r="BE10" i="13"/>
  <c r="BG10" i="13"/>
  <c r="BH10" i="13"/>
  <c r="BK10" i="13"/>
  <c r="BL10" i="13"/>
  <c r="BM10" i="13"/>
  <c r="BO10" i="13"/>
  <c r="BP10" i="13"/>
  <c r="BS10" i="13"/>
  <c r="D11" i="13"/>
  <c r="E11" i="13"/>
  <c r="G11" i="13"/>
  <c r="H11" i="13"/>
  <c r="K11" i="13"/>
  <c r="L11" i="13"/>
  <c r="M11" i="13"/>
  <c r="O11" i="13"/>
  <c r="P11" i="13"/>
  <c r="S11" i="13"/>
  <c r="T11" i="13"/>
  <c r="U11" i="13"/>
  <c r="W11" i="13"/>
  <c r="X11" i="13"/>
  <c r="AA11" i="13"/>
  <c r="AB11" i="13"/>
  <c r="AC11" i="13"/>
  <c r="AE11" i="13"/>
  <c r="AF11" i="13"/>
  <c r="AI11" i="13"/>
  <c r="AJ11" i="13"/>
  <c r="AK11" i="13"/>
  <c r="AM11" i="13"/>
  <c r="AN11" i="13"/>
  <c r="AQ11" i="13"/>
  <c r="AR11" i="13"/>
  <c r="AS11" i="13"/>
  <c r="AU11" i="13"/>
  <c r="AV11" i="13"/>
  <c r="AY11" i="13"/>
  <c r="AZ11" i="13"/>
  <c r="BA11" i="13"/>
  <c r="BC11" i="13"/>
  <c r="BD11" i="13"/>
  <c r="BG11" i="13"/>
  <c r="BH11" i="13"/>
  <c r="BI11" i="13"/>
  <c r="BK11" i="13"/>
  <c r="BL11" i="13"/>
  <c r="BO11" i="13"/>
  <c r="BP11" i="13"/>
  <c r="BQ11" i="13"/>
  <c r="BS11" i="13"/>
  <c r="D12" i="13"/>
  <c r="G12" i="13"/>
  <c r="H12" i="13"/>
  <c r="I12" i="13"/>
  <c r="K12" i="13"/>
  <c r="L12" i="13"/>
  <c r="O12" i="13"/>
  <c r="P12" i="13"/>
  <c r="Q12" i="13"/>
  <c r="S12" i="13"/>
  <c r="T12" i="13"/>
  <c r="W12" i="13"/>
  <c r="X12" i="13"/>
  <c r="Y12" i="13"/>
  <c r="AA12" i="13"/>
  <c r="AB12" i="13"/>
  <c r="AE12" i="13"/>
  <c r="AF12" i="13"/>
  <c r="AG12" i="13"/>
  <c r="AI12" i="13"/>
  <c r="AJ12" i="13"/>
  <c r="AM12" i="13"/>
  <c r="AN12" i="13"/>
  <c r="AO12" i="13"/>
  <c r="AQ12" i="13"/>
  <c r="AR12" i="13"/>
  <c r="AU12" i="13"/>
  <c r="AV12" i="13"/>
  <c r="AW12" i="13"/>
  <c r="AY12" i="13"/>
  <c r="AZ12" i="13"/>
  <c r="BC12" i="13"/>
  <c r="BD12" i="13"/>
  <c r="BE12" i="13"/>
  <c r="BG12" i="13"/>
  <c r="BH12" i="13"/>
  <c r="BK12" i="13"/>
  <c r="BL12" i="13"/>
  <c r="BM12" i="13"/>
  <c r="BO12" i="13"/>
  <c r="BP12" i="13"/>
  <c r="BS12" i="13"/>
  <c r="D13" i="13"/>
  <c r="E13" i="13"/>
  <c r="G13" i="13"/>
  <c r="H13" i="13"/>
  <c r="K13" i="13"/>
  <c r="L13" i="13"/>
  <c r="M13" i="13"/>
  <c r="O13" i="13"/>
  <c r="P13" i="13"/>
  <c r="S13" i="13"/>
  <c r="T13" i="13"/>
  <c r="U13" i="13"/>
  <c r="W13" i="13"/>
  <c r="X13" i="13"/>
  <c r="AA13" i="13"/>
  <c r="AB13" i="13"/>
  <c r="AC13" i="13"/>
  <c r="AE13" i="13"/>
  <c r="AF13" i="13"/>
  <c r="AI13" i="13"/>
  <c r="AJ13" i="13"/>
  <c r="AK13" i="13"/>
  <c r="AM13" i="13"/>
  <c r="AN13" i="13"/>
  <c r="AQ13" i="13"/>
  <c r="AR13" i="13"/>
  <c r="AS13" i="13"/>
  <c r="AU13" i="13"/>
  <c r="AV13" i="13"/>
  <c r="AY13" i="13"/>
  <c r="AZ13" i="13"/>
  <c r="BA13" i="13"/>
  <c r="BC13" i="13"/>
  <c r="BD13" i="13"/>
  <c r="BG13" i="13"/>
  <c r="BH13" i="13"/>
  <c r="BI13" i="13"/>
  <c r="BK13" i="13"/>
  <c r="BL13" i="13"/>
  <c r="BO13" i="13"/>
  <c r="BP13" i="13"/>
  <c r="BQ13" i="13"/>
  <c r="BS13" i="13"/>
  <c r="D14" i="13"/>
  <c r="G14" i="13"/>
  <c r="H14" i="13"/>
  <c r="I14" i="13"/>
  <c r="K14" i="13"/>
  <c r="L14" i="13"/>
  <c r="O14" i="13"/>
  <c r="P14" i="13"/>
  <c r="Q14" i="13"/>
  <c r="S14" i="13"/>
  <c r="T14" i="13"/>
  <c r="W14" i="13"/>
  <c r="X14" i="13"/>
  <c r="Y14" i="13"/>
  <c r="AA14" i="13"/>
  <c r="AB14" i="13"/>
  <c r="AE14" i="13"/>
  <c r="AF14" i="13"/>
  <c r="AG14" i="13"/>
  <c r="AI14" i="13"/>
  <c r="AJ14" i="13"/>
  <c r="AM14" i="13"/>
  <c r="AN14" i="13"/>
  <c r="AO14" i="13"/>
  <c r="AQ14" i="13"/>
  <c r="AR14" i="13"/>
  <c r="AU14" i="13"/>
  <c r="AV14" i="13"/>
  <c r="AW14" i="13"/>
  <c r="AY14" i="13"/>
  <c r="AZ14" i="13"/>
  <c r="BC14" i="13"/>
  <c r="BD14" i="13"/>
  <c r="BE14" i="13"/>
  <c r="BG14" i="13"/>
  <c r="BH14" i="13"/>
  <c r="BK14" i="13"/>
  <c r="BL14" i="13"/>
  <c r="BM14" i="13"/>
  <c r="BO14" i="13"/>
  <c r="BP14" i="13"/>
  <c r="BS14" i="13"/>
  <c r="D15" i="13"/>
  <c r="E15" i="13"/>
  <c r="F15" i="13"/>
  <c r="G15" i="13"/>
  <c r="H15" i="13"/>
  <c r="I15" i="13"/>
  <c r="J15" i="13"/>
  <c r="K15" i="13"/>
  <c r="L15" i="13"/>
  <c r="M15" i="13"/>
  <c r="N15" i="13"/>
  <c r="O15" i="13"/>
  <c r="P15" i="13"/>
  <c r="Q15" i="13"/>
  <c r="R15" i="13"/>
  <c r="S15" i="13"/>
  <c r="T15" i="13"/>
  <c r="U15" i="13"/>
  <c r="V15" i="13"/>
  <c r="W15" i="13"/>
  <c r="X15" i="13"/>
  <c r="Y15" i="13"/>
  <c r="Z15" i="13"/>
  <c r="AA15" i="13"/>
  <c r="AB15" i="13"/>
  <c r="AC15" i="13"/>
  <c r="AD15" i="13"/>
  <c r="AE15" i="13"/>
  <c r="AF15" i="13"/>
  <c r="AG15" i="13"/>
  <c r="AH15" i="13"/>
  <c r="AI15" i="13"/>
  <c r="AJ15" i="13"/>
  <c r="AK15" i="13"/>
  <c r="AL15" i="13"/>
  <c r="AM15" i="13"/>
  <c r="AN15" i="13"/>
  <c r="AO15" i="13"/>
  <c r="AP15" i="13"/>
  <c r="AQ15" i="13"/>
  <c r="AR15" i="13"/>
  <c r="AS15" i="13"/>
  <c r="AT15" i="13"/>
  <c r="AU15" i="13"/>
  <c r="AV15" i="13"/>
  <c r="AW15" i="13"/>
  <c r="AX15" i="13"/>
  <c r="AY15" i="13"/>
  <c r="AZ15" i="13"/>
  <c r="BA15" i="13"/>
  <c r="BB15" i="13"/>
  <c r="BC15" i="13"/>
  <c r="BD15" i="13"/>
  <c r="BE15" i="13"/>
  <c r="BF15" i="13"/>
  <c r="BG15" i="13"/>
  <c r="BH15" i="13"/>
  <c r="BI15" i="13"/>
  <c r="BJ15" i="13"/>
  <c r="BK15" i="13"/>
  <c r="BL15" i="13"/>
  <c r="BM15" i="13"/>
  <c r="BN15" i="13"/>
  <c r="BO15" i="13"/>
  <c r="BP15" i="13"/>
  <c r="BQ15" i="13"/>
  <c r="BR15" i="13"/>
  <c r="BS15" i="13"/>
  <c r="D16" i="13"/>
  <c r="E16" i="13"/>
  <c r="F16" i="13"/>
  <c r="G16" i="13"/>
  <c r="H16" i="13"/>
  <c r="I16" i="13"/>
  <c r="J16" i="13"/>
  <c r="K16" i="13"/>
  <c r="L16" i="13"/>
  <c r="M16" i="13"/>
  <c r="N16" i="13"/>
  <c r="O16" i="13"/>
  <c r="P16" i="13"/>
  <c r="Q16" i="13"/>
  <c r="R16" i="13"/>
  <c r="S16" i="13"/>
  <c r="T16" i="13"/>
  <c r="U16" i="13"/>
  <c r="V16" i="13"/>
  <c r="W16" i="13"/>
  <c r="X16" i="13"/>
  <c r="Y16" i="13"/>
  <c r="Z16" i="13"/>
  <c r="AA16" i="13"/>
  <c r="AB16" i="13"/>
  <c r="AC16" i="13"/>
  <c r="AD16" i="13"/>
  <c r="AE16" i="13"/>
  <c r="AF16" i="13"/>
  <c r="AG16" i="13"/>
  <c r="AH16" i="13"/>
  <c r="AI16" i="13"/>
  <c r="AJ16" i="13"/>
  <c r="AK16" i="13"/>
  <c r="AL16" i="13"/>
  <c r="AM16" i="13"/>
  <c r="AN16" i="13"/>
  <c r="AO16" i="13"/>
  <c r="AP16" i="13"/>
  <c r="AQ16" i="13"/>
  <c r="AR16" i="13"/>
  <c r="AS16" i="13"/>
  <c r="AT16" i="13"/>
  <c r="AU16" i="13"/>
  <c r="AV16" i="13"/>
  <c r="AW16" i="13"/>
  <c r="AX16" i="13"/>
  <c r="AY16" i="13"/>
  <c r="AZ16" i="13"/>
  <c r="BA16" i="13"/>
  <c r="BB16" i="13"/>
  <c r="BC16" i="13"/>
  <c r="BD16" i="13"/>
  <c r="BE16" i="13"/>
  <c r="BF16" i="13"/>
  <c r="BG16" i="13"/>
  <c r="BH16" i="13"/>
  <c r="BI16" i="13"/>
  <c r="BJ16" i="13"/>
  <c r="BK16" i="13"/>
  <c r="BL16" i="13"/>
  <c r="BM16" i="13"/>
  <c r="BN16" i="13"/>
  <c r="BO16" i="13"/>
  <c r="BP16" i="13"/>
  <c r="BQ16" i="13"/>
  <c r="BR16" i="13"/>
  <c r="BS16" i="13"/>
  <c r="D17" i="13"/>
  <c r="E17" i="13"/>
  <c r="F17" i="13"/>
  <c r="G17" i="13"/>
  <c r="H17" i="13"/>
  <c r="I17" i="13"/>
  <c r="J17" i="13"/>
  <c r="K17" i="13"/>
  <c r="L17" i="13"/>
  <c r="M17" i="13"/>
  <c r="N17" i="13"/>
  <c r="O17" i="13"/>
  <c r="P17" i="13"/>
  <c r="Q17" i="13"/>
  <c r="R17" i="13"/>
  <c r="S17" i="13"/>
  <c r="T17" i="13"/>
  <c r="U17" i="13"/>
  <c r="V17" i="13"/>
  <c r="W17" i="13"/>
  <c r="X17" i="13"/>
  <c r="Y17" i="13"/>
  <c r="Z17" i="13"/>
  <c r="AA17" i="13"/>
  <c r="AB17" i="13"/>
  <c r="AC17" i="13"/>
  <c r="AD17" i="13"/>
  <c r="AE17" i="13"/>
  <c r="AF17" i="13"/>
  <c r="AG17" i="13"/>
  <c r="AH17" i="13"/>
  <c r="AI17" i="13"/>
  <c r="AJ17" i="13"/>
  <c r="AK17" i="13"/>
  <c r="AL17" i="13"/>
  <c r="AM17" i="13"/>
  <c r="AN17" i="13"/>
  <c r="AO17" i="13"/>
  <c r="AP17" i="13"/>
  <c r="AQ17" i="13"/>
  <c r="AR17" i="13"/>
  <c r="AS17" i="13"/>
  <c r="AT17" i="13"/>
  <c r="AU17" i="13"/>
  <c r="AV17" i="13"/>
  <c r="AW17" i="13"/>
  <c r="AX17" i="13"/>
  <c r="AY17" i="13"/>
  <c r="AZ17" i="13"/>
  <c r="BA17" i="13"/>
  <c r="BB17" i="13"/>
  <c r="BC17" i="13"/>
  <c r="BD17" i="13"/>
  <c r="BE17" i="13"/>
  <c r="BF17" i="13"/>
  <c r="BG17" i="13"/>
  <c r="BH17" i="13"/>
  <c r="BI17" i="13"/>
  <c r="BJ17" i="13"/>
  <c r="BK17" i="13"/>
  <c r="BL17" i="13"/>
  <c r="BM17" i="13"/>
  <c r="BN17" i="13"/>
  <c r="BO17" i="13"/>
  <c r="BP17" i="13"/>
  <c r="BQ17" i="13"/>
  <c r="BR17" i="13"/>
  <c r="BS17" i="13"/>
  <c r="D18" i="13"/>
  <c r="E18" i="13"/>
  <c r="F18" i="13"/>
  <c r="G18" i="13"/>
  <c r="H18" i="13"/>
  <c r="I18" i="13"/>
  <c r="J18" i="13"/>
  <c r="K18" i="13"/>
  <c r="L18" i="13"/>
  <c r="M18" i="13"/>
  <c r="N18" i="13"/>
  <c r="O18" i="13"/>
  <c r="P18" i="13"/>
  <c r="Q18" i="13"/>
  <c r="R18" i="13"/>
  <c r="S18" i="13"/>
  <c r="T18" i="13"/>
  <c r="U18" i="13"/>
  <c r="V18" i="13"/>
  <c r="W18" i="13"/>
  <c r="X18" i="13"/>
  <c r="Y18" i="13"/>
  <c r="Z18" i="13"/>
  <c r="AA18" i="13"/>
  <c r="AB18" i="13"/>
  <c r="AC18" i="13"/>
  <c r="AD18" i="13"/>
  <c r="AE18" i="13"/>
  <c r="AF18" i="13"/>
  <c r="AG18" i="13"/>
  <c r="AH18" i="13"/>
  <c r="AI18" i="13"/>
  <c r="AJ18" i="13"/>
  <c r="AK18" i="13"/>
  <c r="AL18" i="13"/>
  <c r="AM18" i="13"/>
  <c r="AN18" i="13"/>
  <c r="AO18" i="13"/>
  <c r="AP18" i="13"/>
  <c r="AQ18" i="13"/>
  <c r="AR18" i="13"/>
  <c r="AS18" i="13"/>
  <c r="AT18" i="13"/>
  <c r="AU18" i="13"/>
  <c r="AV18" i="13"/>
  <c r="AW18" i="13"/>
  <c r="AX18" i="13"/>
  <c r="AY18" i="13"/>
  <c r="AZ18" i="13"/>
  <c r="BA18" i="13"/>
  <c r="BB18" i="13"/>
  <c r="BC18" i="13"/>
  <c r="BD18" i="13"/>
  <c r="BE18" i="13"/>
  <c r="BF18" i="13"/>
  <c r="BG18" i="13"/>
  <c r="BH18" i="13"/>
  <c r="BI18" i="13"/>
  <c r="BJ18" i="13"/>
  <c r="BK18" i="13"/>
  <c r="BL18" i="13"/>
  <c r="BM18" i="13"/>
  <c r="BN18" i="13"/>
  <c r="BO18" i="13"/>
  <c r="BP18" i="13"/>
  <c r="BQ18" i="13"/>
  <c r="BR18" i="13"/>
  <c r="BS18" i="13"/>
  <c r="D19" i="13"/>
  <c r="E19" i="13"/>
  <c r="F19" i="13"/>
  <c r="G19" i="13"/>
  <c r="H19" i="13"/>
  <c r="I19" i="13"/>
  <c r="J19" i="13"/>
  <c r="K19" i="13"/>
  <c r="L19" i="13"/>
  <c r="M19" i="13"/>
  <c r="N19" i="13"/>
  <c r="O19" i="13"/>
  <c r="P19" i="13"/>
  <c r="Q19" i="13"/>
  <c r="R19" i="13"/>
  <c r="S19" i="13"/>
  <c r="T19" i="13"/>
  <c r="U19" i="13"/>
  <c r="V19" i="13"/>
  <c r="W19" i="13"/>
  <c r="X19" i="13"/>
  <c r="Y19" i="13"/>
  <c r="Z19" i="13"/>
  <c r="AA19" i="13"/>
  <c r="AB19" i="13"/>
  <c r="AC19" i="13"/>
  <c r="AD19" i="13"/>
  <c r="AE19" i="13"/>
  <c r="AF19" i="13"/>
  <c r="AG19" i="13"/>
  <c r="AH19" i="13"/>
  <c r="AI19" i="13"/>
  <c r="AJ19" i="13"/>
  <c r="AK19" i="13"/>
  <c r="AL19" i="13"/>
  <c r="AM19" i="13"/>
  <c r="AN19" i="13"/>
  <c r="AO19" i="13"/>
  <c r="AP19" i="13"/>
  <c r="AQ19" i="13"/>
  <c r="AR19" i="13"/>
  <c r="AS19" i="13"/>
  <c r="AT19" i="13"/>
  <c r="AU19" i="13"/>
  <c r="AV19" i="13"/>
  <c r="AW19" i="13"/>
  <c r="AX19" i="13"/>
  <c r="AY19" i="13"/>
  <c r="AZ19" i="13"/>
  <c r="BA19" i="13"/>
  <c r="BB19" i="13"/>
  <c r="BC19" i="13"/>
  <c r="BD19" i="13"/>
  <c r="BE19" i="13"/>
  <c r="BF19" i="13"/>
  <c r="BG19" i="13"/>
  <c r="BH19" i="13"/>
  <c r="BI19" i="13"/>
  <c r="BJ19" i="13"/>
  <c r="BK19" i="13"/>
  <c r="BL19" i="13"/>
  <c r="BM19" i="13"/>
  <c r="BN19" i="13"/>
  <c r="BO19" i="13"/>
  <c r="BP19" i="13"/>
  <c r="BQ19" i="13"/>
  <c r="BR19" i="13"/>
  <c r="BS19" i="13"/>
  <c r="D20" i="13"/>
  <c r="E20" i="13"/>
  <c r="F20" i="13"/>
  <c r="G20" i="13"/>
  <c r="H20" i="13"/>
  <c r="I20" i="13"/>
  <c r="J20" i="13"/>
  <c r="K20" i="13"/>
  <c r="L20" i="13"/>
  <c r="M20" i="13"/>
  <c r="N20" i="13"/>
  <c r="O20" i="13"/>
  <c r="P20" i="13"/>
  <c r="Q20" i="13"/>
  <c r="R20" i="13"/>
  <c r="S20" i="13"/>
  <c r="T20" i="13"/>
  <c r="U20" i="13"/>
  <c r="V20" i="13"/>
  <c r="W20" i="13"/>
  <c r="X20" i="13"/>
  <c r="Y20" i="13"/>
  <c r="Z20" i="13"/>
  <c r="AA20" i="13"/>
  <c r="AB20" i="13"/>
  <c r="AC20" i="13"/>
  <c r="AD20" i="13"/>
  <c r="AE20" i="13"/>
  <c r="AF20" i="13"/>
  <c r="AG20" i="13"/>
  <c r="AH20" i="13"/>
  <c r="AI20" i="13"/>
  <c r="AJ20" i="13"/>
  <c r="AK20" i="13"/>
  <c r="AL20" i="13"/>
  <c r="AM20" i="13"/>
  <c r="AN20" i="13"/>
  <c r="AO20" i="13"/>
  <c r="AP20" i="13"/>
  <c r="AQ20" i="13"/>
  <c r="AR20" i="13"/>
  <c r="AS20" i="13"/>
  <c r="AT20" i="13"/>
  <c r="AU20" i="13"/>
  <c r="AV20" i="13"/>
  <c r="AW20" i="13"/>
  <c r="AX20" i="13"/>
  <c r="AY20" i="13"/>
  <c r="AZ20" i="13"/>
  <c r="BA20" i="13"/>
  <c r="BB20" i="13"/>
  <c r="BC20" i="13"/>
  <c r="BD20" i="13"/>
  <c r="BE20" i="13"/>
  <c r="BF20" i="13"/>
  <c r="BG20" i="13"/>
  <c r="BH20" i="13"/>
  <c r="BI20" i="13"/>
  <c r="BJ20" i="13"/>
  <c r="BK20" i="13"/>
  <c r="BL20" i="13"/>
  <c r="BM20" i="13"/>
  <c r="BN20" i="13"/>
  <c r="BO20" i="13"/>
  <c r="BP20" i="13"/>
  <c r="BQ20" i="13"/>
  <c r="BR20" i="13"/>
  <c r="BS20" i="13"/>
  <c r="D21" i="13"/>
  <c r="E21" i="13"/>
  <c r="F21" i="13"/>
  <c r="G21" i="13"/>
  <c r="H21" i="13"/>
  <c r="I21" i="13"/>
  <c r="J21" i="13"/>
  <c r="K21" i="13"/>
  <c r="L21" i="13"/>
  <c r="M21" i="13"/>
  <c r="N21" i="13"/>
  <c r="O21" i="13"/>
  <c r="P21" i="13"/>
  <c r="Q21" i="13"/>
  <c r="R21" i="13"/>
  <c r="S21" i="13"/>
  <c r="T21" i="13"/>
  <c r="U21" i="13"/>
  <c r="V21" i="13"/>
  <c r="W21" i="13"/>
  <c r="X21" i="13"/>
  <c r="Y21" i="13"/>
  <c r="Z21" i="13"/>
  <c r="AA21" i="13"/>
  <c r="AB21" i="13"/>
  <c r="AC21" i="13"/>
  <c r="AD21" i="13"/>
  <c r="AE21" i="13"/>
  <c r="AF21" i="13"/>
  <c r="AG21" i="13"/>
  <c r="AH21" i="13"/>
  <c r="AI21" i="13"/>
  <c r="AJ21" i="13"/>
  <c r="AK21" i="13"/>
  <c r="AL21" i="13"/>
  <c r="AM21" i="13"/>
  <c r="AN21" i="13"/>
  <c r="AO21" i="13"/>
  <c r="AP21" i="13"/>
  <c r="AQ21" i="13"/>
  <c r="AR21" i="13"/>
  <c r="AS21" i="13"/>
  <c r="AT21" i="13"/>
  <c r="AU21" i="13"/>
  <c r="AV21" i="13"/>
  <c r="AW21" i="13"/>
  <c r="AX21" i="13"/>
  <c r="AY21" i="13"/>
  <c r="AZ21" i="13"/>
  <c r="BA21" i="13"/>
  <c r="BB21" i="13"/>
  <c r="BC21" i="13"/>
  <c r="BD21" i="13"/>
  <c r="BE21" i="13"/>
  <c r="BF21" i="13"/>
  <c r="BG21" i="13"/>
  <c r="BH21" i="13"/>
  <c r="BI21" i="13"/>
  <c r="BJ21" i="13"/>
  <c r="BK21" i="13"/>
  <c r="BL21" i="13"/>
  <c r="BM21" i="13"/>
  <c r="BN21" i="13"/>
  <c r="BO21" i="13"/>
  <c r="BP21" i="13"/>
  <c r="BQ21" i="13"/>
  <c r="BR21" i="13"/>
  <c r="BS21" i="13"/>
  <c r="D22" i="13"/>
  <c r="E22" i="13"/>
  <c r="F22" i="13"/>
  <c r="G22" i="13"/>
  <c r="H22" i="13"/>
  <c r="I22" i="13"/>
  <c r="J22" i="13"/>
  <c r="K22" i="13"/>
  <c r="L22" i="13"/>
  <c r="M22" i="13"/>
  <c r="N22" i="13"/>
  <c r="O22" i="13"/>
  <c r="P22" i="13"/>
  <c r="Q22" i="13"/>
  <c r="R22" i="13"/>
  <c r="S22" i="13"/>
  <c r="T22" i="13"/>
  <c r="U22" i="13"/>
  <c r="V22" i="13"/>
  <c r="W22" i="13"/>
  <c r="X22" i="13"/>
  <c r="Y22" i="13"/>
  <c r="Z22" i="13"/>
  <c r="AA22" i="13"/>
  <c r="AB22" i="13"/>
  <c r="AC22" i="13"/>
  <c r="AD22" i="13"/>
  <c r="AE22" i="13"/>
  <c r="AF22" i="13"/>
  <c r="AG22" i="13"/>
  <c r="AH22" i="13"/>
  <c r="AI22" i="13"/>
  <c r="AJ22" i="13"/>
  <c r="AK22" i="13"/>
  <c r="AL22" i="13"/>
  <c r="AM22" i="13"/>
  <c r="AN22" i="13"/>
  <c r="AO22" i="13"/>
  <c r="AP22" i="13"/>
  <c r="AQ22" i="13"/>
  <c r="AR22" i="13"/>
  <c r="AS22" i="13"/>
  <c r="AT22" i="13"/>
  <c r="AU22" i="13"/>
  <c r="AV22" i="13"/>
  <c r="AW22" i="13"/>
  <c r="AX22" i="13"/>
  <c r="AY22" i="13"/>
  <c r="AZ22" i="13"/>
  <c r="BA22" i="13"/>
  <c r="BB22" i="13"/>
  <c r="BC22" i="13"/>
  <c r="BD22" i="13"/>
  <c r="BE22" i="13"/>
  <c r="BF22" i="13"/>
  <c r="BG22" i="13"/>
  <c r="BH22" i="13"/>
  <c r="BI22" i="13"/>
  <c r="BJ22" i="13"/>
  <c r="BK22" i="13"/>
  <c r="BL22" i="13"/>
  <c r="BM22" i="13"/>
  <c r="BN22" i="13"/>
  <c r="BO22" i="13"/>
  <c r="BP22" i="13"/>
  <c r="BQ22" i="13"/>
  <c r="BR22" i="13"/>
  <c r="BS22" i="13"/>
  <c r="D23" i="13"/>
  <c r="E23" i="13"/>
  <c r="F23" i="13"/>
  <c r="G23" i="13"/>
  <c r="H23" i="13"/>
  <c r="I23" i="13"/>
  <c r="J23" i="13"/>
  <c r="K23" i="13"/>
  <c r="L23" i="13"/>
  <c r="M23" i="13"/>
  <c r="N23" i="13"/>
  <c r="O23" i="13"/>
  <c r="P23" i="13"/>
  <c r="Q23" i="13"/>
  <c r="R23" i="13"/>
  <c r="S23" i="13"/>
  <c r="T23" i="13"/>
  <c r="U23" i="13"/>
  <c r="V23" i="13"/>
  <c r="W23" i="13"/>
  <c r="X23" i="13"/>
  <c r="Y23" i="13"/>
  <c r="Z23" i="13"/>
  <c r="AA23" i="13"/>
  <c r="AB23" i="13"/>
  <c r="AC23" i="13"/>
  <c r="AD23" i="13"/>
  <c r="AE23" i="13"/>
  <c r="AF23" i="13"/>
  <c r="AG23" i="13"/>
  <c r="AH23" i="13"/>
  <c r="AI23" i="13"/>
  <c r="AJ23" i="13"/>
  <c r="AK23" i="13"/>
  <c r="AL23" i="13"/>
  <c r="AM23" i="13"/>
  <c r="AN23" i="13"/>
  <c r="AO23" i="13"/>
  <c r="AP23" i="13"/>
  <c r="AQ23" i="13"/>
  <c r="AR23" i="13"/>
  <c r="AS23" i="13"/>
  <c r="AT23" i="13"/>
  <c r="AU23" i="13"/>
  <c r="AV23" i="13"/>
  <c r="AW23" i="13"/>
  <c r="AX23" i="13"/>
  <c r="AY23" i="13"/>
  <c r="AZ23" i="13"/>
  <c r="BA23" i="13"/>
  <c r="BB23" i="13"/>
  <c r="BC23" i="13"/>
  <c r="BD23" i="13"/>
  <c r="BE23" i="13"/>
  <c r="BF23" i="13"/>
  <c r="BG23" i="13"/>
  <c r="BH23" i="13"/>
  <c r="BI23" i="13"/>
  <c r="BJ23" i="13"/>
  <c r="BK23" i="13"/>
  <c r="BL23" i="13"/>
  <c r="BM23" i="13"/>
  <c r="BN23" i="13"/>
  <c r="BO23" i="13"/>
  <c r="BP23" i="13"/>
  <c r="BQ23" i="13"/>
  <c r="BR23" i="13"/>
  <c r="BS23" i="13"/>
  <c r="D24" i="13"/>
  <c r="E24" i="13"/>
  <c r="F24" i="13"/>
  <c r="G24" i="13"/>
  <c r="H24" i="13"/>
  <c r="I24" i="13"/>
  <c r="J24" i="13"/>
  <c r="K24" i="13"/>
  <c r="L24" i="13"/>
  <c r="M24" i="13"/>
  <c r="N24" i="13"/>
  <c r="O24" i="13"/>
  <c r="P24" i="13"/>
  <c r="Q24" i="13"/>
  <c r="R24" i="13"/>
  <c r="S24" i="13"/>
  <c r="T24" i="13"/>
  <c r="U24" i="13"/>
  <c r="V24" i="13"/>
  <c r="W24" i="13"/>
  <c r="X24" i="13"/>
  <c r="Y24" i="13"/>
  <c r="Z24" i="13"/>
  <c r="AA24" i="13"/>
  <c r="AB24" i="13"/>
  <c r="AC24" i="13"/>
  <c r="AD24" i="13"/>
  <c r="AE24" i="13"/>
  <c r="AF24" i="13"/>
  <c r="AG24" i="13"/>
  <c r="AH24" i="13"/>
  <c r="AI24" i="13"/>
  <c r="AJ24" i="13"/>
  <c r="AK24" i="13"/>
  <c r="AL24" i="13"/>
  <c r="AM24" i="13"/>
  <c r="AN24" i="13"/>
  <c r="AO24" i="13"/>
  <c r="AP24" i="13"/>
  <c r="AQ24" i="13"/>
  <c r="AR24" i="13"/>
  <c r="AS24" i="13"/>
  <c r="AT24" i="13"/>
  <c r="AU24" i="13"/>
  <c r="AV24" i="13"/>
  <c r="AW24" i="13"/>
  <c r="AX24" i="13"/>
  <c r="AY24" i="13"/>
  <c r="AZ24" i="13"/>
  <c r="BA24" i="13"/>
  <c r="BB24" i="13"/>
  <c r="BC24" i="13"/>
  <c r="BD24" i="13"/>
  <c r="BE24" i="13"/>
  <c r="BF24" i="13"/>
  <c r="BG24" i="13"/>
  <c r="BH24" i="13"/>
  <c r="BI24" i="13"/>
  <c r="BJ24" i="13"/>
  <c r="BK24" i="13"/>
  <c r="BL24" i="13"/>
  <c r="BM24" i="13"/>
  <c r="BN24" i="13"/>
  <c r="BO24" i="13"/>
  <c r="BP24" i="13"/>
  <c r="BQ24" i="13"/>
  <c r="BR24" i="13"/>
  <c r="BS24" i="13"/>
  <c r="D25" i="13"/>
  <c r="E25" i="13"/>
  <c r="F25" i="13"/>
  <c r="G25" i="13"/>
  <c r="H25" i="13"/>
  <c r="I25" i="13"/>
  <c r="J25" i="13"/>
  <c r="K25" i="13"/>
  <c r="L25" i="13"/>
  <c r="M25" i="13"/>
  <c r="N25" i="13"/>
  <c r="O25" i="13"/>
  <c r="P25" i="13"/>
  <c r="Q25" i="13"/>
  <c r="R25" i="13"/>
  <c r="S25" i="13"/>
  <c r="T25" i="13"/>
  <c r="U25" i="13"/>
  <c r="V25" i="13"/>
  <c r="W25" i="13"/>
  <c r="X25" i="13"/>
  <c r="Y25" i="13"/>
  <c r="Z25" i="13"/>
  <c r="AA25" i="13"/>
  <c r="AB25" i="13"/>
  <c r="AC25" i="13"/>
  <c r="AD25" i="13"/>
  <c r="AE25" i="13"/>
  <c r="AF25" i="13"/>
  <c r="AG25" i="13"/>
  <c r="AH25" i="13"/>
  <c r="AI25" i="13"/>
  <c r="AJ25" i="13"/>
  <c r="AK25" i="13"/>
  <c r="AL25" i="13"/>
  <c r="AM25" i="13"/>
  <c r="AN25" i="13"/>
  <c r="AO25" i="13"/>
  <c r="AP25" i="13"/>
  <c r="AQ25" i="13"/>
  <c r="AR25" i="13"/>
  <c r="AS25" i="13"/>
  <c r="AT25" i="13"/>
  <c r="AU25" i="13"/>
  <c r="AV25" i="13"/>
  <c r="AW25" i="13"/>
  <c r="AX25" i="13"/>
  <c r="AY25" i="13"/>
  <c r="AZ25" i="13"/>
  <c r="BA25" i="13"/>
  <c r="BB25" i="13"/>
  <c r="BC25" i="13"/>
  <c r="BD25" i="13"/>
  <c r="BE25" i="13"/>
  <c r="BF25" i="13"/>
  <c r="BG25" i="13"/>
  <c r="BH25" i="13"/>
  <c r="BI25" i="13"/>
  <c r="BJ25" i="13"/>
  <c r="BK25" i="13"/>
  <c r="BL25" i="13"/>
  <c r="BM25" i="13"/>
  <c r="BN25" i="13"/>
  <c r="BO25" i="13"/>
  <c r="BP25" i="13"/>
  <c r="BQ25" i="13"/>
  <c r="BR25" i="13"/>
  <c r="BS25" i="13"/>
  <c r="D26" i="13"/>
  <c r="E26" i="13"/>
  <c r="F26" i="13"/>
  <c r="G26" i="13"/>
  <c r="H26" i="13"/>
  <c r="I26" i="13"/>
  <c r="J26" i="13"/>
  <c r="K26" i="13"/>
  <c r="L26" i="13"/>
  <c r="M26" i="13"/>
  <c r="N26" i="13"/>
  <c r="O26" i="13"/>
  <c r="P26" i="13"/>
  <c r="Q26" i="13"/>
  <c r="R26" i="13"/>
  <c r="S26" i="13"/>
  <c r="T26" i="13"/>
  <c r="U26" i="13"/>
  <c r="V26" i="13"/>
  <c r="W26" i="13"/>
  <c r="X26" i="13"/>
  <c r="Y26" i="13"/>
  <c r="Z26" i="13"/>
  <c r="AA26" i="13"/>
  <c r="AB26" i="13"/>
  <c r="AC26" i="13"/>
  <c r="AD26" i="13"/>
  <c r="AE26" i="13"/>
  <c r="AF26" i="13"/>
  <c r="AG26" i="13"/>
  <c r="AH26" i="13"/>
  <c r="AI26" i="13"/>
  <c r="AJ26" i="13"/>
  <c r="AK26" i="13"/>
  <c r="AL26" i="13"/>
  <c r="AM26" i="13"/>
  <c r="AN26" i="13"/>
  <c r="AO26" i="13"/>
  <c r="AP26" i="13"/>
  <c r="AQ26" i="13"/>
  <c r="AR26" i="13"/>
  <c r="AS26" i="13"/>
  <c r="AT26" i="13"/>
  <c r="AU26" i="13"/>
  <c r="AV26" i="13"/>
  <c r="AW26" i="13"/>
  <c r="AX26" i="13"/>
  <c r="AY26" i="13"/>
  <c r="AZ26" i="13"/>
  <c r="BA26" i="13"/>
  <c r="BB26" i="13"/>
  <c r="BC26" i="13"/>
  <c r="BD26" i="13"/>
  <c r="BE26" i="13"/>
  <c r="BF26" i="13"/>
  <c r="BG26" i="13"/>
  <c r="BH26" i="13"/>
  <c r="BI26" i="13"/>
  <c r="BJ26" i="13"/>
  <c r="BK26" i="13"/>
  <c r="BL26" i="13"/>
  <c r="BM26" i="13"/>
  <c r="BN26" i="13"/>
  <c r="BO26" i="13"/>
  <c r="BP26" i="13"/>
  <c r="BQ26" i="13"/>
  <c r="BR26" i="13"/>
  <c r="BS26" i="13"/>
  <c r="D27" i="13"/>
  <c r="E27" i="13"/>
  <c r="F27" i="13"/>
  <c r="G27" i="13"/>
  <c r="H27" i="13"/>
  <c r="I27" i="13"/>
  <c r="J27" i="13"/>
  <c r="K27" i="13"/>
  <c r="L27" i="13"/>
  <c r="M27" i="13"/>
  <c r="N27" i="13"/>
  <c r="O27" i="13"/>
  <c r="P27" i="13"/>
  <c r="Q27" i="13"/>
  <c r="R27" i="13"/>
  <c r="S27" i="13"/>
  <c r="T27" i="13"/>
  <c r="U27" i="13"/>
  <c r="V27" i="13"/>
  <c r="W27" i="13"/>
  <c r="X27" i="13"/>
  <c r="Y27" i="13"/>
  <c r="Z27" i="13"/>
  <c r="AA27" i="13"/>
  <c r="AB27" i="13"/>
  <c r="AC27" i="13"/>
  <c r="AD27" i="13"/>
  <c r="AE27" i="13"/>
  <c r="AF27" i="13"/>
  <c r="AG27" i="13"/>
  <c r="AH27" i="13"/>
  <c r="AI27" i="13"/>
  <c r="AJ27" i="13"/>
  <c r="AK27" i="13"/>
  <c r="AL27" i="13"/>
  <c r="AM27" i="13"/>
  <c r="AN27" i="13"/>
  <c r="AO27" i="13"/>
  <c r="AP27" i="13"/>
  <c r="AQ27" i="13"/>
  <c r="AR27" i="13"/>
  <c r="AS27" i="13"/>
  <c r="AT27" i="13"/>
  <c r="AU27" i="13"/>
  <c r="AV27" i="13"/>
  <c r="AW27" i="13"/>
  <c r="AX27" i="13"/>
  <c r="AY27" i="13"/>
  <c r="AZ27" i="13"/>
  <c r="BA27" i="13"/>
  <c r="BB27" i="13"/>
  <c r="BC27" i="13"/>
  <c r="BD27" i="13"/>
  <c r="BE27" i="13"/>
  <c r="BF27" i="13"/>
  <c r="BG27" i="13"/>
  <c r="BH27" i="13"/>
  <c r="BI27" i="13"/>
  <c r="BJ27" i="13"/>
  <c r="BK27" i="13"/>
  <c r="BL27" i="13"/>
  <c r="BM27" i="13"/>
  <c r="BN27" i="13"/>
  <c r="BO27" i="13"/>
  <c r="BP27" i="13"/>
  <c r="BQ27" i="13"/>
  <c r="BR27" i="13"/>
  <c r="BS27" i="13"/>
  <c r="D28" i="13"/>
  <c r="E28" i="13"/>
  <c r="F28" i="13"/>
  <c r="G28" i="13"/>
  <c r="H28" i="13"/>
  <c r="I28" i="13"/>
  <c r="J28" i="13"/>
  <c r="K28" i="13"/>
  <c r="L28" i="13"/>
  <c r="M28" i="13"/>
  <c r="N28" i="13"/>
  <c r="O28" i="13"/>
  <c r="P28" i="13"/>
  <c r="Q28" i="13"/>
  <c r="R28" i="13"/>
  <c r="S28" i="13"/>
  <c r="T28" i="13"/>
  <c r="U28" i="13"/>
  <c r="V28" i="13"/>
  <c r="W28" i="13"/>
  <c r="X28" i="13"/>
  <c r="Y28" i="13"/>
  <c r="Z28" i="13"/>
  <c r="AA28" i="13"/>
  <c r="AB28" i="13"/>
  <c r="AC28" i="13"/>
  <c r="AD28" i="13"/>
  <c r="AE28" i="13"/>
  <c r="AF28" i="13"/>
  <c r="AG28" i="13"/>
  <c r="AH28" i="13"/>
  <c r="AI28" i="13"/>
  <c r="AJ28" i="13"/>
  <c r="AK28" i="13"/>
  <c r="AL28" i="13"/>
  <c r="AM28" i="13"/>
  <c r="AN28" i="13"/>
  <c r="AO28" i="13"/>
  <c r="AP28" i="13"/>
  <c r="AQ28" i="13"/>
  <c r="AR28" i="13"/>
  <c r="AS28" i="13"/>
  <c r="AT28" i="13"/>
  <c r="AU28" i="13"/>
  <c r="AV28" i="13"/>
  <c r="AW28" i="13"/>
  <c r="AX28" i="13"/>
  <c r="AY28" i="13"/>
  <c r="AZ28" i="13"/>
  <c r="BA28" i="13"/>
  <c r="BB28" i="13"/>
  <c r="BC28" i="13"/>
  <c r="BD28" i="13"/>
  <c r="BE28" i="13"/>
  <c r="BF28" i="13"/>
  <c r="BG28" i="13"/>
  <c r="BH28" i="13"/>
  <c r="BI28" i="13"/>
  <c r="BJ28" i="13"/>
  <c r="BK28" i="13"/>
  <c r="BL28" i="13"/>
  <c r="BM28" i="13"/>
  <c r="BN28" i="13"/>
  <c r="BO28" i="13"/>
  <c r="BP28" i="13"/>
  <c r="BQ28" i="13"/>
  <c r="BR28" i="13"/>
  <c r="BS28" i="13"/>
  <c r="D29" i="13"/>
  <c r="E29" i="13"/>
  <c r="F29" i="13"/>
  <c r="G29" i="13"/>
  <c r="H29" i="13"/>
  <c r="I29" i="13"/>
  <c r="J29" i="13"/>
  <c r="K29" i="13"/>
  <c r="L29" i="13"/>
  <c r="M29" i="13"/>
  <c r="N29" i="13"/>
  <c r="O29" i="13"/>
  <c r="P29" i="13"/>
  <c r="Q29" i="13"/>
  <c r="R29" i="13"/>
  <c r="S29" i="13"/>
  <c r="T29" i="13"/>
  <c r="U29" i="13"/>
  <c r="V29" i="13"/>
  <c r="W29" i="13"/>
  <c r="X29" i="13"/>
  <c r="Y29" i="13"/>
  <c r="Z29" i="13"/>
  <c r="AA29" i="13"/>
  <c r="AB29" i="13"/>
  <c r="AC29" i="13"/>
  <c r="AD29" i="13"/>
  <c r="AE29" i="13"/>
  <c r="AF29" i="13"/>
  <c r="AG29" i="13"/>
  <c r="AH29" i="13"/>
  <c r="AI29" i="13"/>
  <c r="AJ29" i="13"/>
  <c r="AK29" i="13"/>
  <c r="AL29" i="13"/>
  <c r="AM29" i="13"/>
  <c r="AN29" i="13"/>
  <c r="AO29" i="13"/>
  <c r="AP29" i="13"/>
  <c r="AQ29" i="13"/>
  <c r="AR29" i="13"/>
  <c r="AS29" i="13"/>
  <c r="AT29" i="13"/>
  <c r="AU29" i="13"/>
  <c r="AV29" i="13"/>
  <c r="AW29" i="13"/>
  <c r="AX29" i="13"/>
  <c r="AY29" i="13"/>
  <c r="AZ29" i="13"/>
  <c r="BA29" i="13"/>
  <c r="BB29" i="13"/>
  <c r="BC29" i="13"/>
  <c r="BD29" i="13"/>
  <c r="BE29" i="13"/>
  <c r="BF29" i="13"/>
  <c r="BG29" i="13"/>
  <c r="BH29" i="13"/>
  <c r="BI29" i="13"/>
  <c r="BJ29" i="13"/>
  <c r="BK29" i="13"/>
  <c r="BL29" i="13"/>
  <c r="BM29" i="13"/>
  <c r="BN29" i="13"/>
  <c r="BO29" i="13"/>
  <c r="BP29" i="13"/>
  <c r="BQ29" i="13"/>
  <c r="BR29" i="13"/>
  <c r="BS29" i="13"/>
  <c r="D30" i="13"/>
  <c r="E30" i="13"/>
  <c r="F30" i="13"/>
  <c r="G30" i="13"/>
  <c r="H30" i="13"/>
  <c r="I30" i="13"/>
  <c r="J30" i="13"/>
  <c r="K30" i="13"/>
  <c r="L30" i="13"/>
  <c r="M30" i="13"/>
  <c r="N30" i="13"/>
  <c r="O30" i="13"/>
  <c r="P30" i="13"/>
  <c r="Q30" i="13"/>
  <c r="R30" i="13"/>
  <c r="S30" i="13"/>
  <c r="T30" i="13"/>
  <c r="U30" i="13"/>
  <c r="V30" i="13"/>
  <c r="W30" i="13"/>
  <c r="X30" i="13"/>
  <c r="Y30" i="13"/>
  <c r="Z30" i="13"/>
  <c r="AA30" i="13"/>
  <c r="AB30" i="13"/>
  <c r="AC30" i="13"/>
  <c r="AD30" i="13"/>
  <c r="AE30" i="13"/>
  <c r="AF30" i="13"/>
  <c r="AG30" i="13"/>
  <c r="AH30" i="13"/>
  <c r="AI30" i="13"/>
  <c r="AJ30" i="13"/>
  <c r="AK30" i="13"/>
  <c r="AL30" i="13"/>
  <c r="AM30" i="13"/>
  <c r="AN30" i="13"/>
  <c r="AO30" i="13"/>
  <c r="AP30" i="13"/>
  <c r="AQ30" i="13"/>
  <c r="AR30" i="13"/>
  <c r="AS30" i="13"/>
  <c r="AT30" i="13"/>
  <c r="AU30" i="13"/>
  <c r="AV30" i="13"/>
  <c r="AW30" i="13"/>
  <c r="AX30" i="13"/>
  <c r="AY30" i="13"/>
  <c r="AZ30" i="13"/>
  <c r="BA30" i="13"/>
  <c r="BB30" i="13"/>
  <c r="BC30" i="13"/>
  <c r="BD30" i="13"/>
  <c r="BE30" i="13"/>
  <c r="BF30" i="13"/>
  <c r="BG30" i="13"/>
  <c r="BH30" i="13"/>
  <c r="BI30" i="13"/>
  <c r="BJ30" i="13"/>
  <c r="BK30" i="13"/>
  <c r="BL30" i="13"/>
  <c r="BM30" i="13"/>
  <c r="BN30" i="13"/>
  <c r="BO30" i="13"/>
  <c r="BP30" i="13"/>
  <c r="BQ30" i="13"/>
  <c r="BR30" i="13"/>
  <c r="BS30" i="13"/>
  <c r="D31" i="13"/>
  <c r="E31" i="13"/>
  <c r="F31" i="13"/>
  <c r="G31" i="13"/>
  <c r="H31" i="13"/>
  <c r="I31" i="13"/>
  <c r="J31" i="13"/>
  <c r="K31" i="13"/>
  <c r="L31" i="13"/>
  <c r="M31" i="13"/>
  <c r="N31" i="13"/>
  <c r="O31" i="13"/>
  <c r="P31" i="13"/>
  <c r="Q31" i="13"/>
  <c r="R31" i="13"/>
  <c r="S31" i="13"/>
  <c r="T31" i="13"/>
  <c r="U31" i="13"/>
  <c r="V31" i="13"/>
  <c r="W31" i="13"/>
  <c r="X31" i="13"/>
  <c r="Y31" i="13"/>
  <c r="Z31" i="13"/>
  <c r="AA31" i="13"/>
  <c r="AB31" i="13"/>
  <c r="AC31" i="13"/>
  <c r="AD31" i="13"/>
  <c r="AE31" i="13"/>
  <c r="AF31" i="13"/>
  <c r="AG31" i="13"/>
  <c r="AH31" i="13"/>
  <c r="AI31" i="13"/>
  <c r="AJ31" i="13"/>
  <c r="AK31" i="13"/>
  <c r="AL31" i="13"/>
  <c r="AM31" i="13"/>
  <c r="AN31" i="13"/>
  <c r="AO31" i="13"/>
  <c r="AP31" i="13"/>
  <c r="AQ31" i="13"/>
  <c r="AR31" i="13"/>
  <c r="AS31" i="13"/>
  <c r="AT31" i="13"/>
  <c r="AU31" i="13"/>
  <c r="AV31" i="13"/>
  <c r="AW31" i="13"/>
  <c r="AX31" i="13"/>
  <c r="AY31" i="13"/>
  <c r="AZ31" i="13"/>
  <c r="BA31" i="13"/>
  <c r="BB31" i="13"/>
  <c r="BC31" i="13"/>
  <c r="BD31" i="13"/>
  <c r="BE31" i="13"/>
  <c r="BF31" i="13"/>
  <c r="BG31" i="13"/>
  <c r="BH31" i="13"/>
  <c r="BI31" i="13"/>
  <c r="BJ31" i="13"/>
  <c r="BK31" i="13"/>
  <c r="BL31" i="13"/>
  <c r="BM31" i="13"/>
  <c r="BN31" i="13"/>
  <c r="BO31" i="13"/>
  <c r="BP31" i="13"/>
  <c r="BQ31" i="13"/>
  <c r="BR31" i="13"/>
  <c r="BS31" i="13"/>
  <c r="D32" i="13"/>
  <c r="E32" i="13"/>
  <c r="F32" i="13"/>
  <c r="G32" i="13"/>
  <c r="H32" i="13"/>
  <c r="I32" i="13"/>
  <c r="J32" i="13"/>
  <c r="K32" i="13"/>
  <c r="L32" i="13"/>
  <c r="M32" i="13"/>
  <c r="N32" i="13"/>
  <c r="O32" i="13"/>
  <c r="P32" i="13"/>
  <c r="Q32" i="13"/>
  <c r="R32" i="13"/>
  <c r="S32" i="13"/>
  <c r="T32" i="13"/>
  <c r="U32" i="13"/>
  <c r="V32" i="13"/>
  <c r="W32" i="13"/>
  <c r="X32" i="13"/>
  <c r="Y32" i="13"/>
  <c r="Z32" i="13"/>
  <c r="AA32" i="13"/>
  <c r="AB32" i="13"/>
  <c r="AC32" i="13"/>
  <c r="AD32" i="13"/>
  <c r="AE32" i="13"/>
  <c r="AF32" i="13"/>
  <c r="AG32" i="13"/>
  <c r="AH32" i="13"/>
  <c r="AI32" i="13"/>
  <c r="AJ32" i="13"/>
  <c r="AK32" i="13"/>
  <c r="AL32" i="13"/>
  <c r="AM32" i="13"/>
  <c r="AN32" i="13"/>
  <c r="AO32" i="13"/>
  <c r="AP32" i="13"/>
  <c r="AQ32" i="13"/>
  <c r="AR32" i="13"/>
  <c r="AS32" i="13"/>
  <c r="AT32" i="13"/>
  <c r="AU32" i="13"/>
  <c r="AV32" i="13"/>
  <c r="AW32" i="13"/>
  <c r="AX32" i="13"/>
  <c r="AY32" i="13"/>
  <c r="AZ32" i="13"/>
  <c r="BA32" i="13"/>
  <c r="BB32" i="13"/>
  <c r="BC32" i="13"/>
  <c r="BD32" i="13"/>
  <c r="BE32" i="13"/>
  <c r="BF32" i="13"/>
  <c r="BG32" i="13"/>
  <c r="BH32" i="13"/>
  <c r="BI32" i="13"/>
  <c r="BJ32" i="13"/>
  <c r="BK32" i="13"/>
  <c r="BL32" i="13"/>
  <c r="BM32" i="13"/>
  <c r="BN32" i="13"/>
  <c r="BO32" i="13"/>
  <c r="BP32" i="13"/>
  <c r="BQ32" i="13"/>
  <c r="BR32" i="13"/>
  <c r="BS32" i="13"/>
  <c r="D33" i="13"/>
  <c r="E33" i="13"/>
  <c r="F33" i="13"/>
  <c r="G33" i="13"/>
  <c r="H33" i="13"/>
  <c r="I33" i="13"/>
  <c r="J33" i="13"/>
  <c r="K33" i="13"/>
  <c r="L33" i="13"/>
  <c r="M33" i="13"/>
  <c r="N33" i="13"/>
  <c r="O33" i="13"/>
  <c r="P33" i="13"/>
  <c r="Q33" i="13"/>
  <c r="R33" i="13"/>
  <c r="S33" i="13"/>
  <c r="T33" i="13"/>
  <c r="U33" i="13"/>
  <c r="V33" i="13"/>
  <c r="W33" i="13"/>
  <c r="X33" i="13"/>
  <c r="Y33" i="13"/>
  <c r="Z33" i="13"/>
  <c r="AA33" i="13"/>
  <c r="AB33" i="13"/>
  <c r="AC33" i="13"/>
  <c r="AD33" i="13"/>
  <c r="AE33" i="13"/>
  <c r="AF33" i="13"/>
  <c r="AG33" i="13"/>
  <c r="AH33" i="13"/>
  <c r="AI33" i="13"/>
  <c r="AJ33" i="13"/>
  <c r="AK33" i="13"/>
  <c r="AL33" i="13"/>
  <c r="AM33" i="13"/>
  <c r="AN33" i="13"/>
  <c r="AO33" i="13"/>
  <c r="AP33" i="13"/>
  <c r="AQ33" i="13"/>
  <c r="AR33" i="13"/>
  <c r="AS33" i="13"/>
  <c r="AT33" i="13"/>
  <c r="AU33" i="13"/>
  <c r="AV33" i="13"/>
  <c r="AW33" i="13"/>
  <c r="AX33" i="13"/>
  <c r="AY33" i="13"/>
  <c r="AZ33" i="13"/>
  <c r="BA33" i="13"/>
  <c r="BB33" i="13"/>
  <c r="BC33" i="13"/>
  <c r="BD33" i="13"/>
  <c r="BE33" i="13"/>
  <c r="BF33" i="13"/>
  <c r="BG33" i="13"/>
  <c r="BH33" i="13"/>
  <c r="BI33" i="13"/>
  <c r="BJ33" i="13"/>
  <c r="BK33" i="13"/>
  <c r="BL33" i="13"/>
  <c r="BM33" i="13"/>
  <c r="BN33" i="13"/>
  <c r="BO33" i="13"/>
  <c r="BP33" i="13"/>
  <c r="BQ33" i="13"/>
  <c r="BR33" i="13"/>
  <c r="BS33" i="13"/>
  <c r="D34" i="13"/>
  <c r="E34" i="13"/>
  <c r="F34" i="13"/>
  <c r="G34" i="13"/>
  <c r="H34" i="13"/>
  <c r="I34" i="13"/>
  <c r="J34" i="13"/>
  <c r="K34" i="13"/>
  <c r="L34" i="13"/>
  <c r="M34" i="13"/>
  <c r="N34" i="13"/>
  <c r="O34" i="13"/>
  <c r="P34" i="13"/>
  <c r="Q34" i="13"/>
  <c r="R34" i="13"/>
  <c r="S34" i="13"/>
  <c r="T34" i="13"/>
  <c r="U34" i="13"/>
  <c r="V34" i="13"/>
  <c r="W34" i="13"/>
  <c r="X34" i="13"/>
  <c r="Y34" i="13"/>
  <c r="Z34" i="13"/>
  <c r="AA34" i="13"/>
  <c r="AB34" i="13"/>
  <c r="AC34" i="13"/>
  <c r="AD34" i="13"/>
  <c r="AE34" i="13"/>
  <c r="AF34" i="13"/>
  <c r="AG34" i="13"/>
  <c r="AH34" i="13"/>
  <c r="AI34" i="13"/>
  <c r="AJ34" i="13"/>
  <c r="AK34" i="13"/>
  <c r="AL34" i="13"/>
  <c r="AM34" i="13"/>
  <c r="AN34" i="13"/>
  <c r="AO34" i="13"/>
  <c r="AP34" i="13"/>
  <c r="AQ34" i="13"/>
  <c r="AR34" i="13"/>
  <c r="AS34" i="13"/>
  <c r="AT34" i="13"/>
  <c r="AU34" i="13"/>
  <c r="AV34" i="13"/>
  <c r="AW34" i="13"/>
  <c r="AX34" i="13"/>
  <c r="AY34" i="13"/>
  <c r="AZ34" i="13"/>
  <c r="BA34" i="13"/>
  <c r="BB34" i="13"/>
  <c r="BC34" i="13"/>
  <c r="BD34" i="13"/>
  <c r="BE34" i="13"/>
  <c r="BF34" i="13"/>
  <c r="BG34" i="13"/>
  <c r="BH34" i="13"/>
  <c r="BI34" i="13"/>
  <c r="BJ34" i="13"/>
  <c r="BK34" i="13"/>
  <c r="BL34" i="13"/>
  <c r="BM34" i="13"/>
  <c r="BN34" i="13"/>
  <c r="BO34" i="13"/>
  <c r="BP34" i="13"/>
  <c r="BQ34" i="13"/>
  <c r="BR34" i="13"/>
  <c r="BS34" i="13"/>
  <c r="D35" i="13"/>
  <c r="E35" i="13"/>
  <c r="F35" i="13"/>
  <c r="G35" i="13"/>
  <c r="H35" i="13"/>
  <c r="I35" i="13"/>
  <c r="J35" i="13"/>
  <c r="K35" i="13"/>
  <c r="L35" i="13"/>
  <c r="M35" i="13"/>
  <c r="N35" i="13"/>
  <c r="O35" i="13"/>
  <c r="P35" i="13"/>
  <c r="Q35" i="13"/>
  <c r="R35" i="13"/>
  <c r="S35" i="13"/>
  <c r="T35" i="13"/>
  <c r="U35" i="13"/>
  <c r="V35" i="13"/>
  <c r="W35" i="13"/>
  <c r="X35" i="13"/>
  <c r="Y35" i="13"/>
  <c r="Z35" i="13"/>
  <c r="AA35" i="13"/>
  <c r="AB35" i="13"/>
  <c r="AC35" i="13"/>
  <c r="AD35" i="13"/>
  <c r="AE35" i="13"/>
  <c r="AF35" i="13"/>
  <c r="AG35" i="13"/>
  <c r="AH35" i="13"/>
  <c r="AI35" i="13"/>
  <c r="AJ35" i="13"/>
  <c r="AK35" i="13"/>
  <c r="AL35" i="13"/>
  <c r="AM35" i="13"/>
  <c r="AN35" i="13"/>
  <c r="AO35" i="13"/>
  <c r="AP35" i="13"/>
  <c r="AQ35" i="13"/>
  <c r="AR35" i="13"/>
  <c r="AS35" i="13"/>
  <c r="AT35" i="13"/>
  <c r="AU35" i="13"/>
  <c r="AV35" i="13"/>
  <c r="AW35" i="13"/>
  <c r="AX35" i="13"/>
  <c r="AY35" i="13"/>
  <c r="AZ35" i="13"/>
  <c r="BA35" i="13"/>
  <c r="BB35" i="13"/>
  <c r="BC35" i="13"/>
  <c r="BD35" i="13"/>
  <c r="BE35" i="13"/>
  <c r="BF35" i="13"/>
  <c r="BG35" i="13"/>
  <c r="BH35" i="13"/>
  <c r="BI35" i="13"/>
  <c r="BJ35" i="13"/>
  <c r="BK35" i="13"/>
  <c r="BL35" i="13"/>
  <c r="BM35" i="13"/>
  <c r="BN35" i="13"/>
  <c r="BO35" i="13"/>
  <c r="BP35" i="13"/>
  <c r="BQ35" i="13"/>
  <c r="BR35" i="13"/>
  <c r="BS35" i="13"/>
  <c r="D36" i="13"/>
  <c r="E36" i="13"/>
  <c r="F36" i="13"/>
  <c r="G36" i="13"/>
  <c r="H36" i="13"/>
  <c r="I36" i="13"/>
  <c r="J36" i="13"/>
  <c r="K36" i="13"/>
  <c r="L36" i="13"/>
  <c r="M36" i="13"/>
  <c r="N36" i="13"/>
  <c r="O36" i="13"/>
  <c r="P36" i="13"/>
  <c r="Q36" i="13"/>
  <c r="R36" i="13"/>
  <c r="S36" i="13"/>
  <c r="T36" i="13"/>
  <c r="U36" i="13"/>
  <c r="V36" i="13"/>
  <c r="W36" i="13"/>
  <c r="X36" i="13"/>
  <c r="Y36" i="13"/>
  <c r="Z36" i="13"/>
  <c r="AA36" i="13"/>
  <c r="AB36" i="13"/>
  <c r="AC36" i="13"/>
  <c r="AD36" i="13"/>
  <c r="AE36" i="13"/>
  <c r="AF36" i="13"/>
  <c r="AG36" i="13"/>
  <c r="AH36" i="13"/>
  <c r="AI36" i="13"/>
  <c r="AJ36" i="13"/>
  <c r="AK36" i="13"/>
  <c r="AL36" i="13"/>
  <c r="AM36" i="13"/>
  <c r="AN36" i="13"/>
  <c r="AO36" i="13"/>
  <c r="AP36" i="13"/>
  <c r="AQ36" i="13"/>
  <c r="AR36" i="13"/>
  <c r="AS36" i="13"/>
  <c r="AT36" i="13"/>
  <c r="AU36" i="13"/>
  <c r="AV36" i="13"/>
  <c r="AW36" i="13"/>
  <c r="AX36" i="13"/>
  <c r="AY36" i="13"/>
  <c r="AZ36" i="13"/>
  <c r="BA36" i="13"/>
  <c r="BB36" i="13"/>
  <c r="BC36" i="13"/>
  <c r="BD36" i="13"/>
  <c r="BE36" i="13"/>
  <c r="BF36" i="13"/>
  <c r="BG36" i="13"/>
  <c r="BH36" i="13"/>
  <c r="BI36" i="13"/>
  <c r="BJ36" i="13"/>
  <c r="BK36" i="13"/>
  <c r="BL36" i="13"/>
  <c r="BM36" i="13"/>
  <c r="BN36" i="13"/>
  <c r="BO36" i="13"/>
  <c r="BP36" i="13"/>
  <c r="BQ36" i="13"/>
  <c r="BR36" i="13"/>
  <c r="BS36" i="13"/>
  <c r="D37" i="13"/>
  <c r="E37" i="13"/>
  <c r="F37" i="13"/>
  <c r="G37" i="13"/>
  <c r="H37" i="13"/>
  <c r="I37" i="13"/>
  <c r="J37" i="13"/>
  <c r="K37" i="13"/>
  <c r="L37" i="13"/>
  <c r="M37" i="13"/>
  <c r="N37" i="13"/>
  <c r="O37" i="13"/>
  <c r="P37" i="13"/>
  <c r="Q37" i="13"/>
  <c r="R37" i="13"/>
  <c r="S37" i="13"/>
  <c r="T37" i="13"/>
  <c r="U37" i="13"/>
  <c r="V37" i="13"/>
  <c r="W37" i="13"/>
  <c r="X37" i="13"/>
  <c r="Y37" i="13"/>
  <c r="Z37" i="13"/>
  <c r="AA37" i="13"/>
  <c r="AB37" i="13"/>
  <c r="AC37" i="13"/>
  <c r="AD37" i="13"/>
  <c r="AE37" i="13"/>
  <c r="AF37" i="13"/>
  <c r="AG37" i="13"/>
  <c r="AH37" i="13"/>
  <c r="AI37" i="13"/>
  <c r="AJ37" i="13"/>
  <c r="AK37" i="13"/>
  <c r="AL37" i="13"/>
  <c r="AM37" i="13"/>
  <c r="AN37" i="13"/>
  <c r="AO37" i="13"/>
  <c r="AP37" i="13"/>
  <c r="AQ37" i="13"/>
  <c r="AR37" i="13"/>
  <c r="AS37" i="13"/>
  <c r="AT37" i="13"/>
  <c r="AU37" i="13"/>
  <c r="AV37" i="13"/>
  <c r="AW37" i="13"/>
  <c r="AX37" i="13"/>
  <c r="AY37" i="13"/>
  <c r="AZ37" i="13"/>
  <c r="BA37" i="13"/>
  <c r="BB37" i="13"/>
  <c r="BC37" i="13"/>
  <c r="BD37" i="13"/>
  <c r="BE37" i="13"/>
  <c r="BF37" i="13"/>
  <c r="BG37" i="13"/>
  <c r="BH37" i="13"/>
  <c r="BI37" i="13"/>
  <c r="BJ37" i="13"/>
  <c r="BK37" i="13"/>
  <c r="BL37" i="13"/>
  <c r="BM37" i="13"/>
  <c r="BN37" i="13"/>
  <c r="BO37" i="13"/>
  <c r="BP37" i="13"/>
  <c r="BQ37" i="13"/>
  <c r="BR37" i="13"/>
  <c r="BS37" i="13"/>
  <c r="D38" i="13"/>
  <c r="E38" i="13"/>
  <c r="F38" i="13"/>
  <c r="G38" i="13"/>
  <c r="H38" i="13"/>
  <c r="I38" i="13"/>
  <c r="J38" i="13"/>
  <c r="K38" i="13"/>
  <c r="L38" i="13"/>
  <c r="M38" i="13"/>
  <c r="N38" i="13"/>
  <c r="O38" i="13"/>
  <c r="P38" i="13"/>
  <c r="Q38" i="13"/>
  <c r="R38" i="13"/>
  <c r="S38" i="13"/>
  <c r="T38" i="13"/>
  <c r="U38" i="13"/>
  <c r="V38" i="13"/>
  <c r="W38" i="13"/>
  <c r="X38" i="13"/>
  <c r="Y38" i="13"/>
  <c r="Z38" i="13"/>
  <c r="AA38" i="13"/>
  <c r="AB38" i="13"/>
  <c r="AC38" i="13"/>
  <c r="AD38" i="13"/>
  <c r="AE38" i="13"/>
  <c r="AF38" i="13"/>
  <c r="AG38" i="13"/>
  <c r="AH38" i="13"/>
  <c r="AI38" i="13"/>
  <c r="AJ38" i="13"/>
  <c r="AK38" i="13"/>
  <c r="AL38" i="13"/>
  <c r="AM38" i="13"/>
  <c r="AN38" i="13"/>
  <c r="AO38" i="13"/>
  <c r="AP38" i="13"/>
  <c r="AQ38" i="13"/>
  <c r="AR38" i="13"/>
  <c r="AS38" i="13"/>
  <c r="AT38" i="13"/>
  <c r="AU38" i="13"/>
  <c r="AV38" i="13"/>
  <c r="AW38" i="13"/>
  <c r="AX38" i="13"/>
  <c r="AY38" i="13"/>
  <c r="AZ38" i="13"/>
  <c r="BA38" i="13"/>
  <c r="BB38" i="13"/>
  <c r="BC38" i="13"/>
  <c r="BD38" i="13"/>
  <c r="BE38" i="13"/>
  <c r="BF38" i="13"/>
  <c r="BG38" i="13"/>
  <c r="BH38" i="13"/>
  <c r="BI38" i="13"/>
  <c r="BJ38" i="13"/>
  <c r="BK38" i="13"/>
  <c r="BL38" i="13"/>
  <c r="BM38" i="13"/>
  <c r="BN38" i="13"/>
  <c r="BO38" i="13"/>
  <c r="BP38" i="13"/>
  <c r="BQ38" i="13"/>
  <c r="BR38" i="13"/>
  <c r="BS38" i="13"/>
  <c r="D39" i="13"/>
  <c r="E39" i="13"/>
  <c r="F39" i="13"/>
  <c r="G39" i="13"/>
  <c r="H39" i="13"/>
  <c r="I39" i="13"/>
  <c r="J39" i="13"/>
  <c r="K39" i="13"/>
  <c r="L39" i="13"/>
  <c r="M39" i="13"/>
  <c r="N39" i="13"/>
  <c r="O39" i="13"/>
  <c r="P39" i="13"/>
  <c r="Q39" i="13"/>
  <c r="R39" i="13"/>
  <c r="S39" i="13"/>
  <c r="T39" i="13"/>
  <c r="U39" i="13"/>
  <c r="V39" i="13"/>
  <c r="W39" i="13"/>
  <c r="X39" i="13"/>
  <c r="Y39" i="13"/>
  <c r="Z39" i="13"/>
  <c r="AA39" i="13"/>
  <c r="AB39" i="13"/>
  <c r="AC39" i="13"/>
  <c r="AD39" i="13"/>
  <c r="AE39" i="13"/>
  <c r="AF39" i="13"/>
  <c r="AG39" i="13"/>
  <c r="AH39" i="13"/>
  <c r="AI39" i="13"/>
  <c r="AJ39" i="13"/>
  <c r="AK39" i="13"/>
  <c r="AL39" i="13"/>
  <c r="AM39" i="13"/>
  <c r="AN39" i="13"/>
  <c r="AO39" i="13"/>
  <c r="AP39" i="13"/>
  <c r="AQ39" i="13"/>
  <c r="AR39" i="13"/>
  <c r="AS39" i="13"/>
  <c r="AT39" i="13"/>
  <c r="AU39" i="13"/>
  <c r="AV39" i="13"/>
  <c r="AW39" i="13"/>
  <c r="AX39" i="13"/>
  <c r="AY39" i="13"/>
  <c r="AZ39" i="13"/>
  <c r="BA39" i="13"/>
  <c r="BB39" i="13"/>
  <c r="BC39" i="13"/>
  <c r="BD39" i="13"/>
  <c r="BE39" i="13"/>
  <c r="BF39" i="13"/>
  <c r="BG39" i="13"/>
  <c r="BH39" i="13"/>
  <c r="BI39" i="13"/>
  <c r="BJ39" i="13"/>
  <c r="BK39" i="13"/>
  <c r="BL39" i="13"/>
  <c r="BM39" i="13"/>
  <c r="BN39" i="13"/>
  <c r="BO39" i="13"/>
  <c r="BP39" i="13"/>
  <c r="BQ39" i="13"/>
  <c r="BR39" i="13"/>
  <c r="BS39" i="13"/>
  <c r="D40" i="13"/>
  <c r="E40" i="13"/>
  <c r="F40" i="13"/>
  <c r="G40" i="13"/>
  <c r="H40" i="13"/>
  <c r="I40" i="13"/>
  <c r="J40" i="13"/>
  <c r="K40" i="13"/>
  <c r="L40" i="13"/>
  <c r="M40" i="13"/>
  <c r="N40" i="13"/>
  <c r="O40" i="13"/>
  <c r="P40" i="13"/>
  <c r="Q40" i="13"/>
  <c r="R40" i="13"/>
  <c r="S40" i="13"/>
  <c r="T40" i="13"/>
  <c r="U40" i="13"/>
  <c r="V40" i="13"/>
  <c r="W40" i="13"/>
  <c r="X40" i="13"/>
  <c r="Y40" i="13"/>
  <c r="Z40" i="13"/>
  <c r="AA40" i="13"/>
  <c r="AB40" i="13"/>
  <c r="AC40" i="13"/>
  <c r="AD40" i="13"/>
  <c r="AE40" i="13"/>
  <c r="AF40" i="13"/>
  <c r="AG40" i="13"/>
  <c r="AH40" i="13"/>
  <c r="AI40" i="13"/>
  <c r="AJ40" i="13"/>
  <c r="AK40" i="13"/>
  <c r="AL40" i="13"/>
  <c r="AM40" i="13"/>
  <c r="AN40" i="13"/>
  <c r="AO40" i="13"/>
  <c r="AP40" i="13"/>
  <c r="AQ40" i="13"/>
  <c r="AR40" i="13"/>
  <c r="AS40" i="13"/>
  <c r="AT40" i="13"/>
  <c r="AU40" i="13"/>
  <c r="AV40" i="13"/>
  <c r="AW40" i="13"/>
  <c r="AX40" i="13"/>
  <c r="AY40" i="13"/>
  <c r="AZ40" i="13"/>
  <c r="BA40" i="13"/>
  <c r="BB40" i="13"/>
  <c r="BC40" i="13"/>
  <c r="BD40" i="13"/>
  <c r="BE40" i="13"/>
  <c r="BF40" i="13"/>
  <c r="BG40" i="13"/>
  <c r="BH40" i="13"/>
  <c r="BI40" i="13"/>
  <c r="BJ40" i="13"/>
  <c r="BK40" i="13"/>
  <c r="BL40" i="13"/>
  <c r="BM40" i="13"/>
  <c r="BN40" i="13"/>
  <c r="BO40" i="13"/>
  <c r="BP40" i="13"/>
  <c r="BQ40" i="13"/>
  <c r="BR40" i="13"/>
  <c r="BS40" i="13"/>
  <c r="D41" i="13"/>
  <c r="E41" i="13"/>
  <c r="F41" i="13"/>
  <c r="G41" i="13"/>
  <c r="H41" i="13"/>
  <c r="I41" i="13"/>
  <c r="J41" i="13"/>
  <c r="K41" i="13"/>
  <c r="L41" i="13"/>
  <c r="M41" i="13"/>
  <c r="N41" i="13"/>
  <c r="O41" i="13"/>
  <c r="P41" i="13"/>
  <c r="Q41" i="13"/>
  <c r="R41" i="13"/>
  <c r="S41" i="13"/>
  <c r="T41" i="13"/>
  <c r="U41" i="13"/>
  <c r="V41" i="13"/>
  <c r="W41" i="13"/>
  <c r="X41" i="13"/>
  <c r="Y41" i="13"/>
  <c r="Z41" i="13"/>
  <c r="AA41" i="13"/>
  <c r="AB41" i="13"/>
  <c r="AC41" i="13"/>
  <c r="AD41" i="13"/>
  <c r="AE41" i="13"/>
  <c r="AF41" i="13"/>
  <c r="AG41" i="13"/>
  <c r="AH41" i="13"/>
  <c r="AI41" i="13"/>
  <c r="AJ41" i="13"/>
  <c r="AK41" i="13"/>
  <c r="AL41" i="13"/>
  <c r="AM41" i="13"/>
  <c r="AN41" i="13"/>
  <c r="AO41" i="13"/>
  <c r="AP41" i="13"/>
  <c r="AQ41" i="13"/>
  <c r="AR41" i="13"/>
  <c r="AS41" i="13"/>
  <c r="AT41" i="13"/>
  <c r="AU41" i="13"/>
  <c r="AV41" i="13"/>
  <c r="AW41" i="13"/>
  <c r="AX41" i="13"/>
  <c r="AY41" i="13"/>
  <c r="AZ41" i="13"/>
  <c r="BA41" i="13"/>
  <c r="BB41" i="13"/>
  <c r="BC41" i="13"/>
  <c r="BD41" i="13"/>
  <c r="BE41" i="13"/>
  <c r="BF41" i="13"/>
  <c r="BG41" i="13"/>
  <c r="BH41" i="13"/>
  <c r="BI41" i="13"/>
  <c r="BJ41" i="13"/>
  <c r="BK41" i="13"/>
  <c r="BL41" i="13"/>
  <c r="BM41" i="13"/>
  <c r="BN41" i="13"/>
  <c r="BO41" i="13"/>
  <c r="BP41" i="13"/>
  <c r="BQ41" i="13"/>
  <c r="BR41" i="13"/>
  <c r="BS41" i="13"/>
  <c r="D42" i="13"/>
  <c r="E42" i="13"/>
  <c r="F42" i="13"/>
  <c r="G42" i="13"/>
  <c r="H42" i="13"/>
  <c r="I42" i="13"/>
  <c r="J42" i="13"/>
  <c r="K42" i="13"/>
  <c r="L42" i="13"/>
  <c r="M42" i="13"/>
  <c r="N42" i="13"/>
  <c r="O42" i="13"/>
  <c r="P42" i="13"/>
  <c r="Q42" i="13"/>
  <c r="R42" i="13"/>
  <c r="S42" i="13"/>
  <c r="T42" i="13"/>
  <c r="U42" i="13"/>
  <c r="V42" i="13"/>
  <c r="W42" i="13"/>
  <c r="X42" i="13"/>
  <c r="Y42" i="13"/>
  <c r="Z42" i="13"/>
  <c r="AA42" i="13"/>
  <c r="AB42" i="13"/>
  <c r="AC42" i="13"/>
  <c r="AD42" i="13"/>
  <c r="AE42" i="13"/>
  <c r="AF42" i="13"/>
  <c r="AG42" i="13"/>
  <c r="AH42" i="13"/>
  <c r="AI42" i="13"/>
  <c r="AJ42" i="13"/>
  <c r="AK42" i="13"/>
  <c r="AL42" i="13"/>
  <c r="AM42" i="13"/>
  <c r="AN42" i="13"/>
  <c r="AO42" i="13"/>
  <c r="AP42" i="13"/>
  <c r="AQ42" i="13"/>
  <c r="AR42" i="13"/>
  <c r="AS42" i="13"/>
  <c r="AT42" i="13"/>
  <c r="AU42" i="13"/>
  <c r="AV42" i="13"/>
  <c r="AW42" i="13"/>
  <c r="AX42" i="13"/>
  <c r="AY42" i="13"/>
  <c r="AZ42" i="13"/>
  <c r="BA42" i="13"/>
  <c r="BB42" i="13"/>
  <c r="BC42" i="13"/>
  <c r="BD42" i="13"/>
  <c r="BE42" i="13"/>
  <c r="BF42" i="13"/>
  <c r="BG42" i="13"/>
  <c r="BH42" i="13"/>
  <c r="BI42" i="13"/>
  <c r="BJ42" i="13"/>
  <c r="BK42" i="13"/>
  <c r="BL42" i="13"/>
  <c r="BM42" i="13"/>
  <c r="BN42" i="13"/>
  <c r="BO42" i="13"/>
  <c r="BP42" i="13"/>
  <c r="BQ42" i="13"/>
  <c r="BR42" i="13"/>
  <c r="BS42" i="13"/>
  <c r="D43" i="13"/>
  <c r="E43" i="13"/>
  <c r="F43" i="13"/>
  <c r="G43" i="13"/>
  <c r="H43" i="13"/>
  <c r="I43" i="13"/>
  <c r="J43" i="13"/>
  <c r="K43" i="13"/>
  <c r="L43" i="13"/>
  <c r="M43" i="13"/>
  <c r="N43" i="13"/>
  <c r="O43" i="13"/>
  <c r="P43" i="13"/>
  <c r="Q43" i="13"/>
  <c r="R43" i="13"/>
  <c r="S43" i="13"/>
  <c r="T43" i="13"/>
  <c r="U43" i="13"/>
  <c r="V43" i="13"/>
  <c r="W43" i="13"/>
  <c r="X43" i="13"/>
  <c r="Y43" i="13"/>
  <c r="Z43" i="13"/>
  <c r="AA43" i="13"/>
  <c r="AB43" i="13"/>
  <c r="AC43" i="13"/>
  <c r="AD43" i="13"/>
  <c r="AE43" i="13"/>
  <c r="AF43" i="13"/>
  <c r="AG43" i="13"/>
  <c r="AH43" i="13"/>
  <c r="AI43" i="13"/>
  <c r="AJ43" i="13"/>
  <c r="AK43" i="13"/>
  <c r="AL43" i="13"/>
  <c r="AM43" i="13"/>
  <c r="AN43" i="13"/>
  <c r="AO43" i="13"/>
  <c r="AP43" i="13"/>
  <c r="AQ43" i="13"/>
  <c r="AR43" i="13"/>
  <c r="AS43" i="13"/>
  <c r="AT43" i="13"/>
  <c r="AU43" i="13"/>
  <c r="AV43" i="13"/>
  <c r="AW43" i="13"/>
  <c r="AX43" i="13"/>
  <c r="AY43" i="13"/>
  <c r="AZ43" i="13"/>
  <c r="BA43" i="13"/>
  <c r="BB43" i="13"/>
  <c r="BC43" i="13"/>
  <c r="BD43" i="13"/>
  <c r="BE43" i="13"/>
  <c r="BF43" i="13"/>
  <c r="BG43" i="13"/>
  <c r="BH43" i="13"/>
  <c r="BI43" i="13"/>
  <c r="BJ43" i="13"/>
  <c r="BK43" i="13"/>
  <c r="BL43" i="13"/>
  <c r="BM43" i="13"/>
  <c r="BN43" i="13"/>
  <c r="BO43" i="13"/>
  <c r="BP43" i="13"/>
  <c r="BQ43" i="13"/>
  <c r="BR43" i="13"/>
  <c r="BS43" i="13"/>
  <c r="D44" i="13"/>
  <c r="E44" i="13"/>
  <c r="F44" i="13"/>
  <c r="G44" i="13"/>
  <c r="H44" i="13"/>
  <c r="I44" i="13"/>
  <c r="J44" i="13"/>
  <c r="K44" i="13"/>
  <c r="L44" i="13"/>
  <c r="M44" i="13"/>
  <c r="N44" i="13"/>
  <c r="O44" i="13"/>
  <c r="P44" i="13"/>
  <c r="Q44" i="13"/>
  <c r="R44" i="13"/>
  <c r="S44" i="13"/>
  <c r="T44" i="13"/>
  <c r="U44" i="13"/>
  <c r="V44" i="13"/>
  <c r="W44" i="13"/>
  <c r="X44" i="13"/>
  <c r="Y44" i="13"/>
  <c r="Z44" i="13"/>
  <c r="AA44" i="13"/>
  <c r="AB44" i="13"/>
  <c r="AC44" i="13"/>
  <c r="AD44" i="13"/>
  <c r="AE44" i="13"/>
  <c r="AF44" i="13"/>
  <c r="AG44" i="13"/>
  <c r="AH44" i="13"/>
  <c r="AI44" i="13"/>
  <c r="AJ44" i="13"/>
  <c r="AK44" i="13"/>
  <c r="AL44" i="13"/>
  <c r="AM44" i="13"/>
  <c r="AN44" i="13"/>
  <c r="AO44" i="13"/>
  <c r="AP44" i="13"/>
  <c r="AQ44" i="13"/>
  <c r="AR44" i="13"/>
  <c r="AS44" i="13"/>
  <c r="AT44" i="13"/>
  <c r="AU44" i="13"/>
  <c r="AV44" i="13"/>
  <c r="AW44" i="13"/>
  <c r="AX44" i="13"/>
  <c r="AY44" i="13"/>
  <c r="AZ44" i="13"/>
  <c r="BA44" i="13"/>
  <c r="BB44" i="13"/>
  <c r="BC44" i="13"/>
  <c r="BD44" i="13"/>
  <c r="BE44" i="13"/>
  <c r="BF44" i="13"/>
  <c r="BG44" i="13"/>
  <c r="BH44" i="13"/>
  <c r="BI44" i="13"/>
  <c r="BJ44" i="13"/>
  <c r="BK44" i="13"/>
  <c r="BL44" i="13"/>
  <c r="BM44" i="13"/>
  <c r="BN44" i="13"/>
  <c r="BO44" i="13"/>
  <c r="BP44" i="13"/>
  <c r="BQ44" i="13"/>
  <c r="BR44" i="13"/>
  <c r="BS44" i="13"/>
  <c r="D45" i="13"/>
  <c r="E45" i="13"/>
  <c r="F45" i="13"/>
  <c r="G45" i="13"/>
  <c r="H45" i="13"/>
  <c r="I45" i="13"/>
  <c r="J45" i="13"/>
  <c r="K45" i="13"/>
  <c r="L45" i="13"/>
  <c r="M45" i="13"/>
  <c r="N45" i="13"/>
  <c r="O45" i="13"/>
  <c r="P45" i="13"/>
  <c r="Q45" i="13"/>
  <c r="R45" i="13"/>
  <c r="S45" i="13"/>
  <c r="T45" i="13"/>
  <c r="U45" i="13"/>
  <c r="V45" i="13"/>
  <c r="W45" i="13"/>
  <c r="X45" i="13"/>
  <c r="Y45" i="13"/>
  <c r="Z45" i="13"/>
  <c r="AA45" i="13"/>
  <c r="AB45" i="13"/>
  <c r="AC45" i="13"/>
  <c r="AD45" i="13"/>
  <c r="AE45" i="13"/>
  <c r="AF45" i="13"/>
  <c r="AG45" i="13"/>
  <c r="AH45" i="13"/>
  <c r="AI45" i="13"/>
  <c r="AJ45" i="13"/>
  <c r="AK45" i="13"/>
  <c r="AL45" i="13"/>
  <c r="AM45" i="13"/>
  <c r="AN45" i="13"/>
  <c r="AO45" i="13"/>
  <c r="AP45" i="13"/>
  <c r="AQ45" i="13"/>
  <c r="AR45" i="13"/>
  <c r="AS45" i="13"/>
  <c r="AT45" i="13"/>
  <c r="AU45" i="13"/>
  <c r="AV45" i="13"/>
  <c r="AW45" i="13"/>
  <c r="AX45" i="13"/>
  <c r="AY45" i="13"/>
  <c r="AZ45" i="13"/>
  <c r="BA45" i="13"/>
  <c r="BB45" i="13"/>
  <c r="BC45" i="13"/>
  <c r="BD45" i="13"/>
  <c r="BE45" i="13"/>
  <c r="BF45" i="13"/>
  <c r="BG45" i="13"/>
  <c r="BH45" i="13"/>
  <c r="BI45" i="13"/>
  <c r="BJ45" i="13"/>
  <c r="BK45" i="13"/>
  <c r="BL45" i="13"/>
  <c r="BM45" i="13"/>
  <c r="BN45" i="13"/>
  <c r="BO45" i="13"/>
  <c r="BP45" i="13"/>
  <c r="BQ45" i="13"/>
  <c r="BR45" i="13"/>
  <c r="BS45" i="13"/>
  <c r="D46" i="13"/>
  <c r="E46" i="13"/>
  <c r="F46" i="13"/>
  <c r="G46" i="13"/>
  <c r="H46" i="13"/>
  <c r="I46" i="13"/>
  <c r="J46" i="13"/>
  <c r="K46" i="13"/>
  <c r="L46" i="13"/>
  <c r="M46" i="13"/>
  <c r="N46" i="13"/>
  <c r="O46" i="13"/>
  <c r="P46" i="13"/>
  <c r="Q46" i="13"/>
  <c r="R46" i="13"/>
  <c r="S46" i="13"/>
  <c r="T46" i="13"/>
  <c r="U46" i="13"/>
  <c r="V46" i="13"/>
  <c r="W46" i="13"/>
  <c r="X46" i="13"/>
  <c r="Y46" i="13"/>
  <c r="Z46" i="13"/>
  <c r="AA46" i="13"/>
  <c r="AB46" i="13"/>
  <c r="AC46" i="13"/>
  <c r="AD46" i="13"/>
  <c r="AE46" i="13"/>
  <c r="AF46" i="13"/>
  <c r="AG46" i="13"/>
  <c r="AH46" i="13"/>
  <c r="AI46" i="13"/>
  <c r="AJ46" i="13"/>
  <c r="AK46" i="13"/>
  <c r="AL46" i="13"/>
  <c r="AM46" i="13"/>
  <c r="AN46" i="13"/>
  <c r="AO46" i="13"/>
  <c r="AP46" i="13"/>
  <c r="AQ46" i="13"/>
  <c r="AR46" i="13"/>
  <c r="AS46" i="13"/>
  <c r="AT46" i="13"/>
  <c r="AU46" i="13"/>
  <c r="AV46" i="13"/>
  <c r="AW46" i="13"/>
  <c r="AX46" i="13"/>
  <c r="AY46" i="13"/>
  <c r="AZ46" i="13"/>
  <c r="BA46" i="13"/>
  <c r="BB46" i="13"/>
  <c r="BC46" i="13"/>
  <c r="BD46" i="13"/>
  <c r="BE46" i="13"/>
  <c r="BF46" i="13"/>
  <c r="BG46" i="13"/>
  <c r="BH46" i="13"/>
  <c r="BI46" i="13"/>
  <c r="BJ46" i="13"/>
  <c r="BK46" i="13"/>
  <c r="BL46" i="13"/>
  <c r="BM46" i="13"/>
  <c r="BN46" i="13"/>
  <c r="BO46" i="13"/>
  <c r="BP46" i="13"/>
  <c r="BQ46" i="13"/>
  <c r="BR46" i="13"/>
  <c r="BS46" i="13"/>
  <c r="D47" i="13"/>
  <c r="E47" i="13"/>
  <c r="F47" i="13"/>
  <c r="G47" i="13"/>
  <c r="H47" i="13"/>
  <c r="I47" i="13"/>
  <c r="J47" i="13"/>
  <c r="K47" i="13"/>
  <c r="L47" i="13"/>
  <c r="M47" i="13"/>
  <c r="N47" i="13"/>
  <c r="O47" i="13"/>
  <c r="P47" i="13"/>
  <c r="Q47" i="13"/>
  <c r="R47" i="13"/>
  <c r="S47" i="13"/>
  <c r="T47" i="13"/>
  <c r="U47" i="13"/>
  <c r="V47" i="13"/>
  <c r="W47" i="13"/>
  <c r="X47" i="13"/>
  <c r="Y47" i="13"/>
  <c r="Z47" i="13"/>
  <c r="AA47" i="13"/>
  <c r="AB47" i="13"/>
  <c r="AC47" i="13"/>
  <c r="AD47" i="13"/>
  <c r="AE47" i="13"/>
  <c r="AF47" i="13"/>
  <c r="AG47" i="13"/>
  <c r="AH47" i="13"/>
  <c r="AI47" i="13"/>
  <c r="AJ47" i="13"/>
  <c r="AK47" i="13"/>
  <c r="AL47" i="13"/>
  <c r="AM47" i="13"/>
  <c r="AN47" i="13"/>
  <c r="AO47" i="13"/>
  <c r="AP47" i="13"/>
  <c r="AQ47" i="13"/>
  <c r="AR47" i="13"/>
  <c r="AS47" i="13"/>
  <c r="AT47" i="13"/>
  <c r="AU47" i="13"/>
  <c r="AV47" i="13"/>
  <c r="AW47" i="13"/>
  <c r="AX47" i="13"/>
  <c r="AY47" i="13"/>
  <c r="AZ47" i="13"/>
  <c r="BA47" i="13"/>
  <c r="BB47" i="13"/>
  <c r="BC47" i="13"/>
  <c r="BD47" i="13"/>
  <c r="BE47" i="13"/>
  <c r="BF47" i="13"/>
  <c r="BG47" i="13"/>
  <c r="BH47" i="13"/>
  <c r="BI47" i="13"/>
  <c r="BJ47" i="13"/>
  <c r="BK47" i="13"/>
  <c r="BL47" i="13"/>
  <c r="BM47" i="13"/>
  <c r="BN47" i="13"/>
  <c r="BO47" i="13"/>
  <c r="BP47" i="13"/>
  <c r="BQ47" i="13"/>
  <c r="BR47" i="13"/>
  <c r="BS47" i="13"/>
  <c r="D48" i="13"/>
  <c r="E48" i="13"/>
  <c r="F48" i="13"/>
  <c r="G48" i="13"/>
  <c r="H48" i="13"/>
  <c r="I48" i="13"/>
  <c r="J48" i="13"/>
  <c r="K48" i="13"/>
  <c r="L48" i="13"/>
  <c r="M48" i="13"/>
  <c r="N48" i="13"/>
  <c r="O48" i="13"/>
  <c r="P48" i="13"/>
  <c r="Q48" i="13"/>
  <c r="R48" i="13"/>
  <c r="S48" i="13"/>
  <c r="T48" i="13"/>
  <c r="U48" i="13"/>
  <c r="V48" i="13"/>
  <c r="W48" i="13"/>
  <c r="X48" i="13"/>
  <c r="Y48" i="13"/>
  <c r="Z48" i="13"/>
  <c r="AA48" i="13"/>
  <c r="AB48" i="13"/>
  <c r="AC48" i="13"/>
  <c r="AD48" i="13"/>
  <c r="AE48" i="13"/>
  <c r="AF48" i="13"/>
  <c r="AG48" i="13"/>
  <c r="AH48" i="13"/>
  <c r="AI48" i="13"/>
  <c r="AJ48" i="13"/>
  <c r="AK48" i="13"/>
  <c r="AL48" i="13"/>
  <c r="AM48" i="13"/>
  <c r="AN48" i="13"/>
  <c r="AO48" i="13"/>
  <c r="AP48" i="13"/>
  <c r="AQ48" i="13"/>
  <c r="AR48" i="13"/>
  <c r="AS48" i="13"/>
  <c r="AT48" i="13"/>
  <c r="AU48" i="13"/>
  <c r="AV48" i="13"/>
  <c r="AW48" i="13"/>
  <c r="AX48" i="13"/>
  <c r="AY48" i="13"/>
  <c r="AZ48" i="13"/>
  <c r="BA48" i="13"/>
  <c r="BB48" i="13"/>
  <c r="BC48" i="13"/>
  <c r="BD48" i="13"/>
  <c r="BE48" i="13"/>
  <c r="BF48" i="13"/>
  <c r="BG48" i="13"/>
  <c r="BH48" i="13"/>
  <c r="BI48" i="13"/>
  <c r="BJ48" i="13"/>
  <c r="BK48" i="13"/>
  <c r="BL48" i="13"/>
  <c r="BM48" i="13"/>
  <c r="BN48" i="13"/>
  <c r="BO48" i="13"/>
  <c r="BP48" i="13"/>
  <c r="BQ48" i="13"/>
  <c r="BR48" i="13"/>
  <c r="BS48" i="13"/>
  <c r="D49" i="13"/>
  <c r="E49" i="13"/>
  <c r="F49" i="13"/>
  <c r="G49" i="13"/>
  <c r="H49" i="13"/>
  <c r="I49" i="13"/>
  <c r="J49" i="13"/>
  <c r="K49" i="13"/>
  <c r="L49" i="13"/>
  <c r="M49" i="13"/>
  <c r="N49" i="13"/>
  <c r="O49" i="13"/>
  <c r="P49" i="13"/>
  <c r="Q49" i="13"/>
  <c r="R49" i="13"/>
  <c r="S49" i="13"/>
  <c r="T49" i="13"/>
  <c r="U49" i="13"/>
  <c r="V49" i="13"/>
  <c r="W49" i="13"/>
  <c r="X49" i="13"/>
  <c r="Y49" i="13"/>
  <c r="Z49" i="13"/>
  <c r="AA49" i="13"/>
  <c r="AB49" i="13"/>
  <c r="AC49" i="13"/>
  <c r="AD49" i="13"/>
  <c r="AE49" i="13"/>
  <c r="AF49" i="13"/>
  <c r="AG49" i="13"/>
  <c r="AH49" i="13"/>
  <c r="AI49" i="13"/>
  <c r="AJ49" i="13"/>
  <c r="AK49" i="13"/>
  <c r="AL49" i="13"/>
  <c r="AM49" i="13"/>
  <c r="AN49" i="13"/>
  <c r="AO49" i="13"/>
  <c r="AP49" i="13"/>
  <c r="AQ49" i="13"/>
  <c r="AR49" i="13"/>
  <c r="AS49" i="13"/>
  <c r="AT49" i="13"/>
  <c r="AU49" i="13"/>
  <c r="AV49" i="13"/>
  <c r="AW49" i="13"/>
  <c r="AX49" i="13"/>
  <c r="AY49" i="13"/>
  <c r="AZ49" i="13"/>
  <c r="BA49" i="13"/>
  <c r="BB49" i="13"/>
  <c r="BC49" i="13"/>
  <c r="BD49" i="13"/>
  <c r="BE49" i="13"/>
  <c r="BF49" i="13"/>
  <c r="BG49" i="13"/>
  <c r="BH49" i="13"/>
  <c r="BI49" i="13"/>
  <c r="BJ49" i="13"/>
  <c r="BK49" i="13"/>
  <c r="BL49" i="13"/>
  <c r="BM49" i="13"/>
  <c r="BN49" i="13"/>
  <c r="BO49" i="13"/>
  <c r="BP49" i="13"/>
  <c r="BQ49" i="13"/>
  <c r="BR49" i="13"/>
  <c r="BS49" i="13"/>
  <c r="D50" i="13"/>
  <c r="E50" i="13"/>
  <c r="F50" i="13"/>
  <c r="G50" i="13"/>
  <c r="H50" i="13"/>
  <c r="I50" i="13"/>
  <c r="J50" i="13"/>
  <c r="K50" i="13"/>
  <c r="L50" i="13"/>
  <c r="M50" i="13"/>
  <c r="N50" i="13"/>
  <c r="O50" i="13"/>
  <c r="P50" i="13"/>
  <c r="Q50" i="13"/>
  <c r="R50" i="13"/>
  <c r="S50" i="13"/>
  <c r="T50" i="13"/>
  <c r="U50" i="13"/>
  <c r="V50" i="13"/>
  <c r="W50" i="13"/>
  <c r="X50" i="13"/>
  <c r="Y50" i="13"/>
  <c r="Z50" i="13"/>
  <c r="AA50" i="13"/>
  <c r="AB50" i="13"/>
  <c r="AC50" i="13"/>
  <c r="AD50" i="13"/>
  <c r="AE50" i="13"/>
  <c r="AF50" i="13"/>
  <c r="AG50" i="13"/>
  <c r="AH50" i="13"/>
  <c r="AI50" i="13"/>
  <c r="AJ50" i="13"/>
  <c r="AK50" i="13"/>
  <c r="AL50" i="13"/>
  <c r="AM50" i="13"/>
  <c r="AN50" i="13"/>
  <c r="AO50" i="13"/>
  <c r="AP50" i="13"/>
  <c r="AQ50" i="13"/>
  <c r="AR50" i="13"/>
  <c r="AS50" i="13"/>
  <c r="AT50" i="13"/>
  <c r="AU50" i="13"/>
  <c r="AV50" i="13"/>
  <c r="AW50" i="13"/>
  <c r="AX50" i="13"/>
  <c r="AY50" i="13"/>
  <c r="AZ50" i="13"/>
  <c r="BA50" i="13"/>
  <c r="BB50" i="13"/>
  <c r="BC50" i="13"/>
  <c r="BD50" i="13"/>
  <c r="BE50" i="13"/>
  <c r="BF50" i="13"/>
  <c r="BG50" i="13"/>
  <c r="BH50" i="13"/>
  <c r="BI50" i="13"/>
  <c r="BJ50" i="13"/>
  <c r="BK50" i="13"/>
  <c r="BL50" i="13"/>
  <c r="BM50" i="13"/>
  <c r="BN50" i="13"/>
  <c r="BO50" i="13"/>
  <c r="BP50" i="13"/>
  <c r="BQ50" i="13"/>
  <c r="BR50" i="13"/>
  <c r="BS50" i="13"/>
  <c r="D51" i="13"/>
  <c r="E51" i="13"/>
  <c r="F51" i="13"/>
  <c r="G51" i="13"/>
  <c r="H51" i="13"/>
  <c r="I51" i="13"/>
  <c r="J51" i="13"/>
  <c r="K51" i="13"/>
  <c r="L51" i="13"/>
  <c r="M51" i="13"/>
  <c r="N51" i="13"/>
  <c r="O51" i="13"/>
  <c r="P51" i="13"/>
  <c r="Q51" i="13"/>
  <c r="R51" i="13"/>
  <c r="S51" i="13"/>
  <c r="T51" i="13"/>
  <c r="U51" i="13"/>
  <c r="V51" i="13"/>
  <c r="W51" i="13"/>
  <c r="X51" i="13"/>
  <c r="Y51" i="13"/>
  <c r="Z51" i="13"/>
  <c r="AA51" i="13"/>
  <c r="AB51" i="13"/>
  <c r="AC51" i="13"/>
  <c r="AD51" i="13"/>
  <c r="AE51" i="13"/>
  <c r="AF51" i="13"/>
  <c r="AG51" i="13"/>
  <c r="AH51" i="13"/>
  <c r="AI51" i="13"/>
  <c r="AJ51" i="13"/>
  <c r="AK51" i="13"/>
  <c r="AL51" i="13"/>
  <c r="AM51" i="13"/>
  <c r="AN51" i="13"/>
  <c r="AO51" i="13"/>
  <c r="AP51" i="13"/>
  <c r="AQ51" i="13"/>
  <c r="AR51" i="13"/>
  <c r="AS51" i="13"/>
  <c r="AT51" i="13"/>
  <c r="AU51" i="13"/>
  <c r="AV51" i="13"/>
  <c r="AW51" i="13"/>
  <c r="AX51" i="13"/>
  <c r="AY51" i="13"/>
  <c r="AZ51" i="13"/>
  <c r="BA51" i="13"/>
  <c r="BB51" i="13"/>
  <c r="BC51" i="13"/>
  <c r="BD51" i="13"/>
  <c r="BE51" i="13"/>
  <c r="BF51" i="13"/>
  <c r="BG51" i="13"/>
  <c r="BH51" i="13"/>
  <c r="BI51" i="13"/>
  <c r="BJ51" i="13"/>
  <c r="BK51" i="13"/>
  <c r="BL51" i="13"/>
  <c r="BM51" i="13"/>
  <c r="BN51" i="13"/>
  <c r="BO51" i="13"/>
  <c r="BP51" i="13"/>
  <c r="BQ51" i="13"/>
  <c r="BR51" i="13"/>
  <c r="BS51" i="13"/>
  <c r="D52" i="13"/>
  <c r="E52" i="13"/>
  <c r="F52" i="13"/>
  <c r="G52" i="13"/>
  <c r="H52" i="13"/>
  <c r="I52" i="13"/>
  <c r="J52" i="13"/>
  <c r="K52" i="13"/>
  <c r="L52" i="13"/>
  <c r="M52" i="13"/>
  <c r="N52" i="13"/>
  <c r="O52" i="13"/>
  <c r="P52" i="13"/>
  <c r="Q52" i="13"/>
  <c r="R52" i="13"/>
  <c r="S52" i="13"/>
  <c r="T52" i="13"/>
  <c r="U52" i="13"/>
  <c r="V52" i="13"/>
  <c r="W52" i="13"/>
  <c r="X52" i="13"/>
  <c r="Y52" i="13"/>
  <c r="Z52" i="13"/>
  <c r="AA52" i="13"/>
  <c r="AB52" i="13"/>
  <c r="AC52" i="13"/>
  <c r="AD52" i="13"/>
  <c r="AE52" i="13"/>
  <c r="AF52" i="13"/>
  <c r="AG52" i="13"/>
  <c r="AH52" i="13"/>
  <c r="AI52" i="13"/>
  <c r="AJ52" i="13"/>
  <c r="AK52" i="13"/>
  <c r="AL52" i="13"/>
  <c r="AM52" i="13"/>
  <c r="AN52" i="13"/>
  <c r="AO52" i="13"/>
  <c r="AP52" i="13"/>
  <c r="AQ52" i="13"/>
  <c r="AR52" i="13"/>
  <c r="AS52" i="13"/>
  <c r="AT52" i="13"/>
  <c r="AU52" i="13"/>
  <c r="AV52" i="13"/>
  <c r="AW52" i="13"/>
  <c r="AX52" i="13"/>
  <c r="AY52" i="13"/>
  <c r="AZ52" i="13"/>
  <c r="BA52" i="13"/>
  <c r="BB52" i="13"/>
  <c r="BC52" i="13"/>
  <c r="BD52" i="13"/>
  <c r="BE52" i="13"/>
  <c r="BF52" i="13"/>
  <c r="BG52" i="13"/>
  <c r="BH52" i="13"/>
  <c r="BI52" i="13"/>
  <c r="BJ52" i="13"/>
  <c r="BK52" i="13"/>
  <c r="BL52" i="13"/>
  <c r="BM52" i="13"/>
  <c r="BN52" i="13"/>
  <c r="BO52" i="13"/>
  <c r="BP52" i="13"/>
  <c r="BQ52" i="13"/>
  <c r="BR52" i="13"/>
  <c r="BS52" i="13"/>
  <c r="D53" i="13"/>
  <c r="E53" i="13"/>
  <c r="F53" i="13"/>
  <c r="G53" i="13"/>
  <c r="H53" i="13"/>
  <c r="I53" i="13"/>
  <c r="J53" i="13"/>
  <c r="K53" i="13"/>
  <c r="L53" i="13"/>
  <c r="M53" i="13"/>
  <c r="N53" i="13"/>
  <c r="O53" i="13"/>
  <c r="P53" i="13"/>
  <c r="Q53" i="13"/>
  <c r="R53" i="13"/>
  <c r="S53" i="13"/>
  <c r="T53" i="13"/>
  <c r="U53" i="13"/>
  <c r="V53" i="13"/>
  <c r="W53" i="13"/>
  <c r="X53" i="13"/>
  <c r="Y53" i="13"/>
  <c r="Z53" i="13"/>
  <c r="AA53" i="13"/>
  <c r="AB53" i="13"/>
  <c r="AC53" i="13"/>
  <c r="AD53" i="13"/>
  <c r="AE53" i="13"/>
  <c r="AF53" i="13"/>
  <c r="AG53" i="13"/>
  <c r="AH53" i="13"/>
  <c r="AI53" i="13"/>
  <c r="AJ53" i="13"/>
  <c r="AK53" i="13"/>
  <c r="AL53" i="13"/>
  <c r="AM53" i="13"/>
  <c r="AN53" i="13"/>
  <c r="AO53" i="13"/>
  <c r="AP53" i="13"/>
  <c r="AQ53" i="13"/>
  <c r="AR53" i="13"/>
  <c r="AS53" i="13"/>
  <c r="AT53" i="13"/>
  <c r="AU53" i="13"/>
  <c r="AV53" i="13"/>
  <c r="AW53" i="13"/>
  <c r="AX53" i="13"/>
  <c r="AY53" i="13"/>
  <c r="AZ53" i="13"/>
  <c r="BA53" i="13"/>
  <c r="BB53" i="13"/>
  <c r="BC53" i="13"/>
  <c r="BD53" i="13"/>
  <c r="BE53" i="13"/>
  <c r="BF53" i="13"/>
  <c r="BG53" i="13"/>
  <c r="BH53" i="13"/>
  <c r="BI53" i="13"/>
  <c r="BJ53" i="13"/>
  <c r="BK53" i="13"/>
  <c r="BL53" i="13"/>
  <c r="BM53" i="13"/>
  <c r="BN53" i="13"/>
  <c r="BO53" i="13"/>
  <c r="BP53" i="13"/>
  <c r="BQ53" i="13"/>
  <c r="BR53" i="13"/>
  <c r="BS53" i="13"/>
  <c r="D54" i="13"/>
  <c r="E54" i="13"/>
  <c r="F54" i="13"/>
  <c r="G54" i="13"/>
  <c r="H54" i="13"/>
  <c r="I54" i="13"/>
  <c r="J54" i="13"/>
  <c r="K54" i="13"/>
  <c r="L54" i="13"/>
  <c r="M54" i="13"/>
  <c r="N54" i="13"/>
  <c r="O54" i="13"/>
  <c r="P54" i="13"/>
  <c r="Q54" i="13"/>
  <c r="R54" i="13"/>
  <c r="S54" i="13"/>
  <c r="T54" i="13"/>
  <c r="U54" i="13"/>
  <c r="V54" i="13"/>
  <c r="W54" i="13"/>
  <c r="X54" i="13"/>
  <c r="Y54" i="13"/>
  <c r="Z54" i="13"/>
  <c r="AA54" i="13"/>
  <c r="AB54" i="13"/>
  <c r="AC54" i="13"/>
  <c r="AD54" i="13"/>
  <c r="AE54" i="13"/>
  <c r="AF54" i="13"/>
  <c r="AG54" i="13"/>
  <c r="AH54" i="13"/>
  <c r="AI54" i="13"/>
  <c r="AJ54" i="13"/>
  <c r="AK54" i="13"/>
  <c r="AL54" i="13"/>
  <c r="AM54" i="13"/>
  <c r="AN54" i="13"/>
  <c r="AO54" i="13"/>
  <c r="AP54" i="13"/>
  <c r="AQ54" i="13"/>
  <c r="AR54" i="13"/>
  <c r="AS54" i="13"/>
  <c r="AT54" i="13"/>
  <c r="AU54" i="13"/>
  <c r="AV54" i="13"/>
  <c r="AW54" i="13"/>
  <c r="AX54" i="13"/>
  <c r="AY54" i="13"/>
  <c r="AZ54" i="13"/>
  <c r="BA54" i="13"/>
  <c r="BB54" i="13"/>
  <c r="BC54" i="13"/>
  <c r="BD54" i="13"/>
  <c r="BE54" i="13"/>
  <c r="BF54" i="13"/>
  <c r="BG54" i="13"/>
  <c r="BH54" i="13"/>
  <c r="BI54" i="13"/>
  <c r="BJ54" i="13"/>
  <c r="BK54" i="13"/>
  <c r="BL54" i="13"/>
  <c r="BM54" i="13"/>
  <c r="BN54" i="13"/>
  <c r="BO54" i="13"/>
  <c r="BP54" i="13"/>
  <c r="BQ54" i="13"/>
  <c r="BR54" i="13"/>
  <c r="BS54" i="13"/>
  <c r="D55" i="13"/>
  <c r="E55" i="13"/>
  <c r="F55" i="13"/>
  <c r="G55" i="13"/>
  <c r="H55" i="13"/>
  <c r="I55" i="13"/>
  <c r="J55" i="13"/>
  <c r="K55" i="13"/>
  <c r="L55" i="13"/>
  <c r="M55" i="13"/>
  <c r="N55" i="13"/>
  <c r="O55" i="13"/>
  <c r="P55" i="13"/>
  <c r="Q55" i="13"/>
  <c r="R55" i="13"/>
  <c r="S55" i="13"/>
  <c r="T55" i="13"/>
  <c r="U55" i="13"/>
  <c r="V55" i="13"/>
  <c r="W55" i="13"/>
  <c r="X55" i="13"/>
  <c r="Y55" i="13"/>
  <c r="Z55" i="13"/>
  <c r="AA55" i="13"/>
  <c r="AB55" i="13"/>
  <c r="AC55" i="13"/>
  <c r="AD55" i="13"/>
  <c r="AE55" i="13"/>
  <c r="AF55" i="13"/>
  <c r="AG55" i="13"/>
  <c r="AH55" i="13"/>
  <c r="AI55" i="13"/>
  <c r="AJ55" i="13"/>
  <c r="AK55" i="13"/>
  <c r="AL55" i="13"/>
  <c r="AM55" i="13"/>
  <c r="AN55" i="13"/>
  <c r="AO55" i="13"/>
  <c r="AP55" i="13"/>
  <c r="AQ55" i="13"/>
  <c r="AR55" i="13"/>
  <c r="AS55" i="13"/>
  <c r="AT55" i="13"/>
  <c r="AU55" i="13"/>
  <c r="AV55" i="13"/>
  <c r="AW55" i="13"/>
  <c r="AX55" i="13"/>
  <c r="AY55" i="13"/>
  <c r="AZ55" i="13"/>
  <c r="BA55" i="13"/>
  <c r="BB55" i="13"/>
  <c r="BC55" i="13"/>
  <c r="BD55" i="13"/>
  <c r="BE55" i="13"/>
  <c r="BF55" i="13"/>
  <c r="BG55" i="13"/>
  <c r="BH55" i="13"/>
  <c r="BI55" i="13"/>
  <c r="BJ55" i="13"/>
  <c r="BK55" i="13"/>
  <c r="BL55" i="13"/>
  <c r="BM55" i="13"/>
  <c r="BN55" i="13"/>
  <c r="BO55" i="13"/>
  <c r="BP55" i="13"/>
  <c r="BQ55" i="13"/>
  <c r="BR55" i="13"/>
  <c r="BS55" i="13"/>
  <c r="D56" i="13"/>
  <c r="E56" i="13"/>
  <c r="F56" i="13"/>
  <c r="G56" i="13"/>
  <c r="H56" i="13"/>
  <c r="I56" i="13"/>
  <c r="J56" i="13"/>
  <c r="K56" i="13"/>
  <c r="L56" i="13"/>
  <c r="M56" i="13"/>
  <c r="N56" i="13"/>
  <c r="O56" i="13"/>
  <c r="P56" i="13"/>
  <c r="Q56" i="13"/>
  <c r="R56" i="13"/>
  <c r="S56" i="13"/>
  <c r="T56" i="13"/>
  <c r="U56" i="13"/>
  <c r="V56" i="13"/>
  <c r="W56" i="13"/>
  <c r="X56" i="13"/>
  <c r="Y56" i="13"/>
  <c r="Z56" i="13"/>
  <c r="AA56" i="13"/>
  <c r="AB56" i="13"/>
  <c r="AC56" i="13"/>
  <c r="AD56" i="13"/>
  <c r="AE56" i="13"/>
  <c r="AF56" i="13"/>
  <c r="AG56" i="13"/>
  <c r="AH56" i="13"/>
  <c r="AI56" i="13"/>
  <c r="AJ56" i="13"/>
  <c r="AK56" i="13"/>
  <c r="AL56" i="13"/>
  <c r="AM56" i="13"/>
  <c r="AN56" i="13"/>
  <c r="AO56" i="13"/>
  <c r="AP56" i="13"/>
  <c r="AQ56" i="13"/>
  <c r="AR56" i="13"/>
  <c r="AS56" i="13"/>
  <c r="AT56" i="13"/>
  <c r="AU56" i="13"/>
  <c r="AV56" i="13"/>
  <c r="AW56" i="13"/>
  <c r="AX56" i="13"/>
  <c r="AY56" i="13"/>
  <c r="AZ56" i="13"/>
  <c r="BA56" i="13"/>
  <c r="BB56" i="13"/>
  <c r="BC56" i="13"/>
  <c r="BD56" i="13"/>
  <c r="BE56" i="13"/>
  <c r="BF56" i="13"/>
  <c r="BG56" i="13"/>
  <c r="BH56" i="13"/>
  <c r="BI56" i="13"/>
  <c r="BJ56" i="13"/>
  <c r="BK56" i="13"/>
  <c r="BL56" i="13"/>
  <c r="BM56" i="13"/>
  <c r="BN56" i="13"/>
  <c r="BO56" i="13"/>
  <c r="BP56" i="13"/>
  <c r="BQ56" i="13"/>
  <c r="BR56" i="13"/>
  <c r="BS56" i="13"/>
  <c r="D57" i="13"/>
  <c r="E57" i="13"/>
  <c r="F57" i="13"/>
  <c r="G57" i="13"/>
  <c r="H57" i="13"/>
  <c r="I57" i="13"/>
  <c r="J57" i="13"/>
  <c r="K57" i="13"/>
  <c r="L57" i="13"/>
  <c r="M57" i="13"/>
  <c r="N57" i="13"/>
  <c r="O57" i="13"/>
  <c r="P57" i="13"/>
  <c r="Q57" i="13"/>
  <c r="R57" i="13"/>
  <c r="S57" i="13"/>
  <c r="T57" i="13"/>
  <c r="U57" i="13"/>
  <c r="V57" i="13"/>
  <c r="W57" i="13"/>
  <c r="X57" i="13"/>
  <c r="Y57" i="13"/>
  <c r="Z57" i="13"/>
  <c r="AA57" i="13"/>
  <c r="AB57" i="13"/>
  <c r="AC57" i="13"/>
  <c r="AD57" i="13"/>
  <c r="AE57" i="13"/>
  <c r="AF57" i="13"/>
  <c r="AG57" i="13"/>
  <c r="AH57" i="13"/>
  <c r="AI57" i="13"/>
  <c r="AJ57" i="13"/>
  <c r="AK57" i="13"/>
  <c r="AL57" i="13"/>
  <c r="AM57" i="13"/>
  <c r="AN57" i="13"/>
  <c r="AO57" i="13"/>
  <c r="AP57" i="13"/>
  <c r="AQ57" i="13"/>
  <c r="AR57" i="13"/>
  <c r="AS57" i="13"/>
  <c r="AT57" i="13"/>
  <c r="AU57" i="13"/>
  <c r="AV57" i="13"/>
  <c r="AW57" i="13"/>
  <c r="AX57" i="13"/>
  <c r="AY57" i="13"/>
  <c r="AZ57" i="13"/>
  <c r="BA57" i="13"/>
  <c r="BB57" i="13"/>
  <c r="BC57" i="13"/>
  <c r="BD57" i="13"/>
  <c r="BE57" i="13"/>
  <c r="BF57" i="13"/>
  <c r="BG57" i="13"/>
  <c r="BH57" i="13"/>
  <c r="BI57" i="13"/>
  <c r="BJ57" i="13"/>
  <c r="BK57" i="13"/>
  <c r="BL57" i="13"/>
  <c r="BM57" i="13"/>
  <c r="BN57" i="13"/>
  <c r="BO57" i="13"/>
  <c r="BP57" i="13"/>
  <c r="BQ57" i="13"/>
  <c r="BR57" i="13"/>
  <c r="BS57" i="13"/>
  <c r="D58" i="13"/>
  <c r="E58" i="13"/>
  <c r="F58" i="13"/>
  <c r="G58" i="13"/>
  <c r="H58" i="13"/>
  <c r="I58" i="13"/>
  <c r="J58" i="13"/>
  <c r="K58" i="13"/>
  <c r="L58" i="13"/>
  <c r="M58" i="13"/>
  <c r="N58" i="13"/>
  <c r="O58" i="13"/>
  <c r="P58" i="13"/>
  <c r="Q58" i="13"/>
  <c r="R58" i="13"/>
  <c r="S58" i="13"/>
  <c r="T58" i="13"/>
  <c r="U58" i="13"/>
  <c r="V58" i="13"/>
  <c r="W58" i="13"/>
  <c r="X58" i="13"/>
  <c r="Y58" i="13"/>
  <c r="Z58" i="13"/>
  <c r="AA58" i="13"/>
  <c r="AB58" i="13"/>
  <c r="AC58" i="13"/>
  <c r="AD58" i="13"/>
  <c r="AE58" i="13"/>
  <c r="AF58" i="13"/>
  <c r="AG58" i="13"/>
  <c r="AH58" i="13"/>
  <c r="AI58" i="13"/>
  <c r="AJ58" i="13"/>
  <c r="AK58" i="13"/>
  <c r="AL58" i="13"/>
  <c r="AM58" i="13"/>
  <c r="AN58" i="13"/>
  <c r="AO58" i="13"/>
  <c r="AP58" i="13"/>
  <c r="AQ58" i="13"/>
  <c r="AR58" i="13"/>
  <c r="AS58" i="13"/>
  <c r="AT58" i="13"/>
  <c r="AU58" i="13"/>
  <c r="AV58" i="13"/>
  <c r="AW58" i="13"/>
  <c r="AX58" i="13"/>
  <c r="AY58" i="13"/>
  <c r="AZ58" i="13"/>
  <c r="BA58" i="13"/>
  <c r="BB58" i="13"/>
  <c r="BC58" i="13"/>
  <c r="BD58" i="13"/>
  <c r="BE58" i="13"/>
  <c r="BF58" i="13"/>
  <c r="BG58" i="13"/>
  <c r="BH58" i="13"/>
  <c r="BI58" i="13"/>
  <c r="BJ58" i="13"/>
  <c r="BK58" i="13"/>
  <c r="BL58" i="13"/>
  <c r="BM58" i="13"/>
  <c r="BN58" i="13"/>
  <c r="BO58" i="13"/>
  <c r="BP58" i="13"/>
  <c r="BQ58" i="13"/>
  <c r="BR58" i="13"/>
  <c r="BS58" i="13"/>
  <c r="D59" i="13"/>
  <c r="E59" i="13"/>
  <c r="F59" i="13"/>
  <c r="G59" i="13"/>
  <c r="H59" i="13"/>
  <c r="I59" i="13"/>
  <c r="J59" i="13"/>
  <c r="K59" i="13"/>
  <c r="L59" i="13"/>
  <c r="M59" i="13"/>
  <c r="N59" i="13"/>
  <c r="O59" i="13"/>
  <c r="P59" i="13"/>
  <c r="Q59" i="13"/>
  <c r="R59" i="13"/>
  <c r="S59" i="13"/>
  <c r="T59" i="13"/>
  <c r="U59" i="13"/>
  <c r="V59" i="13"/>
  <c r="W59" i="13"/>
  <c r="X59" i="13"/>
  <c r="Y59" i="13"/>
  <c r="Z59" i="13"/>
  <c r="AA59" i="13"/>
  <c r="AB59" i="13"/>
  <c r="AC59" i="13"/>
  <c r="AD59" i="13"/>
  <c r="AE59" i="13"/>
  <c r="AF59" i="13"/>
  <c r="AG59" i="13"/>
  <c r="AH59" i="13"/>
  <c r="AI59" i="13"/>
  <c r="AJ59" i="13"/>
  <c r="AK59" i="13"/>
  <c r="AL59" i="13"/>
  <c r="AM59" i="13"/>
  <c r="AN59" i="13"/>
  <c r="AO59" i="13"/>
  <c r="AP59" i="13"/>
  <c r="AQ59" i="13"/>
  <c r="AR59" i="13"/>
  <c r="AS59" i="13"/>
  <c r="AT59" i="13"/>
  <c r="AU59" i="13"/>
  <c r="AV59" i="13"/>
  <c r="AW59" i="13"/>
  <c r="AX59" i="13"/>
  <c r="AY59" i="13"/>
  <c r="AZ59" i="13"/>
  <c r="BA59" i="13"/>
  <c r="BB59" i="13"/>
  <c r="BC59" i="13"/>
  <c r="BD59" i="13"/>
  <c r="BE59" i="13"/>
  <c r="BF59" i="13"/>
  <c r="BG59" i="13"/>
  <c r="BH59" i="13"/>
  <c r="BI59" i="13"/>
  <c r="BJ59" i="13"/>
  <c r="BK59" i="13"/>
  <c r="BL59" i="13"/>
  <c r="BM59" i="13"/>
  <c r="BN59" i="13"/>
  <c r="BO59" i="13"/>
  <c r="BP59" i="13"/>
  <c r="BQ59" i="13"/>
  <c r="BR59" i="13"/>
  <c r="BS59" i="13"/>
  <c r="D60" i="13"/>
  <c r="E60" i="13"/>
  <c r="F60" i="13"/>
  <c r="G60" i="13"/>
  <c r="H60" i="13"/>
  <c r="I60" i="13"/>
  <c r="J60" i="13"/>
  <c r="K60" i="13"/>
  <c r="L60" i="13"/>
  <c r="M60" i="13"/>
  <c r="N60" i="13"/>
  <c r="O60" i="13"/>
  <c r="P60" i="13"/>
  <c r="Q60" i="13"/>
  <c r="R60" i="13"/>
  <c r="S60" i="13"/>
  <c r="T60" i="13"/>
  <c r="U60" i="13"/>
  <c r="V60" i="13"/>
  <c r="W60" i="13"/>
  <c r="X60" i="13"/>
  <c r="Y60" i="13"/>
  <c r="Z60" i="13"/>
  <c r="AA60" i="13"/>
  <c r="AB60" i="13"/>
  <c r="AC60" i="13"/>
  <c r="AD60" i="13"/>
  <c r="AE60" i="13"/>
  <c r="AF60" i="13"/>
  <c r="AG60" i="13"/>
  <c r="AH60" i="13"/>
  <c r="AI60" i="13"/>
  <c r="AJ60" i="13"/>
  <c r="AK60" i="13"/>
  <c r="AL60" i="13"/>
  <c r="AM60" i="13"/>
  <c r="AN60" i="13"/>
  <c r="AO60" i="13"/>
  <c r="AP60" i="13"/>
  <c r="AQ60" i="13"/>
  <c r="AR60" i="13"/>
  <c r="AS60" i="13"/>
  <c r="AT60" i="13"/>
  <c r="AU60" i="13"/>
  <c r="AV60" i="13"/>
  <c r="AW60" i="13"/>
  <c r="AX60" i="13"/>
  <c r="AY60" i="13"/>
  <c r="AZ60" i="13"/>
  <c r="BA60" i="13"/>
  <c r="BB60" i="13"/>
  <c r="BC60" i="13"/>
  <c r="BD60" i="13"/>
  <c r="BE60" i="13"/>
  <c r="BF60" i="13"/>
  <c r="BG60" i="13"/>
  <c r="BH60" i="13"/>
  <c r="BI60" i="13"/>
  <c r="BJ60" i="13"/>
  <c r="BK60" i="13"/>
  <c r="BL60" i="13"/>
  <c r="BM60" i="13"/>
  <c r="BN60" i="13"/>
  <c r="BO60" i="13"/>
  <c r="BP60" i="13"/>
  <c r="BQ60" i="13"/>
  <c r="BR60" i="13"/>
  <c r="BS60" i="13"/>
  <c r="D61" i="13"/>
  <c r="E61" i="13"/>
  <c r="F61" i="13"/>
  <c r="G61" i="13"/>
  <c r="H61" i="13"/>
  <c r="I61" i="13"/>
  <c r="J61" i="13"/>
  <c r="K61" i="13"/>
  <c r="L61" i="13"/>
  <c r="M61" i="13"/>
  <c r="N61" i="13"/>
  <c r="O61" i="13"/>
  <c r="P61" i="13"/>
  <c r="Q61" i="13"/>
  <c r="R61" i="13"/>
  <c r="S61" i="13"/>
  <c r="T61" i="13"/>
  <c r="U61" i="13"/>
  <c r="V61" i="13"/>
  <c r="W61" i="13"/>
  <c r="X61" i="13"/>
  <c r="Y61" i="13"/>
  <c r="Z61" i="13"/>
  <c r="AA61" i="13"/>
  <c r="AB61" i="13"/>
  <c r="AC61" i="13"/>
  <c r="AD61" i="13"/>
  <c r="AE61" i="13"/>
  <c r="AF61" i="13"/>
  <c r="AG61" i="13"/>
  <c r="AH61" i="13"/>
  <c r="AI61" i="13"/>
  <c r="AJ61" i="13"/>
  <c r="AK61" i="13"/>
  <c r="AL61" i="13"/>
  <c r="AM61" i="13"/>
  <c r="AN61" i="13"/>
  <c r="AO61" i="13"/>
  <c r="AP61" i="13"/>
  <c r="AQ61" i="13"/>
  <c r="AR61" i="13"/>
  <c r="AS61" i="13"/>
  <c r="AT61" i="13"/>
  <c r="AU61" i="13"/>
  <c r="AV61" i="13"/>
  <c r="AW61" i="13"/>
  <c r="AX61" i="13"/>
  <c r="AY61" i="13"/>
  <c r="AZ61" i="13"/>
  <c r="BA61" i="13"/>
  <c r="BB61" i="13"/>
  <c r="BC61" i="13"/>
  <c r="BD61" i="13"/>
  <c r="BE61" i="13"/>
  <c r="BF61" i="13"/>
  <c r="BG61" i="13"/>
  <c r="BH61" i="13"/>
  <c r="BI61" i="13"/>
  <c r="BJ61" i="13"/>
  <c r="BK61" i="13"/>
  <c r="BL61" i="13"/>
  <c r="BM61" i="13"/>
  <c r="BN61" i="13"/>
  <c r="BO61" i="13"/>
  <c r="BP61" i="13"/>
  <c r="BQ61" i="13"/>
  <c r="BR61" i="13"/>
  <c r="BS61" i="13"/>
  <c r="D62" i="13"/>
  <c r="E62" i="13"/>
  <c r="F62" i="13"/>
  <c r="G62" i="13"/>
  <c r="H62" i="13"/>
  <c r="I62" i="13"/>
  <c r="J62" i="13"/>
  <c r="K62" i="13"/>
  <c r="L62" i="13"/>
  <c r="M62" i="13"/>
  <c r="N62" i="13"/>
  <c r="O62" i="13"/>
  <c r="P62" i="13"/>
  <c r="Q62" i="13"/>
  <c r="R62" i="13"/>
  <c r="S62" i="13"/>
  <c r="T62" i="13"/>
  <c r="U62" i="13"/>
  <c r="V62" i="13"/>
  <c r="W62" i="13"/>
  <c r="X62" i="13"/>
  <c r="Y62" i="13"/>
  <c r="Z62" i="13"/>
  <c r="AA62" i="13"/>
  <c r="AB62" i="13"/>
  <c r="AC62" i="13"/>
  <c r="AD62" i="13"/>
  <c r="AE62" i="13"/>
  <c r="AF62" i="13"/>
  <c r="AG62" i="13"/>
  <c r="AH62" i="13"/>
  <c r="AI62" i="13"/>
  <c r="AJ62" i="13"/>
  <c r="AK62" i="13"/>
  <c r="AL62" i="13"/>
  <c r="AM62" i="13"/>
  <c r="AN62" i="13"/>
  <c r="AO62" i="13"/>
  <c r="AP62" i="13"/>
  <c r="AQ62" i="13"/>
  <c r="AR62" i="13"/>
  <c r="AS62" i="13"/>
  <c r="AT62" i="13"/>
  <c r="AU62" i="13"/>
  <c r="AV62" i="13"/>
  <c r="AW62" i="13"/>
  <c r="AX62" i="13"/>
  <c r="AY62" i="13"/>
  <c r="AZ62" i="13"/>
  <c r="BA62" i="13"/>
  <c r="BB62" i="13"/>
  <c r="BC62" i="13"/>
  <c r="BD62" i="13"/>
  <c r="BE62" i="13"/>
  <c r="BF62" i="13"/>
  <c r="BG62" i="13"/>
  <c r="BH62" i="13"/>
  <c r="BI62" i="13"/>
  <c r="BJ62" i="13"/>
  <c r="BK62" i="13"/>
  <c r="BL62" i="13"/>
  <c r="BM62" i="13"/>
  <c r="BN62" i="13"/>
  <c r="BO62" i="13"/>
  <c r="BP62" i="13"/>
  <c r="BQ62" i="13"/>
  <c r="BR62" i="13"/>
  <c r="BS62" i="13"/>
  <c r="D63" i="13"/>
  <c r="E63" i="13"/>
  <c r="F63" i="13"/>
  <c r="G63" i="13"/>
  <c r="H63" i="13"/>
  <c r="I63" i="13"/>
  <c r="J63" i="13"/>
  <c r="K63" i="13"/>
  <c r="L63" i="13"/>
  <c r="M63" i="13"/>
  <c r="N63" i="13"/>
  <c r="O63" i="13"/>
  <c r="P63" i="13"/>
  <c r="Q63" i="13"/>
  <c r="R63" i="13"/>
  <c r="S63" i="13"/>
  <c r="T63" i="13"/>
  <c r="U63" i="13"/>
  <c r="V63" i="13"/>
  <c r="W63" i="13"/>
  <c r="X63" i="13"/>
  <c r="Y63" i="13"/>
  <c r="Z63" i="13"/>
  <c r="AA63" i="13"/>
  <c r="AB63" i="13"/>
  <c r="AC63" i="13"/>
  <c r="AD63" i="13"/>
  <c r="AE63" i="13"/>
  <c r="AF63" i="13"/>
  <c r="AG63" i="13"/>
  <c r="AH63" i="13"/>
  <c r="AI63" i="13"/>
  <c r="AJ63" i="13"/>
  <c r="AK63" i="13"/>
  <c r="AL63" i="13"/>
  <c r="AM63" i="13"/>
  <c r="AN63" i="13"/>
  <c r="AO63" i="13"/>
  <c r="AP63" i="13"/>
  <c r="AQ63" i="13"/>
  <c r="AR63" i="13"/>
  <c r="AS63" i="13"/>
  <c r="AT63" i="13"/>
  <c r="AU63" i="13"/>
  <c r="AV63" i="13"/>
  <c r="AW63" i="13"/>
  <c r="AX63" i="13"/>
  <c r="AY63" i="13"/>
  <c r="AZ63" i="13"/>
  <c r="BA63" i="13"/>
  <c r="BB63" i="13"/>
  <c r="BC63" i="13"/>
  <c r="BD63" i="13"/>
  <c r="BE63" i="13"/>
  <c r="BF63" i="13"/>
  <c r="BG63" i="13"/>
  <c r="BH63" i="13"/>
  <c r="BI63" i="13"/>
  <c r="BJ63" i="13"/>
  <c r="BK63" i="13"/>
  <c r="BL63" i="13"/>
  <c r="BM63" i="13"/>
  <c r="BN63" i="13"/>
  <c r="BO63" i="13"/>
  <c r="BP63" i="13"/>
  <c r="BQ63" i="13"/>
  <c r="BR63" i="13"/>
  <c r="BS63" i="13"/>
  <c r="D64" i="13"/>
  <c r="E64" i="13"/>
  <c r="F64" i="13"/>
  <c r="G64" i="13"/>
  <c r="H64" i="13"/>
  <c r="I64" i="13"/>
  <c r="J64" i="13"/>
  <c r="K64" i="13"/>
  <c r="L64" i="13"/>
  <c r="M64" i="13"/>
  <c r="N64" i="13"/>
  <c r="O64" i="13"/>
  <c r="P64" i="13"/>
  <c r="Q64" i="13"/>
  <c r="R64" i="13"/>
  <c r="S64" i="13"/>
  <c r="T64" i="13"/>
  <c r="U64" i="13"/>
  <c r="V64" i="13"/>
  <c r="W64" i="13"/>
  <c r="X64" i="13"/>
  <c r="Y64" i="13"/>
  <c r="Z64" i="13"/>
  <c r="AA64" i="13"/>
  <c r="AB64" i="13"/>
  <c r="AC64" i="13"/>
  <c r="AD64" i="13"/>
  <c r="AE64" i="13"/>
  <c r="AF64" i="13"/>
  <c r="AG64" i="13"/>
  <c r="AH64" i="13"/>
  <c r="AI64" i="13"/>
  <c r="AJ64" i="13"/>
  <c r="AK64" i="13"/>
  <c r="AL64" i="13"/>
  <c r="AM64" i="13"/>
  <c r="AN64" i="13"/>
  <c r="AO64" i="13"/>
  <c r="AP64" i="13"/>
  <c r="AQ64" i="13"/>
  <c r="AR64" i="13"/>
  <c r="AS64" i="13"/>
  <c r="AT64" i="13"/>
  <c r="AU64" i="13"/>
  <c r="AV64" i="13"/>
  <c r="AW64" i="13"/>
  <c r="AX64" i="13"/>
  <c r="AY64" i="13"/>
  <c r="AZ64" i="13"/>
  <c r="BA64" i="13"/>
  <c r="BB64" i="13"/>
  <c r="BC64" i="13"/>
  <c r="BD64" i="13"/>
  <c r="BE64" i="13"/>
  <c r="BF64" i="13"/>
  <c r="BG64" i="13"/>
  <c r="BH64" i="13"/>
  <c r="BI64" i="13"/>
  <c r="BJ64" i="13"/>
  <c r="BK64" i="13"/>
  <c r="BL64" i="13"/>
  <c r="BM64" i="13"/>
  <c r="BN64" i="13"/>
  <c r="BO64" i="13"/>
  <c r="BP64" i="13"/>
  <c r="BQ64" i="13"/>
  <c r="BR64" i="13"/>
  <c r="BS64" i="13"/>
  <c r="D65" i="13"/>
  <c r="E65" i="13"/>
  <c r="F65" i="13"/>
  <c r="G65" i="13"/>
  <c r="H65" i="13"/>
  <c r="I65" i="13"/>
  <c r="J65" i="13"/>
  <c r="K65" i="13"/>
  <c r="L65" i="13"/>
  <c r="M65" i="13"/>
  <c r="N65" i="13"/>
  <c r="O65" i="13"/>
  <c r="P65" i="13"/>
  <c r="Q65" i="13"/>
  <c r="R65" i="13"/>
  <c r="S65" i="13"/>
  <c r="T65" i="13"/>
  <c r="U65" i="13"/>
  <c r="V65" i="13"/>
  <c r="W65" i="13"/>
  <c r="X65" i="13"/>
  <c r="Y65" i="13"/>
  <c r="Z65" i="13"/>
  <c r="AA65" i="13"/>
  <c r="AB65" i="13"/>
  <c r="AC65" i="13"/>
  <c r="AD65" i="13"/>
  <c r="AE65" i="13"/>
  <c r="AF65" i="13"/>
  <c r="AG65" i="13"/>
  <c r="AH65" i="13"/>
  <c r="AI65" i="13"/>
  <c r="AJ65" i="13"/>
  <c r="AK65" i="13"/>
  <c r="AL65" i="13"/>
  <c r="AM65" i="13"/>
  <c r="AN65" i="13"/>
  <c r="AO65" i="13"/>
  <c r="AP65" i="13"/>
  <c r="AQ65" i="13"/>
  <c r="AR65" i="13"/>
  <c r="AS65" i="13"/>
  <c r="AT65" i="13"/>
  <c r="AU65" i="13"/>
  <c r="AV65" i="13"/>
  <c r="AW65" i="13"/>
  <c r="AX65" i="13"/>
  <c r="AY65" i="13"/>
  <c r="AZ65" i="13"/>
  <c r="BA65" i="13"/>
  <c r="BB65" i="13"/>
  <c r="BC65" i="13"/>
  <c r="BD65" i="13"/>
  <c r="BE65" i="13"/>
  <c r="BF65" i="13"/>
  <c r="BG65" i="13"/>
  <c r="BH65" i="13"/>
  <c r="BI65" i="13"/>
  <c r="BJ65" i="13"/>
  <c r="BK65" i="13"/>
  <c r="BL65" i="13"/>
  <c r="BM65" i="13"/>
  <c r="BN65" i="13"/>
  <c r="BO65" i="13"/>
  <c r="BP65" i="13"/>
  <c r="BQ65" i="13"/>
  <c r="BR65" i="13"/>
  <c r="BS65" i="13"/>
  <c r="D66" i="13"/>
  <c r="E66" i="13"/>
  <c r="F66" i="13"/>
  <c r="G66" i="13"/>
  <c r="H66" i="13"/>
  <c r="I66" i="13"/>
  <c r="J66" i="13"/>
  <c r="K66" i="13"/>
  <c r="L66" i="13"/>
  <c r="M66" i="13"/>
  <c r="N66" i="13"/>
  <c r="O66" i="13"/>
  <c r="P66" i="13"/>
  <c r="Q66" i="13"/>
  <c r="R66" i="13"/>
  <c r="S66" i="13"/>
  <c r="T66" i="13"/>
  <c r="U66" i="13"/>
  <c r="V66" i="13"/>
  <c r="W66" i="13"/>
  <c r="X66" i="13"/>
  <c r="Y66" i="13"/>
  <c r="Z66" i="13"/>
  <c r="AA66" i="13"/>
  <c r="AB66" i="13"/>
  <c r="AC66" i="13"/>
  <c r="AD66" i="13"/>
  <c r="AE66" i="13"/>
  <c r="AF66" i="13"/>
  <c r="AG66" i="13"/>
  <c r="AH66" i="13"/>
  <c r="AI66" i="13"/>
  <c r="AJ66" i="13"/>
  <c r="AK66" i="13"/>
  <c r="AL66" i="13"/>
  <c r="AM66" i="13"/>
  <c r="AN66" i="13"/>
  <c r="AO66" i="13"/>
  <c r="AP66" i="13"/>
  <c r="AQ66" i="13"/>
  <c r="AR66" i="13"/>
  <c r="AS66" i="13"/>
  <c r="AT66" i="13"/>
  <c r="AU66" i="13"/>
  <c r="AV66" i="13"/>
  <c r="AW66" i="13"/>
  <c r="AX66" i="13"/>
  <c r="AY66" i="13"/>
  <c r="AZ66" i="13"/>
  <c r="BA66" i="13"/>
  <c r="BB66" i="13"/>
  <c r="BC66" i="13"/>
  <c r="BD66" i="13"/>
  <c r="BE66" i="13"/>
  <c r="BF66" i="13"/>
  <c r="BG66" i="13"/>
  <c r="BH66" i="13"/>
  <c r="BI66" i="13"/>
  <c r="BJ66" i="13"/>
  <c r="BK66" i="13"/>
  <c r="BL66" i="13"/>
  <c r="BM66" i="13"/>
  <c r="BN66" i="13"/>
  <c r="BO66" i="13"/>
  <c r="BP66" i="13"/>
  <c r="BQ66" i="13"/>
  <c r="BR66" i="13"/>
  <c r="BS66" i="13"/>
  <c r="D67" i="13"/>
  <c r="E67" i="13"/>
  <c r="F67" i="13"/>
  <c r="G67" i="13"/>
  <c r="H67" i="13"/>
  <c r="I67" i="13"/>
  <c r="J67" i="13"/>
  <c r="K67" i="13"/>
  <c r="L67" i="13"/>
  <c r="M67" i="13"/>
  <c r="N67" i="13"/>
  <c r="O67" i="13"/>
  <c r="P67" i="13"/>
  <c r="Q67" i="13"/>
  <c r="R67" i="13"/>
  <c r="S67" i="13"/>
  <c r="T67" i="13"/>
  <c r="U67" i="13"/>
  <c r="V67" i="13"/>
  <c r="W67" i="13"/>
  <c r="X67" i="13"/>
  <c r="Y67" i="13"/>
  <c r="Z67" i="13"/>
  <c r="AA67" i="13"/>
  <c r="AB67" i="13"/>
  <c r="AC67" i="13"/>
  <c r="AD67" i="13"/>
  <c r="AE67" i="13"/>
  <c r="AF67" i="13"/>
  <c r="AG67" i="13"/>
  <c r="AH67" i="13"/>
  <c r="AI67" i="13"/>
  <c r="AJ67" i="13"/>
  <c r="AK67" i="13"/>
  <c r="AL67" i="13"/>
  <c r="AM67" i="13"/>
  <c r="AN67" i="13"/>
  <c r="AO67" i="13"/>
  <c r="AP67" i="13"/>
  <c r="AQ67" i="13"/>
  <c r="AR67" i="13"/>
  <c r="AS67" i="13"/>
  <c r="AT67" i="13"/>
  <c r="AU67" i="13"/>
  <c r="AV67" i="13"/>
  <c r="AW67" i="13"/>
  <c r="AX67" i="13"/>
  <c r="AY67" i="13"/>
  <c r="AZ67" i="13"/>
  <c r="BA67" i="13"/>
  <c r="BB67" i="13"/>
  <c r="BC67" i="13"/>
  <c r="BD67" i="13"/>
  <c r="BE67" i="13"/>
  <c r="BF67" i="13"/>
  <c r="BG67" i="13"/>
  <c r="BH67" i="13"/>
  <c r="BI67" i="13"/>
  <c r="BJ67" i="13"/>
  <c r="BK67" i="13"/>
  <c r="BL67" i="13"/>
  <c r="BM67" i="13"/>
  <c r="BN67" i="13"/>
  <c r="BO67" i="13"/>
  <c r="BP67" i="13"/>
  <c r="BQ67" i="13"/>
  <c r="BR67" i="13"/>
  <c r="BS67" i="13"/>
  <c r="D68" i="13"/>
  <c r="E68" i="13"/>
  <c r="F68" i="13"/>
  <c r="G68" i="13"/>
  <c r="H68" i="13"/>
  <c r="I68" i="13"/>
  <c r="J68" i="13"/>
  <c r="K68" i="13"/>
  <c r="L68" i="13"/>
  <c r="M68" i="13"/>
  <c r="N68" i="13"/>
  <c r="O68" i="13"/>
  <c r="P68" i="13"/>
  <c r="Q68" i="13"/>
  <c r="R68" i="13"/>
  <c r="S68" i="13"/>
  <c r="T68" i="13"/>
  <c r="U68" i="13"/>
  <c r="V68" i="13"/>
  <c r="W68" i="13"/>
  <c r="X68" i="13"/>
  <c r="Y68" i="13"/>
  <c r="Z68" i="13"/>
  <c r="AA68" i="13"/>
  <c r="AB68" i="13"/>
  <c r="AC68" i="13"/>
  <c r="AD68" i="13"/>
  <c r="AE68" i="13"/>
  <c r="AF68" i="13"/>
  <c r="AG68" i="13"/>
  <c r="AH68" i="13"/>
  <c r="AI68" i="13"/>
  <c r="AJ68" i="13"/>
  <c r="AK68" i="13"/>
  <c r="AL68" i="13"/>
  <c r="AM68" i="13"/>
  <c r="AN68" i="13"/>
  <c r="AO68" i="13"/>
  <c r="AP68" i="13"/>
  <c r="AQ68" i="13"/>
  <c r="AR68" i="13"/>
  <c r="AS68" i="13"/>
  <c r="AT68" i="13"/>
  <c r="AU68" i="13"/>
  <c r="AV68" i="13"/>
  <c r="AW68" i="13"/>
  <c r="AX68" i="13"/>
  <c r="AY68" i="13"/>
  <c r="AZ68" i="13"/>
  <c r="BA68" i="13"/>
  <c r="BB68" i="13"/>
  <c r="BC68" i="13"/>
  <c r="BD68" i="13"/>
  <c r="BE68" i="13"/>
  <c r="BF68" i="13"/>
  <c r="BG68" i="13"/>
  <c r="BH68" i="13"/>
  <c r="BI68" i="13"/>
  <c r="BJ68" i="13"/>
  <c r="BK68" i="13"/>
  <c r="BL68" i="13"/>
  <c r="BM68" i="13"/>
  <c r="BN68" i="13"/>
  <c r="BO68" i="13"/>
  <c r="BP68" i="13"/>
  <c r="BQ68" i="13"/>
  <c r="BR68" i="13"/>
  <c r="BS68" i="13"/>
  <c r="D69" i="13"/>
  <c r="E69" i="13"/>
  <c r="F69" i="13"/>
  <c r="G69" i="13"/>
  <c r="H69" i="13"/>
  <c r="I69" i="13"/>
  <c r="J69" i="13"/>
  <c r="K69" i="13"/>
  <c r="L69" i="13"/>
  <c r="M69" i="13"/>
  <c r="N69" i="13"/>
  <c r="O69" i="13"/>
  <c r="P69" i="13"/>
  <c r="Q69" i="13"/>
  <c r="R69" i="13"/>
  <c r="S69" i="13"/>
  <c r="T69" i="13"/>
  <c r="U69" i="13"/>
  <c r="V69" i="13"/>
  <c r="W69" i="13"/>
  <c r="X69" i="13"/>
  <c r="Y69" i="13"/>
  <c r="Z69" i="13"/>
  <c r="AA69" i="13"/>
  <c r="AB69" i="13"/>
  <c r="AC69" i="13"/>
  <c r="AD69" i="13"/>
  <c r="AE69" i="13"/>
  <c r="AF69" i="13"/>
  <c r="AG69" i="13"/>
  <c r="AH69" i="13"/>
  <c r="AI69" i="13"/>
  <c r="AJ69" i="13"/>
  <c r="AK69" i="13"/>
  <c r="AL69" i="13"/>
  <c r="AM69" i="13"/>
  <c r="AN69" i="13"/>
  <c r="AO69" i="13"/>
  <c r="AP69" i="13"/>
  <c r="AQ69" i="13"/>
  <c r="AR69" i="13"/>
  <c r="AS69" i="13"/>
  <c r="AT69" i="13"/>
  <c r="AU69" i="13"/>
  <c r="AV69" i="13"/>
  <c r="AW69" i="13"/>
  <c r="AX69" i="13"/>
  <c r="AY69" i="13"/>
  <c r="AZ69" i="13"/>
  <c r="BA69" i="13"/>
  <c r="BB69" i="13"/>
  <c r="BC69" i="13"/>
  <c r="BD69" i="13"/>
  <c r="BE69" i="13"/>
  <c r="BF69" i="13"/>
  <c r="BG69" i="13"/>
  <c r="BH69" i="13"/>
  <c r="BI69" i="13"/>
  <c r="BJ69" i="13"/>
  <c r="BK69" i="13"/>
  <c r="BL69" i="13"/>
  <c r="BM69" i="13"/>
  <c r="BN69" i="13"/>
  <c r="BO69" i="13"/>
  <c r="BP69" i="13"/>
  <c r="BQ69" i="13"/>
  <c r="BR69" i="13"/>
  <c r="BS69" i="13"/>
  <c r="D70" i="13"/>
  <c r="E70" i="13"/>
  <c r="F70" i="13"/>
  <c r="G70" i="13"/>
  <c r="H70" i="13"/>
  <c r="I70" i="13"/>
  <c r="J70" i="13"/>
  <c r="K70" i="13"/>
  <c r="L70" i="13"/>
  <c r="M70" i="13"/>
  <c r="N70" i="13"/>
  <c r="O70" i="13"/>
  <c r="P70" i="13"/>
  <c r="Q70" i="13"/>
  <c r="R70" i="13"/>
  <c r="S70" i="13"/>
  <c r="T70" i="13"/>
  <c r="U70" i="13"/>
  <c r="V70" i="13"/>
  <c r="W70" i="13"/>
  <c r="X70" i="13"/>
  <c r="Y70" i="13"/>
  <c r="Z70" i="13"/>
  <c r="AA70" i="13"/>
  <c r="AB70" i="13"/>
  <c r="AC70" i="13"/>
  <c r="AD70" i="13"/>
  <c r="AE70" i="13"/>
  <c r="AF70" i="13"/>
  <c r="AG70" i="13"/>
  <c r="AH70" i="13"/>
  <c r="AI70" i="13"/>
  <c r="AJ70" i="13"/>
  <c r="AK70" i="13"/>
  <c r="AL70" i="13"/>
  <c r="AM70" i="13"/>
  <c r="AN70" i="13"/>
  <c r="AO70" i="13"/>
  <c r="AP70" i="13"/>
  <c r="AQ70" i="13"/>
  <c r="AR70" i="13"/>
  <c r="AS70" i="13"/>
  <c r="AT70" i="13"/>
  <c r="AU70" i="13"/>
  <c r="AV70" i="13"/>
  <c r="AW70" i="13"/>
  <c r="AX70" i="13"/>
  <c r="AY70" i="13"/>
  <c r="AZ70" i="13"/>
  <c r="BA70" i="13"/>
  <c r="BB70" i="13"/>
  <c r="BC70" i="13"/>
  <c r="BD70" i="13"/>
  <c r="BE70" i="13"/>
  <c r="BF70" i="13"/>
  <c r="BG70" i="13"/>
  <c r="BH70" i="13"/>
  <c r="BI70" i="13"/>
  <c r="BJ70" i="13"/>
  <c r="BK70" i="13"/>
  <c r="BL70" i="13"/>
  <c r="BM70" i="13"/>
  <c r="BN70" i="13"/>
  <c r="BO70" i="13"/>
  <c r="BP70" i="13"/>
  <c r="BQ70" i="13"/>
  <c r="BR70" i="13"/>
  <c r="BS70" i="13"/>
  <c r="D71" i="13"/>
  <c r="E71" i="13"/>
  <c r="F71" i="13"/>
  <c r="G71" i="13"/>
  <c r="H71" i="13"/>
  <c r="I71" i="13"/>
  <c r="J71" i="13"/>
  <c r="K71" i="13"/>
  <c r="L71" i="13"/>
  <c r="M71" i="13"/>
  <c r="N71" i="13"/>
  <c r="O71" i="13"/>
  <c r="P71" i="13"/>
  <c r="Q71" i="13"/>
  <c r="R71" i="13"/>
  <c r="S71" i="13"/>
  <c r="T71" i="13"/>
  <c r="U71" i="13"/>
  <c r="V71" i="13"/>
  <c r="W71" i="13"/>
  <c r="X71" i="13"/>
  <c r="Y71" i="13"/>
  <c r="Z71" i="13"/>
  <c r="AA71" i="13"/>
  <c r="AB71" i="13"/>
  <c r="AC71" i="13"/>
  <c r="AD71" i="13"/>
  <c r="AE71" i="13"/>
  <c r="AF71" i="13"/>
  <c r="AG71" i="13"/>
  <c r="AH71" i="13"/>
  <c r="AI71" i="13"/>
  <c r="AJ71" i="13"/>
  <c r="AK71" i="13"/>
  <c r="AL71" i="13"/>
  <c r="AM71" i="13"/>
  <c r="AN71" i="13"/>
  <c r="AO71" i="13"/>
  <c r="AP71" i="13"/>
  <c r="AQ71" i="13"/>
  <c r="AR71" i="13"/>
  <c r="AS71" i="13"/>
  <c r="AT71" i="13"/>
  <c r="AU71" i="13"/>
  <c r="AV71" i="13"/>
  <c r="AW71" i="13"/>
  <c r="AX71" i="13"/>
  <c r="AY71" i="13"/>
  <c r="AZ71" i="13"/>
  <c r="BA71" i="13"/>
  <c r="BB71" i="13"/>
  <c r="BC71" i="13"/>
  <c r="BD71" i="13"/>
  <c r="BE71" i="13"/>
  <c r="BF71" i="13"/>
  <c r="BG71" i="13"/>
  <c r="BH71" i="13"/>
  <c r="BI71" i="13"/>
  <c r="BJ71" i="13"/>
  <c r="BK71" i="13"/>
  <c r="BL71" i="13"/>
  <c r="BM71" i="13"/>
  <c r="BN71" i="13"/>
  <c r="BO71" i="13"/>
  <c r="BP71" i="13"/>
  <c r="BQ71" i="13"/>
  <c r="BR71" i="13"/>
  <c r="BS71" i="13"/>
  <c r="D72" i="13"/>
  <c r="E72" i="13"/>
  <c r="F72" i="13"/>
  <c r="G72" i="13"/>
  <c r="H72" i="13"/>
  <c r="I72" i="13"/>
  <c r="J72" i="13"/>
  <c r="K72" i="13"/>
  <c r="L72" i="13"/>
  <c r="M72" i="13"/>
  <c r="N72" i="13"/>
  <c r="O72" i="13"/>
  <c r="P72" i="13"/>
  <c r="Q72" i="13"/>
  <c r="R72" i="13"/>
  <c r="S72" i="13"/>
  <c r="T72" i="13"/>
  <c r="U72" i="13"/>
  <c r="V72" i="13"/>
  <c r="W72" i="13"/>
  <c r="X72" i="13"/>
  <c r="Y72" i="13"/>
  <c r="Z72" i="13"/>
  <c r="AA72" i="13"/>
  <c r="AB72" i="13"/>
  <c r="AC72" i="13"/>
  <c r="AD72" i="13"/>
  <c r="AE72" i="13"/>
  <c r="AF72" i="13"/>
  <c r="AG72" i="13"/>
  <c r="AH72" i="13"/>
  <c r="AI72" i="13"/>
  <c r="AJ72" i="13"/>
  <c r="AK72" i="13"/>
  <c r="AL72" i="13"/>
  <c r="AM72" i="13"/>
  <c r="AN72" i="13"/>
  <c r="AO72" i="13"/>
  <c r="AP72" i="13"/>
  <c r="AQ72" i="13"/>
  <c r="AR72" i="13"/>
  <c r="AS72" i="13"/>
  <c r="AT72" i="13"/>
  <c r="AU72" i="13"/>
  <c r="AV72" i="13"/>
  <c r="AW72" i="13"/>
  <c r="AX72" i="13"/>
  <c r="AY72" i="13"/>
  <c r="AZ72" i="13"/>
  <c r="BA72" i="13"/>
  <c r="BB72" i="13"/>
  <c r="BC72" i="13"/>
  <c r="BD72" i="13"/>
  <c r="BE72" i="13"/>
  <c r="BF72" i="13"/>
  <c r="BG72" i="13"/>
  <c r="BH72" i="13"/>
  <c r="BI72" i="13"/>
  <c r="BJ72" i="13"/>
  <c r="BK72" i="13"/>
  <c r="BL72" i="13"/>
  <c r="BM72" i="13"/>
  <c r="BN72" i="13"/>
  <c r="BO72" i="13"/>
  <c r="BP72" i="13"/>
  <c r="BQ72" i="13"/>
  <c r="BR72" i="13"/>
  <c r="BS72" i="13"/>
  <c r="D6" i="18"/>
  <c r="E6" i="18"/>
  <c r="F6" i="18"/>
  <c r="G6" i="18"/>
  <c r="H6" i="18"/>
  <c r="I6" i="18"/>
  <c r="J6" i="18"/>
  <c r="K6" i="18"/>
  <c r="L6" i="18"/>
  <c r="M6" i="18"/>
  <c r="N6" i="18"/>
  <c r="O6" i="18"/>
  <c r="P6" i="18"/>
  <c r="Q6" i="18"/>
  <c r="R6" i="18"/>
  <c r="S6" i="18"/>
  <c r="T6" i="18"/>
  <c r="U6" i="18"/>
  <c r="V6" i="18"/>
  <c r="W6" i="18"/>
  <c r="X6" i="18"/>
  <c r="Y6" i="18"/>
  <c r="Z6" i="18"/>
  <c r="AA6" i="18"/>
  <c r="AB6" i="18"/>
  <c r="AC6" i="18"/>
  <c r="AD6" i="18"/>
  <c r="AE6" i="18"/>
  <c r="AF6" i="18"/>
  <c r="AG6" i="18"/>
  <c r="AH6" i="18"/>
  <c r="AI6" i="18"/>
  <c r="AJ6" i="18"/>
  <c r="AK6" i="18"/>
  <c r="AL6" i="18"/>
  <c r="AM6" i="18"/>
  <c r="AN6" i="18"/>
  <c r="AO6" i="18"/>
  <c r="AP6" i="18"/>
  <c r="AQ6" i="18"/>
  <c r="AR6" i="18"/>
  <c r="AS6" i="18"/>
  <c r="AT6" i="18"/>
  <c r="AU6" i="18"/>
  <c r="AV6" i="18"/>
  <c r="AW6" i="18"/>
  <c r="AX6" i="18"/>
  <c r="AY6" i="18"/>
  <c r="AZ6" i="18"/>
  <c r="BA6" i="18"/>
  <c r="BB6" i="18"/>
  <c r="BC6" i="18"/>
  <c r="BD6" i="18"/>
  <c r="BE6" i="18"/>
  <c r="BF6" i="18"/>
  <c r="BG6" i="18"/>
  <c r="BH6" i="18"/>
  <c r="BI6" i="18"/>
  <c r="BJ6" i="18"/>
  <c r="BK6" i="18"/>
  <c r="BL6" i="18"/>
  <c r="BM6" i="18"/>
  <c r="BN6" i="18"/>
  <c r="BO6" i="18"/>
  <c r="BP6" i="18"/>
  <c r="BQ6" i="18"/>
  <c r="BR6" i="18"/>
  <c r="BS6" i="18"/>
  <c r="BT6" i="18"/>
  <c r="D7" i="18"/>
  <c r="E7" i="18"/>
  <c r="F7" i="18"/>
  <c r="G7" i="18"/>
  <c r="H7" i="18"/>
  <c r="I7" i="18"/>
  <c r="J7" i="18"/>
  <c r="K7" i="18"/>
  <c r="L7" i="18"/>
  <c r="M7" i="18"/>
  <c r="N7" i="18"/>
  <c r="O7" i="18"/>
  <c r="P7" i="18"/>
  <c r="Q7" i="18"/>
  <c r="R7" i="18"/>
  <c r="S7" i="18"/>
  <c r="T7" i="18"/>
  <c r="U7" i="18"/>
  <c r="V7" i="18"/>
  <c r="W7" i="18"/>
  <c r="X7" i="18"/>
  <c r="Y7" i="18"/>
  <c r="Z7" i="18"/>
  <c r="AA7" i="18"/>
  <c r="AB7" i="18"/>
  <c r="AC7" i="18"/>
  <c r="AD7" i="18"/>
  <c r="AE7" i="18"/>
  <c r="AF7" i="18"/>
  <c r="AG7" i="18"/>
  <c r="AH7" i="18"/>
  <c r="AI7" i="18"/>
  <c r="AJ7" i="18"/>
  <c r="AK7" i="18"/>
  <c r="AL7" i="18"/>
  <c r="AM7" i="18"/>
  <c r="AN7" i="18"/>
  <c r="AO7" i="18"/>
  <c r="AP7" i="18"/>
  <c r="AQ7" i="18"/>
  <c r="AR7" i="18"/>
  <c r="AS7" i="18"/>
  <c r="AT7" i="18"/>
  <c r="AU7" i="18"/>
  <c r="AV7" i="18"/>
  <c r="AW7" i="18"/>
  <c r="AX7" i="18"/>
  <c r="AY7" i="18"/>
  <c r="AZ7" i="18"/>
  <c r="BA7" i="18"/>
  <c r="BB7" i="18"/>
  <c r="BC7" i="18"/>
  <c r="BD7" i="18"/>
  <c r="BE7" i="18"/>
  <c r="BF7" i="18"/>
  <c r="BG7" i="18"/>
  <c r="BH7" i="18"/>
  <c r="BI7" i="18"/>
  <c r="BJ7" i="18"/>
  <c r="BK7" i="18"/>
  <c r="BL7" i="18"/>
  <c r="BM7" i="18"/>
  <c r="BN7" i="18"/>
  <c r="BO7" i="18"/>
  <c r="BP7" i="18"/>
  <c r="BQ7" i="18"/>
  <c r="BR7" i="18"/>
  <c r="BS7" i="18"/>
  <c r="BT7" i="18"/>
  <c r="D8" i="18"/>
  <c r="E8" i="18"/>
  <c r="F8" i="18"/>
  <c r="G8" i="18"/>
  <c r="H8" i="18"/>
  <c r="I8" i="18"/>
  <c r="J8" i="18"/>
  <c r="K8" i="18"/>
  <c r="L8" i="18"/>
  <c r="M8" i="18"/>
  <c r="N8" i="18"/>
  <c r="O8" i="18"/>
  <c r="P8" i="18"/>
  <c r="Q8" i="18"/>
  <c r="R8" i="18"/>
  <c r="S8" i="18"/>
  <c r="T8" i="18"/>
  <c r="U8" i="18"/>
  <c r="V8" i="18"/>
  <c r="W8" i="18"/>
  <c r="X8" i="18"/>
  <c r="Y8" i="18"/>
  <c r="Z8" i="18"/>
  <c r="AA8" i="18"/>
  <c r="AB8" i="18"/>
  <c r="AC8" i="18"/>
  <c r="AD8" i="18"/>
  <c r="AE8" i="18"/>
  <c r="AF8" i="18"/>
  <c r="AG8" i="18"/>
  <c r="AH8" i="18"/>
  <c r="AI8" i="18"/>
  <c r="AJ8" i="18"/>
  <c r="AK8" i="18"/>
  <c r="AL8" i="18"/>
  <c r="AM8" i="18"/>
  <c r="AN8" i="18"/>
  <c r="AO8" i="18"/>
  <c r="AP8" i="18"/>
  <c r="AQ8" i="18"/>
  <c r="AR8" i="18"/>
  <c r="AS8" i="18"/>
  <c r="AT8" i="18"/>
  <c r="AU8" i="18"/>
  <c r="AV8" i="18"/>
  <c r="AW8" i="18"/>
  <c r="AX8" i="18"/>
  <c r="AY8" i="18"/>
  <c r="AZ8" i="18"/>
  <c r="BA8" i="18"/>
  <c r="BB8" i="18"/>
  <c r="BC8" i="18"/>
  <c r="BD8" i="18"/>
  <c r="BE8" i="18"/>
  <c r="BF8" i="18"/>
  <c r="BG8" i="18"/>
  <c r="BH8" i="18"/>
  <c r="BI8" i="18"/>
  <c r="BJ8" i="18"/>
  <c r="BK8" i="18"/>
  <c r="BL8" i="18"/>
  <c r="BM8" i="18"/>
  <c r="BN8" i="18"/>
  <c r="BO8" i="18"/>
  <c r="BP8" i="18"/>
  <c r="BQ8" i="18"/>
  <c r="BR8" i="18"/>
  <c r="BS8" i="18"/>
  <c r="BT8" i="18"/>
  <c r="D9" i="18"/>
  <c r="E9" i="18"/>
  <c r="F9" i="18"/>
  <c r="G9" i="18"/>
  <c r="H9" i="18"/>
  <c r="I9" i="18"/>
  <c r="J9" i="18"/>
  <c r="K9" i="18"/>
  <c r="L9" i="18"/>
  <c r="M9" i="18"/>
  <c r="N9" i="18"/>
  <c r="O9" i="18"/>
  <c r="P9" i="18"/>
  <c r="Q9" i="18"/>
  <c r="R9" i="18"/>
  <c r="S9" i="18"/>
  <c r="T9" i="18"/>
  <c r="U9" i="18"/>
  <c r="V9" i="18"/>
  <c r="W9" i="18"/>
  <c r="X9" i="18"/>
  <c r="Y9" i="18"/>
  <c r="Z9" i="18"/>
  <c r="AA9" i="18"/>
  <c r="AB9" i="18"/>
  <c r="AC9" i="18"/>
  <c r="AD9" i="18"/>
  <c r="AE9" i="18"/>
  <c r="AF9" i="18"/>
  <c r="AG9" i="18"/>
  <c r="AH9" i="18"/>
  <c r="AI9" i="18"/>
  <c r="AJ9" i="18"/>
  <c r="AK9" i="18"/>
  <c r="AL9" i="18"/>
  <c r="AM9" i="18"/>
  <c r="AN9" i="18"/>
  <c r="AO9" i="18"/>
  <c r="AP9" i="18"/>
  <c r="AQ9" i="18"/>
  <c r="AR9" i="18"/>
  <c r="AS9" i="18"/>
  <c r="AT9" i="18"/>
  <c r="AU9" i="18"/>
  <c r="AV9" i="18"/>
  <c r="AW9" i="18"/>
  <c r="AX9" i="18"/>
  <c r="AY9" i="18"/>
  <c r="AZ9" i="18"/>
  <c r="BA9" i="18"/>
  <c r="BB9" i="18"/>
  <c r="BC9" i="18"/>
  <c r="BD9" i="18"/>
  <c r="BE9" i="18"/>
  <c r="BF9" i="18"/>
  <c r="BG9" i="18"/>
  <c r="BH9" i="18"/>
  <c r="BI9" i="18"/>
  <c r="BJ9" i="18"/>
  <c r="BK9" i="18"/>
  <c r="BL9" i="18"/>
  <c r="BM9" i="18"/>
  <c r="BN9" i="18"/>
  <c r="BO9" i="18"/>
  <c r="BP9" i="18"/>
  <c r="BQ9" i="18"/>
  <c r="BR9" i="18"/>
  <c r="BS9" i="18"/>
  <c r="BT9" i="18"/>
  <c r="D10" i="18"/>
  <c r="E10" i="18"/>
  <c r="F10" i="18"/>
  <c r="G10" i="18"/>
  <c r="H10" i="18"/>
  <c r="I10" i="18"/>
  <c r="J10" i="18"/>
  <c r="K10" i="18"/>
  <c r="L10" i="18"/>
  <c r="M10" i="18"/>
  <c r="N10" i="18"/>
  <c r="O10" i="18"/>
  <c r="P10" i="18"/>
  <c r="Q10" i="18"/>
  <c r="R10" i="18"/>
  <c r="S10" i="18"/>
  <c r="T10" i="18"/>
  <c r="U10" i="18"/>
  <c r="V10" i="18"/>
  <c r="W10" i="18"/>
  <c r="X10" i="18"/>
  <c r="Y10" i="18"/>
  <c r="Z10" i="18"/>
  <c r="AA10" i="18"/>
  <c r="AB10" i="18"/>
  <c r="AC10" i="18"/>
  <c r="AD10" i="18"/>
  <c r="AE10" i="18"/>
  <c r="AF10" i="18"/>
  <c r="AG10" i="18"/>
  <c r="AH10" i="18"/>
  <c r="AI10" i="18"/>
  <c r="AJ10" i="18"/>
  <c r="AK10" i="18"/>
  <c r="AL10" i="18"/>
  <c r="AM10" i="18"/>
  <c r="AN10" i="18"/>
  <c r="AO10" i="18"/>
  <c r="AP10" i="18"/>
  <c r="AQ10" i="18"/>
  <c r="AR10" i="18"/>
  <c r="AS10" i="18"/>
  <c r="AT10" i="18"/>
  <c r="AU10" i="18"/>
  <c r="AV10" i="18"/>
  <c r="AW10" i="18"/>
  <c r="AX10" i="18"/>
  <c r="AY10" i="18"/>
  <c r="AZ10" i="18"/>
  <c r="BA10" i="18"/>
  <c r="BB10" i="18"/>
  <c r="BC10" i="18"/>
  <c r="BD10" i="18"/>
  <c r="BE10" i="18"/>
  <c r="BF10" i="18"/>
  <c r="BG10" i="18"/>
  <c r="BH10" i="18"/>
  <c r="BI10" i="18"/>
  <c r="BJ10" i="18"/>
  <c r="BK10" i="18"/>
  <c r="BL10" i="18"/>
  <c r="BM10" i="18"/>
  <c r="BN10" i="18"/>
  <c r="BO10" i="18"/>
  <c r="BP10" i="18"/>
  <c r="BQ10" i="18"/>
  <c r="BR10" i="18"/>
  <c r="BS10" i="18"/>
  <c r="BT10" i="18"/>
  <c r="D11" i="18"/>
  <c r="E11" i="18"/>
  <c r="F11" i="18"/>
  <c r="G11" i="18"/>
  <c r="H11" i="18"/>
  <c r="I11" i="18"/>
  <c r="J11" i="18"/>
  <c r="K11" i="18"/>
  <c r="L11" i="18"/>
  <c r="M11" i="18"/>
  <c r="N11" i="18"/>
  <c r="O11" i="18"/>
  <c r="P11" i="18"/>
  <c r="Q11" i="18"/>
  <c r="R11" i="18"/>
  <c r="S11" i="18"/>
  <c r="T11" i="18"/>
  <c r="U11" i="18"/>
  <c r="V11" i="18"/>
  <c r="W11" i="18"/>
  <c r="X11" i="18"/>
  <c r="Y11" i="18"/>
  <c r="Z11" i="18"/>
  <c r="AA11" i="18"/>
  <c r="AB11" i="18"/>
  <c r="AC11" i="18"/>
  <c r="AD11" i="18"/>
  <c r="AE11" i="18"/>
  <c r="AF11" i="18"/>
  <c r="AG11" i="18"/>
  <c r="AH11" i="18"/>
  <c r="AI11" i="18"/>
  <c r="AJ11" i="18"/>
  <c r="AK11" i="18"/>
  <c r="AL11" i="18"/>
  <c r="AM11" i="18"/>
  <c r="AN11" i="18"/>
  <c r="AO11" i="18"/>
  <c r="AP11" i="18"/>
  <c r="AQ11" i="18"/>
  <c r="AR11" i="18"/>
  <c r="AS11" i="18"/>
  <c r="AT11" i="18"/>
  <c r="AU11" i="18"/>
  <c r="AV11" i="18"/>
  <c r="AW11" i="18"/>
  <c r="AX11" i="18"/>
  <c r="AY11" i="18"/>
  <c r="AZ11" i="18"/>
  <c r="BA11" i="18"/>
  <c r="BB11" i="18"/>
  <c r="BC11" i="18"/>
  <c r="BD11" i="18"/>
  <c r="BE11" i="18"/>
  <c r="BF11" i="18"/>
  <c r="BG11" i="18"/>
  <c r="BH11" i="18"/>
  <c r="BI11" i="18"/>
  <c r="BJ11" i="18"/>
  <c r="BK11" i="18"/>
  <c r="BL11" i="18"/>
  <c r="BM11" i="18"/>
  <c r="BN11" i="18"/>
  <c r="BO11" i="18"/>
  <c r="BP11" i="18"/>
  <c r="BQ11" i="18"/>
  <c r="BR11" i="18"/>
  <c r="BS11" i="18"/>
  <c r="BT11" i="18"/>
  <c r="D12" i="18"/>
  <c r="E12" i="18"/>
  <c r="F12" i="18"/>
  <c r="G12" i="18"/>
  <c r="H12" i="18"/>
  <c r="I12" i="18"/>
  <c r="J12" i="18"/>
  <c r="K12" i="18"/>
  <c r="L12" i="18"/>
  <c r="M12" i="18"/>
  <c r="N12" i="18"/>
  <c r="O12" i="18"/>
  <c r="P12" i="18"/>
  <c r="Q12" i="18"/>
  <c r="R12" i="18"/>
  <c r="S12" i="18"/>
  <c r="T12" i="18"/>
  <c r="U12" i="18"/>
  <c r="V12" i="18"/>
  <c r="W12" i="18"/>
  <c r="X12" i="18"/>
  <c r="Y12" i="18"/>
  <c r="Z12" i="18"/>
  <c r="AA12" i="18"/>
  <c r="AB12" i="18"/>
  <c r="AC12" i="18"/>
  <c r="AD12" i="18"/>
  <c r="AE12" i="18"/>
  <c r="AF12" i="18"/>
  <c r="AG12" i="18"/>
  <c r="AH12" i="18"/>
  <c r="AI12" i="18"/>
  <c r="AJ12" i="18"/>
  <c r="AK12" i="18"/>
  <c r="AL12" i="18"/>
  <c r="AM12" i="18"/>
  <c r="AN12" i="18"/>
  <c r="AO12" i="18"/>
  <c r="AP12" i="18"/>
  <c r="AQ12" i="18"/>
  <c r="AR12" i="18"/>
  <c r="AS12" i="18"/>
  <c r="AT12" i="18"/>
  <c r="AU12" i="18"/>
  <c r="AV12" i="18"/>
  <c r="AW12" i="18"/>
  <c r="AX12" i="18"/>
  <c r="AY12" i="18"/>
  <c r="AZ12" i="18"/>
  <c r="BA12" i="18"/>
  <c r="BB12" i="18"/>
  <c r="BC12" i="18"/>
  <c r="BD12" i="18"/>
  <c r="BE12" i="18"/>
  <c r="BF12" i="18"/>
  <c r="BG12" i="18"/>
  <c r="BH12" i="18"/>
  <c r="BI12" i="18"/>
  <c r="BJ12" i="18"/>
  <c r="BK12" i="18"/>
  <c r="BL12" i="18"/>
  <c r="BM12" i="18"/>
  <c r="BN12" i="18"/>
  <c r="BO12" i="18"/>
  <c r="BP12" i="18"/>
  <c r="BQ12" i="18"/>
  <c r="BR12" i="18"/>
  <c r="BS12" i="18"/>
  <c r="BT12" i="18"/>
  <c r="D13" i="18"/>
  <c r="E13" i="18"/>
  <c r="F13" i="18"/>
  <c r="G13" i="18"/>
  <c r="H13" i="18"/>
  <c r="I13" i="18"/>
  <c r="J13" i="18"/>
  <c r="K13" i="18"/>
  <c r="L13" i="18"/>
  <c r="M13" i="18"/>
  <c r="N13" i="18"/>
  <c r="O13" i="18"/>
  <c r="P13" i="18"/>
  <c r="Q13" i="18"/>
  <c r="R13" i="18"/>
  <c r="S13" i="18"/>
  <c r="T13" i="18"/>
  <c r="U13" i="18"/>
  <c r="V13" i="18"/>
  <c r="W13" i="18"/>
  <c r="X13" i="18"/>
  <c r="Y13" i="18"/>
  <c r="Z13" i="18"/>
  <c r="AA13" i="18"/>
  <c r="AB13" i="18"/>
  <c r="AC13" i="18"/>
  <c r="AD13" i="18"/>
  <c r="AE13" i="18"/>
  <c r="AF13" i="18"/>
  <c r="AG13" i="18"/>
  <c r="AH13" i="18"/>
  <c r="AI13" i="18"/>
  <c r="AJ13" i="18"/>
  <c r="AK13" i="18"/>
  <c r="AL13" i="18"/>
  <c r="AM13" i="18"/>
  <c r="AN13" i="18"/>
  <c r="AO13" i="18"/>
  <c r="AP13" i="18"/>
  <c r="AQ13" i="18"/>
  <c r="AR13" i="18"/>
  <c r="AS13" i="18"/>
  <c r="AT13" i="18"/>
  <c r="AU13" i="18"/>
  <c r="AV13" i="18"/>
  <c r="AW13" i="18"/>
  <c r="AX13" i="18"/>
  <c r="AY13" i="18"/>
  <c r="AZ13" i="18"/>
  <c r="BA13" i="18"/>
  <c r="BB13" i="18"/>
  <c r="BC13" i="18"/>
  <c r="BD13" i="18"/>
  <c r="BE13" i="18"/>
  <c r="BF13" i="18"/>
  <c r="BG13" i="18"/>
  <c r="BH13" i="18"/>
  <c r="BI13" i="18"/>
  <c r="BJ13" i="18"/>
  <c r="BK13" i="18"/>
  <c r="BL13" i="18"/>
  <c r="BM13" i="18"/>
  <c r="BN13" i="18"/>
  <c r="BO13" i="18"/>
  <c r="BP13" i="18"/>
  <c r="BQ13" i="18"/>
  <c r="BR13" i="18"/>
  <c r="BS13" i="18"/>
  <c r="BT13" i="18"/>
  <c r="D14" i="18"/>
  <c r="E14" i="18"/>
  <c r="F14" i="18"/>
  <c r="G14" i="18"/>
  <c r="H14" i="18"/>
  <c r="I14" i="18"/>
  <c r="J14" i="18"/>
  <c r="K14" i="18"/>
  <c r="L14" i="18"/>
  <c r="M14" i="18"/>
  <c r="N14" i="18"/>
  <c r="O14" i="18"/>
  <c r="P14" i="18"/>
  <c r="Q14" i="18"/>
  <c r="R14" i="18"/>
  <c r="S14" i="18"/>
  <c r="T14" i="18"/>
  <c r="U14" i="18"/>
  <c r="V14" i="18"/>
  <c r="W14" i="18"/>
  <c r="X14" i="18"/>
  <c r="Y14" i="18"/>
  <c r="Z14" i="18"/>
  <c r="AA14" i="18"/>
  <c r="AB14" i="18"/>
  <c r="AC14" i="18"/>
  <c r="AD14" i="18"/>
  <c r="AE14" i="18"/>
  <c r="AF14" i="18"/>
  <c r="AG14" i="18"/>
  <c r="AH14" i="18"/>
  <c r="AI14" i="18"/>
  <c r="AJ14" i="18"/>
  <c r="AK14" i="18"/>
  <c r="AL14" i="18"/>
  <c r="AM14" i="18"/>
  <c r="AN14" i="18"/>
  <c r="AO14" i="18"/>
  <c r="AP14" i="18"/>
  <c r="AQ14" i="18"/>
  <c r="AR14" i="18"/>
  <c r="AS14" i="18"/>
  <c r="AT14" i="18"/>
  <c r="AU14" i="18"/>
  <c r="AV14" i="18"/>
  <c r="AW14" i="18"/>
  <c r="AX14" i="18"/>
  <c r="AY14" i="18"/>
  <c r="AZ14" i="18"/>
  <c r="BA14" i="18"/>
  <c r="BB14" i="18"/>
  <c r="BC14" i="18"/>
  <c r="BD14" i="18"/>
  <c r="BE14" i="18"/>
  <c r="BF14" i="18"/>
  <c r="BG14" i="18"/>
  <c r="BH14" i="18"/>
  <c r="BI14" i="18"/>
  <c r="BJ14" i="18"/>
  <c r="BK14" i="18"/>
  <c r="BL14" i="18"/>
  <c r="BM14" i="18"/>
  <c r="BN14" i="18"/>
  <c r="BO14" i="18"/>
  <c r="BP14" i="18"/>
  <c r="BQ14" i="18"/>
  <c r="BR14" i="18"/>
  <c r="BS14" i="18"/>
  <c r="BT14" i="18"/>
  <c r="D15" i="18"/>
  <c r="E15" i="18"/>
  <c r="F15" i="18"/>
  <c r="G15" i="18"/>
  <c r="H15" i="18"/>
  <c r="I15" i="18"/>
  <c r="J15" i="18"/>
  <c r="K15" i="18"/>
  <c r="L15" i="18"/>
  <c r="M15" i="18"/>
  <c r="N15" i="18"/>
  <c r="O15" i="18"/>
  <c r="P15" i="18"/>
  <c r="Q15" i="18"/>
  <c r="R15" i="18"/>
  <c r="S15" i="18"/>
  <c r="T15" i="18"/>
  <c r="U15" i="18"/>
  <c r="V15" i="18"/>
  <c r="W15" i="18"/>
  <c r="X15" i="18"/>
  <c r="Y15" i="18"/>
  <c r="Z15" i="18"/>
  <c r="AA15" i="18"/>
  <c r="AB15" i="18"/>
  <c r="AC15" i="18"/>
  <c r="AD15" i="18"/>
  <c r="AE15" i="18"/>
  <c r="AF15" i="18"/>
  <c r="AG15" i="18"/>
  <c r="AH15" i="18"/>
  <c r="AI15" i="18"/>
  <c r="AJ15" i="18"/>
  <c r="AK15" i="18"/>
  <c r="AL15" i="18"/>
  <c r="AM15" i="18"/>
  <c r="AN15" i="18"/>
  <c r="AO15" i="18"/>
  <c r="AP15" i="18"/>
  <c r="AQ15" i="18"/>
  <c r="AR15" i="18"/>
  <c r="AS15" i="18"/>
  <c r="AT15" i="18"/>
  <c r="AU15" i="18"/>
  <c r="AV15" i="18"/>
  <c r="AW15" i="18"/>
  <c r="AX15" i="18"/>
  <c r="AY15" i="18"/>
  <c r="AZ15" i="18"/>
  <c r="BA15" i="18"/>
  <c r="BB15" i="18"/>
  <c r="BC15" i="18"/>
  <c r="BD15" i="18"/>
  <c r="BE15" i="18"/>
  <c r="BF15" i="18"/>
  <c r="BG15" i="18"/>
  <c r="BH15" i="18"/>
  <c r="BI15" i="18"/>
  <c r="BJ15" i="18"/>
  <c r="BK15" i="18"/>
  <c r="BL15" i="18"/>
  <c r="BM15" i="18"/>
  <c r="BN15" i="18"/>
  <c r="BO15" i="18"/>
  <c r="BP15" i="18"/>
  <c r="BQ15" i="18"/>
  <c r="BR15" i="18"/>
  <c r="BS15" i="18"/>
  <c r="BT15" i="18"/>
  <c r="D16" i="18"/>
  <c r="E16" i="18"/>
  <c r="F16" i="18"/>
  <c r="G16" i="18"/>
  <c r="H16" i="18"/>
  <c r="I16" i="18"/>
  <c r="J16" i="18"/>
  <c r="K16" i="18"/>
  <c r="L16" i="18"/>
  <c r="M16" i="18"/>
  <c r="N16" i="18"/>
  <c r="O16" i="18"/>
  <c r="P16" i="18"/>
  <c r="Q16" i="18"/>
  <c r="R16" i="18"/>
  <c r="S16" i="18"/>
  <c r="T16" i="18"/>
  <c r="U16" i="18"/>
  <c r="V16" i="18"/>
  <c r="W16" i="18"/>
  <c r="X16" i="18"/>
  <c r="Y16" i="18"/>
  <c r="Z16" i="18"/>
  <c r="AA16" i="18"/>
  <c r="AB16" i="18"/>
  <c r="AC16" i="18"/>
  <c r="AD16" i="18"/>
  <c r="AE16" i="18"/>
  <c r="AF16" i="18"/>
  <c r="AG16" i="18"/>
  <c r="AH16" i="18"/>
  <c r="AI16" i="18"/>
  <c r="AJ16" i="18"/>
  <c r="AK16" i="18"/>
  <c r="AL16" i="18"/>
  <c r="AM16" i="18"/>
  <c r="AN16" i="18"/>
  <c r="AO16" i="18"/>
  <c r="AP16" i="18"/>
  <c r="AQ16" i="18"/>
  <c r="AR16" i="18"/>
  <c r="AS16" i="18"/>
  <c r="AT16" i="18"/>
  <c r="AU16" i="18"/>
  <c r="AV16" i="18"/>
  <c r="AW16" i="18"/>
  <c r="AX16" i="18"/>
  <c r="AY16" i="18"/>
  <c r="AZ16" i="18"/>
  <c r="BA16" i="18"/>
  <c r="BB16" i="18"/>
  <c r="BC16" i="18"/>
  <c r="BD16" i="18"/>
  <c r="BE16" i="18"/>
  <c r="BF16" i="18"/>
  <c r="BG16" i="18"/>
  <c r="BH16" i="18"/>
  <c r="BI16" i="18"/>
  <c r="BJ16" i="18"/>
  <c r="BK16" i="18"/>
  <c r="BL16" i="18"/>
  <c r="BM16" i="18"/>
  <c r="BN16" i="18"/>
  <c r="BO16" i="18"/>
  <c r="BP16" i="18"/>
  <c r="BQ16" i="18"/>
  <c r="BR16" i="18"/>
  <c r="BS16" i="18"/>
  <c r="BT16" i="18"/>
  <c r="D17" i="18"/>
  <c r="E17" i="18"/>
  <c r="F17" i="18"/>
  <c r="G17" i="18"/>
  <c r="H17" i="18"/>
  <c r="I17" i="18"/>
  <c r="J17" i="18"/>
  <c r="K17" i="18"/>
  <c r="L17" i="18"/>
  <c r="M17" i="18"/>
  <c r="N17" i="18"/>
  <c r="O17" i="18"/>
  <c r="P17" i="18"/>
  <c r="Q17" i="18"/>
  <c r="R17" i="18"/>
  <c r="S17" i="18"/>
  <c r="T17" i="18"/>
  <c r="U17" i="18"/>
  <c r="V17" i="18"/>
  <c r="W17" i="18"/>
  <c r="X17" i="18"/>
  <c r="Y17" i="18"/>
  <c r="Z17" i="18"/>
  <c r="AA17" i="18"/>
  <c r="AB17" i="18"/>
  <c r="AC17" i="18"/>
  <c r="AD17" i="18"/>
  <c r="AE17" i="18"/>
  <c r="AF17" i="18"/>
  <c r="AG17" i="18"/>
  <c r="AH17" i="18"/>
  <c r="AI17" i="18"/>
  <c r="AJ17" i="18"/>
  <c r="AK17" i="18"/>
  <c r="AL17" i="18"/>
  <c r="AM17" i="18"/>
  <c r="AN17" i="18"/>
  <c r="AO17" i="18"/>
  <c r="AP17" i="18"/>
  <c r="AQ17" i="18"/>
  <c r="AR17" i="18"/>
  <c r="AS17" i="18"/>
  <c r="AT17" i="18"/>
  <c r="AU17" i="18"/>
  <c r="AV17" i="18"/>
  <c r="AW17" i="18"/>
  <c r="AX17" i="18"/>
  <c r="AY17" i="18"/>
  <c r="AZ17" i="18"/>
  <c r="BA17" i="18"/>
  <c r="BB17" i="18"/>
  <c r="BC17" i="18"/>
  <c r="BD17" i="18"/>
  <c r="BE17" i="18"/>
  <c r="BF17" i="18"/>
  <c r="BG17" i="18"/>
  <c r="BH17" i="18"/>
  <c r="BI17" i="18"/>
  <c r="BJ17" i="18"/>
  <c r="BK17" i="18"/>
  <c r="BL17" i="18"/>
  <c r="BM17" i="18"/>
  <c r="BN17" i="18"/>
  <c r="BO17" i="18"/>
  <c r="BP17" i="18"/>
  <c r="BQ17" i="18"/>
  <c r="BR17" i="18"/>
  <c r="BS17" i="18"/>
  <c r="BT17" i="18"/>
  <c r="D18" i="18"/>
  <c r="E18" i="18"/>
  <c r="F18" i="18"/>
  <c r="G18" i="18"/>
  <c r="H18" i="18"/>
  <c r="I18" i="18"/>
  <c r="J18" i="18"/>
  <c r="K18" i="18"/>
  <c r="L18" i="18"/>
  <c r="M18" i="18"/>
  <c r="N18" i="18"/>
  <c r="O18" i="18"/>
  <c r="P18" i="18"/>
  <c r="Q18" i="18"/>
  <c r="R18" i="18"/>
  <c r="S18" i="18"/>
  <c r="T18" i="18"/>
  <c r="U18" i="18"/>
  <c r="V18" i="18"/>
  <c r="W18" i="18"/>
  <c r="X18" i="18"/>
  <c r="Y18" i="18"/>
  <c r="Z18" i="18"/>
  <c r="AA18" i="18"/>
  <c r="AB18" i="18"/>
  <c r="AC18" i="18"/>
  <c r="AD18" i="18"/>
  <c r="AE18" i="18"/>
  <c r="AF18" i="18"/>
  <c r="AG18" i="18"/>
  <c r="AH18" i="18"/>
  <c r="AI18" i="18"/>
  <c r="AJ18" i="18"/>
  <c r="AK18" i="18"/>
  <c r="AL18" i="18"/>
  <c r="AM18" i="18"/>
  <c r="AN18" i="18"/>
  <c r="AO18" i="18"/>
  <c r="AP18" i="18"/>
  <c r="AQ18" i="18"/>
  <c r="AR18" i="18"/>
  <c r="AS18" i="18"/>
  <c r="AT18" i="18"/>
  <c r="AU18" i="18"/>
  <c r="AV18" i="18"/>
  <c r="AW18" i="18"/>
  <c r="AX18" i="18"/>
  <c r="AY18" i="18"/>
  <c r="AZ18" i="18"/>
  <c r="BA18" i="18"/>
  <c r="BB18" i="18"/>
  <c r="BC18" i="18"/>
  <c r="BD18" i="18"/>
  <c r="BE18" i="18"/>
  <c r="BF18" i="18"/>
  <c r="BG18" i="18"/>
  <c r="BH18" i="18"/>
  <c r="BI18" i="18"/>
  <c r="BJ18" i="18"/>
  <c r="BK18" i="18"/>
  <c r="BL18" i="18"/>
  <c r="BM18" i="18"/>
  <c r="BN18" i="18"/>
  <c r="BO18" i="18"/>
  <c r="BP18" i="18"/>
  <c r="BQ18" i="18"/>
  <c r="BR18" i="18"/>
  <c r="BS18" i="18"/>
  <c r="BT18" i="18"/>
  <c r="D19" i="18"/>
  <c r="E19" i="18"/>
  <c r="F19" i="18"/>
  <c r="G19" i="18"/>
  <c r="H19" i="18"/>
  <c r="I19" i="18"/>
  <c r="J19" i="18"/>
  <c r="K19" i="18"/>
  <c r="L19" i="18"/>
  <c r="M19" i="18"/>
  <c r="N19" i="18"/>
  <c r="O19" i="18"/>
  <c r="P19" i="18"/>
  <c r="Q19" i="18"/>
  <c r="R19" i="18"/>
  <c r="S19" i="18"/>
  <c r="T19" i="18"/>
  <c r="U19" i="18"/>
  <c r="V19" i="18"/>
  <c r="W19" i="18"/>
  <c r="X19" i="18"/>
  <c r="Y19" i="18"/>
  <c r="Z19" i="18"/>
  <c r="AA19" i="18"/>
  <c r="AB19" i="18"/>
  <c r="AC19" i="18"/>
  <c r="AD19" i="18"/>
  <c r="AE19" i="18"/>
  <c r="AF19" i="18"/>
  <c r="AG19" i="18"/>
  <c r="AH19" i="18"/>
  <c r="AI19" i="18"/>
  <c r="AJ19" i="18"/>
  <c r="AK19" i="18"/>
  <c r="AL19" i="18"/>
  <c r="AM19" i="18"/>
  <c r="AN19" i="18"/>
  <c r="AO19" i="18"/>
  <c r="AP19" i="18"/>
  <c r="AQ19" i="18"/>
  <c r="AR19" i="18"/>
  <c r="AS19" i="18"/>
  <c r="AT19" i="18"/>
  <c r="AU19" i="18"/>
  <c r="AV19" i="18"/>
  <c r="AW19" i="18"/>
  <c r="AX19" i="18"/>
  <c r="AY19" i="18"/>
  <c r="AZ19" i="18"/>
  <c r="BA19" i="18"/>
  <c r="BB19" i="18"/>
  <c r="BC19" i="18"/>
  <c r="BD19" i="18"/>
  <c r="BE19" i="18"/>
  <c r="BF19" i="18"/>
  <c r="BG19" i="18"/>
  <c r="BH19" i="18"/>
  <c r="BI19" i="18"/>
  <c r="BJ19" i="18"/>
  <c r="BK19" i="18"/>
  <c r="BL19" i="18"/>
  <c r="BM19" i="18"/>
  <c r="BN19" i="18"/>
  <c r="BO19" i="18"/>
  <c r="BP19" i="18"/>
  <c r="BQ19" i="18"/>
  <c r="BR19" i="18"/>
  <c r="BS19" i="18"/>
  <c r="BT19" i="18"/>
  <c r="D20" i="18"/>
  <c r="E20" i="18"/>
  <c r="F20" i="18"/>
  <c r="G20" i="18"/>
  <c r="H20" i="18"/>
  <c r="I20" i="18"/>
  <c r="J20" i="18"/>
  <c r="K20" i="18"/>
  <c r="L20" i="18"/>
  <c r="M20" i="18"/>
  <c r="N20" i="18"/>
  <c r="O20" i="18"/>
  <c r="P20" i="18"/>
  <c r="Q20" i="18"/>
  <c r="R20" i="18"/>
  <c r="S20" i="18"/>
  <c r="T20" i="18"/>
  <c r="U20" i="18"/>
  <c r="V20" i="18"/>
  <c r="W20" i="18"/>
  <c r="X20" i="18"/>
  <c r="Y20" i="18"/>
  <c r="Z20" i="18"/>
  <c r="AA20" i="18"/>
  <c r="AB20" i="18"/>
  <c r="AC20" i="18"/>
  <c r="AD20" i="18"/>
  <c r="AE20" i="18"/>
  <c r="AF20" i="18"/>
  <c r="AG20" i="18"/>
  <c r="AH20" i="18"/>
  <c r="AI20" i="18"/>
  <c r="AJ20" i="18"/>
  <c r="AK20" i="18"/>
  <c r="AL20" i="18"/>
  <c r="AM20" i="18"/>
  <c r="AN20" i="18"/>
  <c r="AO20" i="18"/>
  <c r="AP20" i="18"/>
  <c r="AQ20" i="18"/>
  <c r="AR20" i="18"/>
  <c r="AS20" i="18"/>
  <c r="AT20" i="18"/>
  <c r="AU20" i="18"/>
  <c r="AV20" i="18"/>
  <c r="AW20" i="18"/>
  <c r="AX20" i="18"/>
  <c r="AY20" i="18"/>
  <c r="AZ20" i="18"/>
  <c r="BA20" i="18"/>
  <c r="BB20" i="18"/>
  <c r="BC20" i="18"/>
  <c r="BD20" i="18"/>
  <c r="BE20" i="18"/>
  <c r="BF20" i="18"/>
  <c r="BG20" i="18"/>
  <c r="BH20" i="18"/>
  <c r="BI20" i="18"/>
  <c r="BJ20" i="18"/>
  <c r="BK20" i="18"/>
  <c r="BL20" i="18"/>
  <c r="BM20" i="18"/>
  <c r="BN20" i="18"/>
  <c r="BO20" i="18"/>
  <c r="BP20" i="18"/>
  <c r="BQ20" i="18"/>
  <c r="BR20" i="18"/>
  <c r="BS20" i="18"/>
  <c r="BT20" i="18"/>
  <c r="D21" i="18"/>
  <c r="E21" i="18"/>
  <c r="F21" i="18"/>
  <c r="G21" i="18"/>
  <c r="H21" i="18"/>
  <c r="I21" i="18"/>
  <c r="J21" i="18"/>
  <c r="K21" i="18"/>
  <c r="L21" i="18"/>
  <c r="M21" i="18"/>
  <c r="N21" i="18"/>
  <c r="O21" i="18"/>
  <c r="P21" i="18"/>
  <c r="Q21" i="18"/>
  <c r="R21" i="18"/>
  <c r="S21" i="18"/>
  <c r="T21" i="18"/>
  <c r="U21" i="18"/>
  <c r="V21" i="18"/>
  <c r="W21" i="18"/>
  <c r="X21" i="18"/>
  <c r="Y21" i="18"/>
  <c r="Z21" i="18"/>
  <c r="AA21" i="18"/>
  <c r="AB21" i="18"/>
  <c r="AC21" i="18"/>
  <c r="AD21" i="18"/>
  <c r="AE21" i="18"/>
  <c r="AF21" i="18"/>
  <c r="AG21" i="18"/>
  <c r="AH21" i="18"/>
  <c r="AI21" i="18"/>
  <c r="AJ21" i="18"/>
  <c r="AK21" i="18"/>
  <c r="AL21" i="18"/>
  <c r="AM21" i="18"/>
  <c r="AN21" i="18"/>
  <c r="AO21" i="18"/>
  <c r="AP21" i="18"/>
  <c r="AQ21" i="18"/>
  <c r="AR21" i="18"/>
  <c r="AS21" i="18"/>
  <c r="AT21" i="18"/>
  <c r="AU21" i="18"/>
  <c r="AV21" i="18"/>
  <c r="AW21" i="18"/>
  <c r="AX21" i="18"/>
  <c r="AY21" i="18"/>
  <c r="AZ21" i="18"/>
  <c r="BA21" i="18"/>
  <c r="BB21" i="18"/>
  <c r="BC21" i="18"/>
  <c r="BD21" i="18"/>
  <c r="BE21" i="18"/>
  <c r="BF21" i="18"/>
  <c r="BG21" i="18"/>
  <c r="BH21" i="18"/>
  <c r="BI21" i="18"/>
  <c r="BJ21" i="18"/>
  <c r="BK21" i="18"/>
  <c r="BL21" i="18"/>
  <c r="BM21" i="18"/>
  <c r="BN21" i="18"/>
  <c r="BO21" i="18"/>
  <c r="BP21" i="18"/>
  <c r="BQ21" i="18"/>
  <c r="BR21" i="18"/>
  <c r="BS21" i="18"/>
  <c r="BT21" i="18"/>
  <c r="D22" i="18"/>
  <c r="E22" i="18"/>
  <c r="F22" i="18"/>
  <c r="G22" i="18"/>
  <c r="H22" i="18"/>
  <c r="I22" i="18"/>
  <c r="J22" i="18"/>
  <c r="K22" i="18"/>
  <c r="L22" i="18"/>
  <c r="M22" i="18"/>
  <c r="N22" i="18"/>
  <c r="O22" i="18"/>
  <c r="P22" i="18"/>
  <c r="Q22" i="18"/>
  <c r="R22" i="18"/>
  <c r="S22" i="18"/>
  <c r="T22" i="18"/>
  <c r="U22" i="18"/>
  <c r="V22" i="18"/>
  <c r="W22" i="18"/>
  <c r="X22" i="18"/>
  <c r="Y22" i="18"/>
  <c r="Z22" i="18"/>
  <c r="AA22" i="18"/>
  <c r="AB22" i="18"/>
  <c r="AC22" i="18"/>
  <c r="AD22" i="18"/>
  <c r="AE22" i="18"/>
  <c r="AF22" i="18"/>
  <c r="AG22" i="18"/>
  <c r="AH22" i="18"/>
  <c r="AI22" i="18"/>
  <c r="AJ22" i="18"/>
  <c r="AK22" i="18"/>
  <c r="AL22" i="18"/>
  <c r="AM22" i="18"/>
  <c r="AN22" i="18"/>
  <c r="AO22" i="18"/>
  <c r="AP22" i="18"/>
  <c r="AQ22" i="18"/>
  <c r="AR22" i="18"/>
  <c r="AS22" i="18"/>
  <c r="AT22" i="18"/>
  <c r="AU22" i="18"/>
  <c r="AV22" i="18"/>
  <c r="AW22" i="18"/>
  <c r="AX22" i="18"/>
  <c r="AY22" i="18"/>
  <c r="AZ22" i="18"/>
  <c r="BA22" i="18"/>
  <c r="BB22" i="18"/>
  <c r="BC22" i="18"/>
  <c r="BD22" i="18"/>
  <c r="BE22" i="18"/>
  <c r="BF22" i="18"/>
  <c r="BG22" i="18"/>
  <c r="BH22" i="18"/>
  <c r="BI22" i="18"/>
  <c r="BJ22" i="18"/>
  <c r="BK22" i="18"/>
  <c r="BL22" i="18"/>
  <c r="BM22" i="18"/>
  <c r="BN22" i="18"/>
  <c r="BO22" i="18"/>
  <c r="BP22" i="18"/>
  <c r="BQ22" i="18"/>
  <c r="BR22" i="18"/>
  <c r="BS22" i="18"/>
  <c r="BT22" i="18"/>
  <c r="D23" i="18"/>
  <c r="E23" i="18"/>
  <c r="F23" i="18"/>
  <c r="G23" i="18"/>
  <c r="H23" i="18"/>
  <c r="I23" i="18"/>
  <c r="J23" i="18"/>
  <c r="K23" i="18"/>
  <c r="L23" i="18"/>
  <c r="M23" i="18"/>
  <c r="N23" i="18"/>
  <c r="O23" i="18"/>
  <c r="P23" i="18"/>
  <c r="Q23" i="18"/>
  <c r="R23" i="18"/>
  <c r="S23" i="18"/>
  <c r="T23" i="18"/>
  <c r="U23" i="18"/>
  <c r="V23" i="18"/>
  <c r="W23" i="18"/>
  <c r="X23" i="18"/>
  <c r="Y23" i="18"/>
  <c r="Z23" i="18"/>
  <c r="AA23" i="18"/>
  <c r="AB23" i="18"/>
  <c r="AC23" i="18"/>
  <c r="AD23" i="18"/>
  <c r="AE23" i="18"/>
  <c r="AF23" i="18"/>
  <c r="AG23" i="18"/>
  <c r="AH23" i="18"/>
  <c r="AI23" i="18"/>
  <c r="AJ23" i="18"/>
  <c r="AK23" i="18"/>
  <c r="AL23" i="18"/>
  <c r="AM23" i="18"/>
  <c r="AN23" i="18"/>
  <c r="AO23" i="18"/>
  <c r="AP23" i="18"/>
  <c r="AQ23" i="18"/>
  <c r="AR23" i="18"/>
  <c r="AS23" i="18"/>
  <c r="AT23" i="18"/>
  <c r="AU23" i="18"/>
  <c r="AV23" i="18"/>
  <c r="AW23" i="18"/>
  <c r="AX23" i="18"/>
  <c r="AY23" i="18"/>
  <c r="AZ23" i="18"/>
  <c r="BA23" i="18"/>
  <c r="BB23" i="18"/>
  <c r="BC23" i="18"/>
  <c r="BD23" i="18"/>
  <c r="BE23" i="18"/>
  <c r="BF23" i="18"/>
  <c r="BG23" i="18"/>
  <c r="BH23" i="18"/>
  <c r="BI23" i="18"/>
  <c r="BJ23" i="18"/>
  <c r="BK23" i="18"/>
  <c r="BL23" i="18"/>
  <c r="BM23" i="18"/>
  <c r="BN23" i="18"/>
  <c r="BO23" i="18"/>
  <c r="BP23" i="18"/>
  <c r="BQ23" i="18"/>
  <c r="BR23" i="18"/>
  <c r="BS23" i="18"/>
  <c r="BT23" i="18"/>
  <c r="D24" i="18"/>
  <c r="E24" i="18"/>
  <c r="F24" i="18"/>
  <c r="G24" i="18"/>
  <c r="H24" i="18"/>
  <c r="I24" i="18"/>
  <c r="J24" i="18"/>
  <c r="K24" i="18"/>
  <c r="L24" i="18"/>
  <c r="M24" i="18"/>
  <c r="N24" i="18"/>
  <c r="O24" i="18"/>
  <c r="P24" i="18"/>
  <c r="Q24" i="18"/>
  <c r="R24" i="18"/>
  <c r="S24" i="18"/>
  <c r="T24" i="18"/>
  <c r="U24" i="18"/>
  <c r="V24" i="18"/>
  <c r="W24" i="18"/>
  <c r="X24" i="18"/>
  <c r="Y24" i="18"/>
  <c r="Z24" i="18"/>
  <c r="AA24" i="18"/>
  <c r="AB24" i="18"/>
  <c r="AC24" i="18"/>
  <c r="AD24" i="18"/>
  <c r="AE24" i="18"/>
  <c r="AF24" i="18"/>
  <c r="AG24" i="18"/>
  <c r="AH24" i="18"/>
  <c r="AI24" i="18"/>
  <c r="AJ24" i="18"/>
  <c r="AK24" i="18"/>
  <c r="AL24" i="18"/>
  <c r="AM24" i="18"/>
  <c r="AN24" i="18"/>
  <c r="AO24" i="18"/>
  <c r="AP24" i="18"/>
  <c r="AQ24" i="18"/>
  <c r="AR24" i="18"/>
  <c r="AS24" i="18"/>
  <c r="AT24" i="18"/>
  <c r="AU24" i="18"/>
  <c r="AV24" i="18"/>
  <c r="AW24" i="18"/>
  <c r="AX24" i="18"/>
  <c r="AY24" i="18"/>
  <c r="AZ24" i="18"/>
  <c r="BA24" i="18"/>
  <c r="BB24" i="18"/>
  <c r="BC24" i="18"/>
  <c r="BD24" i="18"/>
  <c r="BE24" i="18"/>
  <c r="BF24" i="18"/>
  <c r="BG24" i="18"/>
  <c r="BH24" i="18"/>
  <c r="BI24" i="18"/>
  <c r="BJ24" i="18"/>
  <c r="BK24" i="18"/>
  <c r="BL24" i="18"/>
  <c r="BM24" i="18"/>
  <c r="BN24" i="18"/>
  <c r="BO24" i="18"/>
  <c r="BP24" i="18"/>
  <c r="BQ24" i="18"/>
  <c r="BR24" i="18"/>
  <c r="BS24" i="18"/>
  <c r="BT24" i="18"/>
  <c r="D25" i="18"/>
  <c r="E25" i="18"/>
  <c r="F25" i="18"/>
  <c r="G25" i="18"/>
  <c r="H25" i="18"/>
  <c r="I25" i="18"/>
  <c r="J25" i="18"/>
  <c r="K25" i="18"/>
  <c r="L25" i="18"/>
  <c r="M25" i="18"/>
  <c r="N25" i="18"/>
  <c r="O25" i="18"/>
  <c r="P25" i="18"/>
  <c r="Q25" i="18"/>
  <c r="R25" i="18"/>
  <c r="S25" i="18"/>
  <c r="T25" i="18"/>
  <c r="U25" i="18"/>
  <c r="V25" i="18"/>
  <c r="W25" i="18"/>
  <c r="X25" i="18"/>
  <c r="Y25" i="18"/>
  <c r="Z25" i="18"/>
  <c r="AA25" i="18"/>
  <c r="AB25" i="18"/>
  <c r="AC25" i="18"/>
  <c r="AD25" i="18"/>
  <c r="AE25" i="18"/>
  <c r="AF25" i="18"/>
  <c r="AG25" i="18"/>
  <c r="AH25" i="18"/>
  <c r="AI25" i="18"/>
  <c r="AJ25" i="18"/>
  <c r="AK25" i="18"/>
  <c r="AL25" i="18"/>
  <c r="AM25" i="18"/>
  <c r="AN25" i="18"/>
  <c r="AO25" i="18"/>
  <c r="AP25" i="18"/>
  <c r="AQ25" i="18"/>
  <c r="AR25" i="18"/>
  <c r="AS25" i="18"/>
  <c r="AT25" i="18"/>
  <c r="AU25" i="18"/>
  <c r="AV25" i="18"/>
  <c r="AW25" i="18"/>
  <c r="AX25" i="18"/>
  <c r="AY25" i="18"/>
  <c r="AZ25" i="18"/>
  <c r="BA25" i="18"/>
  <c r="BB25" i="18"/>
  <c r="BC25" i="18"/>
  <c r="BD25" i="18"/>
  <c r="BE25" i="18"/>
  <c r="BF25" i="18"/>
  <c r="BG25" i="18"/>
  <c r="BH25" i="18"/>
  <c r="BI25" i="18"/>
  <c r="BJ25" i="18"/>
  <c r="BK25" i="18"/>
  <c r="BL25" i="18"/>
  <c r="BM25" i="18"/>
  <c r="BN25" i="18"/>
  <c r="BO25" i="18"/>
  <c r="BP25" i="18"/>
  <c r="BQ25" i="18"/>
  <c r="BR25" i="18"/>
  <c r="BS25" i="18"/>
  <c r="BT25" i="18"/>
  <c r="D26" i="18"/>
  <c r="E26" i="18"/>
  <c r="F26" i="18"/>
  <c r="G26" i="18"/>
  <c r="H26" i="18"/>
  <c r="I26" i="18"/>
  <c r="J26" i="18"/>
  <c r="K26" i="18"/>
  <c r="L26" i="18"/>
  <c r="M26" i="18"/>
  <c r="N26" i="18"/>
  <c r="O26" i="18"/>
  <c r="P26" i="18"/>
  <c r="Q26" i="18"/>
  <c r="R26" i="18"/>
  <c r="S26" i="18"/>
  <c r="T26" i="18"/>
  <c r="U26" i="18"/>
  <c r="V26" i="18"/>
  <c r="W26" i="18"/>
  <c r="X26" i="18"/>
  <c r="Y26" i="18"/>
  <c r="Z26" i="18"/>
  <c r="AA26" i="18"/>
  <c r="AB26" i="18"/>
  <c r="AC26" i="18"/>
  <c r="AD26" i="18"/>
  <c r="AE26" i="18"/>
  <c r="AF26" i="18"/>
  <c r="AG26" i="18"/>
  <c r="AH26" i="18"/>
  <c r="AI26" i="18"/>
  <c r="AJ26" i="18"/>
  <c r="AK26" i="18"/>
  <c r="AL26" i="18"/>
  <c r="AM26" i="18"/>
  <c r="AN26" i="18"/>
  <c r="AO26" i="18"/>
  <c r="AP26" i="18"/>
  <c r="AQ26" i="18"/>
  <c r="AR26" i="18"/>
  <c r="AS26" i="18"/>
  <c r="AT26" i="18"/>
  <c r="AU26" i="18"/>
  <c r="AV26" i="18"/>
  <c r="AW26" i="18"/>
  <c r="AX26" i="18"/>
  <c r="AY26" i="18"/>
  <c r="AZ26" i="18"/>
  <c r="BA26" i="18"/>
  <c r="BB26" i="18"/>
  <c r="BC26" i="18"/>
  <c r="BD26" i="18"/>
  <c r="BE26" i="18"/>
  <c r="BF26" i="18"/>
  <c r="BG26" i="18"/>
  <c r="BH26" i="18"/>
  <c r="BI26" i="18"/>
  <c r="BJ26" i="18"/>
  <c r="BK26" i="18"/>
  <c r="BL26" i="18"/>
  <c r="BM26" i="18"/>
  <c r="BN26" i="18"/>
  <c r="BO26" i="18"/>
  <c r="BP26" i="18"/>
  <c r="BQ26" i="18"/>
  <c r="BR26" i="18"/>
  <c r="BS26" i="18"/>
  <c r="BT26" i="18"/>
  <c r="D27" i="18"/>
  <c r="E27" i="18"/>
  <c r="F27" i="18"/>
  <c r="G27" i="18"/>
  <c r="H27" i="18"/>
  <c r="I27" i="18"/>
  <c r="J27" i="18"/>
  <c r="K27" i="18"/>
  <c r="L27" i="18"/>
  <c r="M27" i="18"/>
  <c r="N27" i="18"/>
  <c r="O27" i="18"/>
  <c r="P27" i="18"/>
  <c r="Q27" i="18"/>
  <c r="R27" i="18"/>
  <c r="S27" i="18"/>
  <c r="T27" i="18"/>
  <c r="U27" i="18"/>
  <c r="V27" i="18"/>
  <c r="W27" i="18"/>
  <c r="X27" i="18"/>
  <c r="Y27" i="18"/>
  <c r="Z27" i="18"/>
  <c r="AA27" i="18"/>
  <c r="AB27" i="18"/>
  <c r="AC27" i="18"/>
  <c r="AD27" i="18"/>
  <c r="AE27" i="18"/>
  <c r="AF27" i="18"/>
  <c r="AG27" i="18"/>
  <c r="AH27" i="18"/>
  <c r="AI27" i="18"/>
  <c r="AJ27" i="18"/>
  <c r="AK27" i="18"/>
  <c r="AL27" i="18"/>
  <c r="AM27" i="18"/>
  <c r="AN27" i="18"/>
  <c r="AO27" i="18"/>
  <c r="AP27" i="18"/>
  <c r="AQ27" i="18"/>
  <c r="AR27" i="18"/>
  <c r="AS27" i="18"/>
  <c r="AT27" i="18"/>
  <c r="AU27" i="18"/>
  <c r="AV27" i="18"/>
  <c r="AW27" i="18"/>
  <c r="AX27" i="18"/>
  <c r="AY27" i="18"/>
  <c r="AZ27" i="18"/>
  <c r="BA27" i="18"/>
  <c r="BB27" i="18"/>
  <c r="BC27" i="18"/>
  <c r="BD27" i="18"/>
  <c r="BE27" i="18"/>
  <c r="BF27" i="18"/>
  <c r="BG27" i="18"/>
  <c r="BH27" i="18"/>
  <c r="BI27" i="18"/>
  <c r="BJ27" i="18"/>
  <c r="BK27" i="18"/>
  <c r="BL27" i="18"/>
  <c r="BM27" i="18"/>
  <c r="BN27" i="18"/>
  <c r="BO27" i="18"/>
  <c r="BP27" i="18"/>
  <c r="BQ27" i="18"/>
  <c r="BR27" i="18"/>
  <c r="BS27" i="18"/>
  <c r="BT27" i="18"/>
  <c r="D28" i="18"/>
  <c r="E28" i="18"/>
  <c r="F28" i="18"/>
  <c r="G28" i="18"/>
  <c r="H28" i="18"/>
  <c r="I28" i="18"/>
  <c r="J28" i="18"/>
  <c r="K28" i="18"/>
  <c r="L28" i="18"/>
  <c r="M28" i="18"/>
  <c r="N28" i="18"/>
  <c r="O28" i="18"/>
  <c r="P28" i="18"/>
  <c r="Q28" i="18"/>
  <c r="R28" i="18"/>
  <c r="S28" i="18"/>
  <c r="T28" i="18"/>
  <c r="U28" i="18"/>
  <c r="V28" i="18"/>
  <c r="W28" i="18"/>
  <c r="X28" i="18"/>
  <c r="Y28" i="18"/>
  <c r="Z28" i="18"/>
  <c r="AA28" i="18"/>
  <c r="AB28" i="18"/>
  <c r="AC28" i="18"/>
  <c r="AD28" i="18"/>
  <c r="AE28" i="18"/>
  <c r="AF28" i="18"/>
  <c r="AG28" i="18"/>
  <c r="AH28" i="18"/>
  <c r="AI28" i="18"/>
  <c r="AJ28" i="18"/>
  <c r="AK28" i="18"/>
  <c r="AL28" i="18"/>
  <c r="AM28" i="18"/>
  <c r="AN28" i="18"/>
  <c r="AO28" i="18"/>
  <c r="AP28" i="18"/>
  <c r="AQ28" i="18"/>
  <c r="AR28" i="18"/>
  <c r="AS28" i="18"/>
  <c r="AT28" i="18"/>
  <c r="AU28" i="18"/>
  <c r="AV28" i="18"/>
  <c r="AW28" i="18"/>
  <c r="AX28" i="18"/>
  <c r="AY28" i="18"/>
  <c r="AZ28" i="18"/>
  <c r="BA28" i="18"/>
  <c r="BB28" i="18"/>
  <c r="BC28" i="18"/>
  <c r="BD28" i="18"/>
  <c r="BE28" i="18"/>
  <c r="BF28" i="18"/>
  <c r="BG28" i="18"/>
  <c r="BH28" i="18"/>
  <c r="BI28" i="18"/>
  <c r="BJ28" i="18"/>
  <c r="BK28" i="18"/>
  <c r="BL28" i="18"/>
  <c r="BM28" i="18"/>
  <c r="BN28" i="18"/>
  <c r="BO28" i="18"/>
  <c r="BP28" i="18"/>
  <c r="BQ28" i="18"/>
  <c r="BR28" i="18"/>
  <c r="BS28" i="18"/>
  <c r="BT28" i="18"/>
  <c r="D29" i="18"/>
  <c r="E29" i="18"/>
  <c r="F29" i="18"/>
  <c r="G29" i="18"/>
  <c r="H29" i="18"/>
  <c r="I29" i="18"/>
  <c r="J29" i="18"/>
  <c r="K29" i="18"/>
  <c r="L29" i="18"/>
  <c r="M29" i="18"/>
  <c r="N29" i="18"/>
  <c r="O29" i="18"/>
  <c r="P29" i="18"/>
  <c r="Q29" i="18"/>
  <c r="R29" i="18"/>
  <c r="S29" i="18"/>
  <c r="T29" i="18"/>
  <c r="U29" i="18"/>
  <c r="V29" i="18"/>
  <c r="W29" i="18"/>
  <c r="X29" i="18"/>
  <c r="Y29" i="18"/>
  <c r="Z29" i="18"/>
  <c r="AA29" i="18"/>
  <c r="AB29" i="18"/>
  <c r="AC29" i="18"/>
  <c r="AD29" i="18"/>
  <c r="AE29" i="18"/>
  <c r="AF29" i="18"/>
  <c r="AG29" i="18"/>
  <c r="AH29" i="18"/>
  <c r="AI29" i="18"/>
  <c r="AJ29" i="18"/>
  <c r="AK29" i="18"/>
  <c r="AL29" i="18"/>
  <c r="AM29" i="18"/>
  <c r="AN29" i="18"/>
  <c r="AO29" i="18"/>
  <c r="AP29" i="18"/>
  <c r="AQ29" i="18"/>
  <c r="AR29" i="18"/>
  <c r="AS29" i="18"/>
  <c r="AT29" i="18"/>
  <c r="AU29" i="18"/>
  <c r="AV29" i="18"/>
  <c r="AW29" i="18"/>
  <c r="AX29" i="18"/>
  <c r="AY29" i="18"/>
  <c r="AZ29" i="18"/>
  <c r="BA29" i="18"/>
  <c r="BB29" i="18"/>
  <c r="BC29" i="18"/>
  <c r="BD29" i="18"/>
  <c r="BE29" i="18"/>
  <c r="BF29" i="18"/>
  <c r="BG29" i="18"/>
  <c r="BH29" i="18"/>
  <c r="BI29" i="18"/>
  <c r="BJ29" i="18"/>
  <c r="BK29" i="18"/>
  <c r="BL29" i="18"/>
  <c r="BM29" i="18"/>
  <c r="BN29" i="18"/>
  <c r="BO29" i="18"/>
  <c r="BP29" i="18"/>
  <c r="BQ29" i="18"/>
  <c r="BR29" i="18"/>
  <c r="BS29" i="18"/>
  <c r="BT29" i="18"/>
  <c r="D30" i="18"/>
  <c r="E30" i="18"/>
  <c r="F30" i="18"/>
  <c r="G30" i="18"/>
  <c r="H30" i="18"/>
  <c r="I30" i="18"/>
  <c r="J30" i="18"/>
  <c r="K30" i="18"/>
  <c r="L30" i="18"/>
  <c r="M30" i="18"/>
  <c r="N30" i="18"/>
  <c r="O30" i="18"/>
  <c r="P30" i="18"/>
  <c r="Q30" i="18"/>
  <c r="R30" i="18"/>
  <c r="S30" i="18"/>
  <c r="T30" i="18"/>
  <c r="U30" i="18"/>
  <c r="V30" i="18"/>
  <c r="W30" i="18"/>
  <c r="X30" i="18"/>
  <c r="Y30" i="18"/>
  <c r="Z30" i="18"/>
  <c r="AA30" i="18"/>
  <c r="AB30" i="18"/>
  <c r="AC30" i="18"/>
  <c r="AD30" i="18"/>
  <c r="AE30" i="18"/>
  <c r="AF30" i="18"/>
  <c r="AG30" i="18"/>
  <c r="AH30" i="18"/>
  <c r="AI30" i="18"/>
  <c r="AJ30" i="18"/>
  <c r="AK30" i="18"/>
  <c r="AL30" i="18"/>
  <c r="AM30" i="18"/>
  <c r="AN30" i="18"/>
  <c r="AO30" i="18"/>
  <c r="AP30" i="18"/>
  <c r="AQ30" i="18"/>
  <c r="AR30" i="18"/>
  <c r="AS30" i="18"/>
  <c r="AT30" i="18"/>
  <c r="AU30" i="18"/>
  <c r="AV30" i="18"/>
  <c r="AW30" i="18"/>
  <c r="AX30" i="18"/>
  <c r="AY30" i="18"/>
  <c r="AZ30" i="18"/>
  <c r="BA30" i="18"/>
  <c r="BB30" i="18"/>
  <c r="BC30" i="18"/>
  <c r="BD30" i="18"/>
  <c r="BE30" i="18"/>
  <c r="BF30" i="18"/>
  <c r="BG30" i="18"/>
  <c r="BH30" i="18"/>
  <c r="BI30" i="18"/>
  <c r="BJ30" i="18"/>
  <c r="BK30" i="18"/>
  <c r="BL30" i="18"/>
  <c r="BM30" i="18"/>
  <c r="BN30" i="18"/>
  <c r="BO30" i="18"/>
  <c r="BP30" i="18"/>
  <c r="BQ30" i="18"/>
  <c r="BR30" i="18"/>
  <c r="BS30" i="18"/>
  <c r="BT30" i="18"/>
  <c r="D31" i="18"/>
  <c r="E31" i="18"/>
  <c r="F31" i="18"/>
  <c r="G31" i="18"/>
  <c r="H31" i="18"/>
  <c r="I31" i="18"/>
  <c r="J31" i="18"/>
  <c r="K31" i="18"/>
  <c r="L31" i="18"/>
  <c r="M31" i="18"/>
  <c r="N31" i="18"/>
  <c r="O31" i="18"/>
  <c r="P31" i="18"/>
  <c r="Q31" i="18"/>
  <c r="R31" i="18"/>
  <c r="S31" i="18"/>
  <c r="T31" i="18"/>
  <c r="U31" i="18"/>
  <c r="V31" i="18"/>
  <c r="W31" i="18"/>
  <c r="X31" i="18"/>
  <c r="Y31" i="18"/>
  <c r="Z31" i="18"/>
  <c r="AA31" i="18"/>
  <c r="AB31" i="18"/>
  <c r="AC31" i="18"/>
  <c r="AD31" i="18"/>
  <c r="AE31" i="18"/>
  <c r="AF31" i="18"/>
  <c r="AG31" i="18"/>
  <c r="AH31" i="18"/>
  <c r="AI31" i="18"/>
  <c r="AJ31" i="18"/>
  <c r="AK31" i="18"/>
  <c r="AL31" i="18"/>
  <c r="AM31" i="18"/>
  <c r="AN31" i="18"/>
  <c r="AO31" i="18"/>
  <c r="AP31" i="18"/>
  <c r="AQ31" i="18"/>
  <c r="AR31" i="18"/>
  <c r="AS31" i="18"/>
  <c r="AT31" i="18"/>
  <c r="AU31" i="18"/>
  <c r="AV31" i="18"/>
  <c r="AW31" i="18"/>
  <c r="AX31" i="18"/>
  <c r="AY31" i="18"/>
  <c r="AZ31" i="18"/>
  <c r="BA31" i="18"/>
  <c r="BB31" i="18"/>
  <c r="BC31" i="18"/>
  <c r="BD31" i="18"/>
  <c r="BE31" i="18"/>
  <c r="BF31" i="18"/>
  <c r="BG31" i="18"/>
  <c r="BH31" i="18"/>
  <c r="BI31" i="18"/>
  <c r="BJ31" i="18"/>
  <c r="BK31" i="18"/>
  <c r="BL31" i="18"/>
  <c r="BM31" i="18"/>
  <c r="BN31" i="18"/>
  <c r="BO31" i="18"/>
  <c r="BP31" i="18"/>
  <c r="BQ31" i="18"/>
  <c r="BR31" i="18"/>
  <c r="BS31" i="18"/>
  <c r="BT31" i="18"/>
  <c r="D32" i="18"/>
  <c r="E32" i="18"/>
  <c r="F32" i="18"/>
  <c r="G32" i="18"/>
  <c r="H32" i="18"/>
  <c r="I32" i="18"/>
  <c r="J32" i="18"/>
  <c r="K32" i="18"/>
  <c r="L32" i="18"/>
  <c r="M32" i="18"/>
  <c r="N32" i="18"/>
  <c r="O32" i="18"/>
  <c r="P32" i="18"/>
  <c r="Q32" i="18"/>
  <c r="R32" i="18"/>
  <c r="S32" i="18"/>
  <c r="T32" i="18"/>
  <c r="U32" i="18"/>
  <c r="V32" i="18"/>
  <c r="W32" i="18"/>
  <c r="X32" i="18"/>
  <c r="Y32" i="18"/>
  <c r="Z32" i="18"/>
  <c r="AA32" i="18"/>
  <c r="AB32" i="18"/>
  <c r="AC32" i="18"/>
  <c r="AD32" i="18"/>
  <c r="AE32" i="18"/>
  <c r="AF32" i="18"/>
  <c r="AG32" i="18"/>
  <c r="AH32" i="18"/>
  <c r="AI32" i="18"/>
  <c r="AJ32" i="18"/>
  <c r="AK32" i="18"/>
  <c r="AL32" i="18"/>
  <c r="AM32" i="18"/>
  <c r="AN32" i="18"/>
  <c r="AO32" i="18"/>
  <c r="AP32" i="18"/>
  <c r="AQ32" i="18"/>
  <c r="AR32" i="18"/>
  <c r="AS32" i="18"/>
  <c r="AT32" i="18"/>
  <c r="AU32" i="18"/>
  <c r="AV32" i="18"/>
  <c r="AW32" i="18"/>
  <c r="AX32" i="18"/>
  <c r="AY32" i="18"/>
  <c r="AZ32" i="18"/>
  <c r="BA32" i="18"/>
  <c r="BB32" i="18"/>
  <c r="BC32" i="18"/>
  <c r="BD32" i="18"/>
  <c r="BE32" i="18"/>
  <c r="BF32" i="18"/>
  <c r="BG32" i="18"/>
  <c r="BH32" i="18"/>
  <c r="BI32" i="18"/>
  <c r="BJ32" i="18"/>
  <c r="BK32" i="18"/>
  <c r="BL32" i="18"/>
  <c r="BM32" i="18"/>
  <c r="BN32" i="18"/>
  <c r="BO32" i="18"/>
  <c r="BP32" i="18"/>
  <c r="BQ32" i="18"/>
  <c r="BR32" i="18"/>
  <c r="BS32" i="18"/>
  <c r="BT32" i="18"/>
  <c r="D33" i="18"/>
  <c r="E33" i="18"/>
  <c r="F33" i="18"/>
  <c r="G33" i="18"/>
  <c r="H33" i="18"/>
  <c r="I33" i="18"/>
  <c r="J33" i="18"/>
  <c r="K33" i="18"/>
  <c r="L33" i="18"/>
  <c r="M33" i="18"/>
  <c r="N33" i="18"/>
  <c r="O33" i="18"/>
  <c r="P33" i="18"/>
  <c r="Q33" i="18"/>
  <c r="R33" i="18"/>
  <c r="S33" i="18"/>
  <c r="T33" i="18"/>
  <c r="U33" i="18"/>
  <c r="V33" i="18"/>
  <c r="W33" i="18"/>
  <c r="X33" i="18"/>
  <c r="Y33" i="18"/>
  <c r="Z33" i="18"/>
  <c r="AA33" i="18"/>
  <c r="AB33" i="18"/>
  <c r="AC33" i="18"/>
  <c r="AD33" i="18"/>
  <c r="AE33" i="18"/>
  <c r="AF33" i="18"/>
  <c r="AG33" i="18"/>
  <c r="AH33" i="18"/>
  <c r="AI33" i="18"/>
  <c r="AJ33" i="18"/>
  <c r="AK33" i="18"/>
  <c r="AL33" i="18"/>
  <c r="AM33" i="18"/>
  <c r="AN33" i="18"/>
  <c r="AO33" i="18"/>
  <c r="AP33" i="18"/>
  <c r="AQ33" i="18"/>
  <c r="AR33" i="18"/>
  <c r="AS33" i="18"/>
  <c r="AT33" i="18"/>
  <c r="AU33" i="18"/>
  <c r="AV33" i="18"/>
  <c r="AW33" i="18"/>
  <c r="AX33" i="18"/>
  <c r="AY33" i="18"/>
  <c r="AZ33" i="18"/>
  <c r="BA33" i="18"/>
  <c r="BB33" i="18"/>
  <c r="BC33" i="18"/>
  <c r="BD33" i="18"/>
  <c r="BE33" i="18"/>
  <c r="BF33" i="18"/>
  <c r="BG33" i="18"/>
  <c r="BH33" i="18"/>
  <c r="BI33" i="18"/>
  <c r="BJ33" i="18"/>
  <c r="BK33" i="18"/>
  <c r="BL33" i="18"/>
  <c r="BM33" i="18"/>
  <c r="BN33" i="18"/>
  <c r="BO33" i="18"/>
  <c r="BP33" i="18"/>
  <c r="BQ33" i="18"/>
  <c r="BR33" i="18"/>
  <c r="BS33" i="18"/>
  <c r="BT33" i="18"/>
  <c r="D34" i="18"/>
  <c r="E34" i="18"/>
  <c r="F34" i="18"/>
  <c r="G34" i="18"/>
  <c r="H34" i="18"/>
  <c r="I34" i="18"/>
  <c r="J34" i="18"/>
  <c r="K34" i="18"/>
  <c r="L34" i="18"/>
  <c r="M34" i="18"/>
  <c r="N34" i="18"/>
  <c r="O34" i="18"/>
  <c r="P34" i="18"/>
  <c r="Q34" i="18"/>
  <c r="R34" i="18"/>
  <c r="S34" i="18"/>
  <c r="T34" i="18"/>
  <c r="U34" i="18"/>
  <c r="V34" i="18"/>
  <c r="W34" i="18"/>
  <c r="X34" i="18"/>
  <c r="Y34" i="18"/>
  <c r="Z34" i="18"/>
  <c r="AA34" i="18"/>
  <c r="AB34" i="18"/>
  <c r="AC34" i="18"/>
  <c r="AD34" i="18"/>
  <c r="AE34" i="18"/>
  <c r="AF34" i="18"/>
  <c r="AG34" i="18"/>
  <c r="AH34" i="18"/>
  <c r="AI34" i="18"/>
  <c r="AJ34" i="18"/>
  <c r="AK34" i="18"/>
  <c r="AL34" i="18"/>
  <c r="AM34" i="18"/>
  <c r="AN34" i="18"/>
  <c r="AO34" i="18"/>
  <c r="AP34" i="18"/>
  <c r="AQ34" i="18"/>
  <c r="AR34" i="18"/>
  <c r="AS34" i="18"/>
  <c r="AT34" i="18"/>
  <c r="AU34" i="18"/>
  <c r="AV34" i="18"/>
  <c r="AW34" i="18"/>
  <c r="AX34" i="18"/>
  <c r="AY34" i="18"/>
  <c r="AZ34" i="18"/>
  <c r="BA34" i="18"/>
  <c r="BB34" i="18"/>
  <c r="BC34" i="18"/>
  <c r="BD34" i="18"/>
  <c r="BE34" i="18"/>
  <c r="BF34" i="18"/>
  <c r="BG34" i="18"/>
  <c r="BH34" i="18"/>
  <c r="BI34" i="18"/>
  <c r="BJ34" i="18"/>
  <c r="BK34" i="18"/>
  <c r="BL34" i="18"/>
  <c r="BM34" i="18"/>
  <c r="BN34" i="18"/>
  <c r="BO34" i="18"/>
  <c r="BP34" i="18"/>
  <c r="BQ34" i="18"/>
  <c r="BR34" i="18"/>
  <c r="BS34" i="18"/>
  <c r="BT34" i="18"/>
  <c r="D35" i="18"/>
  <c r="E35" i="18"/>
  <c r="F35" i="18"/>
  <c r="G35" i="18"/>
  <c r="H35" i="18"/>
  <c r="I35" i="18"/>
  <c r="J35" i="18"/>
  <c r="K35" i="18"/>
  <c r="L35" i="18"/>
  <c r="M35" i="18"/>
  <c r="N35" i="18"/>
  <c r="O35" i="18"/>
  <c r="P35" i="18"/>
  <c r="Q35" i="18"/>
  <c r="R35" i="18"/>
  <c r="S35" i="18"/>
  <c r="T35" i="18"/>
  <c r="U35" i="18"/>
  <c r="V35" i="18"/>
  <c r="W35" i="18"/>
  <c r="X35" i="18"/>
  <c r="Y35" i="18"/>
  <c r="Z35" i="18"/>
  <c r="AA35" i="18"/>
  <c r="AB35" i="18"/>
  <c r="AC35" i="18"/>
  <c r="AD35" i="18"/>
  <c r="AE35" i="18"/>
  <c r="AF35" i="18"/>
  <c r="AG35" i="18"/>
  <c r="AH35" i="18"/>
  <c r="AI35" i="18"/>
  <c r="AJ35" i="18"/>
  <c r="AK35" i="18"/>
  <c r="AL35" i="18"/>
  <c r="AM35" i="18"/>
  <c r="AN35" i="18"/>
  <c r="AO35" i="18"/>
  <c r="AP35" i="18"/>
  <c r="AQ35" i="18"/>
  <c r="AR35" i="18"/>
  <c r="AS35" i="18"/>
  <c r="AT35" i="18"/>
  <c r="AU35" i="18"/>
  <c r="AV35" i="18"/>
  <c r="AW35" i="18"/>
  <c r="AX35" i="18"/>
  <c r="AY35" i="18"/>
  <c r="AZ35" i="18"/>
  <c r="BA35" i="18"/>
  <c r="BB35" i="18"/>
  <c r="BC35" i="18"/>
  <c r="BD35" i="18"/>
  <c r="BE35" i="18"/>
  <c r="BF35" i="18"/>
  <c r="BG35" i="18"/>
  <c r="BH35" i="18"/>
  <c r="BI35" i="18"/>
  <c r="BJ35" i="18"/>
  <c r="BK35" i="18"/>
  <c r="BL35" i="18"/>
  <c r="BM35" i="18"/>
  <c r="BN35" i="18"/>
  <c r="BO35" i="18"/>
  <c r="BP35" i="18"/>
  <c r="BQ35" i="18"/>
  <c r="BR35" i="18"/>
  <c r="BS35" i="18"/>
  <c r="BT35" i="18"/>
  <c r="D36" i="18"/>
  <c r="E36" i="18"/>
  <c r="F36" i="18"/>
  <c r="G36" i="18"/>
  <c r="H36" i="18"/>
  <c r="I36" i="18"/>
  <c r="J36" i="18"/>
  <c r="K36" i="18"/>
  <c r="L36" i="18"/>
  <c r="M36" i="18"/>
  <c r="N36" i="18"/>
  <c r="O36" i="18"/>
  <c r="P36" i="18"/>
  <c r="Q36" i="18"/>
  <c r="R36" i="18"/>
  <c r="S36" i="18"/>
  <c r="T36" i="18"/>
  <c r="U36" i="18"/>
  <c r="V36" i="18"/>
  <c r="W36" i="18"/>
  <c r="X36" i="18"/>
  <c r="Y36" i="18"/>
  <c r="Z36" i="18"/>
  <c r="AA36" i="18"/>
  <c r="AB36" i="18"/>
  <c r="AC36" i="18"/>
  <c r="AD36" i="18"/>
  <c r="AE36" i="18"/>
  <c r="AF36" i="18"/>
  <c r="AG36" i="18"/>
  <c r="AH36" i="18"/>
  <c r="AI36" i="18"/>
  <c r="AJ36" i="18"/>
  <c r="AK36" i="18"/>
  <c r="AL36" i="18"/>
  <c r="AM36" i="18"/>
  <c r="AN36" i="18"/>
  <c r="AO36" i="18"/>
  <c r="AP36" i="18"/>
  <c r="AQ36" i="18"/>
  <c r="AR36" i="18"/>
  <c r="AS36" i="18"/>
  <c r="AT36" i="18"/>
  <c r="AU36" i="18"/>
  <c r="AV36" i="18"/>
  <c r="AW36" i="18"/>
  <c r="AX36" i="18"/>
  <c r="AY36" i="18"/>
  <c r="AZ36" i="18"/>
  <c r="BA36" i="18"/>
  <c r="BB36" i="18"/>
  <c r="BC36" i="18"/>
  <c r="BD36" i="18"/>
  <c r="BE36" i="18"/>
  <c r="BF36" i="18"/>
  <c r="BG36" i="18"/>
  <c r="BH36" i="18"/>
  <c r="BI36" i="18"/>
  <c r="BJ36" i="18"/>
  <c r="BK36" i="18"/>
  <c r="BL36" i="18"/>
  <c r="BM36" i="18"/>
  <c r="BN36" i="18"/>
  <c r="BO36" i="18"/>
  <c r="BP36" i="18"/>
  <c r="BQ36" i="18"/>
  <c r="BR36" i="18"/>
  <c r="BS36" i="18"/>
  <c r="BT36" i="18"/>
  <c r="D37" i="18"/>
  <c r="E37" i="18"/>
  <c r="F37" i="18"/>
  <c r="G37" i="18"/>
  <c r="H37" i="18"/>
  <c r="I37" i="18"/>
  <c r="J37" i="18"/>
  <c r="K37" i="18"/>
  <c r="L37" i="18"/>
  <c r="M37" i="18"/>
  <c r="N37" i="18"/>
  <c r="O37" i="18"/>
  <c r="P37" i="18"/>
  <c r="Q37" i="18"/>
  <c r="R37" i="18"/>
  <c r="S37" i="18"/>
  <c r="T37" i="18"/>
  <c r="U37" i="18"/>
  <c r="V37" i="18"/>
  <c r="W37" i="18"/>
  <c r="X37" i="18"/>
  <c r="Y37" i="18"/>
  <c r="Z37" i="18"/>
  <c r="AA37" i="18"/>
  <c r="AB37" i="18"/>
  <c r="AC37" i="18"/>
  <c r="AD37" i="18"/>
  <c r="AE37" i="18"/>
  <c r="AF37" i="18"/>
  <c r="AG37" i="18"/>
  <c r="AH37" i="18"/>
  <c r="AI37" i="18"/>
  <c r="AJ37" i="18"/>
  <c r="AK37" i="18"/>
  <c r="AL37" i="18"/>
  <c r="AM37" i="18"/>
  <c r="AN37" i="18"/>
  <c r="AO37" i="18"/>
  <c r="AP37" i="18"/>
  <c r="AQ37" i="18"/>
  <c r="AR37" i="18"/>
  <c r="AS37" i="18"/>
  <c r="AT37" i="18"/>
  <c r="AU37" i="18"/>
  <c r="AV37" i="18"/>
  <c r="AW37" i="18"/>
  <c r="AX37" i="18"/>
  <c r="AY37" i="18"/>
  <c r="AZ37" i="18"/>
  <c r="BA37" i="18"/>
  <c r="BB37" i="18"/>
  <c r="BC37" i="18"/>
  <c r="BD37" i="18"/>
  <c r="BE37" i="18"/>
  <c r="BF37" i="18"/>
  <c r="BG37" i="18"/>
  <c r="BH37" i="18"/>
  <c r="BI37" i="18"/>
  <c r="BJ37" i="18"/>
  <c r="BK37" i="18"/>
  <c r="BL37" i="18"/>
  <c r="BM37" i="18"/>
  <c r="BN37" i="18"/>
  <c r="BO37" i="18"/>
  <c r="BP37" i="18"/>
  <c r="BQ37" i="18"/>
  <c r="BR37" i="18"/>
  <c r="BS37" i="18"/>
  <c r="BT37" i="18"/>
  <c r="D38" i="18"/>
  <c r="E38" i="18"/>
  <c r="F38" i="18"/>
  <c r="G38" i="18"/>
  <c r="H38" i="18"/>
  <c r="I38" i="18"/>
  <c r="J38" i="18"/>
  <c r="K38" i="18"/>
  <c r="L38" i="18"/>
  <c r="M38" i="18"/>
  <c r="N38" i="18"/>
  <c r="O38" i="18"/>
  <c r="P38" i="18"/>
  <c r="Q38" i="18"/>
  <c r="R38" i="18"/>
  <c r="S38" i="18"/>
  <c r="T38" i="18"/>
  <c r="U38" i="18"/>
  <c r="V38" i="18"/>
  <c r="W38" i="18"/>
  <c r="X38" i="18"/>
  <c r="Y38" i="18"/>
  <c r="Z38" i="18"/>
  <c r="AA38" i="18"/>
  <c r="AB38" i="18"/>
  <c r="AC38" i="18"/>
  <c r="AD38" i="18"/>
  <c r="AE38" i="18"/>
  <c r="AF38" i="18"/>
  <c r="AG38" i="18"/>
  <c r="AH38" i="18"/>
  <c r="AI38" i="18"/>
  <c r="AJ38" i="18"/>
  <c r="AK38" i="18"/>
  <c r="AL38" i="18"/>
  <c r="AM38" i="18"/>
  <c r="AN38" i="18"/>
  <c r="AO38" i="18"/>
  <c r="AP38" i="18"/>
  <c r="AQ38" i="18"/>
  <c r="AR38" i="18"/>
  <c r="AS38" i="18"/>
  <c r="AT38" i="18"/>
  <c r="AU38" i="18"/>
  <c r="AV38" i="18"/>
  <c r="AW38" i="18"/>
  <c r="AX38" i="18"/>
  <c r="AY38" i="18"/>
  <c r="AZ38" i="18"/>
  <c r="BA38" i="18"/>
  <c r="BB38" i="18"/>
  <c r="BC38" i="18"/>
  <c r="BD38" i="18"/>
  <c r="BE38" i="18"/>
  <c r="BF38" i="18"/>
  <c r="BG38" i="18"/>
  <c r="BH38" i="18"/>
  <c r="BI38" i="18"/>
  <c r="BJ38" i="18"/>
  <c r="BK38" i="18"/>
  <c r="BL38" i="18"/>
  <c r="BM38" i="18"/>
  <c r="BN38" i="18"/>
  <c r="BO38" i="18"/>
  <c r="BP38" i="18"/>
  <c r="BQ38" i="18"/>
  <c r="BR38" i="18"/>
  <c r="BS38" i="18"/>
  <c r="BT38" i="18"/>
  <c r="D39" i="18"/>
  <c r="E39" i="18"/>
  <c r="F39" i="18"/>
  <c r="G39" i="18"/>
  <c r="H39" i="18"/>
  <c r="I39" i="18"/>
  <c r="J39" i="18"/>
  <c r="K39" i="18"/>
  <c r="L39" i="18"/>
  <c r="M39" i="18"/>
  <c r="N39" i="18"/>
  <c r="O39" i="18"/>
  <c r="P39" i="18"/>
  <c r="Q39" i="18"/>
  <c r="R39" i="18"/>
  <c r="S39" i="18"/>
  <c r="T39" i="18"/>
  <c r="U39" i="18"/>
  <c r="V39" i="18"/>
  <c r="W39" i="18"/>
  <c r="X39" i="18"/>
  <c r="Y39" i="18"/>
  <c r="Z39" i="18"/>
  <c r="AA39" i="18"/>
  <c r="AB39" i="18"/>
  <c r="AC39" i="18"/>
  <c r="AD39" i="18"/>
  <c r="AE39" i="18"/>
  <c r="AF39" i="18"/>
  <c r="AG39" i="18"/>
  <c r="AH39" i="18"/>
  <c r="AI39" i="18"/>
  <c r="AJ39" i="18"/>
  <c r="AK39" i="18"/>
  <c r="AL39" i="18"/>
  <c r="AM39" i="18"/>
  <c r="AN39" i="18"/>
  <c r="AO39" i="18"/>
  <c r="AP39" i="18"/>
  <c r="AQ39" i="18"/>
  <c r="AR39" i="18"/>
  <c r="AS39" i="18"/>
  <c r="AT39" i="18"/>
  <c r="AU39" i="18"/>
  <c r="AV39" i="18"/>
  <c r="AW39" i="18"/>
  <c r="AX39" i="18"/>
  <c r="AY39" i="18"/>
  <c r="AZ39" i="18"/>
  <c r="BA39" i="18"/>
  <c r="BB39" i="18"/>
  <c r="BC39" i="18"/>
  <c r="BD39" i="18"/>
  <c r="BE39" i="18"/>
  <c r="BF39" i="18"/>
  <c r="BG39" i="18"/>
  <c r="BH39" i="18"/>
  <c r="BI39" i="18"/>
  <c r="BJ39" i="18"/>
  <c r="BK39" i="18"/>
  <c r="BL39" i="18"/>
  <c r="BM39" i="18"/>
  <c r="BN39" i="18"/>
  <c r="BO39" i="18"/>
  <c r="BP39" i="18"/>
  <c r="BQ39" i="18"/>
  <c r="BR39" i="18"/>
  <c r="BS39" i="18"/>
  <c r="BT39" i="18"/>
  <c r="D40" i="18"/>
  <c r="E40" i="18"/>
  <c r="F40" i="18"/>
  <c r="G40" i="18"/>
  <c r="H40" i="18"/>
  <c r="I40" i="18"/>
  <c r="J40" i="18"/>
  <c r="K40" i="18"/>
  <c r="L40" i="18"/>
  <c r="M40" i="18"/>
  <c r="N40" i="18"/>
  <c r="O40" i="18"/>
  <c r="P40" i="18"/>
  <c r="Q40" i="18"/>
  <c r="R40" i="18"/>
  <c r="S40" i="18"/>
  <c r="T40" i="18"/>
  <c r="U40" i="18"/>
  <c r="V40" i="18"/>
  <c r="W40" i="18"/>
  <c r="X40" i="18"/>
  <c r="Y40" i="18"/>
  <c r="Z40" i="18"/>
  <c r="AA40" i="18"/>
  <c r="AB40" i="18"/>
  <c r="AC40" i="18"/>
  <c r="AD40" i="18"/>
  <c r="AE40" i="18"/>
  <c r="AF40" i="18"/>
  <c r="AG40" i="18"/>
  <c r="AH40" i="18"/>
  <c r="AI40" i="18"/>
  <c r="AJ40" i="18"/>
  <c r="AK40" i="18"/>
  <c r="AL40" i="18"/>
  <c r="AM40" i="18"/>
  <c r="AN40" i="18"/>
  <c r="AO40" i="18"/>
  <c r="AP40" i="18"/>
  <c r="AQ40" i="18"/>
  <c r="AR40" i="18"/>
  <c r="AS40" i="18"/>
  <c r="AT40" i="18"/>
  <c r="AU40" i="18"/>
  <c r="AV40" i="18"/>
  <c r="AW40" i="18"/>
  <c r="AX40" i="18"/>
  <c r="AY40" i="18"/>
  <c r="AZ40" i="18"/>
  <c r="BA40" i="18"/>
  <c r="BB40" i="18"/>
  <c r="BC40" i="18"/>
  <c r="BD40" i="18"/>
  <c r="BE40" i="18"/>
  <c r="BF40" i="18"/>
  <c r="BG40" i="18"/>
  <c r="BH40" i="18"/>
  <c r="BI40" i="18"/>
  <c r="BJ40" i="18"/>
  <c r="BK40" i="18"/>
  <c r="BL40" i="18"/>
  <c r="BM40" i="18"/>
  <c r="BN40" i="18"/>
  <c r="BO40" i="18"/>
  <c r="BP40" i="18"/>
  <c r="BQ40" i="18"/>
  <c r="BR40" i="18"/>
  <c r="BS40" i="18"/>
  <c r="BT40" i="18"/>
  <c r="D41" i="18"/>
  <c r="E41" i="18"/>
  <c r="F41" i="18"/>
  <c r="G41" i="18"/>
  <c r="H41" i="18"/>
  <c r="I41" i="18"/>
  <c r="J41" i="18"/>
  <c r="K41" i="18"/>
  <c r="L41" i="18"/>
  <c r="M41" i="18"/>
  <c r="N41" i="18"/>
  <c r="O41" i="18"/>
  <c r="P41" i="18"/>
  <c r="Q41" i="18"/>
  <c r="R41" i="18"/>
  <c r="S41" i="18"/>
  <c r="T41" i="18"/>
  <c r="U41" i="18"/>
  <c r="V41" i="18"/>
  <c r="W41" i="18"/>
  <c r="X41" i="18"/>
  <c r="Y41" i="18"/>
  <c r="Z41" i="18"/>
  <c r="AA41" i="18"/>
  <c r="AB41" i="18"/>
  <c r="AC41" i="18"/>
  <c r="AD41" i="18"/>
  <c r="AE41" i="18"/>
  <c r="AF41" i="18"/>
  <c r="AG41" i="18"/>
  <c r="AH41" i="18"/>
  <c r="AI41" i="18"/>
  <c r="AJ41" i="18"/>
  <c r="AK41" i="18"/>
  <c r="AL41" i="18"/>
  <c r="AM41" i="18"/>
  <c r="AN41" i="18"/>
  <c r="AO41" i="18"/>
  <c r="AP41" i="18"/>
  <c r="AQ41" i="18"/>
  <c r="AR41" i="18"/>
  <c r="AS41" i="18"/>
  <c r="AT41" i="18"/>
  <c r="AU41" i="18"/>
  <c r="AV41" i="18"/>
  <c r="AW41" i="18"/>
  <c r="AX41" i="18"/>
  <c r="AY41" i="18"/>
  <c r="AZ41" i="18"/>
  <c r="BA41" i="18"/>
  <c r="BB41" i="18"/>
  <c r="BC41" i="18"/>
  <c r="BD41" i="18"/>
  <c r="BE41" i="18"/>
  <c r="BF41" i="18"/>
  <c r="BG41" i="18"/>
  <c r="BH41" i="18"/>
  <c r="BI41" i="18"/>
  <c r="BJ41" i="18"/>
  <c r="BK41" i="18"/>
  <c r="BL41" i="18"/>
  <c r="BM41" i="18"/>
  <c r="BN41" i="18"/>
  <c r="BO41" i="18"/>
  <c r="BP41" i="18"/>
  <c r="BQ41" i="18"/>
  <c r="BR41" i="18"/>
  <c r="BS41" i="18"/>
  <c r="BT41" i="18"/>
  <c r="D42" i="18"/>
  <c r="E42" i="18"/>
  <c r="F42" i="18"/>
  <c r="G42" i="18"/>
  <c r="H42" i="18"/>
  <c r="I42" i="18"/>
  <c r="J42" i="18"/>
  <c r="K42" i="18"/>
  <c r="L42" i="18"/>
  <c r="M42" i="18"/>
  <c r="N42" i="18"/>
  <c r="O42" i="18"/>
  <c r="P42" i="18"/>
  <c r="Q42" i="18"/>
  <c r="R42" i="18"/>
  <c r="S42" i="18"/>
  <c r="T42" i="18"/>
  <c r="U42" i="18"/>
  <c r="V42" i="18"/>
  <c r="W42" i="18"/>
  <c r="X42" i="18"/>
  <c r="Y42" i="18"/>
  <c r="Z42" i="18"/>
  <c r="AA42" i="18"/>
  <c r="AB42" i="18"/>
  <c r="AC42" i="18"/>
  <c r="AD42" i="18"/>
  <c r="AE42" i="18"/>
  <c r="AF42" i="18"/>
  <c r="AG42" i="18"/>
  <c r="AH42" i="18"/>
  <c r="AI42" i="18"/>
  <c r="AJ42" i="18"/>
  <c r="AK42" i="18"/>
  <c r="AL42" i="18"/>
  <c r="AM42" i="18"/>
  <c r="AN42" i="18"/>
  <c r="AO42" i="18"/>
  <c r="AP42" i="18"/>
  <c r="AQ42" i="18"/>
  <c r="AR42" i="18"/>
  <c r="AS42" i="18"/>
  <c r="AT42" i="18"/>
  <c r="AU42" i="18"/>
  <c r="AV42" i="18"/>
  <c r="AW42" i="18"/>
  <c r="AX42" i="18"/>
  <c r="AY42" i="18"/>
  <c r="AZ42" i="18"/>
  <c r="BA42" i="18"/>
  <c r="BB42" i="18"/>
  <c r="BC42" i="18"/>
  <c r="BD42" i="18"/>
  <c r="BE42" i="18"/>
  <c r="BF42" i="18"/>
  <c r="BG42" i="18"/>
  <c r="BH42" i="18"/>
  <c r="BI42" i="18"/>
  <c r="BJ42" i="18"/>
  <c r="BK42" i="18"/>
  <c r="BL42" i="18"/>
  <c r="BM42" i="18"/>
  <c r="BN42" i="18"/>
  <c r="BO42" i="18"/>
  <c r="BP42" i="18"/>
  <c r="BQ42" i="18"/>
  <c r="BR42" i="18"/>
  <c r="BS42" i="18"/>
  <c r="BT42" i="18"/>
  <c r="D43" i="18"/>
  <c r="E43" i="18"/>
  <c r="F43" i="18"/>
  <c r="G43" i="18"/>
  <c r="H43" i="18"/>
  <c r="I43" i="18"/>
  <c r="J43" i="18"/>
  <c r="K43" i="18"/>
  <c r="L43" i="18"/>
  <c r="M43" i="18"/>
  <c r="N43" i="18"/>
  <c r="O43" i="18"/>
  <c r="P43" i="18"/>
  <c r="Q43" i="18"/>
  <c r="R43" i="18"/>
  <c r="S43" i="18"/>
  <c r="T43" i="18"/>
  <c r="U43" i="18"/>
  <c r="V43" i="18"/>
  <c r="W43" i="18"/>
  <c r="X43" i="18"/>
  <c r="Y43" i="18"/>
  <c r="Z43" i="18"/>
  <c r="AA43" i="18"/>
  <c r="AB43" i="18"/>
  <c r="AC43" i="18"/>
  <c r="AD43" i="18"/>
  <c r="AE43" i="18"/>
  <c r="AF43" i="18"/>
  <c r="AG43" i="18"/>
  <c r="AH43" i="18"/>
  <c r="AI43" i="18"/>
  <c r="AJ43" i="18"/>
  <c r="AK43" i="18"/>
  <c r="AL43" i="18"/>
  <c r="AM43" i="18"/>
  <c r="AN43" i="18"/>
  <c r="AO43" i="18"/>
  <c r="AP43" i="18"/>
  <c r="AQ43" i="18"/>
  <c r="AR43" i="18"/>
  <c r="AS43" i="18"/>
  <c r="AT43" i="18"/>
  <c r="AU43" i="18"/>
  <c r="AV43" i="18"/>
  <c r="AW43" i="18"/>
  <c r="AX43" i="18"/>
  <c r="AY43" i="18"/>
  <c r="AZ43" i="18"/>
  <c r="BA43" i="18"/>
  <c r="BB43" i="18"/>
  <c r="BC43" i="18"/>
  <c r="BD43" i="18"/>
  <c r="BE43" i="18"/>
  <c r="BF43" i="18"/>
  <c r="BG43" i="18"/>
  <c r="BH43" i="18"/>
  <c r="BI43" i="18"/>
  <c r="BJ43" i="18"/>
  <c r="BK43" i="18"/>
  <c r="BL43" i="18"/>
  <c r="BM43" i="18"/>
  <c r="BN43" i="18"/>
  <c r="BO43" i="18"/>
  <c r="BP43" i="18"/>
  <c r="BQ43" i="18"/>
  <c r="BR43" i="18"/>
  <c r="BS43" i="18"/>
  <c r="BT43" i="18"/>
  <c r="D44" i="18"/>
  <c r="E44" i="18"/>
  <c r="F44" i="18"/>
  <c r="G44" i="18"/>
  <c r="H44" i="18"/>
  <c r="I44" i="18"/>
  <c r="J44" i="18"/>
  <c r="K44" i="18"/>
  <c r="L44" i="18"/>
  <c r="M44" i="18"/>
  <c r="N44" i="18"/>
  <c r="O44" i="18"/>
  <c r="P44" i="18"/>
  <c r="Q44" i="18"/>
  <c r="R44" i="18"/>
  <c r="S44" i="18"/>
  <c r="T44" i="18"/>
  <c r="U44" i="18"/>
  <c r="V44" i="18"/>
  <c r="W44" i="18"/>
  <c r="X44" i="18"/>
  <c r="Y44" i="18"/>
  <c r="Z44" i="18"/>
  <c r="AA44" i="18"/>
  <c r="AB44" i="18"/>
  <c r="AC44" i="18"/>
  <c r="AD44" i="18"/>
  <c r="AE44" i="18"/>
  <c r="AF44" i="18"/>
  <c r="AG44" i="18"/>
  <c r="AH44" i="18"/>
  <c r="AI44" i="18"/>
  <c r="AJ44" i="18"/>
  <c r="AK44" i="18"/>
  <c r="AL44" i="18"/>
  <c r="AM44" i="18"/>
  <c r="AN44" i="18"/>
  <c r="AO44" i="18"/>
  <c r="AP44" i="18"/>
  <c r="AQ44" i="18"/>
  <c r="AR44" i="18"/>
  <c r="AS44" i="18"/>
  <c r="AT44" i="18"/>
  <c r="AU44" i="18"/>
  <c r="AV44" i="18"/>
  <c r="AW44" i="18"/>
  <c r="AX44" i="18"/>
  <c r="AY44" i="18"/>
  <c r="AZ44" i="18"/>
  <c r="BA44" i="18"/>
  <c r="BB44" i="18"/>
  <c r="BC44" i="18"/>
  <c r="BD44" i="18"/>
  <c r="BE44" i="18"/>
  <c r="BF44" i="18"/>
  <c r="BG44" i="18"/>
  <c r="BH44" i="18"/>
  <c r="BI44" i="18"/>
  <c r="BJ44" i="18"/>
  <c r="BK44" i="18"/>
  <c r="BL44" i="18"/>
  <c r="BM44" i="18"/>
  <c r="BN44" i="18"/>
  <c r="BO44" i="18"/>
  <c r="BP44" i="18"/>
  <c r="BQ44" i="18"/>
  <c r="BR44" i="18"/>
  <c r="BS44" i="18"/>
  <c r="BT44" i="18"/>
  <c r="D45" i="18"/>
  <c r="E45" i="18"/>
  <c r="F45" i="18"/>
  <c r="G45" i="18"/>
  <c r="H45" i="18"/>
  <c r="I45" i="18"/>
  <c r="J45" i="18"/>
  <c r="K45" i="18"/>
  <c r="L45" i="18"/>
  <c r="M45" i="18"/>
  <c r="N45" i="18"/>
  <c r="O45" i="18"/>
  <c r="P45" i="18"/>
  <c r="Q45" i="18"/>
  <c r="R45" i="18"/>
  <c r="S45" i="18"/>
  <c r="T45" i="18"/>
  <c r="U45" i="18"/>
  <c r="V45" i="18"/>
  <c r="W45" i="18"/>
  <c r="X45" i="18"/>
  <c r="Y45" i="18"/>
  <c r="Z45" i="18"/>
  <c r="AA45" i="18"/>
  <c r="AB45" i="18"/>
  <c r="AC45" i="18"/>
  <c r="AD45" i="18"/>
  <c r="AE45" i="18"/>
  <c r="AF45" i="18"/>
  <c r="AG45" i="18"/>
  <c r="AH45" i="18"/>
  <c r="AI45" i="18"/>
  <c r="AJ45" i="18"/>
  <c r="AK45" i="18"/>
  <c r="AL45" i="18"/>
  <c r="AM45" i="18"/>
  <c r="AN45" i="18"/>
  <c r="AO45" i="18"/>
  <c r="AP45" i="18"/>
  <c r="AQ45" i="18"/>
  <c r="AR45" i="18"/>
  <c r="AS45" i="18"/>
  <c r="AT45" i="18"/>
  <c r="AU45" i="18"/>
  <c r="AV45" i="18"/>
  <c r="AW45" i="18"/>
  <c r="AX45" i="18"/>
  <c r="AY45" i="18"/>
  <c r="AZ45" i="18"/>
  <c r="BA45" i="18"/>
  <c r="BB45" i="18"/>
  <c r="BC45" i="18"/>
  <c r="BD45" i="18"/>
  <c r="BE45" i="18"/>
  <c r="BF45" i="18"/>
  <c r="BG45" i="18"/>
  <c r="BH45" i="18"/>
  <c r="BI45" i="18"/>
  <c r="BJ45" i="18"/>
  <c r="BK45" i="18"/>
  <c r="BL45" i="18"/>
  <c r="BM45" i="18"/>
  <c r="BN45" i="18"/>
  <c r="BO45" i="18"/>
  <c r="BP45" i="18"/>
  <c r="BQ45" i="18"/>
  <c r="BR45" i="18"/>
  <c r="BS45" i="18"/>
  <c r="BT45" i="18"/>
  <c r="D46" i="18"/>
  <c r="E46" i="18"/>
  <c r="F46" i="18"/>
  <c r="G46" i="18"/>
  <c r="H46" i="18"/>
  <c r="I46" i="18"/>
  <c r="J46" i="18"/>
  <c r="K46" i="18"/>
  <c r="L46" i="18"/>
  <c r="M46" i="18"/>
  <c r="N46" i="18"/>
  <c r="O46" i="18"/>
  <c r="P46" i="18"/>
  <c r="Q46" i="18"/>
  <c r="R46" i="18"/>
  <c r="S46" i="18"/>
  <c r="T46" i="18"/>
  <c r="U46" i="18"/>
  <c r="V46" i="18"/>
  <c r="W46" i="18"/>
  <c r="X46" i="18"/>
  <c r="Y46" i="18"/>
  <c r="Z46" i="18"/>
  <c r="AA46" i="18"/>
  <c r="AB46" i="18"/>
  <c r="AC46" i="18"/>
  <c r="AD46" i="18"/>
  <c r="AE46" i="18"/>
  <c r="AF46" i="18"/>
  <c r="AG46" i="18"/>
  <c r="AH46" i="18"/>
  <c r="AI46" i="18"/>
  <c r="AJ46" i="18"/>
  <c r="AK46" i="18"/>
  <c r="AL46" i="18"/>
  <c r="AM46" i="18"/>
  <c r="AN46" i="18"/>
  <c r="AO46" i="18"/>
  <c r="AP46" i="18"/>
  <c r="AQ46" i="18"/>
  <c r="AR46" i="18"/>
  <c r="AS46" i="18"/>
  <c r="AT46" i="18"/>
  <c r="AU46" i="18"/>
  <c r="AV46" i="18"/>
  <c r="AW46" i="18"/>
  <c r="AX46" i="18"/>
  <c r="AY46" i="18"/>
  <c r="AZ46" i="18"/>
  <c r="BA46" i="18"/>
  <c r="BB46" i="18"/>
  <c r="BC46" i="18"/>
  <c r="BD46" i="18"/>
  <c r="BE46" i="18"/>
  <c r="BF46" i="18"/>
  <c r="BG46" i="18"/>
  <c r="BH46" i="18"/>
  <c r="BI46" i="18"/>
  <c r="BJ46" i="18"/>
  <c r="BK46" i="18"/>
  <c r="BL46" i="18"/>
  <c r="BM46" i="18"/>
  <c r="BN46" i="18"/>
  <c r="BO46" i="18"/>
  <c r="BP46" i="18"/>
  <c r="BQ46" i="18"/>
  <c r="BR46" i="18"/>
  <c r="BS46" i="18"/>
  <c r="BT46" i="18"/>
  <c r="D47" i="18"/>
  <c r="E47" i="18"/>
  <c r="F47" i="18"/>
  <c r="G47" i="18"/>
  <c r="H47" i="18"/>
  <c r="I47" i="18"/>
  <c r="J47" i="18"/>
  <c r="K47" i="18"/>
  <c r="L47" i="18"/>
  <c r="M47" i="18"/>
  <c r="N47" i="18"/>
  <c r="O47" i="18"/>
  <c r="P47" i="18"/>
  <c r="Q47" i="18"/>
  <c r="R47" i="18"/>
  <c r="S47" i="18"/>
  <c r="T47" i="18"/>
  <c r="U47" i="18"/>
  <c r="V47" i="18"/>
  <c r="W47" i="18"/>
  <c r="X47" i="18"/>
  <c r="Y47" i="18"/>
  <c r="Z47" i="18"/>
  <c r="AA47" i="18"/>
  <c r="AB47" i="18"/>
  <c r="AC47" i="18"/>
  <c r="AD47" i="18"/>
  <c r="AE47" i="18"/>
  <c r="AF47" i="18"/>
  <c r="AG47" i="18"/>
  <c r="AH47" i="18"/>
  <c r="AI47" i="18"/>
  <c r="AJ47" i="18"/>
  <c r="AK47" i="18"/>
  <c r="AL47" i="18"/>
  <c r="AM47" i="18"/>
  <c r="AN47" i="18"/>
  <c r="AO47" i="18"/>
  <c r="AP47" i="18"/>
  <c r="AQ47" i="18"/>
  <c r="AR47" i="18"/>
  <c r="AS47" i="18"/>
  <c r="AT47" i="18"/>
  <c r="AU47" i="18"/>
  <c r="AV47" i="18"/>
  <c r="AW47" i="18"/>
  <c r="AX47" i="18"/>
  <c r="AY47" i="18"/>
  <c r="AZ47" i="18"/>
  <c r="BA47" i="18"/>
  <c r="BB47" i="18"/>
  <c r="BC47" i="18"/>
  <c r="BD47" i="18"/>
  <c r="BE47" i="18"/>
  <c r="BF47" i="18"/>
  <c r="BG47" i="18"/>
  <c r="BH47" i="18"/>
  <c r="BI47" i="18"/>
  <c r="BJ47" i="18"/>
  <c r="BK47" i="18"/>
  <c r="BL47" i="18"/>
  <c r="BM47" i="18"/>
  <c r="BN47" i="18"/>
  <c r="BO47" i="18"/>
  <c r="BP47" i="18"/>
  <c r="BQ47" i="18"/>
  <c r="BR47" i="18"/>
  <c r="BS47" i="18"/>
  <c r="BT47" i="18"/>
  <c r="D48" i="18"/>
  <c r="E48" i="18"/>
  <c r="F48" i="18"/>
  <c r="G48" i="18"/>
  <c r="H48" i="18"/>
  <c r="I48" i="18"/>
  <c r="J48" i="18"/>
  <c r="K48" i="18"/>
  <c r="L48" i="18"/>
  <c r="M48" i="18"/>
  <c r="N48" i="18"/>
  <c r="O48" i="18"/>
  <c r="P48" i="18"/>
  <c r="Q48" i="18"/>
  <c r="R48" i="18"/>
  <c r="S48" i="18"/>
  <c r="T48" i="18"/>
  <c r="U48" i="18"/>
  <c r="V48" i="18"/>
  <c r="W48" i="18"/>
  <c r="X48" i="18"/>
  <c r="Y48" i="18"/>
  <c r="Z48" i="18"/>
  <c r="AA48" i="18"/>
  <c r="AB48" i="18"/>
  <c r="AC48" i="18"/>
  <c r="AD48" i="18"/>
  <c r="AE48" i="18"/>
  <c r="AF48" i="18"/>
  <c r="AG48" i="18"/>
  <c r="AH48" i="18"/>
  <c r="AI48" i="18"/>
  <c r="AJ48" i="18"/>
  <c r="AK48" i="18"/>
  <c r="AL48" i="18"/>
  <c r="AM48" i="18"/>
  <c r="AN48" i="18"/>
  <c r="AO48" i="18"/>
  <c r="AP48" i="18"/>
  <c r="AQ48" i="18"/>
  <c r="AR48" i="18"/>
  <c r="AS48" i="18"/>
  <c r="AT48" i="18"/>
  <c r="AU48" i="18"/>
  <c r="AV48" i="18"/>
  <c r="AW48" i="18"/>
  <c r="AX48" i="18"/>
  <c r="AY48" i="18"/>
  <c r="AZ48" i="18"/>
  <c r="BA48" i="18"/>
  <c r="BB48" i="18"/>
  <c r="BC48" i="18"/>
  <c r="BD48" i="18"/>
  <c r="BE48" i="18"/>
  <c r="BF48" i="18"/>
  <c r="BG48" i="18"/>
  <c r="BH48" i="18"/>
  <c r="BI48" i="18"/>
  <c r="BJ48" i="18"/>
  <c r="BK48" i="18"/>
  <c r="BL48" i="18"/>
  <c r="BM48" i="18"/>
  <c r="BN48" i="18"/>
  <c r="BO48" i="18"/>
  <c r="BP48" i="18"/>
  <c r="BQ48" i="18"/>
  <c r="BR48" i="18"/>
  <c r="BS48" i="18"/>
  <c r="BT48" i="18"/>
  <c r="D49" i="18"/>
  <c r="E49" i="18"/>
  <c r="F49" i="18"/>
  <c r="G49" i="18"/>
  <c r="H49" i="18"/>
  <c r="I49" i="18"/>
  <c r="J49" i="18"/>
  <c r="K49" i="18"/>
  <c r="L49" i="18"/>
  <c r="M49" i="18"/>
  <c r="N49" i="18"/>
  <c r="O49" i="18"/>
  <c r="P49" i="18"/>
  <c r="Q49" i="18"/>
  <c r="R49" i="18"/>
  <c r="S49" i="18"/>
  <c r="T49" i="18"/>
  <c r="U49" i="18"/>
  <c r="V49" i="18"/>
  <c r="W49" i="18"/>
  <c r="X49" i="18"/>
  <c r="Y49" i="18"/>
  <c r="Z49" i="18"/>
  <c r="AA49" i="18"/>
  <c r="AB49" i="18"/>
  <c r="AC49" i="18"/>
  <c r="AD49" i="18"/>
  <c r="AE49" i="18"/>
  <c r="AF49" i="18"/>
  <c r="AG49" i="18"/>
  <c r="AH49" i="18"/>
  <c r="AI49" i="18"/>
  <c r="AJ49" i="18"/>
  <c r="AK49" i="18"/>
  <c r="AL49" i="18"/>
  <c r="AM49" i="18"/>
  <c r="AN49" i="18"/>
  <c r="AO49" i="18"/>
  <c r="AP49" i="18"/>
  <c r="AQ49" i="18"/>
  <c r="AR49" i="18"/>
  <c r="AS49" i="18"/>
  <c r="AT49" i="18"/>
  <c r="AU49" i="18"/>
  <c r="AV49" i="18"/>
  <c r="AW49" i="18"/>
  <c r="AX49" i="18"/>
  <c r="AY49" i="18"/>
  <c r="AZ49" i="18"/>
  <c r="BA49" i="18"/>
  <c r="BB49" i="18"/>
  <c r="BC49" i="18"/>
  <c r="BD49" i="18"/>
  <c r="BE49" i="18"/>
  <c r="BF49" i="18"/>
  <c r="BG49" i="18"/>
  <c r="BH49" i="18"/>
  <c r="BI49" i="18"/>
  <c r="BJ49" i="18"/>
  <c r="BK49" i="18"/>
  <c r="BL49" i="18"/>
  <c r="BM49" i="18"/>
  <c r="BN49" i="18"/>
  <c r="BO49" i="18"/>
  <c r="BP49" i="18"/>
  <c r="BQ49" i="18"/>
  <c r="BR49" i="18"/>
  <c r="BS49" i="18"/>
  <c r="BT49" i="18"/>
  <c r="D50" i="18"/>
  <c r="E50" i="18"/>
  <c r="F50" i="18"/>
  <c r="G50" i="18"/>
  <c r="H50" i="18"/>
  <c r="I50" i="18"/>
  <c r="J50" i="18"/>
  <c r="K50" i="18"/>
  <c r="L50" i="18"/>
  <c r="M50" i="18"/>
  <c r="N50" i="18"/>
  <c r="O50" i="18"/>
  <c r="P50" i="18"/>
  <c r="Q50" i="18"/>
  <c r="R50" i="18"/>
  <c r="S50" i="18"/>
  <c r="T50" i="18"/>
  <c r="U50" i="18"/>
  <c r="V50" i="18"/>
  <c r="W50" i="18"/>
  <c r="X50" i="18"/>
  <c r="Y50" i="18"/>
  <c r="Z50" i="18"/>
  <c r="AA50" i="18"/>
  <c r="AB50" i="18"/>
  <c r="AC50" i="18"/>
  <c r="AD50" i="18"/>
  <c r="AE50" i="18"/>
  <c r="AF50" i="18"/>
  <c r="AG50" i="18"/>
  <c r="AH50" i="18"/>
  <c r="AI50" i="18"/>
  <c r="AJ50" i="18"/>
  <c r="AK50" i="18"/>
  <c r="AL50" i="18"/>
  <c r="AM50" i="18"/>
  <c r="AN50" i="18"/>
  <c r="AO50" i="18"/>
  <c r="AP50" i="18"/>
  <c r="AQ50" i="18"/>
  <c r="AR50" i="18"/>
  <c r="AS50" i="18"/>
  <c r="AT50" i="18"/>
  <c r="AU50" i="18"/>
  <c r="AV50" i="18"/>
  <c r="AW50" i="18"/>
  <c r="AX50" i="18"/>
  <c r="AY50" i="18"/>
  <c r="AZ50" i="18"/>
  <c r="BA50" i="18"/>
  <c r="BB50" i="18"/>
  <c r="BC50" i="18"/>
  <c r="BD50" i="18"/>
  <c r="BE50" i="18"/>
  <c r="BF50" i="18"/>
  <c r="BG50" i="18"/>
  <c r="BH50" i="18"/>
  <c r="BI50" i="18"/>
  <c r="BJ50" i="18"/>
  <c r="BK50" i="18"/>
  <c r="BL50" i="18"/>
  <c r="BM50" i="18"/>
  <c r="BN50" i="18"/>
  <c r="BO50" i="18"/>
  <c r="BP50" i="18"/>
  <c r="BQ50" i="18"/>
  <c r="BR50" i="18"/>
  <c r="BS50" i="18"/>
  <c r="BT50" i="18"/>
  <c r="D51" i="18"/>
  <c r="E51" i="18"/>
  <c r="F51" i="18"/>
  <c r="G51" i="18"/>
  <c r="H51" i="18"/>
  <c r="I51" i="18"/>
  <c r="J51" i="18"/>
  <c r="K51" i="18"/>
  <c r="L51" i="18"/>
  <c r="M51" i="18"/>
  <c r="N51" i="18"/>
  <c r="O51" i="18"/>
  <c r="P51" i="18"/>
  <c r="Q51" i="18"/>
  <c r="R51" i="18"/>
  <c r="S51" i="18"/>
  <c r="T51" i="18"/>
  <c r="U51" i="18"/>
  <c r="V51" i="18"/>
  <c r="W51" i="18"/>
  <c r="X51" i="18"/>
  <c r="Y51" i="18"/>
  <c r="Z51" i="18"/>
  <c r="AA51" i="18"/>
  <c r="AB51" i="18"/>
  <c r="AC51" i="18"/>
  <c r="AD51" i="18"/>
  <c r="AE51" i="18"/>
  <c r="AF51" i="18"/>
  <c r="AG51" i="18"/>
  <c r="AH51" i="18"/>
  <c r="AI51" i="18"/>
  <c r="AJ51" i="18"/>
  <c r="AK51" i="18"/>
  <c r="AL51" i="18"/>
  <c r="AM51" i="18"/>
  <c r="AN51" i="18"/>
  <c r="AO51" i="18"/>
  <c r="AP51" i="18"/>
  <c r="AQ51" i="18"/>
  <c r="AR51" i="18"/>
  <c r="AS51" i="18"/>
  <c r="AT51" i="18"/>
  <c r="AU51" i="18"/>
  <c r="AV51" i="18"/>
  <c r="AW51" i="18"/>
  <c r="AX51" i="18"/>
  <c r="AY51" i="18"/>
  <c r="AZ51" i="18"/>
  <c r="BA51" i="18"/>
  <c r="BB51" i="18"/>
  <c r="BC51" i="18"/>
  <c r="BD51" i="18"/>
  <c r="BE51" i="18"/>
  <c r="BF51" i="18"/>
  <c r="BG51" i="18"/>
  <c r="BH51" i="18"/>
  <c r="BI51" i="18"/>
  <c r="BJ51" i="18"/>
  <c r="BK51" i="18"/>
  <c r="BL51" i="18"/>
  <c r="BM51" i="18"/>
  <c r="BN51" i="18"/>
  <c r="BO51" i="18"/>
  <c r="BP51" i="18"/>
  <c r="BQ51" i="18"/>
  <c r="BR51" i="18"/>
  <c r="BS51" i="18"/>
  <c r="BT51" i="18"/>
  <c r="D52" i="18"/>
  <c r="E52" i="18"/>
  <c r="F52" i="18"/>
  <c r="G52" i="18"/>
  <c r="H52" i="18"/>
  <c r="I52" i="18"/>
  <c r="J52" i="18"/>
  <c r="K52" i="18"/>
  <c r="L52" i="18"/>
  <c r="M52" i="18"/>
  <c r="N52" i="18"/>
  <c r="O52" i="18"/>
  <c r="P52" i="18"/>
  <c r="Q52" i="18"/>
  <c r="R52" i="18"/>
  <c r="S52" i="18"/>
  <c r="T52" i="18"/>
  <c r="U52" i="18"/>
  <c r="V52" i="18"/>
  <c r="W52" i="18"/>
  <c r="X52" i="18"/>
  <c r="Y52" i="18"/>
  <c r="Z52" i="18"/>
  <c r="AA52" i="18"/>
  <c r="AB52" i="18"/>
  <c r="AC52" i="18"/>
  <c r="AD52" i="18"/>
  <c r="AE52" i="18"/>
  <c r="AF52" i="18"/>
  <c r="AG52" i="18"/>
  <c r="AH52" i="18"/>
  <c r="AI52" i="18"/>
  <c r="AJ52" i="18"/>
  <c r="AK52" i="18"/>
  <c r="AL52" i="18"/>
  <c r="AM52" i="18"/>
  <c r="AN52" i="18"/>
  <c r="AO52" i="18"/>
  <c r="AP52" i="18"/>
  <c r="AQ52" i="18"/>
  <c r="AR52" i="18"/>
  <c r="AS52" i="18"/>
  <c r="AT52" i="18"/>
  <c r="AU52" i="18"/>
  <c r="AV52" i="18"/>
  <c r="AW52" i="18"/>
  <c r="AX52" i="18"/>
  <c r="AY52" i="18"/>
  <c r="AZ52" i="18"/>
  <c r="BA52" i="18"/>
  <c r="BB52" i="18"/>
  <c r="BC52" i="18"/>
  <c r="BD52" i="18"/>
  <c r="BE52" i="18"/>
  <c r="BF52" i="18"/>
  <c r="BG52" i="18"/>
  <c r="BH52" i="18"/>
  <c r="BI52" i="18"/>
  <c r="BJ52" i="18"/>
  <c r="BK52" i="18"/>
  <c r="BL52" i="18"/>
  <c r="BM52" i="18"/>
  <c r="BN52" i="18"/>
  <c r="BO52" i="18"/>
  <c r="BP52" i="18"/>
  <c r="BQ52" i="18"/>
  <c r="BR52" i="18"/>
  <c r="BS52" i="18"/>
  <c r="BT52" i="18"/>
  <c r="D53" i="18"/>
  <c r="E53" i="18"/>
  <c r="F53" i="18"/>
  <c r="G53" i="18"/>
  <c r="H53" i="18"/>
  <c r="I53" i="18"/>
  <c r="J53" i="18"/>
  <c r="K53" i="18"/>
  <c r="L53" i="18"/>
  <c r="M53" i="18"/>
  <c r="N53" i="18"/>
  <c r="O53" i="18"/>
  <c r="P53" i="18"/>
  <c r="Q53" i="18"/>
  <c r="R53" i="18"/>
  <c r="S53" i="18"/>
  <c r="T53" i="18"/>
  <c r="U53" i="18"/>
  <c r="V53" i="18"/>
  <c r="W53" i="18"/>
  <c r="X53" i="18"/>
  <c r="Y53" i="18"/>
  <c r="Z53" i="18"/>
  <c r="AA53" i="18"/>
  <c r="AB53" i="18"/>
  <c r="AC53" i="18"/>
  <c r="AD53" i="18"/>
  <c r="AE53" i="18"/>
  <c r="AF53" i="18"/>
  <c r="AG53" i="18"/>
  <c r="AH53" i="18"/>
  <c r="AI53" i="18"/>
  <c r="AJ53" i="18"/>
  <c r="AK53" i="18"/>
  <c r="AL53" i="18"/>
  <c r="AM53" i="18"/>
  <c r="AN53" i="18"/>
  <c r="AO53" i="18"/>
  <c r="AP53" i="18"/>
  <c r="AQ53" i="18"/>
  <c r="AR53" i="18"/>
  <c r="AS53" i="18"/>
  <c r="AT53" i="18"/>
  <c r="AU53" i="18"/>
  <c r="AV53" i="18"/>
  <c r="AW53" i="18"/>
  <c r="AX53" i="18"/>
  <c r="AY53" i="18"/>
  <c r="AZ53" i="18"/>
  <c r="BA53" i="18"/>
  <c r="BB53" i="18"/>
  <c r="BC53" i="18"/>
  <c r="BD53" i="18"/>
  <c r="BE53" i="18"/>
  <c r="BF53" i="18"/>
  <c r="BG53" i="18"/>
  <c r="BH53" i="18"/>
  <c r="BI53" i="18"/>
  <c r="BJ53" i="18"/>
  <c r="BK53" i="18"/>
  <c r="BL53" i="18"/>
  <c r="BM53" i="18"/>
  <c r="BN53" i="18"/>
  <c r="BO53" i="18"/>
  <c r="BP53" i="18"/>
  <c r="BQ53" i="18"/>
  <c r="BR53" i="18"/>
  <c r="BS53" i="18"/>
  <c r="BT53" i="18"/>
  <c r="D54" i="18"/>
  <c r="E54" i="18"/>
  <c r="F54" i="18"/>
  <c r="G54" i="18"/>
  <c r="H54" i="18"/>
  <c r="I54" i="18"/>
  <c r="J54" i="18"/>
  <c r="K54" i="18"/>
  <c r="L54" i="18"/>
  <c r="M54" i="18"/>
  <c r="N54" i="18"/>
  <c r="O54" i="18"/>
  <c r="P54" i="18"/>
  <c r="Q54" i="18"/>
  <c r="R54" i="18"/>
  <c r="S54" i="18"/>
  <c r="T54" i="18"/>
  <c r="U54" i="18"/>
  <c r="V54" i="18"/>
  <c r="W54" i="18"/>
  <c r="X54" i="18"/>
  <c r="Y54" i="18"/>
  <c r="Z54" i="18"/>
  <c r="AA54" i="18"/>
  <c r="AB54" i="18"/>
  <c r="AC54" i="18"/>
  <c r="AD54" i="18"/>
  <c r="AE54" i="18"/>
  <c r="AF54" i="18"/>
  <c r="AG54" i="18"/>
  <c r="AH54" i="18"/>
  <c r="AI54" i="18"/>
  <c r="AJ54" i="18"/>
  <c r="AK54" i="18"/>
  <c r="AL54" i="18"/>
  <c r="AM54" i="18"/>
  <c r="AN54" i="18"/>
  <c r="AO54" i="18"/>
  <c r="AP54" i="18"/>
  <c r="AQ54" i="18"/>
  <c r="AR54" i="18"/>
  <c r="AS54" i="18"/>
  <c r="AT54" i="18"/>
  <c r="AU54" i="18"/>
  <c r="AV54" i="18"/>
  <c r="AW54" i="18"/>
  <c r="AX54" i="18"/>
  <c r="AY54" i="18"/>
  <c r="AZ54" i="18"/>
  <c r="BA54" i="18"/>
  <c r="BB54" i="18"/>
  <c r="BC54" i="18"/>
  <c r="BD54" i="18"/>
  <c r="BE54" i="18"/>
  <c r="BF54" i="18"/>
  <c r="BG54" i="18"/>
  <c r="BH54" i="18"/>
  <c r="BI54" i="18"/>
  <c r="BJ54" i="18"/>
  <c r="BK54" i="18"/>
  <c r="BL54" i="18"/>
  <c r="BM54" i="18"/>
  <c r="BN54" i="18"/>
  <c r="BO54" i="18"/>
  <c r="BP54" i="18"/>
  <c r="BQ54" i="18"/>
  <c r="BR54" i="18"/>
  <c r="BS54" i="18"/>
  <c r="BT54" i="18"/>
  <c r="D55" i="18"/>
  <c r="E55" i="18"/>
  <c r="F55" i="18"/>
  <c r="G55" i="18"/>
  <c r="H55" i="18"/>
  <c r="I55" i="18"/>
  <c r="J55" i="18"/>
  <c r="K55" i="18"/>
  <c r="L55" i="18"/>
  <c r="M55" i="18"/>
  <c r="N55" i="18"/>
  <c r="O55" i="18"/>
  <c r="P55" i="18"/>
  <c r="Q55" i="18"/>
  <c r="R55" i="18"/>
  <c r="S55" i="18"/>
  <c r="T55" i="18"/>
  <c r="U55" i="18"/>
  <c r="V55" i="18"/>
  <c r="W55" i="18"/>
  <c r="X55" i="18"/>
  <c r="Y55" i="18"/>
  <c r="Z55" i="18"/>
  <c r="AA55" i="18"/>
  <c r="AB55" i="18"/>
  <c r="AC55" i="18"/>
  <c r="AD55" i="18"/>
  <c r="AE55" i="18"/>
  <c r="AF55" i="18"/>
  <c r="AG55" i="18"/>
  <c r="AH55" i="18"/>
  <c r="AI55" i="18"/>
  <c r="AJ55" i="18"/>
  <c r="AK55" i="18"/>
  <c r="AL55" i="18"/>
  <c r="AM55" i="18"/>
  <c r="AN55" i="18"/>
  <c r="AO55" i="18"/>
  <c r="AP55" i="18"/>
  <c r="AQ55" i="18"/>
  <c r="AR55" i="18"/>
  <c r="AS55" i="18"/>
  <c r="AT55" i="18"/>
  <c r="AU55" i="18"/>
  <c r="AV55" i="18"/>
  <c r="AW55" i="18"/>
  <c r="AX55" i="18"/>
  <c r="AY55" i="18"/>
  <c r="AZ55" i="18"/>
  <c r="BA55" i="18"/>
  <c r="BB55" i="18"/>
  <c r="BC55" i="18"/>
  <c r="BD55" i="18"/>
  <c r="BE55" i="18"/>
  <c r="BF55" i="18"/>
  <c r="BG55" i="18"/>
  <c r="BH55" i="18"/>
  <c r="BI55" i="18"/>
  <c r="BJ55" i="18"/>
  <c r="BK55" i="18"/>
  <c r="BL55" i="18"/>
  <c r="BM55" i="18"/>
  <c r="BN55" i="18"/>
  <c r="BO55" i="18"/>
  <c r="BP55" i="18"/>
  <c r="BQ55" i="18"/>
  <c r="BR55" i="18"/>
  <c r="BS55" i="18"/>
  <c r="BT55" i="18"/>
  <c r="D56" i="18"/>
  <c r="E56" i="18"/>
  <c r="F56" i="18"/>
  <c r="G56" i="18"/>
  <c r="H56" i="18"/>
  <c r="I56" i="18"/>
  <c r="J56" i="18"/>
  <c r="K56" i="18"/>
  <c r="L56" i="18"/>
  <c r="M56" i="18"/>
  <c r="N56" i="18"/>
  <c r="O56" i="18"/>
  <c r="P56" i="18"/>
  <c r="Q56" i="18"/>
  <c r="R56" i="18"/>
  <c r="S56" i="18"/>
  <c r="T56" i="18"/>
  <c r="U56" i="18"/>
  <c r="V56" i="18"/>
  <c r="W56" i="18"/>
  <c r="X56" i="18"/>
  <c r="Y56" i="18"/>
  <c r="Z56" i="18"/>
  <c r="AA56" i="18"/>
  <c r="AB56" i="18"/>
  <c r="AC56" i="18"/>
  <c r="AD56" i="18"/>
  <c r="AE56" i="18"/>
  <c r="AF56" i="18"/>
  <c r="AG56" i="18"/>
  <c r="AH56" i="18"/>
  <c r="AI56" i="18"/>
  <c r="AJ56" i="18"/>
  <c r="AK56" i="18"/>
  <c r="AL56" i="18"/>
  <c r="AM56" i="18"/>
  <c r="AN56" i="18"/>
  <c r="AO56" i="18"/>
  <c r="AP56" i="18"/>
  <c r="AQ56" i="18"/>
  <c r="AR56" i="18"/>
  <c r="AS56" i="18"/>
  <c r="AT56" i="18"/>
  <c r="AU56" i="18"/>
  <c r="AV56" i="18"/>
  <c r="AW56" i="18"/>
  <c r="AX56" i="18"/>
  <c r="AY56" i="18"/>
  <c r="AZ56" i="18"/>
  <c r="BA56" i="18"/>
  <c r="BB56" i="18"/>
  <c r="BC56" i="18"/>
  <c r="BD56" i="18"/>
  <c r="BE56" i="18"/>
  <c r="BF56" i="18"/>
  <c r="BG56" i="18"/>
  <c r="BH56" i="18"/>
  <c r="BI56" i="18"/>
  <c r="BJ56" i="18"/>
  <c r="BK56" i="18"/>
  <c r="BL56" i="18"/>
  <c r="BM56" i="18"/>
  <c r="BN56" i="18"/>
  <c r="BO56" i="18"/>
  <c r="BP56" i="18"/>
  <c r="BQ56" i="18"/>
  <c r="BR56" i="18"/>
  <c r="BS56" i="18"/>
  <c r="BT56" i="18"/>
  <c r="D57" i="18"/>
  <c r="E57" i="18"/>
  <c r="F57" i="18"/>
  <c r="G57" i="18"/>
  <c r="H57" i="18"/>
  <c r="I57" i="18"/>
  <c r="J57" i="18"/>
  <c r="K57" i="18"/>
  <c r="L57" i="18"/>
  <c r="M57" i="18"/>
  <c r="N57" i="18"/>
  <c r="O57" i="18"/>
  <c r="P57" i="18"/>
  <c r="Q57" i="18"/>
  <c r="R57" i="18"/>
  <c r="S57" i="18"/>
  <c r="T57" i="18"/>
  <c r="U57" i="18"/>
  <c r="V57" i="18"/>
  <c r="W57" i="18"/>
  <c r="X57" i="18"/>
  <c r="Y57" i="18"/>
  <c r="Z57" i="18"/>
  <c r="AA57" i="18"/>
  <c r="AB57" i="18"/>
  <c r="AC57" i="18"/>
  <c r="AD57" i="18"/>
  <c r="AE57" i="18"/>
  <c r="AF57" i="18"/>
  <c r="AG57" i="18"/>
  <c r="AH57" i="18"/>
  <c r="AI57" i="18"/>
  <c r="AJ57" i="18"/>
  <c r="AK57" i="18"/>
  <c r="AL57" i="18"/>
  <c r="AM57" i="18"/>
  <c r="AN57" i="18"/>
  <c r="AO57" i="18"/>
  <c r="AP57" i="18"/>
  <c r="AQ57" i="18"/>
  <c r="AR57" i="18"/>
  <c r="AS57" i="18"/>
  <c r="AT57" i="18"/>
  <c r="AU57" i="18"/>
  <c r="AV57" i="18"/>
  <c r="AW57" i="18"/>
  <c r="AX57" i="18"/>
  <c r="AY57" i="18"/>
  <c r="AZ57" i="18"/>
  <c r="BA57" i="18"/>
  <c r="BB57" i="18"/>
  <c r="BC57" i="18"/>
  <c r="BD57" i="18"/>
  <c r="BE57" i="18"/>
  <c r="BF57" i="18"/>
  <c r="BG57" i="18"/>
  <c r="BH57" i="18"/>
  <c r="BI57" i="18"/>
  <c r="BJ57" i="18"/>
  <c r="BK57" i="18"/>
  <c r="BL57" i="18"/>
  <c r="BM57" i="18"/>
  <c r="BN57" i="18"/>
  <c r="BO57" i="18"/>
  <c r="BP57" i="18"/>
  <c r="BQ57" i="18"/>
  <c r="BR57" i="18"/>
  <c r="BS57" i="18"/>
  <c r="BT57" i="18"/>
  <c r="D58" i="18"/>
  <c r="E58" i="18"/>
  <c r="F58" i="18"/>
  <c r="G58" i="18"/>
  <c r="H58" i="18"/>
  <c r="I58" i="18"/>
  <c r="J58" i="18"/>
  <c r="K58" i="18"/>
  <c r="L58" i="18"/>
  <c r="M58" i="18"/>
  <c r="N58" i="18"/>
  <c r="O58" i="18"/>
  <c r="P58" i="18"/>
  <c r="Q58" i="18"/>
  <c r="R58" i="18"/>
  <c r="S58" i="18"/>
  <c r="T58" i="18"/>
  <c r="U58" i="18"/>
  <c r="V58" i="18"/>
  <c r="W58" i="18"/>
  <c r="X58" i="18"/>
  <c r="Y58" i="18"/>
  <c r="Z58" i="18"/>
  <c r="AA58" i="18"/>
  <c r="AB58" i="18"/>
  <c r="AC58" i="18"/>
  <c r="AD58" i="18"/>
  <c r="AE58" i="18"/>
  <c r="AF58" i="18"/>
  <c r="AG58" i="18"/>
  <c r="AH58" i="18"/>
  <c r="AI58" i="18"/>
  <c r="AJ58" i="18"/>
  <c r="AK58" i="18"/>
  <c r="AL58" i="18"/>
  <c r="AM58" i="18"/>
  <c r="AN58" i="18"/>
  <c r="AO58" i="18"/>
  <c r="AP58" i="18"/>
  <c r="AQ58" i="18"/>
  <c r="AR58" i="18"/>
  <c r="AS58" i="18"/>
  <c r="AT58" i="18"/>
  <c r="AU58" i="18"/>
  <c r="AV58" i="18"/>
  <c r="AW58" i="18"/>
  <c r="AX58" i="18"/>
  <c r="AY58" i="18"/>
  <c r="AZ58" i="18"/>
  <c r="BA58" i="18"/>
  <c r="BB58" i="18"/>
  <c r="BC58" i="18"/>
  <c r="BD58" i="18"/>
  <c r="BE58" i="18"/>
  <c r="BF58" i="18"/>
  <c r="BG58" i="18"/>
  <c r="BH58" i="18"/>
  <c r="BI58" i="18"/>
  <c r="BJ58" i="18"/>
  <c r="BK58" i="18"/>
  <c r="BL58" i="18"/>
  <c r="BM58" i="18"/>
  <c r="BN58" i="18"/>
  <c r="BO58" i="18"/>
  <c r="BP58" i="18"/>
  <c r="BQ58" i="18"/>
  <c r="BR58" i="18"/>
  <c r="BS58" i="18"/>
  <c r="BT58" i="18"/>
  <c r="D59" i="18"/>
  <c r="E59" i="18"/>
  <c r="F59" i="18"/>
  <c r="G59" i="18"/>
  <c r="H59" i="18"/>
  <c r="I59" i="18"/>
  <c r="J59" i="18"/>
  <c r="K59" i="18"/>
  <c r="L59" i="18"/>
  <c r="M59" i="18"/>
  <c r="N59" i="18"/>
  <c r="O59" i="18"/>
  <c r="P59" i="18"/>
  <c r="Q59" i="18"/>
  <c r="R59" i="18"/>
  <c r="S59" i="18"/>
  <c r="T59" i="18"/>
  <c r="U59" i="18"/>
  <c r="V59" i="18"/>
  <c r="W59" i="18"/>
  <c r="X59" i="18"/>
  <c r="Y59" i="18"/>
  <c r="Z59" i="18"/>
  <c r="AA59" i="18"/>
  <c r="AB59" i="18"/>
  <c r="AC59" i="18"/>
  <c r="AD59" i="18"/>
  <c r="AE59" i="18"/>
  <c r="AF59" i="18"/>
  <c r="AG59" i="18"/>
  <c r="AH59" i="18"/>
  <c r="AI59" i="18"/>
  <c r="AJ59" i="18"/>
  <c r="AK59" i="18"/>
  <c r="AL59" i="18"/>
  <c r="AM59" i="18"/>
  <c r="AN59" i="18"/>
  <c r="AO59" i="18"/>
  <c r="AP59" i="18"/>
  <c r="AQ59" i="18"/>
  <c r="AR59" i="18"/>
  <c r="AS59" i="18"/>
  <c r="AT59" i="18"/>
  <c r="AU59" i="18"/>
  <c r="AV59" i="18"/>
  <c r="AW59" i="18"/>
  <c r="AX59" i="18"/>
  <c r="AY59" i="18"/>
  <c r="AZ59" i="18"/>
  <c r="BA59" i="18"/>
  <c r="BB59" i="18"/>
  <c r="BC59" i="18"/>
  <c r="BD59" i="18"/>
  <c r="BE59" i="18"/>
  <c r="BF59" i="18"/>
  <c r="BG59" i="18"/>
  <c r="BH59" i="18"/>
  <c r="BI59" i="18"/>
  <c r="BJ59" i="18"/>
  <c r="BK59" i="18"/>
  <c r="BL59" i="18"/>
  <c r="BM59" i="18"/>
  <c r="BN59" i="18"/>
  <c r="BO59" i="18"/>
  <c r="BP59" i="18"/>
  <c r="BQ59" i="18"/>
  <c r="BR59" i="18"/>
  <c r="BS59" i="18"/>
  <c r="BT59" i="18"/>
  <c r="D60" i="18"/>
  <c r="E60" i="18"/>
  <c r="F60" i="18"/>
  <c r="G60" i="18"/>
  <c r="H60" i="18"/>
  <c r="I60" i="18"/>
  <c r="J60" i="18"/>
  <c r="K60" i="18"/>
  <c r="L60" i="18"/>
  <c r="M60" i="18"/>
  <c r="N60" i="18"/>
  <c r="O60" i="18"/>
  <c r="P60" i="18"/>
  <c r="Q60" i="18"/>
  <c r="R60" i="18"/>
  <c r="S60" i="18"/>
  <c r="T60" i="18"/>
  <c r="U60" i="18"/>
  <c r="V60" i="18"/>
  <c r="W60" i="18"/>
  <c r="X60" i="18"/>
  <c r="Y60" i="18"/>
  <c r="Z60" i="18"/>
  <c r="AA60" i="18"/>
  <c r="AB60" i="18"/>
  <c r="AC60" i="18"/>
  <c r="AD60" i="18"/>
  <c r="AE60" i="18"/>
  <c r="AF60" i="18"/>
  <c r="AG60" i="18"/>
  <c r="AH60" i="18"/>
  <c r="AI60" i="18"/>
  <c r="AJ60" i="18"/>
  <c r="AK60" i="18"/>
  <c r="AL60" i="18"/>
  <c r="AM60" i="18"/>
  <c r="AN60" i="18"/>
  <c r="AO60" i="18"/>
  <c r="AP60" i="18"/>
  <c r="AQ60" i="18"/>
  <c r="AR60" i="18"/>
  <c r="AS60" i="18"/>
  <c r="AT60" i="18"/>
  <c r="AU60" i="18"/>
  <c r="AV60" i="18"/>
  <c r="AW60" i="18"/>
  <c r="AX60" i="18"/>
  <c r="AY60" i="18"/>
  <c r="AZ60" i="18"/>
  <c r="BA60" i="18"/>
  <c r="BB60" i="18"/>
  <c r="BC60" i="18"/>
  <c r="BD60" i="18"/>
  <c r="BE60" i="18"/>
  <c r="BF60" i="18"/>
  <c r="BG60" i="18"/>
  <c r="BH60" i="18"/>
  <c r="BI60" i="18"/>
  <c r="BJ60" i="18"/>
  <c r="BK60" i="18"/>
  <c r="BL60" i="18"/>
  <c r="BM60" i="18"/>
  <c r="BN60" i="18"/>
  <c r="BO60" i="18"/>
  <c r="BP60" i="18"/>
  <c r="BQ60" i="18"/>
  <c r="BR60" i="18"/>
  <c r="BS60" i="18"/>
  <c r="BT60" i="18"/>
  <c r="D61" i="18"/>
  <c r="E61" i="18"/>
  <c r="F61" i="18"/>
  <c r="G61" i="18"/>
  <c r="H61" i="18"/>
  <c r="I61" i="18"/>
  <c r="J61" i="18"/>
  <c r="K61" i="18"/>
  <c r="L61" i="18"/>
  <c r="M61" i="18"/>
  <c r="N61" i="18"/>
  <c r="O61" i="18"/>
  <c r="P61" i="18"/>
  <c r="Q61" i="18"/>
  <c r="R61" i="18"/>
  <c r="S61" i="18"/>
  <c r="T61" i="18"/>
  <c r="U61" i="18"/>
  <c r="V61" i="18"/>
  <c r="W61" i="18"/>
  <c r="X61" i="18"/>
  <c r="Y61" i="18"/>
  <c r="Z61" i="18"/>
  <c r="AA61" i="18"/>
  <c r="AB61" i="18"/>
  <c r="AC61" i="18"/>
  <c r="AD61" i="18"/>
  <c r="AE61" i="18"/>
  <c r="AF61" i="18"/>
  <c r="AG61" i="18"/>
  <c r="AH61" i="18"/>
  <c r="AI61" i="18"/>
  <c r="AJ61" i="18"/>
  <c r="AK61" i="18"/>
  <c r="AL61" i="18"/>
  <c r="AM61" i="18"/>
  <c r="AN61" i="18"/>
  <c r="AO61" i="18"/>
  <c r="AP61" i="18"/>
  <c r="AQ61" i="18"/>
  <c r="AR61" i="18"/>
  <c r="AS61" i="18"/>
  <c r="AT61" i="18"/>
  <c r="AU61" i="18"/>
  <c r="AV61" i="18"/>
  <c r="AW61" i="18"/>
  <c r="AX61" i="18"/>
  <c r="AY61" i="18"/>
  <c r="AZ61" i="18"/>
  <c r="BA61" i="18"/>
  <c r="BB61" i="18"/>
  <c r="BC61" i="18"/>
  <c r="BD61" i="18"/>
  <c r="BE61" i="18"/>
  <c r="BF61" i="18"/>
  <c r="BG61" i="18"/>
  <c r="BH61" i="18"/>
  <c r="BI61" i="18"/>
  <c r="BJ61" i="18"/>
  <c r="BK61" i="18"/>
  <c r="BL61" i="18"/>
  <c r="BM61" i="18"/>
  <c r="BN61" i="18"/>
  <c r="BO61" i="18"/>
  <c r="BP61" i="18"/>
  <c r="BQ61" i="18"/>
  <c r="BR61" i="18"/>
  <c r="BS61" i="18"/>
  <c r="BT61" i="18"/>
  <c r="D62" i="18"/>
  <c r="E62" i="18"/>
  <c r="F62" i="18"/>
  <c r="G62" i="18"/>
  <c r="H62" i="18"/>
  <c r="I62" i="18"/>
  <c r="J62" i="18"/>
  <c r="K62" i="18"/>
  <c r="L62" i="18"/>
  <c r="M62" i="18"/>
  <c r="N62" i="18"/>
  <c r="O62" i="18"/>
  <c r="P62" i="18"/>
  <c r="Q62" i="18"/>
  <c r="R62" i="18"/>
  <c r="S62" i="18"/>
  <c r="T62" i="18"/>
  <c r="U62" i="18"/>
  <c r="V62" i="18"/>
  <c r="W62" i="18"/>
  <c r="X62" i="18"/>
  <c r="Y62" i="18"/>
  <c r="Z62" i="18"/>
  <c r="AA62" i="18"/>
  <c r="AB62" i="18"/>
  <c r="AC62" i="18"/>
  <c r="AD62" i="18"/>
  <c r="AE62" i="18"/>
  <c r="AF62" i="18"/>
  <c r="AG62" i="18"/>
  <c r="AH62" i="18"/>
  <c r="AI62" i="18"/>
  <c r="AJ62" i="18"/>
  <c r="AK62" i="18"/>
  <c r="AL62" i="18"/>
  <c r="AM62" i="18"/>
  <c r="AN62" i="18"/>
  <c r="AO62" i="18"/>
  <c r="AP62" i="18"/>
  <c r="AQ62" i="18"/>
  <c r="AR62" i="18"/>
  <c r="AS62" i="18"/>
  <c r="AT62" i="18"/>
  <c r="AU62" i="18"/>
  <c r="AV62" i="18"/>
  <c r="AW62" i="18"/>
  <c r="AX62" i="18"/>
  <c r="AY62" i="18"/>
  <c r="AZ62" i="18"/>
  <c r="BA62" i="18"/>
  <c r="BB62" i="18"/>
  <c r="BC62" i="18"/>
  <c r="BD62" i="18"/>
  <c r="BE62" i="18"/>
  <c r="BF62" i="18"/>
  <c r="BG62" i="18"/>
  <c r="BH62" i="18"/>
  <c r="BI62" i="18"/>
  <c r="BJ62" i="18"/>
  <c r="BK62" i="18"/>
  <c r="BL62" i="18"/>
  <c r="BM62" i="18"/>
  <c r="BN62" i="18"/>
  <c r="BO62" i="18"/>
  <c r="BP62" i="18"/>
  <c r="BQ62" i="18"/>
  <c r="BR62" i="18"/>
  <c r="BS62" i="18"/>
  <c r="BT62" i="18"/>
  <c r="D63" i="18"/>
  <c r="E63" i="18"/>
  <c r="F63" i="18"/>
  <c r="G63" i="18"/>
  <c r="H63" i="18"/>
  <c r="I63" i="18"/>
  <c r="J63" i="18"/>
  <c r="K63" i="18"/>
  <c r="L63" i="18"/>
  <c r="M63" i="18"/>
  <c r="N63" i="18"/>
  <c r="O63" i="18"/>
  <c r="P63" i="18"/>
  <c r="Q63" i="18"/>
  <c r="R63" i="18"/>
  <c r="S63" i="18"/>
  <c r="T63" i="18"/>
  <c r="U63" i="18"/>
  <c r="V63" i="18"/>
  <c r="W63" i="18"/>
  <c r="X63" i="18"/>
  <c r="Y63" i="18"/>
  <c r="Z63" i="18"/>
  <c r="AA63" i="18"/>
  <c r="AB63" i="18"/>
  <c r="AC63" i="18"/>
  <c r="AD63" i="18"/>
  <c r="AE63" i="18"/>
  <c r="AF63" i="18"/>
  <c r="AG63" i="18"/>
  <c r="AH63" i="18"/>
  <c r="AI63" i="18"/>
  <c r="AJ63" i="18"/>
  <c r="AK63" i="18"/>
  <c r="AL63" i="18"/>
  <c r="AM63" i="18"/>
  <c r="AN63" i="18"/>
  <c r="AO63" i="18"/>
  <c r="AP63" i="18"/>
  <c r="AQ63" i="18"/>
  <c r="AR63" i="18"/>
  <c r="AS63" i="18"/>
  <c r="AT63" i="18"/>
  <c r="AU63" i="18"/>
  <c r="AV63" i="18"/>
  <c r="AW63" i="18"/>
  <c r="AX63" i="18"/>
  <c r="AY63" i="18"/>
  <c r="AZ63" i="18"/>
  <c r="BA63" i="18"/>
  <c r="BB63" i="18"/>
  <c r="BC63" i="18"/>
  <c r="BD63" i="18"/>
  <c r="BE63" i="18"/>
  <c r="BF63" i="18"/>
  <c r="BG63" i="18"/>
  <c r="BH63" i="18"/>
  <c r="BI63" i="18"/>
  <c r="BJ63" i="18"/>
  <c r="BK63" i="18"/>
  <c r="BL63" i="18"/>
  <c r="BM63" i="18"/>
  <c r="BN63" i="18"/>
  <c r="BO63" i="18"/>
  <c r="BP63" i="18"/>
  <c r="BQ63" i="18"/>
  <c r="BR63" i="18"/>
  <c r="BS63" i="18"/>
  <c r="BT63" i="18"/>
  <c r="D64" i="18"/>
  <c r="E64" i="18"/>
  <c r="F64" i="18"/>
  <c r="G64" i="18"/>
  <c r="H64" i="18"/>
  <c r="I64" i="18"/>
  <c r="J64" i="18"/>
  <c r="K64" i="18"/>
  <c r="L64" i="18"/>
  <c r="M64" i="18"/>
  <c r="N64" i="18"/>
  <c r="O64" i="18"/>
  <c r="P64" i="18"/>
  <c r="Q64" i="18"/>
  <c r="R64" i="18"/>
  <c r="S64" i="18"/>
  <c r="T64" i="18"/>
  <c r="U64" i="18"/>
  <c r="V64" i="18"/>
  <c r="W64" i="18"/>
  <c r="X64" i="18"/>
  <c r="Y64" i="18"/>
  <c r="Z64" i="18"/>
  <c r="AA64" i="18"/>
  <c r="AB64" i="18"/>
  <c r="AC64" i="18"/>
  <c r="AD64" i="18"/>
  <c r="AE64" i="18"/>
  <c r="AF64" i="18"/>
  <c r="AG64" i="18"/>
  <c r="AH64" i="18"/>
  <c r="AI64" i="18"/>
  <c r="AJ64" i="18"/>
  <c r="AK64" i="18"/>
  <c r="AL64" i="18"/>
  <c r="AM64" i="18"/>
  <c r="AN64" i="18"/>
  <c r="AO64" i="18"/>
  <c r="AP64" i="18"/>
  <c r="AQ64" i="18"/>
  <c r="AR64" i="18"/>
  <c r="AS64" i="18"/>
  <c r="AT64" i="18"/>
  <c r="AU64" i="18"/>
  <c r="AV64" i="18"/>
  <c r="AW64" i="18"/>
  <c r="AX64" i="18"/>
  <c r="AY64" i="18"/>
  <c r="AZ64" i="18"/>
  <c r="BA64" i="18"/>
  <c r="BB64" i="18"/>
  <c r="BC64" i="18"/>
  <c r="BD64" i="18"/>
  <c r="BE64" i="18"/>
  <c r="BF64" i="18"/>
  <c r="BG64" i="18"/>
  <c r="BH64" i="18"/>
  <c r="BI64" i="18"/>
  <c r="BJ64" i="18"/>
  <c r="BK64" i="18"/>
  <c r="BL64" i="18"/>
  <c r="BM64" i="18"/>
  <c r="BN64" i="18"/>
  <c r="BO64" i="18"/>
  <c r="BP64" i="18"/>
  <c r="BQ64" i="18"/>
  <c r="BR64" i="18"/>
  <c r="BS64" i="18"/>
  <c r="BT64" i="18"/>
  <c r="D65" i="18"/>
  <c r="E65" i="18"/>
  <c r="F65" i="18"/>
  <c r="G65" i="18"/>
  <c r="H65" i="18"/>
  <c r="I65" i="18"/>
  <c r="J65" i="18"/>
  <c r="K65" i="18"/>
  <c r="L65" i="18"/>
  <c r="M65" i="18"/>
  <c r="N65" i="18"/>
  <c r="O65" i="18"/>
  <c r="P65" i="18"/>
  <c r="Q65" i="18"/>
  <c r="R65" i="18"/>
  <c r="S65" i="18"/>
  <c r="T65" i="18"/>
  <c r="U65" i="18"/>
  <c r="V65" i="18"/>
  <c r="W65" i="18"/>
  <c r="X65" i="18"/>
  <c r="Y65" i="18"/>
  <c r="Z65" i="18"/>
  <c r="AA65" i="18"/>
  <c r="AB65" i="18"/>
  <c r="AC65" i="18"/>
  <c r="AD65" i="18"/>
  <c r="AE65" i="18"/>
  <c r="AF65" i="18"/>
  <c r="AG65" i="18"/>
  <c r="AH65" i="18"/>
  <c r="AI65" i="18"/>
  <c r="AJ65" i="18"/>
  <c r="AK65" i="18"/>
  <c r="AL65" i="18"/>
  <c r="AM65" i="18"/>
  <c r="AN65" i="18"/>
  <c r="AO65" i="18"/>
  <c r="AP65" i="18"/>
  <c r="AQ65" i="18"/>
  <c r="AR65" i="18"/>
  <c r="AS65" i="18"/>
  <c r="AT65" i="18"/>
  <c r="AU65" i="18"/>
  <c r="AV65" i="18"/>
  <c r="AW65" i="18"/>
  <c r="AX65" i="18"/>
  <c r="AY65" i="18"/>
  <c r="AZ65" i="18"/>
  <c r="BA65" i="18"/>
  <c r="BB65" i="18"/>
  <c r="BC65" i="18"/>
  <c r="BD65" i="18"/>
  <c r="BE65" i="18"/>
  <c r="BF65" i="18"/>
  <c r="BG65" i="18"/>
  <c r="BH65" i="18"/>
  <c r="BI65" i="18"/>
  <c r="BJ65" i="18"/>
  <c r="BK65" i="18"/>
  <c r="BL65" i="18"/>
  <c r="BM65" i="18"/>
  <c r="BN65" i="18"/>
  <c r="BO65" i="18"/>
  <c r="BP65" i="18"/>
  <c r="BQ65" i="18"/>
  <c r="BR65" i="18"/>
  <c r="BS65" i="18"/>
  <c r="BT65" i="18"/>
  <c r="D66" i="18"/>
  <c r="E66" i="18"/>
  <c r="F66" i="18"/>
  <c r="G66" i="18"/>
  <c r="H66" i="18"/>
  <c r="I66" i="18"/>
  <c r="J66" i="18"/>
  <c r="K66" i="18"/>
  <c r="L66" i="18"/>
  <c r="M66" i="18"/>
  <c r="N66" i="18"/>
  <c r="O66" i="18"/>
  <c r="P66" i="18"/>
  <c r="Q66" i="18"/>
  <c r="R66" i="18"/>
  <c r="S66" i="18"/>
  <c r="T66" i="18"/>
  <c r="U66" i="18"/>
  <c r="V66" i="18"/>
  <c r="W66" i="18"/>
  <c r="X66" i="18"/>
  <c r="Y66" i="18"/>
  <c r="Z66" i="18"/>
  <c r="AA66" i="18"/>
  <c r="AB66" i="18"/>
  <c r="AC66" i="18"/>
  <c r="AD66" i="18"/>
  <c r="AE66" i="18"/>
  <c r="AF66" i="18"/>
  <c r="AG66" i="18"/>
  <c r="AH66" i="18"/>
  <c r="AI66" i="18"/>
  <c r="AJ66" i="18"/>
  <c r="AK66" i="18"/>
  <c r="AL66" i="18"/>
  <c r="AM66" i="18"/>
  <c r="AN66" i="18"/>
  <c r="AO66" i="18"/>
  <c r="AP66" i="18"/>
  <c r="AQ66" i="18"/>
  <c r="AR66" i="18"/>
  <c r="AS66" i="18"/>
  <c r="AT66" i="18"/>
  <c r="AU66" i="18"/>
  <c r="AV66" i="18"/>
  <c r="AW66" i="18"/>
  <c r="AX66" i="18"/>
  <c r="AY66" i="18"/>
  <c r="AZ66" i="18"/>
  <c r="BA66" i="18"/>
  <c r="BB66" i="18"/>
  <c r="BC66" i="18"/>
  <c r="BD66" i="18"/>
  <c r="BE66" i="18"/>
  <c r="BF66" i="18"/>
  <c r="BG66" i="18"/>
  <c r="BH66" i="18"/>
  <c r="BI66" i="18"/>
  <c r="BJ66" i="18"/>
  <c r="BK66" i="18"/>
  <c r="BL66" i="18"/>
  <c r="BM66" i="18"/>
  <c r="BN66" i="18"/>
  <c r="BO66" i="18"/>
  <c r="BP66" i="18"/>
  <c r="BQ66" i="18"/>
  <c r="BR66" i="18"/>
  <c r="BS66" i="18"/>
  <c r="BT66" i="18"/>
  <c r="D67" i="18"/>
  <c r="E67" i="18"/>
  <c r="F67" i="18"/>
  <c r="G67" i="18"/>
  <c r="H67" i="18"/>
  <c r="I67" i="18"/>
  <c r="J67" i="18"/>
  <c r="K67" i="18"/>
  <c r="L67" i="18"/>
  <c r="M67" i="18"/>
  <c r="N67" i="18"/>
  <c r="O67" i="18"/>
  <c r="P67" i="18"/>
  <c r="Q67" i="18"/>
  <c r="R67" i="18"/>
  <c r="S67" i="18"/>
  <c r="T67" i="18"/>
  <c r="U67" i="18"/>
  <c r="V67" i="18"/>
  <c r="W67" i="18"/>
  <c r="X67" i="18"/>
  <c r="Y67" i="18"/>
  <c r="Z67" i="18"/>
  <c r="AA67" i="18"/>
  <c r="AB67" i="18"/>
  <c r="AC67" i="18"/>
  <c r="AD67" i="18"/>
  <c r="AE67" i="18"/>
  <c r="AF67" i="18"/>
  <c r="AG67" i="18"/>
  <c r="AH67" i="18"/>
  <c r="AI67" i="18"/>
  <c r="AJ67" i="18"/>
  <c r="AK67" i="18"/>
  <c r="AL67" i="18"/>
  <c r="AM67" i="18"/>
  <c r="AN67" i="18"/>
  <c r="AO67" i="18"/>
  <c r="AP67" i="18"/>
  <c r="AQ67" i="18"/>
  <c r="AR67" i="18"/>
  <c r="AS67" i="18"/>
  <c r="AT67" i="18"/>
  <c r="AU67" i="18"/>
  <c r="AV67" i="18"/>
  <c r="AW67" i="18"/>
  <c r="AX67" i="18"/>
  <c r="AY67" i="18"/>
  <c r="AZ67" i="18"/>
  <c r="BA67" i="18"/>
  <c r="BB67" i="18"/>
  <c r="BC67" i="18"/>
  <c r="BD67" i="18"/>
  <c r="BE67" i="18"/>
  <c r="BF67" i="18"/>
  <c r="BG67" i="18"/>
  <c r="BH67" i="18"/>
  <c r="BI67" i="18"/>
  <c r="BJ67" i="18"/>
  <c r="BK67" i="18"/>
  <c r="BL67" i="18"/>
  <c r="BM67" i="18"/>
  <c r="BN67" i="18"/>
  <c r="BO67" i="18"/>
  <c r="BP67" i="18"/>
  <c r="BQ67" i="18"/>
  <c r="BR67" i="18"/>
  <c r="BS67" i="18"/>
  <c r="BT67" i="18"/>
  <c r="D68" i="18"/>
  <c r="E68" i="18"/>
  <c r="F68" i="18"/>
  <c r="G68" i="18"/>
  <c r="H68" i="18"/>
  <c r="I68" i="18"/>
  <c r="J68" i="18"/>
  <c r="K68" i="18"/>
  <c r="L68" i="18"/>
  <c r="M68" i="18"/>
  <c r="N68" i="18"/>
  <c r="O68" i="18"/>
  <c r="P68" i="18"/>
  <c r="Q68" i="18"/>
  <c r="R68" i="18"/>
  <c r="S68" i="18"/>
  <c r="T68" i="18"/>
  <c r="U68" i="18"/>
  <c r="V68" i="18"/>
  <c r="W68" i="18"/>
  <c r="X68" i="18"/>
  <c r="Y68" i="18"/>
  <c r="Z68" i="18"/>
  <c r="AA68" i="18"/>
  <c r="AB68" i="18"/>
  <c r="AC68" i="18"/>
  <c r="AD68" i="18"/>
  <c r="AE68" i="18"/>
  <c r="AF68" i="18"/>
  <c r="AG68" i="18"/>
  <c r="AH68" i="18"/>
  <c r="AI68" i="18"/>
  <c r="AJ68" i="18"/>
  <c r="AK68" i="18"/>
  <c r="AL68" i="18"/>
  <c r="AM68" i="18"/>
  <c r="AN68" i="18"/>
  <c r="AO68" i="18"/>
  <c r="AP68" i="18"/>
  <c r="AQ68" i="18"/>
  <c r="AR68" i="18"/>
  <c r="AS68" i="18"/>
  <c r="AT68" i="18"/>
  <c r="AU68" i="18"/>
  <c r="AV68" i="18"/>
  <c r="AW68" i="18"/>
  <c r="AX68" i="18"/>
  <c r="AY68" i="18"/>
  <c r="AZ68" i="18"/>
  <c r="BA68" i="18"/>
  <c r="BB68" i="18"/>
  <c r="BC68" i="18"/>
  <c r="BD68" i="18"/>
  <c r="BE68" i="18"/>
  <c r="BF68" i="18"/>
  <c r="BG68" i="18"/>
  <c r="BH68" i="18"/>
  <c r="BI68" i="18"/>
  <c r="BJ68" i="18"/>
  <c r="BK68" i="18"/>
  <c r="BL68" i="18"/>
  <c r="BM68" i="18"/>
  <c r="BN68" i="18"/>
  <c r="BO68" i="18"/>
  <c r="BP68" i="18"/>
  <c r="BQ68" i="18"/>
  <c r="BR68" i="18"/>
  <c r="BS68" i="18"/>
  <c r="BT68" i="18"/>
  <c r="D69" i="18"/>
  <c r="E69" i="18"/>
  <c r="F69" i="18"/>
  <c r="G69" i="18"/>
  <c r="H69" i="18"/>
  <c r="I69" i="18"/>
  <c r="J69" i="18"/>
  <c r="K69" i="18"/>
  <c r="L69" i="18"/>
  <c r="M69" i="18"/>
  <c r="N69" i="18"/>
  <c r="O69" i="18"/>
  <c r="P69" i="18"/>
  <c r="Q69" i="18"/>
  <c r="R69" i="18"/>
  <c r="S69" i="18"/>
  <c r="T69" i="18"/>
  <c r="U69" i="18"/>
  <c r="V69" i="18"/>
  <c r="W69" i="18"/>
  <c r="X69" i="18"/>
  <c r="Y69" i="18"/>
  <c r="Z69" i="18"/>
  <c r="AA69" i="18"/>
  <c r="AB69" i="18"/>
  <c r="AC69" i="18"/>
  <c r="AD69" i="18"/>
  <c r="AE69" i="18"/>
  <c r="AF69" i="18"/>
  <c r="AG69" i="18"/>
  <c r="AH69" i="18"/>
  <c r="AI69" i="18"/>
  <c r="AJ69" i="18"/>
  <c r="AK69" i="18"/>
  <c r="AL69" i="18"/>
  <c r="AM69" i="18"/>
  <c r="AN69" i="18"/>
  <c r="AO69" i="18"/>
  <c r="AP69" i="18"/>
  <c r="AQ69" i="18"/>
  <c r="AR69" i="18"/>
  <c r="AS69" i="18"/>
  <c r="AT69" i="18"/>
  <c r="AU69" i="18"/>
  <c r="AV69" i="18"/>
  <c r="AW69" i="18"/>
  <c r="AX69" i="18"/>
  <c r="AY69" i="18"/>
  <c r="AZ69" i="18"/>
  <c r="BA69" i="18"/>
  <c r="BB69" i="18"/>
  <c r="BC69" i="18"/>
  <c r="BD69" i="18"/>
  <c r="BE69" i="18"/>
  <c r="BF69" i="18"/>
  <c r="BG69" i="18"/>
  <c r="BH69" i="18"/>
  <c r="BI69" i="18"/>
  <c r="BJ69" i="18"/>
  <c r="BK69" i="18"/>
  <c r="BL69" i="18"/>
  <c r="BM69" i="18"/>
  <c r="BN69" i="18"/>
  <c r="BO69" i="18"/>
  <c r="BP69" i="18"/>
  <c r="BQ69" i="18"/>
  <c r="BR69" i="18"/>
  <c r="BS69" i="18"/>
  <c r="BT69" i="18"/>
  <c r="D70" i="18"/>
  <c r="E70" i="18"/>
  <c r="F70" i="18"/>
  <c r="G70" i="18"/>
  <c r="H70" i="18"/>
  <c r="I70" i="18"/>
  <c r="J70" i="18"/>
  <c r="K70" i="18"/>
  <c r="L70" i="18"/>
  <c r="M70" i="18"/>
  <c r="N70" i="18"/>
  <c r="O70" i="18"/>
  <c r="P70" i="18"/>
  <c r="Q70" i="18"/>
  <c r="R70" i="18"/>
  <c r="S70" i="18"/>
  <c r="T70" i="18"/>
  <c r="U70" i="18"/>
  <c r="V70" i="18"/>
  <c r="W70" i="18"/>
  <c r="X70" i="18"/>
  <c r="Y70" i="18"/>
  <c r="Z70" i="18"/>
  <c r="AA70" i="18"/>
  <c r="AB70" i="18"/>
  <c r="AC70" i="18"/>
  <c r="AD70" i="18"/>
  <c r="AE70" i="18"/>
  <c r="AF70" i="18"/>
  <c r="AG70" i="18"/>
  <c r="AH70" i="18"/>
  <c r="AI70" i="18"/>
  <c r="AJ70" i="18"/>
  <c r="AK70" i="18"/>
  <c r="AL70" i="18"/>
  <c r="AM70" i="18"/>
  <c r="AN70" i="18"/>
  <c r="AO70" i="18"/>
  <c r="AP70" i="18"/>
  <c r="AQ70" i="18"/>
  <c r="AR70" i="18"/>
  <c r="AS70" i="18"/>
  <c r="AT70" i="18"/>
  <c r="AU70" i="18"/>
  <c r="AV70" i="18"/>
  <c r="AW70" i="18"/>
  <c r="AX70" i="18"/>
  <c r="AY70" i="18"/>
  <c r="AZ70" i="18"/>
  <c r="BA70" i="18"/>
  <c r="BB70" i="18"/>
  <c r="BC70" i="18"/>
  <c r="BD70" i="18"/>
  <c r="BE70" i="18"/>
  <c r="BF70" i="18"/>
  <c r="BG70" i="18"/>
  <c r="BH70" i="18"/>
  <c r="BI70" i="18"/>
  <c r="BJ70" i="18"/>
  <c r="BK70" i="18"/>
  <c r="BL70" i="18"/>
  <c r="BM70" i="18"/>
  <c r="BN70" i="18"/>
  <c r="BO70" i="18"/>
  <c r="BP70" i="18"/>
  <c r="BQ70" i="18"/>
  <c r="BR70" i="18"/>
  <c r="BS70" i="18"/>
  <c r="BT70" i="18"/>
  <c r="D71" i="18"/>
  <c r="E71" i="18"/>
  <c r="F71" i="18"/>
  <c r="G71" i="18"/>
  <c r="H71" i="18"/>
  <c r="I71" i="18"/>
  <c r="J71" i="18"/>
  <c r="K71" i="18"/>
  <c r="L71" i="18"/>
  <c r="M71" i="18"/>
  <c r="N71" i="18"/>
  <c r="O71" i="18"/>
  <c r="P71" i="18"/>
  <c r="Q71" i="18"/>
  <c r="R71" i="18"/>
  <c r="S71" i="18"/>
  <c r="T71" i="18"/>
  <c r="U71" i="18"/>
  <c r="V71" i="18"/>
  <c r="W71" i="18"/>
  <c r="X71" i="18"/>
  <c r="Y71" i="18"/>
  <c r="Z71" i="18"/>
  <c r="AA71" i="18"/>
  <c r="AB71" i="18"/>
  <c r="AC71" i="18"/>
  <c r="AD71" i="18"/>
  <c r="AE71" i="18"/>
  <c r="AF71" i="18"/>
  <c r="AG71" i="18"/>
  <c r="AH71" i="18"/>
  <c r="AI71" i="18"/>
  <c r="AJ71" i="18"/>
  <c r="AK71" i="18"/>
  <c r="AL71" i="18"/>
  <c r="AM71" i="18"/>
  <c r="AN71" i="18"/>
  <c r="AO71" i="18"/>
  <c r="AP71" i="18"/>
  <c r="AQ71" i="18"/>
  <c r="AR71" i="18"/>
  <c r="AS71" i="18"/>
  <c r="AT71" i="18"/>
  <c r="AU71" i="18"/>
  <c r="AV71" i="18"/>
  <c r="AW71" i="18"/>
  <c r="AX71" i="18"/>
  <c r="AY71" i="18"/>
  <c r="AZ71" i="18"/>
  <c r="BA71" i="18"/>
  <c r="BB71" i="18"/>
  <c r="BC71" i="18"/>
  <c r="BD71" i="18"/>
  <c r="BE71" i="18"/>
  <c r="BF71" i="18"/>
  <c r="BG71" i="18"/>
  <c r="BH71" i="18"/>
  <c r="BI71" i="18"/>
  <c r="BJ71" i="18"/>
  <c r="BK71" i="18"/>
  <c r="BL71" i="18"/>
  <c r="BM71" i="18"/>
  <c r="BN71" i="18"/>
  <c r="BO71" i="18"/>
  <c r="BP71" i="18"/>
  <c r="BQ71" i="18"/>
  <c r="BR71" i="18"/>
  <c r="BS71" i="18"/>
  <c r="BT71" i="18"/>
  <c r="D72" i="18"/>
  <c r="E72" i="18"/>
  <c r="F72" i="18"/>
  <c r="G72" i="18"/>
  <c r="H72" i="18"/>
  <c r="I72" i="18"/>
  <c r="J72" i="18"/>
  <c r="K72" i="18"/>
  <c r="L72" i="18"/>
  <c r="M72" i="18"/>
  <c r="N72" i="18"/>
  <c r="O72" i="18"/>
  <c r="P72" i="18"/>
  <c r="Q72" i="18"/>
  <c r="R72" i="18"/>
  <c r="S72" i="18"/>
  <c r="T72" i="18"/>
  <c r="U72" i="18"/>
  <c r="V72" i="18"/>
  <c r="W72" i="18"/>
  <c r="X72" i="18"/>
  <c r="Y72" i="18"/>
  <c r="Z72" i="18"/>
  <c r="AA72" i="18"/>
  <c r="AB72" i="18"/>
  <c r="AC72" i="18"/>
  <c r="AD72" i="18"/>
  <c r="AE72" i="18"/>
  <c r="AF72" i="18"/>
  <c r="AG72" i="18"/>
  <c r="AH72" i="18"/>
  <c r="AI72" i="18"/>
  <c r="AJ72" i="18"/>
  <c r="AK72" i="18"/>
  <c r="AL72" i="18"/>
  <c r="AM72" i="18"/>
  <c r="AN72" i="18"/>
  <c r="AO72" i="18"/>
  <c r="AP72" i="18"/>
  <c r="AQ72" i="18"/>
  <c r="AR72" i="18"/>
  <c r="AS72" i="18"/>
  <c r="AT72" i="18"/>
  <c r="AU72" i="18"/>
  <c r="AV72" i="18"/>
  <c r="AW72" i="18"/>
  <c r="AX72" i="18"/>
  <c r="AY72" i="18"/>
  <c r="AZ72" i="18"/>
  <c r="BA72" i="18"/>
  <c r="BB72" i="18"/>
  <c r="BC72" i="18"/>
  <c r="BD72" i="18"/>
  <c r="BE72" i="18"/>
  <c r="BF72" i="18"/>
  <c r="BG72" i="18"/>
  <c r="BH72" i="18"/>
  <c r="BI72" i="18"/>
  <c r="BJ72" i="18"/>
  <c r="BK72" i="18"/>
  <c r="BL72" i="18"/>
  <c r="BM72" i="18"/>
  <c r="BN72" i="18"/>
  <c r="BO72" i="18"/>
  <c r="BP72" i="18"/>
  <c r="BQ72" i="18"/>
  <c r="BR72" i="18"/>
  <c r="BS72" i="18"/>
  <c r="BT72" i="18"/>
  <c r="D73" i="18"/>
  <c r="E73" i="18"/>
  <c r="F73" i="18"/>
  <c r="G73" i="18"/>
  <c r="H73" i="18"/>
  <c r="I73" i="18"/>
  <c r="J73" i="18"/>
  <c r="K73" i="18"/>
  <c r="L73" i="18"/>
  <c r="M73" i="18"/>
  <c r="N73" i="18"/>
  <c r="O73" i="18"/>
  <c r="P73" i="18"/>
  <c r="Q73" i="18"/>
  <c r="R73" i="18"/>
  <c r="S73" i="18"/>
  <c r="T73" i="18"/>
  <c r="U73" i="18"/>
  <c r="V73" i="18"/>
  <c r="W73" i="18"/>
  <c r="X73" i="18"/>
  <c r="Y73" i="18"/>
  <c r="Z73" i="18"/>
  <c r="AA73" i="18"/>
  <c r="AB73" i="18"/>
  <c r="AC73" i="18"/>
  <c r="AD73" i="18"/>
  <c r="AE73" i="18"/>
  <c r="AF73" i="18"/>
  <c r="AG73" i="18"/>
  <c r="AH73" i="18"/>
  <c r="AI73" i="18"/>
  <c r="AJ73" i="18"/>
  <c r="AK73" i="18"/>
  <c r="AL73" i="18"/>
  <c r="AM73" i="18"/>
  <c r="AN73" i="18"/>
  <c r="AO73" i="18"/>
  <c r="AP73" i="18"/>
  <c r="AQ73" i="18"/>
  <c r="AR73" i="18"/>
  <c r="AS73" i="18"/>
  <c r="AT73" i="18"/>
  <c r="AU73" i="18"/>
  <c r="AV73" i="18"/>
  <c r="AW73" i="18"/>
  <c r="AX73" i="18"/>
  <c r="AY73" i="18"/>
  <c r="AZ73" i="18"/>
  <c r="BA73" i="18"/>
  <c r="BB73" i="18"/>
  <c r="BC73" i="18"/>
  <c r="BD73" i="18"/>
  <c r="BE73" i="18"/>
  <c r="BF73" i="18"/>
  <c r="BG73" i="18"/>
  <c r="BH73" i="18"/>
  <c r="BI73" i="18"/>
  <c r="BJ73" i="18"/>
  <c r="BK73" i="18"/>
  <c r="BL73" i="18"/>
  <c r="BM73" i="18"/>
  <c r="BN73" i="18"/>
  <c r="BO73" i="18"/>
  <c r="BP73" i="18"/>
  <c r="BQ73" i="18"/>
  <c r="BR73" i="18"/>
  <c r="BS73" i="18"/>
  <c r="BT73" i="18"/>
  <c r="E5" i="18"/>
  <c r="F5" i="18"/>
  <c r="G5" i="18"/>
  <c r="H5" i="18"/>
  <c r="I5" i="18"/>
  <c r="J5" i="18"/>
  <c r="K5" i="18"/>
  <c r="L5" i="18"/>
  <c r="M5" i="18"/>
  <c r="N5" i="18"/>
  <c r="O5" i="18"/>
  <c r="P5" i="18"/>
  <c r="Q5" i="18"/>
  <c r="R5" i="18"/>
  <c r="S5" i="18"/>
  <c r="T5" i="18"/>
  <c r="U5" i="18"/>
  <c r="V5" i="18"/>
  <c r="W5" i="18"/>
  <c r="X5" i="18"/>
  <c r="Y5" i="18"/>
  <c r="Z5" i="18"/>
  <c r="AA5" i="18"/>
  <c r="AB5" i="18"/>
  <c r="AC5" i="18"/>
  <c r="AD5" i="18"/>
  <c r="AE5" i="18"/>
  <c r="AF5" i="18"/>
  <c r="AG5" i="18"/>
  <c r="AH5" i="18"/>
  <c r="AI5" i="18"/>
  <c r="AJ5" i="18"/>
  <c r="AK5" i="18"/>
  <c r="AL5" i="18"/>
  <c r="AM5" i="18"/>
  <c r="AN5" i="18"/>
  <c r="AO5" i="18"/>
  <c r="AP5" i="18"/>
  <c r="AQ5" i="18"/>
  <c r="AR5" i="18"/>
  <c r="AS5" i="18"/>
  <c r="AT5" i="18"/>
  <c r="AU5" i="18"/>
  <c r="AV5" i="18"/>
  <c r="AW5" i="18"/>
  <c r="AX5" i="18"/>
  <c r="AY5" i="18"/>
  <c r="AZ5" i="18"/>
  <c r="BA5" i="18"/>
  <c r="BB5" i="18"/>
  <c r="BC5" i="18"/>
  <c r="BD5" i="18"/>
  <c r="BE5" i="18"/>
  <c r="BF5" i="18"/>
  <c r="BG5" i="18"/>
  <c r="BH5" i="18"/>
  <c r="BI5" i="18"/>
  <c r="BJ5" i="18"/>
  <c r="BK5" i="18"/>
  <c r="BL5" i="18"/>
  <c r="BM5" i="18"/>
  <c r="BN5" i="18"/>
  <c r="BO5" i="18"/>
  <c r="BP5" i="18"/>
  <c r="BQ5" i="18"/>
  <c r="BR5" i="18"/>
  <c r="BS5" i="18"/>
  <c r="BT5" i="18"/>
  <c r="D5" i="18"/>
  <c r="D6" i="16"/>
  <c r="E6" i="16"/>
  <c r="F6" i="16"/>
  <c r="G6" i="16"/>
  <c r="H6" i="16"/>
  <c r="I6" i="16"/>
  <c r="J6" i="16"/>
  <c r="K6" i="16"/>
  <c r="L6" i="16"/>
  <c r="M6" i="16"/>
  <c r="N6" i="16"/>
  <c r="O6" i="16"/>
  <c r="P6" i="16"/>
  <c r="Q6" i="16"/>
  <c r="R6" i="16"/>
  <c r="S6" i="16"/>
  <c r="T6" i="16"/>
  <c r="U6" i="16"/>
  <c r="V6" i="16"/>
  <c r="W6" i="16"/>
  <c r="X6" i="16"/>
  <c r="Y6" i="16"/>
  <c r="Z6" i="16"/>
  <c r="AA6" i="16"/>
  <c r="AB6" i="16"/>
  <c r="AC6" i="16"/>
  <c r="AD6" i="16"/>
  <c r="AE6" i="16"/>
  <c r="AF6" i="16"/>
  <c r="AG6" i="16"/>
  <c r="AH6" i="16"/>
  <c r="AI6" i="16"/>
  <c r="AJ6" i="16"/>
  <c r="AK6" i="16"/>
  <c r="AL6" i="16"/>
  <c r="AM6" i="16"/>
  <c r="AN6" i="16"/>
  <c r="AO6" i="16"/>
  <c r="AP6" i="16"/>
  <c r="AQ6" i="16"/>
  <c r="AR6" i="16"/>
  <c r="AS6" i="16"/>
  <c r="AT6" i="16"/>
  <c r="AU6" i="16"/>
  <c r="AV6" i="16"/>
  <c r="AW6" i="16"/>
  <c r="AX6" i="16"/>
  <c r="AY6" i="16"/>
  <c r="AZ6" i="16"/>
  <c r="BA6" i="16"/>
  <c r="BB6" i="16"/>
  <c r="BC6" i="16"/>
  <c r="BD6" i="16"/>
  <c r="BE6" i="16"/>
  <c r="BF6" i="16"/>
  <c r="BG6" i="16"/>
  <c r="BH6" i="16"/>
  <c r="BI6" i="16"/>
  <c r="BJ6" i="16"/>
  <c r="BK6" i="16"/>
  <c r="BL6" i="16"/>
  <c r="BM6" i="16"/>
  <c r="BN6" i="16"/>
  <c r="BO6" i="16"/>
  <c r="BP6" i="16"/>
  <c r="BQ6" i="16"/>
  <c r="BR6" i="16"/>
  <c r="BS6" i="16"/>
  <c r="D7" i="16"/>
  <c r="E7" i="16"/>
  <c r="F7" i="16"/>
  <c r="G7" i="16"/>
  <c r="H7" i="16"/>
  <c r="I7" i="16"/>
  <c r="J7" i="16"/>
  <c r="K7" i="16"/>
  <c r="L7" i="16"/>
  <c r="M7" i="16"/>
  <c r="N7" i="16"/>
  <c r="O7" i="16"/>
  <c r="P7" i="16"/>
  <c r="Q7" i="16"/>
  <c r="R7" i="16"/>
  <c r="S7" i="16"/>
  <c r="T7" i="16"/>
  <c r="U7" i="16"/>
  <c r="V7" i="16"/>
  <c r="W7" i="16"/>
  <c r="X7" i="16"/>
  <c r="Y7" i="16"/>
  <c r="Z7" i="16"/>
  <c r="AA7" i="16"/>
  <c r="AB7" i="16"/>
  <c r="AC7" i="16"/>
  <c r="AD7" i="16"/>
  <c r="AE7" i="16"/>
  <c r="AF7" i="16"/>
  <c r="AG7" i="16"/>
  <c r="AH7" i="16"/>
  <c r="AI7" i="16"/>
  <c r="AJ7" i="16"/>
  <c r="AK7" i="16"/>
  <c r="AL7" i="16"/>
  <c r="AM7" i="16"/>
  <c r="AN7" i="16"/>
  <c r="AO7" i="16"/>
  <c r="AP7" i="16"/>
  <c r="AQ7" i="16"/>
  <c r="AR7" i="16"/>
  <c r="AS7" i="16"/>
  <c r="AT7" i="16"/>
  <c r="AU7" i="16"/>
  <c r="AV7" i="16"/>
  <c r="AW7" i="16"/>
  <c r="AX7" i="16"/>
  <c r="AY7" i="16"/>
  <c r="AZ7" i="16"/>
  <c r="BA7" i="16"/>
  <c r="BB7" i="16"/>
  <c r="BC7" i="16"/>
  <c r="BD7" i="16"/>
  <c r="BE7" i="16"/>
  <c r="BF7" i="16"/>
  <c r="BG7" i="16"/>
  <c r="BH7" i="16"/>
  <c r="BI7" i="16"/>
  <c r="BJ7" i="16"/>
  <c r="BK7" i="16"/>
  <c r="BL7" i="16"/>
  <c r="BM7" i="16"/>
  <c r="BN7" i="16"/>
  <c r="BO7" i="16"/>
  <c r="BP7" i="16"/>
  <c r="BQ7" i="16"/>
  <c r="BR7" i="16"/>
  <c r="BS7" i="16"/>
  <c r="D8" i="16"/>
  <c r="E8" i="16"/>
  <c r="F8" i="16"/>
  <c r="G8" i="16"/>
  <c r="H8" i="16"/>
  <c r="I8" i="16"/>
  <c r="J8" i="16"/>
  <c r="K8" i="16"/>
  <c r="L8" i="16"/>
  <c r="M8" i="16"/>
  <c r="N8" i="16"/>
  <c r="O8" i="16"/>
  <c r="P8" i="16"/>
  <c r="Q8" i="16"/>
  <c r="R8" i="16"/>
  <c r="S8" i="16"/>
  <c r="T8" i="16"/>
  <c r="U8" i="16"/>
  <c r="V8" i="16"/>
  <c r="W8" i="16"/>
  <c r="X8" i="16"/>
  <c r="Y8" i="16"/>
  <c r="Z8" i="16"/>
  <c r="AA8" i="16"/>
  <c r="AB8" i="16"/>
  <c r="AC8" i="16"/>
  <c r="AD8" i="16"/>
  <c r="AE8" i="16"/>
  <c r="AF8" i="16"/>
  <c r="AG8" i="16"/>
  <c r="AH8" i="16"/>
  <c r="AI8" i="16"/>
  <c r="AJ8" i="16"/>
  <c r="AK8" i="16"/>
  <c r="AL8" i="16"/>
  <c r="AM8" i="16"/>
  <c r="AN8" i="16"/>
  <c r="AO8" i="16"/>
  <c r="AP8" i="16"/>
  <c r="AQ8" i="16"/>
  <c r="AR8" i="16"/>
  <c r="AS8" i="16"/>
  <c r="AT8" i="16"/>
  <c r="AU8" i="16"/>
  <c r="AV8" i="16"/>
  <c r="AW8" i="16"/>
  <c r="AX8" i="16"/>
  <c r="AY8" i="16"/>
  <c r="AZ8" i="16"/>
  <c r="BA8" i="16"/>
  <c r="BB8" i="16"/>
  <c r="BC8" i="16"/>
  <c r="BD8" i="16"/>
  <c r="BE8" i="16"/>
  <c r="BF8" i="16"/>
  <c r="BG8" i="16"/>
  <c r="BH8" i="16"/>
  <c r="BI8" i="16"/>
  <c r="BJ8" i="16"/>
  <c r="BK8" i="16"/>
  <c r="BL8" i="16"/>
  <c r="BM8" i="16"/>
  <c r="BN8" i="16"/>
  <c r="BO8" i="16"/>
  <c r="BP8" i="16"/>
  <c r="BQ8" i="16"/>
  <c r="BR8" i="16"/>
  <c r="BS8" i="16"/>
  <c r="D9" i="16"/>
  <c r="E9" i="16"/>
  <c r="F9" i="16"/>
  <c r="G9" i="16"/>
  <c r="H9" i="16"/>
  <c r="I9" i="16"/>
  <c r="J9" i="16"/>
  <c r="K9" i="16"/>
  <c r="L9" i="16"/>
  <c r="M9" i="16"/>
  <c r="N9" i="16"/>
  <c r="O9" i="16"/>
  <c r="P9" i="16"/>
  <c r="Q9" i="16"/>
  <c r="R9" i="16"/>
  <c r="S9" i="16"/>
  <c r="T9" i="16"/>
  <c r="U9" i="16"/>
  <c r="V9" i="16"/>
  <c r="W9" i="16"/>
  <c r="X9" i="16"/>
  <c r="Y9" i="16"/>
  <c r="Z9" i="16"/>
  <c r="AA9" i="16"/>
  <c r="AB9" i="16"/>
  <c r="AC9" i="16"/>
  <c r="AD9" i="16"/>
  <c r="AE9" i="16"/>
  <c r="AF9" i="16"/>
  <c r="AG9" i="16"/>
  <c r="AH9" i="16"/>
  <c r="AI9" i="16"/>
  <c r="AJ9" i="16"/>
  <c r="AK9" i="16"/>
  <c r="AL9" i="16"/>
  <c r="AM9" i="16"/>
  <c r="AN9" i="16"/>
  <c r="AO9" i="16"/>
  <c r="AP9" i="16"/>
  <c r="AQ9" i="16"/>
  <c r="AR9" i="16"/>
  <c r="AS9" i="16"/>
  <c r="AT9" i="16"/>
  <c r="AU9" i="16"/>
  <c r="AV9" i="16"/>
  <c r="AW9" i="16"/>
  <c r="AX9" i="16"/>
  <c r="AY9" i="16"/>
  <c r="AZ9" i="16"/>
  <c r="BA9" i="16"/>
  <c r="BB9" i="16"/>
  <c r="BC9" i="16"/>
  <c r="BD9" i="16"/>
  <c r="BE9" i="16"/>
  <c r="BF9" i="16"/>
  <c r="BG9" i="16"/>
  <c r="BH9" i="16"/>
  <c r="BI9" i="16"/>
  <c r="BJ9" i="16"/>
  <c r="BK9" i="16"/>
  <c r="BL9" i="16"/>
  <c r="BM9" i="16"/>
  <c r="BN9" i="16"/>
  <c r="BO9" i="16"/>
  <c r="BP9" i="16"/>
  <c r="BQ9" i="16"/>
  <c r="BR9" i="16"/>
  <c r="BS9" i="16"/>
  <c r="D10" i="16"/>
  <c r="E10" i="16"/>
  <c r="F10" i="16"/>
  <c r="G10" i="16"/>
  <c r="H10" i="16"/>
  <c r="I10" i="16"/>
  <c r="J10" i="16"/>
  <c r="K10" i="16"/>
  <c r="L10" i="16"/>
  <c r="M10" i="16"/>
  <c r="N10" i="16"/>
  <c r="O10" i="16"/>
  <c r="P10" i="16"/>
  <c r="Q10" i="16"/>
  <c r="R10" i="16"/>
  <c r="S10" i="16"/>
  <c r="T10" i="16"/>
  <c r="U10" i="16"/>
  <c r="V10" i="16"/>
  <c r="W10" i="16"/>
  <c r="X10" i="16"/>
  <c r="Y10" i="16"/>
  <c r="Z10" i="16"/>
  <c r="AA10" i="16"/>
  <c r="AB10" i="16"/>
  <c r="AC10" i="16"/>
  <c r="AD10" i="16"/>
  <c r="AE10" i="16"/>
  <c r="AF10" i="16"/>
  <c r="AG10" i="16"/>
  <c r="AH10" i="16"/>
  <c r="AI10" i="16"/>
  <c r="AJ10" i="16"/>
  <c r="AK10" i="16"/>
  <c r="AL10" i="16"/>
  <c r="AM10" i="16"/>
  <c r="AN10" i="16"/>
  <c r="AO10" i="16"/>
  <c r="AP10" i="16"/>
  <c r="AQ10" i="16"/>
  <c r="AR10" i="16"/>
  <c r="AS10" i="16"/>
  <c r="AT10" i="16"/>
  <c r="AU10" i="16"/>
  <c r="AV10" i="16"/>
  <c r="AW10" i="16"/>
  <c r="AX10" i="16"/>
  <c r="AY10" i="16"/>
  <c r="AZ10" i="16"/>
  <c r="BA10" i="16"/>
  <c r="BB10" i="16"/>
  <c r="BC10" i="16"/>
  <c r="BD10" i="16"/>
  <c r="BE10" i="16"/>
  <c r="BF10" i="16"/>
  <c r="BG10" i="16"/>
  <c r="BH10" i="16"/>
  <c r="BI10" i="16"/>
  <c r="BJ10" i="16"/>
  <c r="BK10" i="16"/>
  <c r="BL10" i="16"/>
  <c r="BM10" i="16"/>
  <c r="BN10" i="16"/>
  <c r="BO10" i="16"/>
  <c r="BP10" i="16"/>
  <c r="BQ10" i="16"/>
  <c r="BR10" i="16"/>
  <c r="BS10" i="16"/>
  <c r="D11" i="16"/>
  <c r="E11" i="16"/>
  <c r="F11" i="16"/>
  <c r="G11" i="16"/>
  <c r="H11" i="16"/>
  <c r="I11" i="16"/>
  <c r="J11" i="16"/>
  <c r="K11" i="16"/>
  <c r="L11" i="16"/>
  <c r="M11" i="16"/>
  <c r="N11" i="16"/>
  <c r="O11" i="16"/>
  <c r="P11" i="16"/>
  <c r="Q11" i="16"/>
  <c r="R11" i="16"/>
  <c r="S11" i="16"/>
  <c r="T11" i="16"/>
  <c r="U11" i="16"/>
  <c r="V11" i="16"/>
  <c r="W11" i="16"/>
  <c r="X11" i="16"/>
  <c r="Y11" i="16"/>
  <c r="Z11" i="16"/>
  <c r="AA11" i="16"/>
  <c r="AB11" i="16"/>
  <c r="AC11" i="16"/>
  <c r="AD11" i="16"/>
  <c r="AE11" i="16"/>
  <c r="AF11" i="16"/>
  <c r="AG11" i="16"/>
  <c r="AH11" i="16"/>
  <c r="AI11" i="16"/>
  <c r="AJ11" i="16"/>
  <c r="AK11" i="16"/>
  <c r="AL11" i="16"/>
  <c r="AM11" i="16"/>
  <c r="AN11" i="16"/>
  <c r="AO11" i="16"/>
  <c r="AP11" i="16"/>
  <c r="AQ11" i="16"/>
  <c r="AR11" i="16"/>
  <c r="AS11" i="16"/>
  <c r="AT11" i="16"/>
  <c r="AU11" i="16"/>
  <c r="AV11" i="16"/>
  <c r="AW11" i="16"/>
  <c r="AX11" i="16"/>
  <c r="AY11" i="16"/>
  <c r="AZ11" i="16"/>
  <c r="BA11" i="16"/>
  <c r="BB11" i="16"/>
  <c r="BC11" i="16"/>
  <c r="BD11" i="16"/>
  <c r="BE11" i="16"/>
  <c r="BF11" i="16"/>
  <c r="BG11" i="16"/>
  <c r="BH11" i="16"/>
  <c r="BI11" i="16"/>
  <c r="BJ11" i="16"/>
  <c r="BK11" i="16"/>
  <c r="BL11" i="16"/>
  <c r="BM11" i="16"/>
  <c r="BN11" i="16"/>
  <c r="BO11" i="16"/>
  <c r="BP11" i="16"/>
  <c r="BQ11" i="16"/>
  <c r="BR11" i="16"/>
  <c r="BS11" i="16"/>
  <c r="D12" i="16"/>
  <c r="E12" i="16"/>
  <c r="F12" i="16"/>
  <c r="G12" i="16"/>
  <c r="H12" i="16"/>
  <c r="I12" i="16"/>
  <c r="J12" i="16"/>
  <c r="K12" i="16"/>
  <c r="L12" i="16"/>
  <c r="M12" i="16"/>
  <c r="N12" i="16"/>
  <c r="O12" i="16"/>
  <c r="P12" i="16"/>
  <c r="Q12" i="16"/>
  <c r="R12" i="16"/>
  <c r="S12" i="16"/>
  <c r="T12" i="16"/>
  <c r="U12" i="16"/>
  <c r="V12" i="16"/>
  <c r="W12" i="16"/>
  <c r="X12" i="16"/>
  <c r="Y12" i="16"/>
  <c r="Z12" i="16"/>
  <c r="AA12" i="16"/>
  <c r="AB12" i="16"/>
  <c r="AC12" i="16"/>
  <c r="AD12" i="16"/>
  <c r="AE12" i="16"/>
  <c r="AF12" i="16"/>
  <c r="AG12" i="16"/>
  <c r="AH12" i="16"/>
  <c r="AI12" i="16"/>
  <c r="AJ12" i="16"/>
  <c r="AK12" i="16"/>
  <c r="AL12" i="16"/>
  <c r="AM12" i="16"/>
  <c r="AN12" i="16"/>
  <c r="AO12" i="16"/>
  <c r="AP12" i="16"/>
  <c r="AQ12" i="16"/>
  <c r="AR12" i="16"/>
  <c r="AS12" i="16"/>
  <c r="AT12" i="16"/>
  <c r="AU12" i="16"/>
  <c r="AV12" i="16"/>
  <c r="AW12" i="16"/>
  <c r="AX12" i="16"/>
  <c r="AY12" i="16"/>
  <c r="AZ12" i="16"/>
  <c r="BA12" i="16"/>
  <c r="BB12" i="16"/>
  <c r="BC12" i="16"/>
  <c r="BD12" i="16"/>
  <c r="BE12" i="16"/>
  <c r="BF12" i="16"/>
  <c r="BG12" i="16"/>
  <c r="BH12" i="16"/>
  <c r="BI12" i="16"/>
  <c r="BJ12" i="16"/>
  <c r="BK12" i="16"/>
  <c r="BL12" i="16"/>
  <c r="BM12" i="16"/>
  <c r="BN12" i="16"/>
  <c r="BO12" i="16"/>
  <c r="BP12" i="16"/>
  <c r="BQ12" i="16"/>
  <c r="BR12" i="16"/>
  <c r="BS12" i="16"/>
  <c r="D13" i="16"/>
  <c r="E13" i="16"/>
  <c r="F13" i="16"/>
  <c r="G13" i="16"/>
  <c r="H13" i="16"/>
  <c r="I13" i="16"/>
  <c r="J13" i="16"/>
  <c r="K13" i="16"/>
  <c r="L13" i="16"/>
  <c r="M13" i="16"/>
  <c r="N13" i="16"/>
  <c r="O13" i="16"/>
  <c r="P13" i="16"/>
  <c r="Q13" i="16"/>
  <c r="R13" i="16"/>
  <c r="S13" i="16"/>
  <c r="T13" i="16"/>
  <c r="U13" i="16"/>
  <c r="V13" i="16"/>
  <c r="W13" i="16"/>
  <c r="X13" i="16"/>
  <c r="Y13" i="16"/>
  <c r="Z13" i="16"/>
  <c r="AA13" i="16"/>
  <c r="AB13" i="16"/>
  <c r="AC13" i="16"/>
  <c r="AD13" i="16"/>
  <c r="AE13" i="16"/>
  <c r="AF13" i="16"/>
  <c r="AG13" i="16"/>
  <c r="AH13" i="16"/>
  <c r="AI13" i="16"/>
  <c r="AJ13" i="16"/>
  <c r="AK13" i="16"/>
  <c r="AL13" i="16"/>
  <c r="AM13" i="16"/>
  <c r="AN13" i="16"/>
  <c r="AO13" i="16"/>
  <c r="AP13" i="16"/>
  <c r="AQ13" i="16"/>
  <c r="AR13" i="16"/>
  <c r="AS13" i="16"/>
  <c r="AT13" i="16"/>
  <c r="AU13" i="16"/>
  <c r="AV13" i="16"/>
  <c r="AW13" i="16"/>
  <c r="AX13" i="16"/>
  <c r="AY13" i="16"/>
  <c r="AZ13" i="16"/>
  <c r="BA13" i="16"/>
  <c r="BB13" i="16"/>
  <c r="BC13" i="16"/>
  <c r="BD13" i="16"/>
  <c r="BE13" i="16"/>
  <c r="BF13" i="16"/>
  <c r="BG13" i="16"/>
  <c r="BH13" i="16"/>
  <c r="BI13" i="16"/>
  <c r="BJ13" i="16"/>
  <c r="BK13" i="16"/>
  <c r="BL13" i="16"/>
  <c r="BM13" i="16"/>
  <c r="BN13" i="16"/>
  <c r="BO13" i="16"/>
  <c r="BP13" i="16"/>
  <c r="BQ13" i="16"/>
  <c r="BR13" i="16"/>
  <c r="BS13" i="16"/>
  <c r="D14" i="16"/>
  <c r="E14" i="16"/>
  <c r="F14" i="16"/>
  <c r="G14" i="16"/>
  <c r="H14" i="16"/>
  <c r="I14" i="16"/>
  <c r="J14" i="16"/>
  <c r="K14" i="16"/>
  <c r="L14" i="16"/>
  <c r="M14" i="16"/>
  <c r="N14" i="16"/>
  <c r="O14" i="16"/>
  <c r="P14" i="16"/>
  <c r="Q14" i="16"/>
  <c r="R14" i="16"/>
  <c r="S14" i="16"/>
  <c r="T14" i="16"/>
  <c r="U14" i="16"/>
  <c r="V14" i="16"/>
  <c r="W14" i="16"/>
  <c r="X14" i="16"/>
  <c r="Y14" i="16"/>
  <c r="Z14" i="16"/>
  <c r="AA14" i="16"/>
  <c r="AB14" i="16"/>
  <c r="AC14" i="16"/>
  <c r="AD14" i="16"/>
  <c r="AE14" i="16"/>
  <c r="AF14" i="16"/>
  <c r="AG14" i="16"/>
  <c r="AH14" i="16"/>
  <c r="AI14" i="16"/>
  <c r="AJ14" i="16"/>
  <c r="AK14" i="16"/>
  <c r="AL14" i="16"/>
  <c r="AM14" i="16"/>
  <c r="AN14" i="16"/>
  <c r="AO14" i="16"/>
  <c r="AP14" i="16"/>
  <c r="AQ14" i="16"/>
  <c r="AR14" i="16"/>
  <c r="AS14" i="16"/>
  <c r="AT14" i="16"/>
  <c r="AU14" i="16"/>
  <c r="AV14" i="16"/>
  <c r="AW14" i="16"/>
  <c r="AX14" i="16"/>
  <c r="AY14" i="16"/>
  <c r="AZ14" i="16"/>
  <c r="BA14" i="16"/>
  <c r="BB14" i="16"/>
  <c r="BC14" i="16"/>
  <c r="BD14" i="16"/>
  <c r="BE14" i="16"/>
  <c r="BF14" i="16"/>
  <c r="BG14" i="16"/>
  <c r="BH14" i="16"/>
  <c r="BI14" i="16"/>
  <c r="BJ14" i="16"/>
  <c r="BK14" i="16"/>
  <c r="BL14" i="16"/>
  <c r="BM14" i="16"/>
  <c r="BN14" i="16"/>
  <c r="BO14" i="16"/>
  <c r="BP14" i="16"/>
  <c r="BQ14" i="16"/>
  <c r="BR14" i="16"/>
  <c r="BS14" i="16"/>
  <c r="D15" i="16"/>
  <c r="E15" i="16"/>
  <c r="F15" i="16"/>
  <c r="G15" i="16"/>
  <c r="H15" i="16"/>
  <c r="I15" i="16"/>
  <c r="J15" i="16"/>
  <c r="K15" i="16"/>
  <c r="L15" i="16"/>
  <c r="M15" i="16"/>
  <c r="N15" i="16"/>
  <c r="O15" i="16"/>
  <c r="P15" i="16"/>
  <c r="Q15" i="16"/>
  <c r="R15" i="16"/>
  <c r="S15" i="16"/>
  <c r="T15" i="16"/>
  <c r="U15" i="16"/>
  <c r="V15" i="16"/>
  <c r="W15" i="16"/>
  <c r="X15" i="16"/>
  <c r="Y15" i="16"/>
  <c r="Z15" i="16"/>
  <c r="AA15" i="16"/>
  <c r="AB15" i="16"/>
  <c r="AC15" i="16"/>
  <c r="AD15" i="16"/>
  <c r="AE15" i="16"/>
  <c r="AF15" i="16"/>
  <c r="AG15" i="16"/>
  <c r="AH15" i="16"/>
  <c r="AI15" i="16"/>
  <c r="AJ15" i="16"/>
  <c r="AK15" i="16"/>
  <c r="AL15" i="16"/>
  <c r="AM15" i="16"/>
  <c r="AN15" i="16"/>
  <c r="AO15" i="16"/>
  <c r="AP15" i="16"/>
  <c r="AQ15" i="16"/>
  <c r="AR15" i="16"/>
  <c r="AS15" i="16"/>
  <c r="AT15" i="16"/>
  <c r="AU15" i="16"/>
  <c r="AV15" i="16"/>
  <c r="AW15" i="16"/>
  <c r="AX15" i="16"/>
  <c r="AY15" i="16"/>
  <c r="AZ15" i="16"/>
  <c r="BA15" i="16"/>
  <c r="BB15" i="16"/>
  <c r="BC15" i="16"/>
  <c r="BD15" i="16"/>
  <c r="BE15" i="16"/>
  <c r="BF15" i="16"/>
  <c r="BG15" i="16"/>
  <c r="BH15" i="16"/>
  <c r="BI15" i="16"/>
  <c r="BJ15" i="16"/>
  <c r="BK15" i="16"/>
  <c r="BL15" i="16"/>
  <c r="BM15" i="16"/>
  <c r="BN15" i="16"/>
  <c r="BO15" i="16"/>
  <c r="BP15" i="16"/>
  <c r="BQ15" i="16"/>
  <c r="BR15" i="16"/>
  <c r="BS15" i="16"/>
  <c r="D16" i="16"/>
  <c r="E16" i="16"/>
  <c r="F16" i="16"/>
  <c r="G16" i="16"/>
  <c r="H16" i="16"/>
  <c r="I16" i="16"/>
  <c r="J16" i="16"/>
  <c r="K16" i="16"/>
  <c r="L16" i="16"/>
  <c r="M16" i="16"/>
  <c r="N16" i="16"/>
  <c r="O16" i="16"/>
  <c r="P16" i="16"/>
  <c r="Q16" i="16"/>
  <c r="R16" i="16"/>
  <c r="S16" i="16"/>
  <c r="T16" i="16"/>
  <c r="U16" i="16"/>
  <c r="V16" i="16"/>
  <c r="W16" i="16"/>
  <c r="X16" i="16"/>
  <c r="Y16" i="16"/>
  <c r="Z16" i="16"/>
  <c r="AA16" i="16"/>
  <c r="AB16" i="16"/>
  <c r="AC16" i="16"/>
  <c r="AD16" i="16"/>
  <c r="AE16" i="16"/>
  <c r="AF16" i="16"/>
  <c r="AG16" i="16"/>
  <c r="AH16" i="16"/>
  <c r="AI16" i="16"/>
  <c r="AJ16" i="16"/>
  <c r="AK16" i="16"/>
  <c r="AL16" i="16"/>
  <c r="AM16" i="16"/>
  <c r="AN16" i="16"/>
  <c r="AO16" i="16"/>
  <c r="AP16" i="16"/>
  <c r="AQ16" i="16"/>
  <c r="AR16" i="16"/>
  <c r="AS16" i="16"/>
  <c r="AT16" i="16"/>
  <c r="AU16" i="16"/>
  <c r="AV16" i="16"/>
  <c r="AW16" i="16"/>
  <c r="AX16" i="16"/>
  <c r="AY16" i="16"/>
  <c r="AZ16" i="16"/>
  <c r="BA16" i="16"/>
  <c r="BB16" i="16"/>
  <c r="BC16" i="16"/>
  <c r="BD16" i="16"/>
  <c r="BE16" i="16"/>
  <c r="BF16" i="16"/>
  <c r="BG16" i="16"/>
  <c r="BH16" i="16"/>
  <c r="BI16" i="16"/>
  <c r="BJ16" i="16"/>
  <c r="BK16" i="16"/>
  <c r="BL16" i="16"/>
  <c r="BM16" i="16"/>
  <c r="BN16" i="16"/>
  <c r="BO16" i="16"/>
  <c r="BP16" i="16"/>
  <c r="BQ16" i="16"/>
  <c r="BR16" i="16"/>
  <c r="BS16" i="16"/>
  <c r="D17" i="16"/>
  <c r="E17" i="16"/>
  <c r="F17" i="16"/>
  <c r="G17" i="16"/>
  <c r="H17" i="16"/>
  <c r="I17" i="16"/>
  <c r="J17" i="16"/>
  <c r="K17" i="16"/>
  <c r="L17" i="16"/>
  <c r="M17" i="16"/>
  <c r="N17" i="16"/>
  <c r="O17" i="16"/>
  <c r="P17" i="16"/>
  <c r="Q17" i="16"/>
  <c r="R17" i="16"/>
  <c r="S17" i="16"/>
  <c r="T17" i="16"/>
  <c r="U17" i="16"/>
  <c r="V17" i="16"/>
  <c r="W17" i="16"/>
  <c r="X17" i="16"/>
  <c r="Y17" i="16"/>
  <c r="Z17" i="16"/>
  <c r="AA17" i="16"/>
  <c r="AB17" i="16"/>
  <c r="AC17" i="16"/>
  <c r="AD17" i="16"/>
  <c r="AE17" i="16"/>
  <c r="AF17" i="16"/>
  <c r="AG17" i="16"/>
  <c r="AH17" i="16"/>
  <c r="AI17" i="16"/>
  <c r="AJ17" i="16"/>
  <c r="AK17" i="16"/>
  <c r="AL17" i="16"/>
  <c r="AM17" i="16"/>
  <c r="AN17" i="16"/>
  <c r="AO17" i="16"/>
  <c r="AP17" i="16"/>
  <c r="AQ17" i="16"/>
  <c r="AR17" i="16"/>
  <c r="AS17" i="16"/>
  <c r="AT17" i="16"/>
  <c r="AU17" i="16"/>
  <c r="AV17" i="16"/>
  <c r="AW17" i="16"/>
  <c r="AX17" i="16"/>
  <c r="AY17" i="16"/>
  <c r="AZ17" i="16"/>
  <c r="BA17" i="16"/>
  <c r="BB17" i="16"/>
  <c r="BC17" i="16"/>
  <c r="BD17" i="16"/>
  <c r="BE17" i="16"/>
  <c r="BF17" i="16"/>
  <c r="BG17" i="16"/>
  <c r="BH17" i="16"/>
  <c r="BI17" i="16"/>
  <c r="BJ17" i="16"/>
  <c r="BK17" i="16"/>
  <c r="BL17" i="16"/>
  <c r="BM17" i="16"/>
  <c r="BN17" i="16"/>
  <c r="BO17" i="16"/>
  <c r="BP17" i="16"/>
  <c r="BQ17" i="16"/>
  <c r="BR17" i="16"/>
  <c r="BS17" i="16"/>
  <c r="D18" i="16"/>
  <c r="E18" i="16"/>
  <c r="F18" i="16"/>
  <c r="G18" i="16"/>
  <c r="H18" i="16"/>
  <c r="I18" i="16"/>
  <c r="J18" i="16"/>
  <c r="K18" i="16"/>
  <c r="L18" i="16"/>
  <c r="M18" i="16"/>
  <c r="N18" i="16"/>
  <c r="O18" i="16"/>
  <c r="P18" i="16"/>
  <c r="Q18" i="16"/>
  <c r="R18" i="16"/>
  <c r="S18" i="16"/>
  <c r="T18" i="16"/>
  <c r="U18" i="16"/>
  <c r="V18" i="16"/>
  <c r="W18" i="16"/>
  <c r="X18" i="16"/>
  <c r="Y18" i="16"/>
  <c r="Z18" i="16"/>
  <c r="AA18" i="16"/>
  <c r="AB18" i="16"/>
  <c r="AC18" i="16"/>
  <c r="AD18" i="16"/>
  <c r="AE18" i="16"/>
  <c r="AF18" i="16"/>
  <c r="AG18" i="16"/>
  <c r="AH18" i="16"/>
  <c r="AI18" i="16"/>
  <c r="AJ18" i="16"/>
  <c r="AK18" i="16"/>
  <c r="AL18" i="16"/>
  <c r="AM18" i="16"/>
  <c r="AN18" i="16"/>
  <c r="AO18" i="16"/>
  <c r="AP18" i="16"/>
  <c r="AQ18" i="16"/>
  <c r="AR18" i="16"/>
  <c r="AS18" i="16"/>
  <c r="AT18" i="16"/>
  <c r="AU18" i="16"/>
  <c r="AV18" i="16"/>
  <c r="AW18" i="16"/>
  <c r="AX18" i="16"/>
  <c r="AY18" i="16"/>
  <c r="AZ18" i="16"/>
  <c r="BA18" i="16"/>
  <c r="BB18" i="16"/>
  <c r="BC18" i="16"/>
  <c r="BD18" i="16"/>
  <c r="BE18" i="16"/>
  <c r="BF18" i="16"/>
  <c r="BG18" i="16"/>
  <c r="BH18" i="16"/>
  <c r="BI18" i="16"/>
  <c r="BJ18" i="16"/>
  <c r="BK18" i="16"/>
  <c r="BL18" i="16"/>
  <c r="BM18" i="16"/>
  <c r="BN18" i="16"/>
  <c r="BO18" i="16"/>
  <c r="BP18" i="16"/>
  <c r="BQ18" i="16"/>
  <c r="BR18" i="16"/>
  <c r="BS18" i="16"/>
  <c r="D19" i="16"/>
  <c r="E19" i="16"/>
  <c r="F19" i="16"/>
  <c r="G19" i="16"/>
  <c r="H19" i="16"/>
  <c r="I19" i="16"/>
  <c r="J19" i="16"/>
  <c r="K19" i="16"/>
  <c r="L19" i="16"/>
  <c r="M19" i="16"/>
  <c r="N19" i="16"/>
  <c r="O19" i="16"/>
  <c r="P19" i="16"/>
  <c r="Q19" i="16"/>
  <c r="R19" i="16"/>
  <c r="S19" i="16"/>
  <c r="T19" i="16"/>
  <c r="U19" i="16"/>
  <c r="V19" i="16"/>
  <c r="W19" i="16"/>
  <c r="X19" i="16"/>
  <c r="Y19" i="16"/>
  <c r="Z19" i="16"/>
  <c r="AA19" i="16"/>
  <c r="AB19" i="16"/>
  <c r="AC19" i="16"/>
  <c r="AD19" i="16"/>
  <c r="AE19" i="16"/>
  <c r="AF19" i="16"/>
  <c r="AG19" i="16"/>
  <c r="AH19" i="16"/>
  <c r="AI19" i="16"/>
  <c r="AJ19" i="16"/>
  <c r="AK19" i="16"/>
  <c r="AL19" i="16"/>
  <c r="AM19" i="16"/>
  <c r="AN19" i="16"/>
  <c r="AO19" i="16"/>
  <c r="AP19" i="16"/>
  <c r="AQ19" i="16"/>
  <c r="AR19" i="16"/>
  <c r="AS19" i="16"/>
  <c r="AT19" i="16"/>
  <c r="AU19" i="16"/>
  <c r="AV19" i="16"/>
  <c r="AW19" i="16"/>
  <c r="AX19" i="16"/>
  <c r="AY19" i="16"/>
  <c r="AZ19" i="16"/>
  <c r="BA19" i="16"/>
  <c r="BB19" i="16"/>
  <c r="BC19" i="16"/>
  <c r="BD19" i="16"/>
  <c r="BE19" i="16"/>
  <c r="BF19" i="16"/>
  <c r="BG19" i="16"/>
  <c r="BH19" i="16"/>
  <c r="BI19" i="16"/>
  <c r="BJ19" i="16"/>
  <c r="BK19" i="16"/>
  <c r="BL19" i="16"/>
  <c r="BM19" i="16"/>
  <c r="BN19" i="16"/>
  <c r="BO19" i="16"/>
  <c r="BP19" i="16"/>
  <c r="BQ19" i="16"/>
  <c r="BR19" i="16"/>
  <c r="BS19" i="16"/>
  <c r="D20" i="16"/>
  <c r="E20" i="16"/>
  <c r="F20" i="16"/>
  <c r="G20" i="16"/>
  <c r="H20" i="16"/>
  <c r="I20" i="16"/>
  <c r="J20" i="16"/>
  <c r="K20" i="16"/>
  <c r="L20" i="16"/>
  <c r="M20" i="16"/>
  <c r="N20" i="16"/>
  <c r="O20" i="16"/>
  <c r="P20" i="16"/>
  <c r="Q20" i="16"/>
  <c r="R20" i="16"/>
  <c r="S20" i="16"/>
  <c r="T20" i="16"/>
  <c r="U20" i="16"/>
  <c r="V20" i="16"/>
  <c r="W20" i="16"/>
  <c r="X20" i="16"/>
  <c r="Y20" i="16"/>
  <c r="Z20" i="16"/>
  <c r="AA20" i="16"/>
  <c r="AB20" i="16"/>
  <c r="AC20" i="16"/>
  <c r="AD20" i="16"/>
  <c r="AE20" i="16"/>
  <c r="AF20" i="16"/>
  <c r="AG20" i="16"/>
  <c r="AH20" i="16"/>
  <c r="AI20" i="16"/>
  <c r="AJ20" i="16"/>
  <c r="AK20" i="16"/>
  <c r="AL20" i="16"/>
  <c r="AM20" i="16"/>
  <c r="AN20" i="16"/>
  <c r="AO20" i="16"/>
  <c r="AP20" i="16"/>
  <c r="AQ20" i="16"/>
  <c r="AR20" i="16"/>
  <c r="AS20" i="16"/>
  <c r="AT20" i="16"/>
  <c r="AU20" i="16"/>
  <c r="AV20" i="16"/>
  <c r="AW20" i="16"/>
  <c r="AX20" i="16"/>
  <c r="AY20" i="16"/>
  <c r="AZ20" i="16"/>
  <c r="BA20" i="16"/>
  <c r="BB20" i="16"/>
  <c r="BC20" i="16"/>
  <c r="BD20" i="16"/>
  <c r="BE20" i="16"/>
  <c r="BF20" i="16"/>
  <c r="BG20" i="16"/>
  <c r="BH20" i="16"/>
  <c r="BI20" i="16"/>
  <c r="BJ20" i="16"/>
  <c r="BK20" i="16"/>
  <c r="BL20" i="16"/>
  <c r="BM20" i="16"/>
  <c r="BN20" i="16"/>
  <c r="BO20" i="16"/>
  <c r="BP20" i="16"/>
  <c r="BQ20" i="16"/>
  <c r="BR20" i="16"/>
  <c r="BS20" i="16"/>
  <c r="D21" i="16"/>
  <c r="E21" i="16"/>
  <c r="F21" i="16"/>
  <c r="G21" i="16"/>
  <c r="H21" i="16"/>
  <c r="I21" i="16"/>
  <c r="J21" i="16"/>
  <c r="K21" i="16"/>
  <c r="L21" i="16"/>
  <c r="M21" i="16"/>
  <c r="N21" i="16"/>
  <c r="O21" i="16"/>
  <c r="P21" i="16"/>
  <c r="Q21" i="16"/>
  <c r="R21" i="16"/>
  <c r="S21" i="16"/>
  <c r="T21" i="16"/>
  <c r="U21" i="16"/>
  <c r="V21" i="16"/>
  <c r="W21" i="16"/>
  <c r="X21" i="16"/>
  <c r="Y21" i="16"/>
  <c r="Z21" i="16"/>
  <c r="AA21" i="16"/>
  <c r="AB21" i="16"/>
  <c r="AC21" i="16"/>
  <c r="AD21" i="16"/>
  <c r="AE21" i="16"/>
  <c r="AF21" i="16"/>
  <c r="AG21" i="16"/>
  <c r="AH21" i="16"/>
  <c r="AI21" i="16"/>
  <c r="AJ21" i="16"/>
  <c r="AK21" i="16"/>
  <c r="AL21" i="16"/>
  <c r="AM21" i="16"/>
  <c r="AN21" i="16"/>
  <c r="AO21" i="16"/>
  <c r="AP21" i="16"/>
  <c r="AQ21" i="16"/>
  <c r="AR21" i="16"/>
  <c r="AS21" i="16"/>
  <c r="AT21" i="16"/>
  <c r="AU21" i="16"/>
  <c r="AV21" i="16"/>
  <c r="AW21" i="16"/>
  <c r="AX21" i="16"/>
  <c r="AY21" i="16"/>
  <c r="AZ21" i="16"/>
  <c r="BA21" i="16"/>
  <c r="BB21" i="16"/>
  <c r="BC21" i="16"/>
  <c r="BD21" i="16"/>
  <c r="BE21" i="16"/>
  <c r="BF21" i="16"/>
  <c r="BG21" i="16"/>
  <c r="BH21" i="16"/>
  <c r="BI21" i="16"/>
  <c r="BJ21" i="16"/>
  <c r="BK21" i="16"/>
  <c r="BL21" i="16"/>
  <c r="BM21" i="16"/>
  <c r="BN21" i="16"/>
  <c r="BO21" i="16"/>
  <c r="BP21" i="16"/>
  <c r="BQ21" i="16"/>
  <c r="BR21" i="16"/>
  <c r="BS21" i="16"/>
  <c r="D22" i="16"/>
  <c r="E22" i="16"/>
  <c r="F22" i="16"/>
  <c r="G22" i="16"/>
  <c r="H22" i="16"/>
  <c r="I22" i="16"/>
  <c r="J22" i="16"/>
  <c r="K22" i="16"/>
  <c r="L22" i="16"/>
  <c r="M22" i="16"/>
  <c r="N22" i="16"/>
  <c r="O22" i="16"/>
  <c r="P22" i="16"/>
  <c r="Q22" i="16"/>
  <c r="R22" i="16"/>
  <c r="S22" i="16"/>
  <c r="T22" i="16"/>
  <c r="U22" i="16"/>
  <c r="V22" i="16"/>
  <c r="W22" i="16"/>
  <c r="X22" i="16"/>
  <c r="Y22" i="16"/>
  <c r="Z22" i="16"/>
  <c r="AA22" i="16"/>
  <c r="AB22" i="16"/>
  <c r="AC22" i="16"/>
  <c r="AD22" i="16"/>
  <c r="AE22" i="16"/>
  <c r="AF22" i="16"/>
  <c r="AG22" i="16"/>
  <c r="AH22" i="16"/>
  <c r="AI22" i="16"/>
  <c r="AJ22" i="16"/>
  <c r="AK22" i="16"/>
  <c r="AL22" i="16"/>
  <c r="AM22" i="16"/>
  <c r="AN22" i="16"/>
  <c r="AO22" i="16"/>
  <c r="AP22" i="16"/>
  <c r="AQ22" i="16"/>
  <c r="AR22" i="16"/>
  <c r="AS22" i="16"/>
  <c r="AT22" i="16"/>
  <c r="AU22" i="16"/>
  <c r="AV22" i="16"/>
  <c r="AW22" i="16"/>
  <c r="AX22" i="16"/>
  <c r="AY22" i="16"/>
  <c r="AZ22" i="16"/>
  <c r="BA22" i="16"/>
  <c r="BB22" i="16"/>
  <c r="BC22" i="16"/>
  <c r="BD22" i="16"/>
  <c r="BE22" i="16"/>
  <c r="BF22" i="16"/>
  <c r="BG22" i="16"/>
  <c r="BH22" i="16"/>
  <c r="BI22" i="16"/>
  <c r="BJ22" i="16"/>
  <c r="BK22" i="16"/>
  <c r="BL22" i="16"/>
  <c r="BM22" i="16"/>
  <c r="BN22" i="16"/>
  <c r="BO22" i="16"/>
  <c r="BP22" i="16"/>
  <c r="BQ22" i="16"/>
  <c r="BR22" i="16"/>
  <c r="BS22" i="16"/>
  <c r="D23" i="16"/>
  <c r="E23" i="16"/>
  <c r="F23" i="16"/>
  <c r="G23" i="16"/>
  <c r="H23" i="16"/>
  <c r="I23" i="16"/>
  <c r="J23" i="16"/>
  <c r="K23" i="16"/>
  <c r="L23" i="16"/>
  <c r="M23" i="16"/>
  <c r="N23" i="16"/>
  <c r="O23" i="16"/>
  <c r="P23" i="16"/>
  <c r="Q23" i="16"/>
  <c r="R23" i="16"/>
  <c r="S23" i="16"/>
  <c r="T23" i="16"/>
  <c r="U23" i="16"/>
  <c r="V23" i="16"/>
  <c r="W23" i="16"/>
  <c r="X23" i="16"/>
  <c r="Y23" i="16"/>
  <c r="Z23" i="16"/>
  <c r="AA23" i="16"/>
  <c r="AB23" i="16"/>
  <c r="AC23" i="16"/>
  <c r="AD23" i="16"/>
  <c r="AE23" i="16"/>
  <c r="AF23" i="16"/>
  <c r="AG23" i="16"/>
  <c r="AH23" i="16"/>
  <c r="AI23" i="16"/>
  <c r="AJ23" i="16"/>
  <c r="AK23" i="16"/>
  <c r="AL23" i="16"/>
  <c r="AM23" i="16"/>
  <c r="AN23" i="16"/>
  <c r="AO23" i="16"/>
  <c r="AP23" i="16"/>
  <c r="AQ23" i="16"/>
  <c r="AR23" i="16"/>
  <c r="AS23" i="16"/>
  <c r="AT23" i="16"/>
  <c r="AU23" i="16"/>
  <c r="AV23" i="16"/>
  <c r="AW23" i="16"/>
  <c r="AX23" i="16"/>
  <c r="AY23" i="16"/>
  <c r="AZ23" i="16"/>
  <c r="BA23" i="16"/>
  <c r="BB23" i="16"/>
  <c r="BC23" i="16"/>
  <c r="BD23" i="16"/>
  <c r="BE23" i="16"/>
  <c r="BF23" i="16"/>
  <c r="BG23" i="16"/>
  <c r="BH23" i="16"/>
  <c r="BI23" i="16"/>
  <c r="BJ23" i="16"/>
  <c r="BK23" i="16"/>
  <c r="BL23" i="16"/>
  <c r="BM23" i="16"/>
  <c r="BN23" i="16"/>
  <c r="BO23" i="16"/>
  <c r="BP23" i="16"/>
  <c r="BQ23" i="16"/>
  <c r="BR23" i="16"/>
  <c r="BS23" i="16"/>
  <c r="D24" i="16"/>
  <c r="E24" i="16"/>
  <c r="F24" i="16"/>
  <c r="G24" i="16"/>
  <c r="H24" i="16"/>
  <c r="I24" i="16"/>
  <c r="J24" i="16"/>
  <c r="K24" i="16"/>
  <c r="L24" i="16"/>
  <c r="M24" i="16"/>
  <c r="N24" i="16"/>
  <c r="O24" i="16"/>
  <c r="P24" i="16"/>
  <c r="Q24" i="16"/>
  <c r="R24" i="16"/>
  <c r="S24" i="16"/>
  <c r="T24" i="16"/>
  <c r="U24" i="16"/>
  <c r="V24" i="16"/>
  <c r="W24" i="16"/>
  <c r="X24" i="16"/>
  <c r="Y24" i="16"/>
  <c r="Z24" i="16"/>
  <c r="AA24" i="16"/>
  <c r="AB24" i="16"/>
  <c r="AC24" i="16"/>
  <c r="AD24" i="16"/>
  <c r="AE24" i="16"/>
  <c r="AF24" i="16"/>
  <c r="AG24" i="16"/>
  <c r="AH24" i="16"/>
  <c r="AI24" i="16"/>
  <c r="AJ24" i="16"/>
  <c r="AK24" i="16"/>
  <c r="AL24" i="16"/>
  <c r="AM24" i="16"/>
  <c r="AN24" i="16"/>
  <c r="AO24" i="16"/>
  <c r="AP24" i="16"/>
  <c r="AQ24" i="16"/>
  <c r="AR24" i="16"/>
  <c r="AS24" i="16"/>
  <c r="AT24" i="16"/>
  <c r="AU24" i="16"/>
  <c r="AV24" i="16"/>
  <c r="AW24" i="16"/>
  <c r="AX24" i="16"/>
  <c r="AY24" i="16"/>
  <c r="AZ24" i="16"/>
  <c r="BA24" i="16"/>
  <c r="BB24" i="16"/>
  <c r="BC24" i="16"/>
  <c r="BD24" i="16"/>
  <c r="BE24" i="16"/>
  <c r="BF24" i="16"/>
  <c r="BG24" i="16"/>
  <c r="BH24" i="16"/>
  <c r="BI24" i="16"/>
  <c r="BJ24" i="16"/>
  <c r="BK24" i="16"/>
  <c r="BL24" i="16"/>
  <c r="BM24" i="16"/>
  <c r="BN24" i="16"/>
  <c r="BO24" i="16"/>
  <c r="BP24" i="16"/>
  <c r="BQ24" i="16"/>
  <c r="BR24" i="16"/>
  <c r="BS24" i="16"/>
  <c r="D25" i="16"/>
  <c r="E25" i="16"/>
  <c r="F25" i="16"/>
  <c r="G25" i="16"/>
  <c r="H25" i="16"/>
  <c r="I25" i="16"/>
  <c r="J25" i="16"/>
  <c r="K25" i="16"/>
  <c r="L25" i="16"/>
  <c r="M25" i="16"/>
  <c r="N25" i="16"/>
  <c r="O25" i="16"/>
  <c r="P25" i="16"/>
  <c r="Q25" i="16"/>
  <c r="R25" i="16"/>
  <c r="S25" i="16"/>
  <c r="T25" i="16"/>
  <c r="U25" i="16"/>
  <c r="V25" i="16"/>
  <c r="W25" i="16"/>
  <c r="X25" i="16"/>
  <c r="Y25" i="16"/>
  <c r="Z25" i="16"/>
  <c r="AA25" i="16"/>
  <c r="AB25" i="16"/>
  <c r="AC25" i="16"/>
  <c r="AD25" i="16"/>
  <c r="AE25" i="16"/>
  <c r="AF25" i="16"/>
  <c r="AG25" i="16"/>
  <c r="AH25" i="16"/>
  <c r="AI25" i="16"/>
  <c r="AJ25" i="16"/>
  <c r="AK25" i="16"/>
  <c r="AL25" i="16"/>
  <c r="AM25" i="16"/>
  <c r="AN25" i="16"/>
  <c r="AO25" i="16"/>
  <c r="AP25" i="16"/>
  <c r="AQ25" i="16"/>
  <c r="AR25" i="16"/>
  <c r="AS25" i="16"/>
  <c r="AT25" i="16"/>
  <c r="AU25" i="16"/>
  <c r="AV25" i="16"/>
  <c r="AW25" i="16"/>
  <c r="AX25" i="16"/>
  <c r="AY25" i="16"/>
  <c r="AZ25" i="16"/>
  <c r="BA25" i="16"/>
  <c r="BB25" i="16"/>
  <c r="BC25" i="16"/>
  <c r="BD25" i="16"/>
  <c r="BE25" i="16"/>
  <c r="BF25" i="16"/>
  <c r="BG25" i="16"/>
  <c r="BH25" i="16"/>
  <c r="BI25" i="16"/>
  <c r="BJ25" i="16"/>
  <c r="BK25" i="16"/>
  <c r="BL25" i="16"/>
  <c r="BM25" i="16"/>
  <c r="BN25" i="16"/>
  <c r="BO25" i="16"/>
  <c r="BP25" i="16"/>
  <c r="BQ25" i="16"/>
  <c r="BR25" i="16"/>
  <c r="BS25" i="16"/>
  <c r="D26" i="16"/>
  <c r="E26" i="16"/>
  <c r="F26" i="16"/>
  <c r="G26" i="16"/>
  <c r="H26" i="16"/>
  <c r="I26" i="16"/>
  <c r="J26" i="16"/>
  <c r="K26" i="16"/>
  <c r="L26" i="16"/>
  <c r="M26" i="16"/>
  <c r="N26" i="16"/>
  <c r="O26" i="16"/>
  <c r="P26" i="16"/>
  <c r="Q26" i="16"/>
  <c r="R26" i="16"/>
  <c r="S26" i="16"/>
  <c r="T26" i="16"/>
  <c r="U26" i="16"/>
  <c r="V26" i="16"/>
  <c r="W26" i="16"/>
  <c r="X26" i="16"/>
  <c r="Y26" i="16"/>
  <c r="Z26" i="16"/>
  <c r="AA26" i="16"/>
  <c r="AB26" i="16"/>
  <c r="AC26" i="16"/>
  <c r="AD26" i="16"/>
  <c r="AE26" i="16"/>
  <c r="AF26" i="16"/>
  <c r="AG26" i="16"/>
  <c r="AH26" i="16"/>
  <c r="AI26" i="16"/>
  <c r="AJ26" i="16"/>
  <c r="AK26" i="16"/>
  <c r="AL26" i="16"/>
  <c r="AM26" i="16"/>
  <c r="AN26" i="16"/>
  <c r="AO26" i="16"/>
  <c r="AP26" i="16"/>
  <c r="AQ26" i="16"/>
  <c r="AR26" i="16"/>
  <c r="AS26" i="16"/>
  <c r="AT26" i="16"/>
  <c r="AU26" i="16"/>
  <c r="AV26" i="16"/>
  <c r="AW26" i="16"/>
  <c r="AX26" i="16"/>
  <c r="AY26" i="16"/>
  <c r="AZ26" i="16"/>
  <c r="BA26" i="16"/>
  <c r="BB26" i="16"/>
  <c r="BC26" i="16"/>
  <c r="BD26" i="16"/>
  <c r="BE26" i="16"/>
  <c r="BF26" i="16"/>
  <c r="BG26" i="16"/>
  <c r="BH26" i="16"/>
  <c r="BI26" i="16"/>
  <c r="BJ26" i="16"/>
  <c r="BK26" i="16"/>
  <c r="BL26" i="16"/>
  <c r="BM26" i="16"/>
  <c r="BN26" i="16"/>
  <c r="BO26" i="16"/>
  <c r="BP26" i="16"/>
  <c r="BQ26" i="16"/>
  <c r="BR26" i="16"/>
  <c r="BS26" i="16"/>
  <c r="D27" i="16"/>
  <c r="E27" i="16"/>
  <c r="F27" i="16"/>
  <c r="G27" i="16"/>
  <c r="H27" i="16"/>
  <c r="I27" i="16"/>
  <c r="J27" i="16"/>
  <c r="K27" i="16"/>
  <c r="L27" i="16"/>
  <c r="M27" i="16"/>
  <c r="N27" i="16"/>
  <c r="O27" i="16"/>
  <c r="P27" i="16"/>
  <c r="Q27" i="16"/>
  <c r="R27" i="16"/>
  <c r="S27" i="16"/>
  <c r="T27" i="16"/>
  <c r="U27" i="16"/>
  <c r="V27" i="16"/>
  <c r="W27" i="16"/>
  <c r="X27" i="16"/>
  <c r="Y27" i="16"/>
  <c r="Z27" i="16"/>
  <c r="AA27" i="16"/>
  <c r="AB27" i="16"/>
  <c r="AC27" i="16"/>
  <c r="AD27" i="16"/>
  <c r="AE27" i="16"/>
  <c r="AF27" i="16"/>
  <c r="AG27" i="16"/>
  <c r="AH27" i="16"/>
  <c r="AI27" i="16"/>
  <c r="AJ27" i="16"/>
  <c r="AK27" i="16"/>
  <c r="AL27" i="16"/>
  <c r="AM27" i="16"/>
  <c r="AN27" i="16"/>
  <c r="AO27" i="16"/>
  <c r="AP27" i="16"/>
  <c r="AQ27" i="16"/>
  <c r="AR27" i="16"/>
  <c r="AS27" i="16"/>
  <c r="AT27" i="16"/>
  <c r="AU27" i="16"/>
  <c r="AV27" i="16"/>
  <c r="AW27" i="16"/>
  <c r="AX27" i="16"/>
  <c r="AY27" i="16"/>
  <c r="AZ27" i="16"/>
  <c r="BA27" i="16"/>
  <c r="BB27" i="16"/>
  <c r="BC27" i="16"/>
  <c r="BD27" i="16"/>
  <c r="BE27" i="16"/>
  <c r="BF27" i="16"/>
  <c r="BG27" i="16"/>
  <c r="BH27" i="16"/>
  <c r="BI27" i="16"/>
  <c r="BJ27" i="16"/>
  <c r="BK27" i="16"/>
  <c r="BL27" i="16"/>
  <c r="BM27" i="16"/>
  <c r="BN27" i="16"/>
  <c r="BO27" i="16"/>
  <c r="BP27" i="16"/>
  <c r="BQ27" i="16"/>
  <c r="BR27" i="16"/>
  <c r="BS27" i="16"/>
  <c r="D28" i="16"/>
  <c r="E28" i="16"/>
  <c r="F28" i="16"/>
  <c r="G28" i="16"/>
  <c r="H28" i="16"/>
  <c r="I28" i="16"/>
  <c r="J28" i="16"/>
  <c r="K28" i="16"/>
  <c r="L28" i="16"/>
  <c r="M28" i="16"/>
  <c r="N28" i="16"/>
  <c r="O28" i="16"/>
  <c r="P28" i="16"/>
  <c r="Q28" i="16"/>
  <c r="R28" i="16"/>
  <c r="S28" i="16"/>
  <c r="T28" i="16"/>
  <c r="U28" i="16"/>
  <c r="V28" i="16"/>
  <c r="W28" i="16"/>
  <c r="X28" i="16"/>
  <c r="Y28" i="16"/>
  <c r="Z28" i="16"/>
  <c r="AA28" i="16"/>
  <c r="AB28" i="16"/>
  <c r="AC28" i="16"/>
  <c r="AD28" i="16"/>
  <c r="AE28" i="16"/>
  <c r="AF28" i="16"/>
  <c r="AG28" i="16"/>
  <c r="AH28" i="16"/>
  <c r="AI28" i="16"/>
  <c r="AJ28" i="16"/>
  <c r="AK28" i="16"/>
  <c r="AL28" i="16"/>
  <c r="AM28" i="16"/>
  <c r="AN28" i="16"/>
  <c r="AO28" i="16"/>
  <c r="AP28" i="16"/>
  <c r="AQ28" i="16"/>
  <c r="AR28" i="16"/>
  <c r="AS28" i="16"/>
  <c r="AT28" i="16"/>
  <c r="AU28" i="16"/>
  <c r="AV28" i="16"/>
  <c r="AW28" i="16"/>
  <c r="AX28" i="16"/>
  <c r="AY28" i="16"/>
  <c r="AZ28" i="16"/>
  <c r="BA28" i="16"/>
  <c r="BB28" i="16"/>
  <c r="BC28" i="16"/>
  <c r="BD28" i="16"/>
  <c r="BE28" i="16"/>
  <c r="BF28" i="16"/>
  <c r="BG28" i="16"/>
  <c r="BH28" i="16"/>
  <c r="BI28" i="16"/>
  <c r="BJ28" i="16"/>
  <c r="BK28" i="16"/>
  <c r="BL28" i="16"/>
  <c r="BM28" i="16"/>
  <c r="BN28" i="16"/>
  <c r="BO28" i="16"/>
  <c r="BP28" i="16"/>
  <c r="BQ28" i="16"/>
  <c r="BR28" i="16"/>
  <c r="BS28" i="16"/>
  <c r="D29" i="16"/>
  <c r="E29" i="16"/>
  <c r="F29" i="16"/>
  <c r="G29" i="16"/>
  <c r="H29" i="16"/>
  <c r="I29" i="16"/>
  <c r="J29" i="16"/>
  <c r="K29" i="16"/>
  <c r="L29" i="16"/>
  <c r="M29" i="16"/>
  <c r="N29" i="16"/>
  <c r="O29" i="16"/>
  <c r="P29" i="16"/>
  <c r="Q29" i="16"/>
  <c r="R29" i="16"/>
  <c r="S29" i="16"/>
  <c r="T29" i="16"/>
  <c r="U29" i="16"/>
  <c r="V29" i="16"/>
  <c r="W29" i="16"/>
  <c r="X29" i="16"/>
  <c r="Y29" i="16"/>
  <c r="Z29" i="16"/>
  <c r="AA29" i="16"/>
  <c r="AB29" i="16"/>
  <c r="AC29" i="16"/>
  <c r="AD29" i="16"/>
  <c r="AE29" i="16"/>
  <c r="AF29" i="16"/>
  <c r="AG29" i="16"/>
  <c r="AH29" i="16"/>
  <c r="AI29" i="16"/>
  <c r="AJ29" i="16"/>
  <c r="AK29" i="16"/>
  <c r="AL29" i="16"/>
  <c r="AM29" i="16"/>
  <c r="AN29" i="16"/>
  <c r="AO29" i="16"/>
  <c r="AP29" i="16"/>
  <c r="AQ29" i="16"/>
  <c r="AR29" i="16"/>
  <c r="AS29" i="16"/>
  <c r="AT29" i="16"/>
  <c r="AU29" i="16"/>
  <c r="AV29" i="16"/>
  <c r="AW29" i="16"/>
  <c r="AX29" i="16"/>
  <c r="AY29" i="16"/>
  <c r="AZ29" i="16"/>
  <c r="BA29" i="16"/>
  <c r="BB29" i="16"/>
  <c r="BC29" i="16"/>
  <c r="BD29" i="16"/>
  <c r="BE29" i="16"/>
  <c r="BF29" i="16"/>
  <c r="BG29" i="16"/>
  <c r="BH29" i="16"/>
  <c r="BI29" i="16"/>
  <c r="BJ29" i="16"/>
  <c r="BK29" i="16"/>
  <c r="BL29" i="16"/>
  <c r="BM29" i="16"/>
  <c r="BN29" i="16"/>
  <c r="BO29" i="16"/>
  <c r="BP29" i="16"/>
  <c r="BQ29" i="16"/>
  <c r="BR29" i="16"/>
  <c r="BS29" i="16"/>
  <c r="D30" i="16"/>
  <c r="E30" i="16"/>
  <c r="F30" i="16"/>
  <c r="G30" i="16"/>
  <c r="H30" i="16"/>
  <c r="I30" i="16"/>
  <c r="J30" i="16"/>
  <c r="K30" i="16"/>
  <c r="L30" i="16"/>
  <c r="M30" i="16"/>
  <c r="N30" i="16"/>
  <c r="O30" i="16"/>
  <c r="P30" i="16"/>
  <c r="Q30" i="16"/>
  <c r="R30" i="16"/>
  <c r="S30" i="16"/>
  <c r="T30" i="16"/>
  <c r="U30" i="16"/>
  <c r="V30" i="16"/>
  <c r="W30" i="16"/>
  <c r="X30" i="16"/>
  <c r="Y30" i="16"/>
  <c r="Z30" i="16"/>
  <c r="AA30" i="16"/>
  <c r="AB30" i="16"/>
  <c r="AC30" i="16"/>
  <c r="AD30" i="16"/>
  <c r="AE30" i="16"/>
  <c r="AF30" i="16"/>
  <c r="AG30" i="16"/>
  <c r="AH30" i="16"/>
  <c r="AI30" i="16"/>
  <c r="AJ30" i="16"/>
  <c r="AK30" i="16"/>
  <c r="AL30" i="16"/>
  <c r="AM30" i="16"/>
  <c r="AN30" i="16"/>
  <c r="AO30" i="16"/>
  <c r="AP30" i="16"/>
  <c r="AQ30" i="16"/>
  <c r="AR30" i="16"/>
  <c r="AS30" i="16"/>
  <c r="AT30" i="16"/>
  <c r="AU30" i="16"/>
  <c r="AV30" i="16"/>
  <c r="AW30" i="16"/>
  <c r="AX30" i="16"/>
  <c r="AY30" i="16"/>
  <c r="AZ30" i="16"/>
  <c r="BA30" i="16"/>
  <c r="BB30" i="16"/>
  <c r="BC30" i="16"/>
  <c r="BD30" i="16"/>
  <c r="BE30" i="16"/>
  <c r="BF30" i="16"/>
  <c r="BG30" i="16"/>
  <c r="BH30" i="16"/>
  <c r="BI30" i="16"/>
  <c r="BJ30" i="16"/>
  <c r="BK30" i="16"/>
  <c r="BL30" i="16"/>
  <c r="BM30" i="16"/>
  <c r="BN30" i="16"/>
  <c r="BO30" i="16"/>
  <c r="BP30" i="16"/>
  <c r="BQ30" i="16"/>
  <c r="BR30" i="16"/>
  <c r="BS30" i="16"/>
  <c r="D31" i="16"/>
  <c r="E31" i="16"/>
  <c r="F31" i="16"/>
  <c r="G31" i="16"/>
  <c r="H31" i="16"/>
  <c r="I31" i="16"/>
  <c r="J31" i="16"/>
  <c r="K31" i="16"/>
  <c r="L31" i="16"/>
  <c r="M31" i="16"/>
  <c r="N31" i="16"/>
  <c r="O31" i="16"/>
  <c r="P31" i="16"/>
  <c r="Q31" i="16"/>
  <c r="R31" i="16"/>
  <c r="S31" i="16"/>
  <c r="T31" i="16"/>
  <c r="U31" i="16"/>
  <c r="V31" i="16"/>
  <c r="W31" i="16"/>
  <c r="X31" i="16"/>
  <c r="Y31" i="16"/>
  <c r="Z31" i="16"/>
  <c r="AA31" i="16"/>
  <c r="AB31" i="16"/>
  <c r="AC31" i="16"/>
  <c r="AD31" i="16"/>
  <c r="AE31" i="16"/>
  <c r="AF31" i="16"/>
  <c r="AG31" i="16"/>
  <c r="AH31" i="16"/>
  <c r="AI31" i="16"/>
  <c r="AJ31" i="16"/>
  <c r="AK31" i="16"/>
  <c r="AL31" i="16"/>
  <c r="AM31" i="16"/>
  <c r="AN31" i="16"/>
  <c r="AO31" i="16"/>
  <c r="AP31" i="16"/>
  <c r="AQ31" i="16"/>
  <c r="AR31" i="16"/>
  <c r="AS31" i="16"/>
  <c r="AT31" i="16"/>
  <c r="AU31" i="16"/>
  <c r="AV31" i="16"/>
  <c r="AW31" i="16"/>
  <c r="AX31" i="16"/>
  <c r="AY31" i="16"/>
  <c r="AZ31" i="16"/>
  <c r="BA31" i="16"/>
  <c r="BB31" i="16"/>
  <c r="BC31" i="16"/>
  <c r="BD31" i="16"/>
  <c r="BE31" i="16"/>
  <c r="BF31" i="16"/>
  <c r="BG31" i="16"/>
  <c r="BH31" i="16"/>
  <c r="BI31" i="16"/>
  <c r="BJ31" i="16"/>
  <c r="BK31" i="16"/>
  <c r="BL31" i="16"/>
  <c r="BM31" i="16"/>
  <c r="BN31" i="16"/>
  <c r="BO31" i="16"/>
  <c r="BP31" i="16"/>
  <c r="BQ31" i="16"/>
  <c r="BR31" i="16"/>
  <c r="BS31" i="16"/>
  <c r="D32" i="16"/>
  <c r="E32" i="16"/>
  <c r="F32" i="16"/>
  <c r="G32" i="16"/>
  <c r="H32" i="16"/>
  <c r="I32" i="16"/>
  <c r="J32" i="16"/>
  <c r="K32" i="16"/>
  <c r="L32" i="16"/>
  <c r="M32" i="16"/>
  <c r="N32" i="16"/>
  <c r="O32" i="16"/>
  <c r="P32" i="16"/>
  <c r="Q32" i="16"/>
  <c r="R32" i="16"/>
  <c r="S32" i="16"/>
  <c r="T32" i="16"/>
  <c r="U32" i="16"/>
  <c r="V32" i="16"/>
  <c r="W32" i="16"/>
  <c r="X32" i="16"/>
  <c r="Y32" i="16"/>
  <c r="Z32" i="16"/>
  <c r="AA32" i="16"/>
  <c r="AB32" i="16"/>
  <c r="AC32" i="16"/>
  <c r="AD32" i="16"/>
  <c r="AE32" i="16"/>
  <c r="AF32" i="16"/>
  <c r="AG32" i="16"/>
  <c r="AH32" i="16"/>
  <c r="AI32" i="16"/>
  <c r="AJ32" i="16"/>
  <c r="AK32" i="16"/>
  <c r="AL32" i="16"/>
  <c r="AM32" i="16"/>
  <c r="AN32" i="16"/>
  <c r="AO32" i="16"/>
  <c r="AP32" i="16"/>
  <c r="AQ32" i="16"/>
  <c r="AR32" i="16"/>
  <c r="AS32" i="16"/>
  <c r="AT32" i="16"/>
  <c r="AU32" i="16"/>
  <c r="AV32" i="16"/>
  <c r="AW32" i="16"/>
  <c r="AX32" i="16"/>
  <c r="AY32" i="16"/>
  <c r="AZ32" i="16"/>
  <c r="BA32" i="16"/>
  <c r="BB32" i="16"/>
  <c r="BC32" i="16"/>
  <c r="BD32" i="16"/>
  <c r="BE32" i="16"/>
  <c r="BF32" i="16"/>
  <c r="BG32" i="16"/>
  <c r="BH32" i="16"/>
  <c r="BI32" i="16"/>
  <c r="BJ32" i="16"/>
  <c r="BK32" i="16"/>
  <c r="BL32" i="16"/>
  <c r="BM32" i="16"/>
  <c r="BN32" i="16"/>
  <c r="BO32" i="16"/>
  <c r="BP32" i="16"/>
  <c r="BQ32" i="16"/>
  <c r="BR32" i="16"/>
  <c r="BS32" i="16"/>
  <c r="D33" i="16"/>
  <c r="E33" i="16"/>
  <c r="F33" i="16"/>
  <c r="G33" i="16"/>
  <c r="H33" i="16"/>
  <c r="I33" i="16"/>
  <c r="J33" i="16"/>
  <c r="K33" i="16"/>
  <c r="L33" i="16"/>
  <c r="M33" i="16"/>
  <c r="N33" i="16"/>
  <c r="O33" i="16"/>
  <c r="P33" i="16"/>
  <c r="Q33" i="16"/>
  <c r="R33" i="16"/>
  <c r="S33" i="16"/>
  <c r="T33" i="16"/>
  <c r="U33" i="16"/>
  <c r="V33" i="16"/>
  <c r="W33" i="16"/>
  <c r="X33" i="16"/>
  <c r="Y33" i="16"/>
  <c r="Z33" i="16"/>
  <c r="AA33" i="16"/>
  <c r="AB33" i="16"/>
  <c r="AC33" i="16"/>
  <c r="AD33" i="16"/>
  <c r="AE33" i="16"/>
  <c r="AF33" i="16"/>
  <c r="AG33" i="16"/>
  <c r="AH33" i="16"/>
  <c r="AI33" i="16"/>
  <c r="AJ33" i="16"/>
  <c r="AK33" i="16"/>
  <c r="AL33" i="16"/>
  <c r="AM33" i="16"/>
  <c r="AN33" i="16"/>
  <c r="AO33" i="16"/>
  <c r="AP33" i="16"/>
  <c r="AQ33" i="16"/>
  <c r="AR33" i="16"/>
  <c r="AS33" i="16"/>
  <c r="AT33" i="16"/>
  <c r="AU33" i="16"/>
  <c r="AV33" i="16"/>
  <c r="AW33" i="16"/>
  <c r="AX33" i="16"/>
  <c r="AY33" i="16"/>
  <c r="AZ33" i="16"/>
  <c r="BA33" i="16"/>
  <c r="BB33" i="16"/>
  <c r="BC33" i="16"/>
  <c r="BD33" i="16"/>
  <c r="BE33" i="16"/>
  <c r="BF33" i="16"/>
  <c r="BG33" i="16"/>
  <c r="BH33" i="16"/>
  <c r="BI33" i="16"/>
  <c r="BJ33" i="16"/>
  <c r="BK33" i="16"/>
  <c r="BL33" i="16"/>
  <c r="BM33" i="16"/>
  <c r="BN33" i="16"/>
  <c r="BO33" i="16"/>
  <c r="BP33" i="16"/>
  <c r="BQ33" i="16"/>
  <c r="BR33" i="16"/>
  <c r="BS33" i="16"/>
  <c r="D34" i="16"/>
  <c r="E34" i="16"/>
  <c r="F34" i="16"/>
  <c r="G34" i="16"/>
  <c r="H34" i="16"/>
  <c r="I34" i="16"/>
  <c r="J34" i="16"/>
  <c r="K34" i="16"/>
  <c r="L34" i="16"/>
  <c r="M34" i="16"/>
  <c r="N34" i="16"/>
  <c r="O34" i="16"/>
  <c r="P34" i="16"/>
  <c r="Q34" i="16"/>
  <c r="R34" i="16"/>
  <c r="S34" i="16"/>
  <c r="T34" i="16"/>
  <c r="U34" i="16"/>
  <c r="V34" i="16"/>
  <c r="W34" i="16"/>
  <c r="X34" i="16"/>
  <c r="Y34" i="16"/>
  <c r="Z34" i="16"/>
  <c r="AA34" i="16"/>
  <c r="AB34" i="16"/>
  <c r="AC34" i="16"/>
  <c r="AD34" i="16"/>
  <c r="AE34" i="16"/>
  <c r="AF34" i="16"/>
  <c r="AG34" i="16"/>
  <c r="AH34" i="16"/>
  <c r="AI34" i="16"/>
  <c r="AJ34" i="16"/>
  <c r="AK34" i="16"/>
  <c r="AL34" i="16"/>
  <c r="AM34" i="16"/>
  <c r="AN34" i="16"/>
  <c r="AO34" i="16"/>
  <c r="AP34" i="16"/>
  <c r="AQ34" i="16"/>
  <c r="AR34" i="16"/>
  <c r="AS34" i="16"/>
  <c r="AT34" i="16"/>
  <c r="AU34" i="16"/>
  <c r="AV34" i="16"/>
  <c r="AW34" i="16"/>
  <c r="AX34" i="16"/>
  <c r="AY34" i="16"/>
  <c r="AZ34" i="16"/>
  <c r="BA34" i="16"/>
  <c r="BB34" i="16"/>
  <c r="BC34" i="16"/>
  <c r="BD34" i="16"/>
  <c r="BE34" i="16"/>
  <c r="BF34" i="16"/>
  <c r="BG34" i="16"/>
  <c r="BH34" i="16"/>
  <c r="BI34" i="16"/>
  <c r="BJ34" i="16"/>
  <c r="BK34" i="16"/>
  <c r="BL34" i="16"/>
  <c r="BM34" i="16"/>
  <c r="BN34" i="16"/>
  <c r="BO34" i="16"/>
  <c r="BP34" i="16"/>
  <c r="BQ34" i="16"/>
  <c r="BR34" i="16"/>
  <c r="BS34" i="16"/>
  <c r="D35" i="16"/>
  <c r="E35" i="16"/>
  <c r="F35" i="16"/>
  <c r="G35" i="16"/>
  <c r="H35" i="16"/>
  <c r="I35" i="16"/>
  <c r="J35" i="16"/>
  <c r="K35" i="16"/>
  <c r="L35" i="16"/>
  <c r="M35" i="16"/>
  <c r="N35" i="16"/>
  <c r="O35" i="16"/>
  <c r="P35" i="16"/>
  <c r="Q35" i="16"/>
  <c r="R35" i="16"/>
  <c r="S35" i="16"/>
  <c r="T35" i="16"/>
  <c r="U35" i="16"/>
  <c r="V35" i="16"/>
  <c r="W35" i="16"/>
  <c r="X35" i="16"/>
  <c r="Y35" i="16"/>
  <c r="Z35" i="16"/>
  <c r="AA35" i="16"/>
  <c r="AB35" i="16"/>
  <c r="AC35" i="16"/>
  <c r="AD35" i="16"/>
  <c r="AE35" i="16"/>
  <c r="AF35" i="16"/>
  <c r="AG35" i="16"/>
  <c r="AH35" i="16"/>
  <c r="AI35" i="16"/>
  <c r="AJ35" i="16"/>
  <c r="AK35" i="16"/>
  <c r="AL35" i="16"/>
  <c r="AM35" i="16"/>
  <c r="AN35" i="16"/>
  <c r="AO35" i="16"/>
  <c r="AP35" i="16"/>
  <c r="AQ35" i="16"/>
  <c r="AR35" i="16"/>
  <c r="AS35" i="16"/>
  <c r="AT35" i="16"/>
  <c r="AU35" i="16"/>
  <c r="AV35" i="16"/>
  <c r="AW35" i="16"/>
  <c r="AX35" i="16"/>
  <c r="AY35" i="16"/>
  <c r="AZ35" i="16"/>
  <c r="BA35" i="16"/>
  <c r="BB35" i="16"/>
  <c r="BC35" i="16"/>
  <c r="BD35" i="16"/>
  <c r="BE35" i="16"/>
  <c r="BF35" i="16"/>
  <c r="BG35" i="16"/>
  <c r="BH35" i="16"/>
  <c r="BI35" i="16"/>
  <c r="BJ35" i="16"/>
  <c r="BK35" i="16"/>
  <c r="BL35" i="16"/>
  <c r="BM35" i="16"/>
  <c r="BN35" i="16"/>
  <c r="BO35" i="16"/>
  <c r="BP35" i="16"/>
  <c r="BQ35" i="16"/>
  <c r="BR35" i="16"/>
  <c r="BS35" i="16"/>
  <c r="D36" i="16"/>
  <c r="E36" i="16"/>
  <c r="F36" i="16"/>
  <c r="G36" i="16"/>
  <c r="H36" i="16"/>
  <c r="I36" i="16"/>
  <c r="J36" i="16"/>
  <c r="K36" i="16"/>
  <c r="L36" i="16"/>
  <c r="M36" i="16"/>
  <c r="N36" i="16"/>
  <c r="O36" i="16"/>
  <c r="P36" i="16"/>
  <c r="Q36" i="16"/>
  <c r="R36" i="16"/>
  <c r="S36" i="16"/>
  <c r="T36" i="16"/>
  <c r="U36" i="16"/>
  <c r="V36" i="16"/>
  <c r="W36" i="16"/>
  <c r="X36" i="16"/>
  <c r="Y36" i="16"/>
  <c r="Z36" i="16"/>
  <c r="AA36" i="16"/>
  <c r="AB36" i="16"/>
  <c r="AC36" i="16"/>
  <c r="AD36" i="16"/>
  <c r="AE36" i="16"/>
  <c r="AF36" i="16"/>
  <c r="AG36" i="16"/>
  <c r="AH36" i="16"/>
  <c r="AI36" i="16"/>
  <c r="AJ36" i="16"/>
  <c r="AK36" i="16"/>
  <c r="AL36" i="16"/>
  <c r="AM36" i="16"/>
  <c r="AN36" i="16"/>
  <c r="AO36" i="16"/>
  <c r="AP36" i="16"/>
  <c r="AQ36" i="16"/>
  <c r="AR36" i="16"/>
  <c r="AS36" i="16"/>
  <c r="AT36" i="16"/>
  <c r="AU36" i="16"/>
  <c r="AV36" i="16"/>
  <c r="AW36" i="16"/>
  <c r="AX36" i="16"/>
  <c r="AY36" i="16"/>
  <c r="AZ36" i="16"/>
  <c r="BA36" i="16"/>
  <c r="BB36" i="16"/>
  <c r="BC36" i="16"/>
  <c r="BD36" i="16"/>
  <c r="BE36" i="16"/>
  <c r="BF36" i="16"/>
  <c r="BG36" i="16"/>
  <c r="BH36" i="16"/>
  <c r="BI36" i="16"/>
  <c r="BJ36" i="16"/>
  <c r="BK36" i="16"/>
  <c r="BL36" i="16"/>
  <c r="BM36" i="16"/>
  <c r="BN36" i="16"/>
  <c r="BO36" i="16"/>
  <c r="BP36" i="16"/>
  <c r="BQ36" i="16"/>
  <c r="BR36" i="16"/>
  <c r="BS36" i="16"/>
  <c r="D37" i="16"/>
  <c r="E37" i="16"/>
  <c r="F37" i="16"/>
  <c r="G37" i="16"/>
  <c r="H37" i="16"/>
  <c r="I37" i="16"/>
  <c r="J37" i="16"/>
  <c r="K37" i="16"/>
  <c r="L37" i="16"/>
  <c r="M37" i="16"/>
  <c r="N37" i="16"/>
  <c r="O37" i="16"/>
  <c r="P37" i="16"/>
  <c r="Q37" i="16"/>
  <c r="R37" i="16"/>
  <c r="S37" i="16"/>
  <c r="T37" i="16"/>
  <c r="U37" i="16"/>
  <c r="V37" i="16"/>
  <c r="W37" i="16"/>
  <c r="X37" i="16"/>
  <c r="Y37" i="16"/>
  <c r="Z37" i="16"/>
  <c r="AA37" i="16"/>
  <c r="AB37" i="16"/>
  <c r="AC37" i="16"/>
  <c r="AD37" i="16"/>
  <c r="AE37" i="16"/>
  <c r="AF37" i="16"/>
  <c r="AG37" i="16"/>
  <c r="AH37" i="16"/>
  <c r="AI37" i="16"/>
  <c r="AJ37" i="16"/>
  <c r="AK37" i="16"/>
  <c r="AL37" i="16"/>
  <c r="AM37" i="16"/>
  <c r="AN37" i="16"/>
  <c r="AO37" i="16"/>
  <c r="AP37" i="16"/>
  <c r="AQ37" i="16"/>
  <c r="AR37" i="16"/>
  <c r="AS37" i="16"/>
  <c r="AT37" i="16"/>
  <c r="AU37" i="16"/>
  <c r="AV37" i="16"/>
  <c r="AW37" i="16"/>
  <c r="AX37" i="16"/>
  <c r="AY37" i="16"/>
  <c r="AZ37" i="16"/>
  <c r="BA37" i="16"/>
  <c r="BB37" i="16"/>
  <c r="BC37" i="16"/>
  <c r="BD37" i="16"/>
  <c r="BE37" i="16"/>
  <c r="BF37" i="16"/>
  <c r="BG37" i="16"/>
  <c r="BH37" i="16"/>
  <c r="BI37" i="16"/>
  <c r="BJ37" i="16"/>
  <c r="BK37" i="16"/>
  <c r="BL37" i="16"/>
  <c r="BM37" i="16"/>
  <c r="BN37" i="16"/>
  <c r="BO37" i="16"/>
  <c r="BP37" i="16"/>
  <c r="BQ37" i="16"/>
  <c r="BR37" i="16"/>
  <c r="BS37" i="16"/>
  <c r="D38" i="16"/>
  <c r="E38" i="16"/>
  <c r="F38" i="16"/>
  <c r="G38" i="16"/>
  <c r="H38" i="16"/>
  <c r="I38" i="16"/>
  <c r="J38" i="16"/>
  <c r="K38" i="16"/>
  <c r="L38" i="16"/>
  <c r="M38" i="16"/>
  <c r="N38" i="16"/>
  <c r="O38" i="16"/>
  <c r="P38" i="16"/>
  <c r="Q38" i="16"/>
  <c r="R38" i="16"/>
  <c r="S38" i="16"/>
  <c r="T38" i="16"/>
  <c r="U38" i="16"/>
  <c r="V38" i="16"/>
  <c r="W38" i="16"/>
  <c r="X38" i="16"/>
  <c r="Y38" i="16"/>
  <c r="Z38" i="16"/>
  <c r="AA38" i="16"/>
  <c r="AB38" i="16"/>
  <c r="AC38" i="16"/>
  <c r="AD38" i="16"/>
  <c r="AE38" i="16"/>
  <c r="AF38" i="16"/>
  <c r="AG38" i="16"/>
  <c r="AH38" i="16"/>
  <c r="AI38" i="16"/>
  <c r="AJ38" i="16"/>
  <c r="AK38" i="16"/>
  <c r="AL38" i="16"/>
  <c r="AM38" i="16"/>
  <c r="AN38" i="16"/>
  <c r="AO38" i="16"/>
  <c r="AP38" i="16"/>
  <c r="AQ38" i="16"/>
  <c r="AR38" i="16"/>
  <c r="AS38" i="16"/>
  <c r="AT38" i="16"/>
  <c r="AU38" i="16"/>
  <c r="AV38" i="16"/>
  <c r="AW38" i="16"/>
  <c r="AX38" i="16"/>
  <c r="AY38" i="16"/>
  <c r="AZ38" i="16"/>
  <c r="BA38" i="16"/>
  <c r="BB38" i="16"/>
  <c r="BC38" i="16"/>
  <c r="BD38" i="16"/>
  <c r="BE38" i="16"/>
  <c r="BF38" i="16"/>
  <c r="BG38" i="16"/>
  <c r="BH38" i="16"/>
  <c r="BI38" i="16"/>
  <c r="BJ38" i="16"/>
  <c r="BK38" i="16"/>
  <c r="BL38" i="16"/>
  <c r="BM38" i="16"/>
  <c r="BN38" i="16"/>
  <c r="BO38" i="16"/>
  <c r="BP38" i="16"/>
  <c r="BQ38" i="16"/>
  <c r="BR38" i="16"/>
  <c r="BS38" i="16"/>
  <c r="D39" i="16"/>
  <c r="E39" i="16"/>
  <c r="F39" i="16"/>
  <c r="G39" i="16"/>
  <c r="H39" i="16"/>
  <c r="I39" i="16"/>
  <c r="J39" i="16"/>
  <c r="K39" i="16"/>
  <c r="L39" i="16"/>
  <c r="M39" i="16"/>
  <c r="N39" i="16"/>
  <c r="O39" i="16"/>
  <c r="P39" i="16"/>
  <c r="Q39" i="16"/>
  <c r="R39" i="16"/>
  <c r="S39" i="16"/>
  <c r="T39" i="16"/>
  <c r="U39" i="16"/>
  <c r="V39" i="16"/>
  <c r="W39" i="16"/>
  <c r="X39" i="16"/>
  <c r="Y39" i="16"/>
  <c r="Z39" i="16"/>
  <c r="AA39" i="16"/>
  <c r="AB39" i="16"/>
  <c r="AC39" i="16"/>
  <c r="AD39" i="16"/>
  <c r="AE39" i="16"/>
  <c r="AF39" i="16"/>
  <c r="AG39" i="16"/>
  <c r="AH39" i="16"/>
  <c r="AI39" i="16"/>
  <c r="AJ39" i="16"/>
  <c r="AK39" i="16"/>
  <c r="AL39" i="16"/>
  <c r="AM39" i="16"/>
  <c r="AN39" i="16"/>
  <c r="AO39" i="16"/>
  <c r="AP39" i="16"/>
  <c r="AQ39" i="16"/>
  <c r="AR39" i="16"/>
  <c r="AS39" i="16"/>
  <c r="AT39" i="16"/>
  <c r="AU39" i="16"/>
  <c r="AV39" i="16"/>
  <c r="AW39" i="16"/>
  <c r="AX39" i="16"/>
  <c r="AY39" i="16"/>
  <c r="AZ39" i="16"/>
  <c r="BA39" i="16"/>
  <c r="BB39" i="16"/>
  <c r="BC39" i="16"/>
  <c r="BD39" i="16"/>
  <c r="BE39" i="16"/>
  <c r="BF39" i="16"/>
  <c r="BG39" i="16"/>
  <c r="BH39" i="16"/>
  <c r="BI39" i="16"/>
  <c r="BJ39" i="16"/>
  <c r="BK39" i="16"/>
  <c r="BL39" i="16"/>
  <c r="BM39" i="16"/>
  <c r="BN39" i="16"/>
  <c r="BO39" i="16"/>
  <c r="BP39" i="16"/>
  <c r="BQ39" i="16"/>
  <c r="BR39" i="16"/>
  <c r="BS39" i="16"/>
  <c r="D40" i="16"/>
  <c r="E40" i="16"/>
  <c r="F40" i="16"/>
  <c r="G40" i="16"/>
  <c r="H40" i="16"/>
  <c r="I40" i="16"/>
  <c r="J40" i="16"/>
  <c r="K40" i="16"/>
  <c r="L40" i="16"/>
  <c r="M40" i="16"/>
  <c r="N40" i="16"/>
  <c r="O40" i="16"/>
  <c r="P40" i="16"/>
  <c r="Q40" i="16"/>
  <c r="R40" i="16"/>
  <c r="S40" i="16"/>
  <c r="T40" i="16"/>
  <c r="U40" i="16"/>
  <c r="V40" i="16"/>
  <c r="W40" i="16"/>
  <c r="X40" i="16"/>
  <c r="Y40" i="16"/>
  <c r="Z40" i="16"/>
  <c r="AA40" i="16"/>
  <c r="AB40" i="16"/>
  <c r="AC40" i="16"/>
  <c r="AD40" i="16"/>
  <c r="AE40" i="16"/>
  <c r="AF40" i="16"/>
  <c r="AG40" i="16"/>
  <c r="AH40" i="16"/>
  <c r="AI40" i="16"/>
  <c r="AJ40" i="16"/>
  <c r="AK40" i="16"/>
  <c r="AL40" i="16"/>
  <c r="AM40" i="16"/>
  <c r="AN40" i="16"/>
  <c r="AO40" i="16"/>
  <c r="AP40" i="16"/>
  <c r="AQ40" i="16"/>
  <c r="AR40" i="16"/>
  <c r="AS40" i="16"/>
  <c r="AT40" i="16"/>
  <c r="AU40" i="16"/>
  <c r="AV40" i="16"/>
  <c r="AW40" i="16"/>
  <c r="AX40" i="16"/>
  <c r="AY40" i="16"/>
  <c r="AZ40" i="16"/>
  <c r="BA40" i="16"/>
  <c r="BB40" i="16"/>
  <c r="BC40" i="16"/>
  <c r="BD40" i="16"/>
  <c r="BE40" i="16"/>
  <c r="BF40" i="16"/>
  <c r="BG40" i="16"/>
  <c r="BH40" i="16"/>
  <c r="BI40" i="16"/>
  <c r="BJ40" i="16"/>
  <c r="BK40" i="16"/>
  <c r="BL40" i="16"/>
  <c r="BM40" i="16"/>
  <c r="BN40" i="16"/>
  <c r="BO40" i="16"/>
  <c r="BP40" i="16"/>
  <c r="BQ40" i="16"/>
  <c r="BR40" i="16"/>
  <c r="BS40" i="16"/>
  <c r="D41" i="16"/>
  <c r="E41" i="16"/>
  <c r="F41" i="16"/>
  <c r="G41" i="16"/>
  <c r="H41" i="16"/>
  <c r="I41" i="16"/>
  <c r="J41" i="16"/>
  <c r="K41" i="16"/>
  <c r="L41" i="16"/>
  <c r="M41" i="16"/>
  <c r="N41" i="16"/>
  <c r="O41" i="16"/>
  <c r="P41" i="16"/>
  <c r="Q41" i="16"/>
  <c r="R41" i="16"/>
  <c r="S41" i="16"/>
  <c r="T41" i="16"/>
  <c r="U41" i="16"/>
  <c r="V41" i="16"/>
  <c r="W41" i="16"/>
  <c r="X41" i="16"/>
  <c r="Y41" i="16"/>
  <c r="Z41" i="16"/>
  <c r="AA41" i="16"/>
  <c r="AB41" i="16"/>
  <c r="AC41" i="16"/>
  <c r="AD41" i="16"/>
  <c r="AE41" i="16"/>
  <c r="AF41" i="16"/>
  <c r="AG41" i="16"/>
  <c r="AH41" i="16"/>
  <c r="AI41" i="16"/>
  <c r="AJ41" i="16"/>
  <c r="AK41" i="16"/>
  <c r="AL41" i="16"/>
  <c r="AM41" i="16"/>
  <c r="AN41" i="16"/>
  <c r="AO41" i="16"/>
  <c r="AP41" i="16"/>
  <c r="AQ41" i="16"/>
  <c r="AR41" i="16"/>
  <c r="AS41" i="16"/>
  <c r="AT41" i="16"/>
  <c r="AU41" i="16"/>
  <c r="AV41" i="16"/>
  <c r="AW41" i="16"/>
  <c r="AX41" i="16"/>
  <c r="AY41" i="16"/>
  <c r="AZ41" i="16"/>
  <c r="BA41" i="16"/>
  <c r="BB41" i="16"/>
  <c r="BC41" i="16"/>
  <c r="BD41" i="16"/>
  <c r="BE41" i="16"/>
  <c r="BF41" i="16"/>
  <c r="BG41" i="16"/>
  <c r="BH41" i="16"/>
  <c r="BI41" i="16"/>
  <c r="BJ41" i="16"/>
  <c r="BK41" i="16"/>
  <c r="BL41" i="16"/>
  <c r="BM41" i="16"/>
  <c r="BN41" i="16"/>
  <c r="BO41" i="16"/>
  <c r="BP41" i="16"/>
  <c r="BQ41" i="16"/>
  <c r="BR41" i="16"/>
  <c r="BS41" i="16"/>
  <c r="D42" i="16"/>
  <c r="E42" i="16"/>
  <c r="F42" i="16"/>
  <c r="G42" i="16"/>
  <c r="H42" i="16"/>
  <c r="I42" i="16"/>
  <c r="J42" i="16"/>
  <c r="K42" i="16"/>
  <c r="L42" i="16"/>
  <c r="M42" i="16"/>
  <c r="N42" i="16"/>
  <c r="O42" i="16"/>
  <c r="P42" i="16"/>
  <c r="Q42" i="16"/>
  <c r="R42" i="16"/>
  <c r="S42" i="16"/>
  <c r="T42" i="16"/>
  <c r="U42" i="16"/>
  <c r="V42" i="16"/>
  <c r="W42" i="16"/>
  <c r="X42" i="16"/>
  <c r="Y42" i="16"/>
  <c r="Z42" i="16"/>
  <c r="AA42" i="16"/>
  <c r="AB42" i="16"/>
  <c r="AC42" i="16"/>
  <c r="AD42" i="16"/>
  <c r="AE42" i="16"/>
  <c r="AF42" i="16"/>
  <c r="AG42" i="16"/>
  <c r="AH42" i="16"/>
  <c r="AI42" i="16"/>
  <c r="AJ42" i="16"/>
  <c r="AK42" i="16"/>
  <c r="AL42" i="16"/>
  <c r="AM42" i="16"/>
  <c r="AN42" i="16"/>
  <c r="AO42" i="16"/>
  <c r="AP42" i="16"/>
  <c r="AQ42" i="16"/>
  <c r="AR42" i="16"/>
  <c r="AS42" i="16"/>
  <c r="AT42" i="16"/>
  <c r="AU42" i="16"/>
  <c r="AV42" i="16"/>
  <c r="AW42" i="16"/>
  <c r="AX42" i="16"/>
  <c r="AY42" i="16"/>
  <c r="AZ42" i="16"/>
  <c r="BA42" i="16"/>
  <c r="BB42" i="16"/>
  <c r="BC42" i="16"/>
  <c r="BD42" i="16"/>
  <c r="BE42" i="16"/>
  <c r="BF42" i="16"/>
  <c r="BG42" i="16"/>
  <c r="BH42" i="16"/>
  <c r="BI42" i="16"/>
  <c r="BJ42" i="16"/>
  <c r="BK42" i="16"/>
  <c r="BL42" i="16"/>
  <c r="BM42" i="16"/>
  <c r="BN42" i="16"/>
  <c r="BO42" i="16"/>
  <c r="BP42" i="16"/>
  <c r="BQ42" i="16"/>
  <c r="BR42" i="16"/>
  <c r="BS42" i="16"/>
  <c r="D43" i="16"/>
  <c r="E43" i="16"/>
  <c r="F43" i="16"/>
  <c r="G43" i="16"/>
  <c r="H43" i="16"/>
  <c r="I43" i="16"/>
  <c r="J43" i="16"/>
  <c r="K43" i="16"/>
  <c r="L43" i="16"/>
  <c r="M43" i="16"/>
  <c r="N43" i="16"/>
  <c r="O43" i="16"/>
  <c r="P43" i="16"/>
  <c r="Q43" i="16"/>
  <c r="R43" i="16"/>
  <c r="S43" i="16"/>
  <c r="T43" i="16"/>
  <c r="U43" i="16"/>
  <c r="V43" i="16"/>
  <c r="W43" i="16"/>
  <c r="X43" i="16"/>
  <c r="Y43" i="16"/>
  <c r="Z43" i="16"/>
  <c r="AA43" i="16"/>
  <c r="AB43" i="16"/>
  <c r="AC43" i="16"/>
  <c r="AD43" i="16"/>
  <c r="AE43" i="16"/>
  <c r="AF43" i="16"/>
  <c r="AG43" i="16"/>
  <c r="AH43" i="16"/>
  <c r="AI43" i="16"/>
  <c r="AJ43" i="16"/>
  <c r="AK43" i="16"/>
  <c r="AL43" i="16"/>
  <c r="AM43" i="16"/>
  <c r="AN43" i="16"/>
  <c r="AO43" i="16"/>
  <c r="AP43" i="16"/>
  <c r="AQ43" i="16"/>
  <c r="AR43" i="16"/>
  <c r="AS43" i="16"/>
  <c r="AT43" i="16"/>
  <c r="AU43" i="16"/>
  <c r="AV43" i="16"/>
  <c r="AW43" i="16"/>
  <c r="AX43" i="16"/>
  <c r="AY43" i="16"/>
  <c r="AZ43" i="16"/>
  <c r="BA43" i="16"/>
  <c r="BB43" i="16"/>
  <c r="BC43" i="16"/>
  <c r="BD43" i="16"/>
  <c r="BE43" i="16"/>
  <c r="BF43" i="16"/>
  <c r="BG43" i="16"/>
  <c r="BH43" i="16"/>
  <c r="BI43" i="16"/>
  <c r="BJ43" i="16"/>
  <c r="BK43" i="16"/>
  <c r="BL43" i="16"/>
  <c r="BM43" i="16"/>
  <c r="BN43" i="16"/>
  <c r="BO43" i="16"/>
  <c r="BP43" i="16"/>
  <c r="BQ43" i="16"/>
  <c r="BR43" i="16"/>
  <c r="BS43" i="16"/>
  <c r="D44" i="16"/>
  <c r="E44" i="16"/>
  <c r="F44" i="16"/>
  <c r="G44" i="16"/>
  <c r="H44" i="16"/>
  <c r="I44" i="16"/>
  <c r="J44" i="16"/>
  <c r="K44" i="16"/>
  <c r="L44" i="16"/>
  <c r="M44" i="16"/>
  <c r="N44" i="16"/>
  <c r="O44" i="16"/>
  <c r="P44" i="16"/>
  <c r="Q44" i="16"/>
  <c r="R44" i="16"/>
  <c r="S44" i="16"/>
  <c r="T44" i="16"/>
  <c r="U44" i="16"/>
  <c r="V44" i="16"/>
  <c r="W44" i="16"/>
  <c r="X44" i="16"/>
  <c r="Y44" i="16"/>
  <c r="Z44" i="16"/>
  <c r="AA44" i="16"/>
  <c r="AB44" i="16"/>
  <c r="AC44" i="16"/>
  <c r="AD44" i="16"/>
  <c r="AE44" i="16"/>
  <c r="AF44" i="16"/>
  <c r="AG44" i="16"/>
  <c r="AH44" i="16"/>
  <c r="AI44" i="16"/>
  <c r="AJ44" i="16"/>
  <c r="AK44" i="16"/>
  <c r="AL44" i="16"/>
  <c r="AM44" i="16"/>
  <c r="AN44" i="16"/>
  <c r="AO44" i="16"/>
  <c r="AP44" i="16"/>
  <c r="AQ44" i="16"/>
  <c r="AR44" i="16"/>
  <c r="AS44" i="16"/>
  <c r="AT44" i="16"/>
  <c r="AU44" i="16"/>
  <c r="AV44" i="16"/>
  <c r="AW44" i="16"/>
  <c r="AX44" i="16"/>
  <c r="AY44" i="16"/>
  <c r="AZ44" i="16"/>
  <c r="BA44" i="16"/>
  <c r="BB44" i="16"/>
  <c r="BC44" i="16"/>
  <c r="BD44" i="16"/>
  <c r="BE44" i="16"/>
  <c r="BF44" i="16"/>
  <c r="BG44" i="16"/>
  <c r="BH44" i="16"/>
  <c r="BI44" i="16"/>
  <c r="BJ44" i="16"/>
  <c r="BK44" i="16"/>
  <c r="BL44" i="16"/>
  <c r="BM44" i="16"/>
  <c r="BN44" i="16"/>
  <c r="BO44" i="16"/>
  <c r="BP44" i="16"/>
  <c r="BQ44" i="16"/>
  <c r="BR44" i="16"/>
  <c r="BS44" i="16"/>
  <c r="D45" i="16"/>
  <c r="E45" i="16"/>
  <c r="F45" i="16"/>
  <c r="G45" i="16"/>
  <c r="H45" i="16"/>
  <c r="I45" i="16"/>
  <c r="J45" i="16"/>
  <c r="K45" i="16"/>
  <c r="L45" i="16"/>
  <c r="M45" i="16"/>
  <c r="N45" i="16"/>
  <c r="O45" i="16"/>
  <c r="P45" i="16"/>
  <c r="Q45" i="16"/>
  <c r="R45" i="16"/>
  <c r="S45" i="16"/>
  <c r="T45" i="16"/>
  <c r="U45" i="16"/>
  <c r="V45" i="16"/>
  <c r="W45" i="16"/>
  <c r="X45" i="16"/>
  <c r="Y45" i="16"/>
  <c r="Z45" i="16"/>
  <c r="AA45" i="16"/>
  <c r="AB45" i="16"/>
  <c r="AC45" i="16"/>
  <c r="AD45" i="16"/>
  <c r="AE45" i="16"/>
  <c r="AF45" i="16"/>
  <c r="AG45" i="16"/>
  <c r="AH45" i="16"/>
  <c r="AI45" i="16"/>
  <c r="AJ45" i="16"/>
  <c r="AK45" i="16"/>
  <c r="AL45" i="16"/>
  <c r="AM45" i="16"/>
  <c r="AN45" i="16"/>
  <c r="AO45" i="16"/>
  <c r="AP45" i="16"/>
  <c r="AQ45" i="16"/>
  <c r="AR45" i="16"/>
  <c r="AS45" i="16"/>
  <c r="AT45" i="16"/>
  <c r="AU45" i="16"/>
  <c r="AV45" i="16"/>
  <c r="AW45" i="16"/>
  <c r="AX45" i="16"/>
  <c r="AY45" i="16"/>
  <c r="AZ45" i="16"/>
  <c r="BA45" i="16"/>
  <c r="BB45" i="16"/>
  <c r="BC45" i="16"/>
  <c r="BD45" i="16"/>
  <c r="BE45" i="16"/>
  <c r="BF45" i="16"/>
  <c r="BG45" i="16"/>
  <c r="BH45" i="16"/>
  <c r="BI45" i="16"/>
  <c r="BJ45" i="16"/>
  <c r="BK45" i="16"/>
  <c r="BL45" i="16"/>
  <c r="BM45" i="16"/>
  <c r="BN45" i="16"/>
  <c r="BO45" i="16"/>
  <c r="BP45" i="16"/>
  <c r="BQ45" i="16"/>
  <c r="BR45" i="16"/>
  <c r="BS45" i="16"/>
  <c r="D46" i="16"/>
  <c r="E46" i="16"/>
  <c r="F46" i="16"/>
  <c r="G46" i="16"/>
  <c r="H46" i="16"/>
  <c r="I46" i="16"/>
  <c r="J46" i="16"/>
  <c r="K46" i="16"/>
  <c r="L46" i="16"/>
  <c r="M46" i="16"/>
  <c r="N46" i="16"/>
  <c r="O46" i="16"/>
  <c r="P46" i="16"/>
  <c r="Q46" i="16"/>
  <c r="R46" i="16"/>
  <c r="S46" i="16"/>
  <c r="T46" i="16"/>
  <c r="U46" i="16"/>
  <c r="V46" i="16"/>
  <c r="W46" i="16"/>
  <c r="X46" i="16"/>
  <c r="Y46" i="16"/>
  <c r="Z46" i="16"/>
  <c r="AA46" i="16"/>
  <c r="AB46" i="16"/>
  <c r="AC46" i="16"/>
  <c r="AD46" i="16"/>
  <c r="AE46" i="16"/>
  <c r="AF46" i="16"/>
  <c r="AG46" i="16"/>
  <c r="AH46" i="16"/>
  <c r="AI46" i="16"/>
  <c r="AJ46" i="16"/>
  <c r="AK46" i="16"/>
  <c r="AL46" i="16"/>
  <c r="AM46" i="16"/>
  <c r="AN46" i="16"/>
  <c r="AO46" i="16"/>
  <c r="AP46" i="16"/>
  <c r="AQ46" i="16"/>
  <c r="AR46" i="16"/>
  <c r="AS46" i="16"/>
  <c r="AT46" i="16"/>
  <c r="AU46" i="16"/>
  <c r="AV46" i="16"/>
  <c r="AW46" i="16"/>
  <c r="AX46" i="16"/>
  <c r="AY46" i="16"/>
  <c r="AZ46" i="16"/>
  <c r="BA46" i="16"/>
  <c r="BB46" i="16"/>
  <c r="BC46" i="16"/>
  <c r="BD46" i="16"/>
  <c r="BE46" i="16"/>
  <c r="BF46" i="16"/>
  <c r="BG46" i="16"/>
  <c r="BH46" i="16"/>
  <c r="BI46" i="16"/>
  <c r="BJ46" i="16"/>
  <c r="BK46" i="16"/>
  <c r="BL46" i="16"/>
  <c r="BM46" i="16"/>
  <c r="BN46" i="16"/>
  <c r="BO46" i="16"/>
  <c r="BP46" i="16"/>
  <c r="BQ46" i="16"/>
  <c r="BR46" i="16"/>
  <c r="BS46" i="16"/>
  <c r="D47" i="16"/>
  <c r="E47" i="16"/>
  <c r="F47" i="16"/>
  <c r="G47" i="16"/>
  <c r="H47" i="16"/>
  <c r="I47" i="16"/>
  <c r="J47" i="16"/>
  <c r="K47" i="16"/>
  <c r="L47" i="16"/>
  <c r="M47" i="16"/>
  <c r="N47" i="16"/>
  <c r="O47" i="16"/>
  <c r="P47" i="16"/>
  <c r="Q47" i="16"/>
  <c r="R47" i="16"/>
  <c r="S47" i="16"/>
  <c r="T47" i="16"/>
  <c r="U47" i="16"/>
  <c r="V47" i="16"/>
  <c r="W47" i="16"/>
  <c r="X47" i="16"/>
  <c r="Y47" i="16"/>
  <c r="Z47" i="16"/>
  <c r="AA47" i="16"/>
  <c r="AB47" i="16"/>
  <c r="AC47" i="16"/>
  <c r="AD47" i="16"/>
  <c r="AE47" i="16"/>
  <c r="AF47" i="16"/>
  <c r="AG47" i="16"/>
  <c r="AH47" i="16"/>
  <c r="AI47" i="16"/>
  <c r="AJ47" i="16"/>
  <c r="AK47" i="16"/>
  <c r="AL47" i="16"/>
  <c r="AM47" i="16"/>
  <c r="AN47" i="16"/>
  <c r="AO47" i="16"/>
  <c r="AP47" i="16"/>
  <c r="AQ47" i="16"/>
  <c r="AR47" i="16"/>
  <c r="AS47" i="16"/>
  <c r="AT47" i="16"/>
  <c r="AU47" i="16"/>
  <c r="AV47" i="16"/>
  <c r="AW47" i="16"/>
  <c r="AX47" i="16"/>
  <c r="AY47" i="16"/>
  <c r="AZ47" i="16"/>
  <c r="BA47" i="16"/>
  <c r="BB47" i="16"/>
  <c r="BC47" i="16"/>
  <c r="BD47" i="16"/>
  <c r="BE47" i="16"/>
  <c r="BF47" i="16"/>
  <c r="BG47" i="16"/>
  <c r="BH47" i="16"/>
  <c r="BI47" i="16"/>
  <c r="BJ47" i="16"/>
  <c r="BK47" i="16"/>
  <c r="BL47" i="16"/>
  <c r="BM47" i="16"/>
  <c r="BN47" i="16"/>
  <c r="BO47" i="16"/>
  <c r="BP47" i="16"/>
  <c r="BQ47" i="16"/>
  <c r="BR47" i="16"/>
  <c r="BS47" i="16"/>
  <c r="D48" i="16"/>
  <c r="E48" i="16"/>
  <c r="F48" i="16"/>
  <c r="G48" i="16"/>
  <c r="H48" i="16"/>
  <c r="I48" i="16"/>
  <c r="J48" i="16"/>
  <c r="K48" i="16"/>
  <c r="L48" i="16"/>
  <c r="M48" i="16"/>
  <c r="N48" i="16"/>
  <c r="O48" i="16"/>
  <c r="P48" i="16"/>
  <c r="Q48" i="16"/>
  <c r="R48" i="16"/>
  <c r="S48" i="16"/>
  <c r="T48" i="16"/>
  <c r="U48" i="16"/>
  <c r="V48" i="16"/>
  <c r="W48" i="16"/>
  <c r="X48" i="16"/>
  <c r="Y48" i="16"/>
  <c r="Z48" i="16"/>
  <c r="AA48" i="16"/>
  <c r="AB48" i="16"/>
  <c r="AC48" i="16"/>
  <c r="AD48" i="16"/>
  <c r="AE48" i="16"/>
  <c r="AF48" i="16"/>
  <c r="AG48" i="16"/>
  <c r="AH48" i="16"/>
  <c r="AI48" i="16"/>
  <c r="AJ48" i="16"/>
  <c r="AK48" i="16"/>
  <c r="AL48" i="16"/>
  <c r="AM48" i="16"/>
  <c r="AN48" i="16"/>
  <c r="AO48" i="16"/>
  <c r="AP48" i="16"/>
  <c r="AQ48" i="16"/>
  <c r="AR48" i="16"/>
  <c r="AS48" i="16"/>
  <c r="AT48" i="16"/>
  <c r="AU48" i="16"/>
  <c r="AV48" i="16"/>
  <c r="AW48" i="16"/>
  <c r="AX48" i="16"/>
  <c r="AY48" i="16"/>
  <c r="AZ48" i="16"/>
  <c r="BA48" i="16"/>
  <c r="BB48" i="16"/>
  <c r="BC48" i="16"/>
  <c r="BD48" i="16"/>
  <c r="BE48" i="16"/>
  <c r="BF48" i="16"/>
  <c r="BG48" i="16"/>
  <c r="BH48" i="16"/>
  <c r="BI48" i="16"/>
  <c r="BJ48" i="16"/>
  <c r="BK48" i="16"/>
  <c r="BL48" i="16"/>
  <c r="BM48" i="16"/>
  <c r="BN48" i="16"/>
  <c r="BO48" i="16"/>
  <c r="BP48" i="16"/>
  <c r="BQ48" i="16"/>
  <c r="BR48" i="16"/>
  <c r="BS48" i="16"/>
  <c r="D49" i="16"/>
  <c r="E49" i="16"/>
  <c r="F49" i="16"/>
  <c r="G49" i="16"/>
  <c r="H49" i="16"/>
  <c r="I49" i="16"/>
  <c r="J49" i="16"/>
  <c r="K49" i="16"/>
  <c r="L49" i="16"/>
  <c r="M49" i="16"/>
  <c r="N49" i="16"/>
  <c r="O49" i="16"/>
  <c r="P49" i="16"/>
  <c r="Q49" i="16"/>
  <c r="R49" i="16"/>
  <c r="S49" i="16"/>
  <c r="T49" i="16"/>
  <c r="U49" i="16"/>
  <c r="V49" i="16"/>
  <c r="W49" i="16"/>
  <c r="X49" i="16"/>
  <c r="Y49" i="16"/>
  <c r="Z49" i="16"/>
  <c r="AA49" i="16"/>
  <c r="AB49" i="16"/>
  <c r="AC49" i="16"/>
  <c r="AD49" i="16"/>
  <c r="AE49" i="16"/>
  <c r="AF49" i="16"/>
  <c r="AG49" i="16"/>
  <c r="AH49" i="16"/>
  <c r="AI49" i="16"/>
  <c r="AJ49" i="16"/>
  <c r="AK49" i="16"/>
  <c r="AL49" i="16"/>
  <c r="AM49" i="16"/>
  <c r="AN49" i="16"/>
  <c r="AO49" i="16"/>
  <c r="AP49" i="16"/>
  <c r="AQ49" i="16"/>
  <c r="AR49" i="16"/>
  <c r="AS49" i="16"/>
  <c r="AT49" i="16"/>
  <c r="AU49" i="16"/>
  <c r="AV49" i="16"/>
  <c r="AW49" i="16"/>
  <c r="AX49" i="16"/>
  <c r="AY49" i="16"/>
  <c r="AZ49" i="16"/>
  <c r="BA49" i="16"/>
  <c r="BB49" i="16"/>
  <c r="BC49" i="16"/>
  <c r="BD49" i="16"/>
  <c r="BE49" i="16"/>
  <c r="BF49" i="16"/>
  <c r="BG49" i="16"/>
  <c r="BH49" i="16"/>
  <c r="BI49" i="16"/>
  <c r="BJ49" i="16"/>
  <c r="BK49" i="16"/>
  <c r="BL49" i="16"/>
  <c r="BM49" i="16"/>
  <c r="BN49" i="16"/>
  <c r="BO49" i="16"/>
  <c r="BP49" i="16"/>
  <c r="BQ49" i="16"/>
  <c r="BR49" i="16"/>
  <c r="BS49" i="16"/>
  <c r="D50" i="16"/>
  <c r="E50" i="16"/>
  <c r="F50" i="16"/>
  <c r="G50" i="16"/>
  <c r="H50" i="16"/>
  <c r="I50" i="16"/>
  <c r="J50" i="16"/>
  <c r="K50" i="16"/>
  <c r="L50" i="16"/>
  <c r="M50" i="16"/>
  <c r="N50" i="16"/>
  <c r="O50" i="16"/>
  <c r="P50" i="16"/>
  <c r="Q50" i="16"/>
  <c r="R50" i="16"/>
  <c r="S50" i="16"/>
  <c r="T50" i="16"/>
  <c r="U50" i="16"/>
  <c r="V50" i="16"/>
  <c r="W50" i="16"/>
  <c r="X50" i="16"/>
  <c r="Y50" i="16"/>
  <c r="Z50" i="16"/>
  <c r="AA50" i="16"/>
  <c r="AB50" i="16"/>
  <c r="AC50" i="16"/>
  <c r="AD50" i="16"/>
  <c r="AE50" i="16"/>
  <c r="AF50" i="16"/>
  <c r="AG50" i="16"/>
  <c r="AH50" i="16"/>
  <c r="AI50" i="16"/>
  <c r="AJ50" i="16"/>
  <c r="AK50" i="16"/>
  <c r="AL50" i="16"/>
  <c r="AM50" i="16"/>
  <c r="AN50" i="16"/>
  <c r="AO50" i="16"/>
  <c r="AP50" i="16"/>
  <c r="AQ50" i="16"/>
  <c r="AR50" i="16"/>
  <c r="AS50" i="16"/>
  <c r="AT50" i="16"/>
  <c r="AU50" i="16"/>
  <c r="AV50" i="16"/>
  <c r="AW50" i="16"/>
  <c r="AX50" i="16"/>
  <c r="AY50" i="16"/>
  <c r="AZ50" i="16"/>
  <c r="BA50" i="16"/>
  <c r="BB50" i="16"/>
  <c r="BC50" i="16"/>
  <c r="BD50" i="16"/>
  <c r="BE50" i="16"/>
  <c r="BF50" i="16"/>
  <c r="BG50" i="16"/>
  <c r="BH50" i="16"/>
  <c r="BI50" i="16"/>
  <c r="BJ50" i="16"/>
  <c r="BK50" i="16"/>
  <c r="BL50" i="16"/>
  <c r="BM50" i="16"/>
  <c r="BN50" i="16"/>
  <c r="BO50" i="16"/>
  <c r="BP50" i="16"/>
  <c r="BQ50" i="16"/>
  <c r="BR50" i="16"/>
  <c r="BS50" i="16"/>
  <c r="D51" i="16"/>
  <c r="E51" i="16"/>
  <c r="F51" i="16"/>
  <c r="G51" i="16"/>
  <c r="H51" i="16"/>
  <c r="I51" i="16"/>
  <c r="J51" i="16"/>
  <c r="K51" i="16"/>
  <c r="L51" i="16"/>
  <c r="M51" i="16"/>
  <c r="N51" i="16"/>
  <c r="O51" i="16"/>
  <c r="P51" i="16"/>
  <c r="Q51" i="16"/>
  <c r="R51" i="16"/>
  <c r="S51" i="16"/>
  <c r="T51" i="16"/>
  <c r="U51" i="16"/>
  <c r="V51" i="16"/>
  <c r="W51" i="16"/>
  <c r="X51" i="16"/>
  <c r="Y51" i="16"/>
  <c r="Z51" i="16"/>
  <c r="AA51" i="16"/>
  <c r="AB51" i="16"/>
  <c r="AC51" i="16"/>
  <c r="AD51" i="16"/>
  <c r="AE51" i="16"/>
  <c r="AF51" i="16"/>
  <c r="AG51" i="16"/>
  <c r="AH51" i="16"/>
  <c r="AI51" i="16"/>
  <c r="AJ51" i="16"/>
  <c r="AK51" i="16"/>
  <c r="AL51" i="16"/>
  <c r="AM51" i="16"/>
  <c r="AN51" i="16"/>
  <c r="AO51" i="16"/>
  <c r="AP51" i="16"/>
  <c r="AQ51" i="16"/>
  <c r="AR51" i="16"/>
  <c r="AS51" i="16"/>
  <c r="AT51" i="16"/>
  <c r="AU51" i="16"/>
  <c r="AV51" i="16"/>
  <c r="AW51" i="16"/>
  <c r="AX51" i="16"/>
  <c r="AY51" i="16"/>
  <c r="AZ51" i="16"/>
  <c r="BA51" i="16"/>
  <c r="BB51" i="16"/>
  <c r="BC51" i="16"/>
  <c r="BD51" i="16"/>
  <c r="BE51" i="16"/>
  <c r="BF51" i="16"/>
  <c r="BG51" i="16"/>
  <c r="BH51" i="16"/>
  <c r="BI51" i="16"/>
  <c r="BJ51" i="16"/>
  <c r="BK51" i="16"/>
  <c r="BL51" i="16"/>
  <c r="BM51" i="16"/>
  <c r="BN51" i="16"/>
  <c r="BO51" i="16"/>
  <c r="BP51" i="16"/>
  <c r="BQ51" i="16"/>
  <c r="BR51" i="16"/>
  <c r="BS51" i="16"/>
  <c r="D52" i="16"/>
  <c r="E52" i="16"/>
  <c r="F52" i="16"/>
  <c r="G52" i="16"/>
  <c r="H52" i="16"/>
  <c r="I52" i="16"/>
  <c r="J52" i="16"/>
  <c r="K52" i="16"/>
  <c r="L52" i="16"/>
  <c r="M52" i="16"/>
  <c r="N52" i="16"/>
  <c r="O52" i="16"/>
  <c r="P52" i="16"/>
  <c r="Q52" i="16"/>
  <c r="R52" i="16"/>
  <c r="S52" i="16"/>
  <c r="T52" i="16"/>
  <c r="U52" i="16"/>
  <c r="V52" i="16"/>
  <c r="W52" i="16"/>
  <c r="X52" i="16"/>
  <c r="Y52" i="16"/>
  <c r="Z52" i="16"/>
  <c r="AA52" i="16"/>
  <c r="AB52" i="16"/>
  <c r="AC52" i="16"/>
  <c r="AD52" i="16"/>
  <c r="AE52" i="16"/>
  <c r="AF52" i="16"/>
  <c r="AG52" i="16"/>
  <c r="AH52" i="16"/>
  <c r="AI52" i="16"/>
  <c r="AJ52" i="16"/>
  <c r="AK52" i="16"/>
  <c r="AL52" i="16"/>
  <c r="AM52" i="16"/>
  <c r="AN52" i="16"/>
  <c r="AO52" i="16"/>
  <c r="AP52" i="16"/>
  <c r="AQ52" i="16"/>
  <c r="AR52" i="16"/>
  <c r="AS52" i="16"/>
  <c r="AT52" i="16"/>
  <c r="AU52" i="16"/>
  <c r="AV52" i="16"/>
  <c r="AW52" i="16"/>
  <c r="AX52" i="16"/>
  <c r="AY52" i="16"/>
  <c r="AZ52" i="16"/>
  <c r="BA52" i="16"/>
  <c r="BB52" i="16"/>
  <c r="BC52" i="16"/>
  <c r="BD52" i="16"/>
  <c r="BE52" i="16"/>
  <c r="BF52" i="16"/>
  <c r="BG52" i="16"/>
  <c r="BH52" i="16"/>
  <c r="BI52" i="16"/>
  <c r="BJ52" i="16"/>
  <c r="BK52" i="16"/>
  <c r="BL52" i="16"/>
  <c r="BM52" i="16"/>
  <c r="BN52" i="16"/>
  <c r="BO52" i="16"/>
  <c r="BP52" i="16"/>
  <c r="BQ52" i="16"/>
  <c r="BR52" i="16"/>
  <c r="BS52" i="16"/>
  <c r="D53" i="16"/>
  <c r="E53" i="16"/>
  <c r="F53" i="16"/>
  <c r="G53" i="16"/>
  <c r="H53" i="16"/>
  <c r="I53" i="16"/>
  <c r="J53" i="16"/>
  <c r="K53" i="16"/>
  <c r="L53" i="16"/>
  <c r="M53" i="16"/>
  <c r="N53" i="16"/>
  <c r="O53" i="16"/>
  <c r="P53" i="16"/>
  <c r="Q53" i="16"/>
  <c r="R53" i="16"/>
  <c r="S53" i="16"/>
  <c r="T53" i="16"/>
  <c r="U53" i="16"/>
  <c r="V53" i="16"/>
  <c r="W53" i="16"/>
  <c r="X53" i="16"/>
  <c r="Y53" i="16"/>
  <c r="Z53" i="16"/>
  <c r="AA53" i="16"/>
  <c r="AB53" i="16"/>
  <c r="AC53" i="16"/>
  <c r="AD53" i="16"/>
  <c r="AE53" i="16"/>
  <c r="AF53" i="16"/>
  <c r="AG53" i="16"/>
  <c r="AH53" i="16"/>
  <c r="AI53" i="16"/>
  <c r="AJ53" i="16"/>
  <c r="AK53" i="16"/>
  <c r="AL53" i="16"/>
  <c r="AM53" i="16"/>
  <c r="AN53" i="16"/>
  <c r="AO53" i="16"/>
  <c r="AP53" i="16"/>
  <c r="AQ53" i="16"/>
  <c r="AR53" i="16"/>
  <c r="AS53" i="16"/>
  <c r="AT53" i="16"/>
  <c r="AU53" i="16"/>
  <c r="AV53" i="16"/>
  <c r="AW53" i="16"/>
  <c r="AX53" i="16"/>
  <c r="AY53" i="16"/>
  <c r="AZ53" i="16"/>
  <c r="BA53" i="16"/>
  <c r="BB53" i="16"/>
  <c r="BC53" i="16"/>
  <c r="BD53" i="16"/>
  <c r="BE53" i="16"/>
  <c r="BF53" i="16"/>
  <c r="BG53" i="16"/>
  <c r="BH53" i="16"/>
  <c r="BI53" i="16"/>
  <c r="BJ53" i="16"/>
  <c r="BK53" i="16"/>
  <c r="BL53" i="16"/>
  <c r="BM53" i="16"/>
  <c r="BN53" i="16"/>
  <c r="BO53" i="16"/>
  <c r="BP53" i="16"/>
  <c r="BQ53" i="16"/>
  <c r="BR53" i="16"/>
  <c r="BS53" i="16"/>
  <c r="D54" i="16"/>
  <c r="E54" i="16"/>
  <c r="F54" i="16"/>
  <c r="G54" i="16"/>
  <c r="H54" i="16"/>
  <c r="I54" i="16"/>
  <c r="J54" i="16"/>
  <c r="K54" i="16"/>
  <c r="L54" i="16"/>
  <c r="M54" i="16"/>
  <c r="N54" i="16"/>
  <c r="O54" i="16"/>
  <c r="P54" i="16"/>
  <c r="Q54" i="16"/>
  <c r="R54" i="16"/>
  <c r="S54" i="16"/>
  <c r="T54" i="16"/>
  <c r="U54" i="16"/>
  <c r="V54" i="16"/>
  <c r="W54" i="16"/>
  <c r="X54" i="16"/>
  <c r="Y54" i="16"/>
  <c r="Z54" i="16"/>
  <c r="AA54" i="16"/>
  <c r="AB54" i="16"/>
  <c r="AC54" i="16"/>
  <c r="AD54" i="16"/>
  <c r="AE54" i="16"/>
  <c r="AF54" i="16"/>
  <c r="AG54" i="16"/>
  <c r="AH54" i="16"/>
  <c r="AI54" i="16"/>
  <c r="AJ54" i="16"/>
  <c r="AK54" i="16"/>
  <c r="AL54" i="16"/>
  <c r="AM54" i="16"/>
  <c r="AN54" i="16"/>
  <c r="AO54" i="16"/>
  <c r="AP54" i="16"/>
  <c r="AQ54" i="16"/>
  <c r="AR54" i="16"/>
  <c r="AS54" i="16"/>
  <c r="AT54" i="16"/>
  <c r="AU54" i="16"/>
  <c r="AV54" i="16"/>
  <c r="AW54" i="16"/>
  <c r="AX54" i="16"/>
  <c r="AY54" i="16"/>
  <c r="AZ54" i="16"/>
  <c r="BA54" i="16"/>
  <c r="BB54" i="16"/>
  <c r="BC54" i="16"/>
  <c r="BD54" i="16"/>
  <c r="BE54" i="16"/>
  <c r="BF54" i="16"/>
  <c r="BG54" i="16"/>
  <c r="BH54" i="16"/>
  <c r="BI54" i="16"/>
  <c r="BJ54" i="16"/>
  <c r="BK54" i="16"/>
  <c r="BL54" i="16"/>
  <c r="BM54" i="16"/>
  <c r="BN54" i="16"/>
  <c r="BO54" i="16"/>
  <c r="BP54" i="16"/>
  <c r="BQ54" i="16"/>
  <c r="BR54" i="16"/>
  <c r="BS54" i="16"/>
  <c r="D55" i="16"/>
  <c r="E55" i="16"/>
  <c r="F55" i="16"/>
  <c r="G55" i="16"/>
  <c r="H55" i="16"/>
  <c r="I55" i="16"/>
  <c r="J55" i="16"/>
  <c r="K55" i="16"/>
  <c r="L55" i="16"/>
  <c r="M55" i="16"/>
  <c r="N55" i="16"/>
  <c r="O55" i="16"/>
  <c r="P55" i="16"/>
  <c r="Q55" i="16"/>
  <c r="R55" i="16"/>
  <c r="S55" i="16"/>
  <c r="T55" i="16"/>
  <c r="U55" i="16"/>
  <c r="V55" i="16"/>
  <c r="W55" i="16"/>
  <c r="X55" i="16"/>
  <c r="Y55" i="16"/>
  <c r="Z55" i="16"/>
  <c r="AA55" i="16"/>
  <c r="AB55" i="16"/>
  <c r="AC55" i="16"/>
  <c r="AD55" i="16"/>
  <c r="AE55" i="16"/>
  <c r="AF55" i="16"/>
  <c r="AG55" i="16"/>
  <c r="AH55" i="16"/>
  <c r="AI55" i="16"/>
  <c r="AJ55" i="16"/>
  <c r="AK55" i="16"/>
  <c r="AL55" i="16"/>
  <c r="AM55" i="16"/>
  <c r="AN55" i="16"/>
  <c r="AO55" i="16"/>
  <c r="AP55" i="16"/>
  <c r="AQ55" i="16"/>
  <c r="AR55" i="16"/>
  <c r="AS55" i="16"/>
  <c r="AT55" i="16"/>
  <c r="AU55" i="16"/>
  <c r="AV55" i="16"/>
  <c r="AW55" i="16"/>
  <c r="AX55" i="16"/>
  <c r="AY55" i="16"/>
  <c r="AZ55" i="16"/>
  <c r="BA55" i="16"/>
  <c r="BB55" i="16"/>
  <c r="BC55" i="16"/>
  <c r="BD55" i="16"/>
  <c r="BE55" i="16"/>
  <c r="BF55" i="16"/>
  <c r="BG55" i="16"/>
  <c r="BH55" i="16"/>
  <c r="BI55" i="16"/>
  <c r="BJ55" i="16"/>
  <c r="BK55" i="16"/>
  <c r="BL55" i="16"/>
  <c r="BM55" i="16"/>
  <c r="BN55" i="16"/>
  <c r="BO55" i="16"/>
  <c r="BP55" i="16"/>
  <c r="BQ55" i="16"/>
  <c r="BR55" i="16"/>
  <c r="BS55" i="16"/>
  <c r="D56" i="16"/>
  <c r="E56" i="16"/>
  <c r="F56" i="16"/>
  <c r="G56" i="16"/>
  <c r="H56" i="16"/>
  <c r="I56" i="16"/>
  <c r="J56" i="16"/>
  <c r="K56" i="16"/>
  <c r="L56" i="16"/>
  <c r="M56" i="16"/>
  <c r="N56" i="16"/>
  <c r="O56" i="16"/>
  <c r="P56" i="16"/>
  <c r="Q56" i="16"/>
  <c r="R56" i="16"/>
  <c r="S56" i="16"/>
  <c r="T56" i="16"/>
  <c r="U56" i="16"/>
  <c r="V56" i="16"/>
  <c r="W56" i="16"/>
  <c r="X56" i="16"/>
  <c r="Y56" i="16"/>
  <c r="Z56" i="16"/>
  <c r="AA56" i="16"/>
  <c r="AB56" i="16"/>
  <c r="AC56" i="16"/>
  <c r="AD56" i="16"/>
  <c r="AE56" i="16"/>
  <c r="AF56" i="16"/>
  <c r="AG56" i="16"/>
  <c r="AH56" i="16"/>
  <c r="AI56" i="16"/>
  <c r="AJ56" i="16"/>
  <c r="AK56" i="16"/>
  <c r="AL56" i="16"/>
  <c r="AM56" i="16"/>
  <c r="AN56" i="16"/>
  <c r="AO56" i="16"/>
  <c r="AP56" i="16"/>
  <c r="AQ56" i="16"/>
  <c r="AR56" i="16"/>
  <c r="AS56" i="16"/>
  <c r="AT56" i="16"/>
  <c r="AU56" i="16"/>
  <c r="AV56" i="16"/>
  <c r="AW56" i="16"/>
  <c r="AX56" i="16"/>
  <c r="AY56" i="16"/>
  <c r="AZ56" i="16"/>
  <c r="BA56" i="16"/>
  <c r="BB56" i="16"/>
  <c r="BC56" i="16"/>
  <c r="BD56" i="16"/>
  <c r="BE56" i="16"/>
  <c r="BF56" i="16"/>
  <c r="BG56" i="16"/>
  <c r="BH56" i="16"/>
  <c r="BI56" i="16"/>
  <c r="BJ56" i="16"/>
  <c r="BK56" i="16"/>
  <c r="BL56" i="16"/>
  <c r="BM56" i="16"/>
  <c r="BN56" i="16"/>
  <c r="BO56" i="16"/>
  <c r="BP56" i="16"/>
  <c r="BQ56" i="16"/>
  <c r="BR56" i="16"/>
  <c r="BS56" i="16"/>
  <c r="D57" i="16"/>
  <c r="E57" i="16"/>
  <c r="F57" i="16"/>
  <c r="G57" i="16"/>
  <c r="H57" i="16"/>
  <c r="I57" i="16"/>
  <c r="J57" i="16"/>
  <c r="K57" i="16"/>
  <c r="L57" i="16"/>
  <c r="M57" i="16"/>
  <c r="N57" i="16"/>
  <c r="O57" i="16"/>
  <c r="P57" i="16"/>
  <c r="Q57" i="16"/>
  <c r="R57" i="16"/>
  <c r="S57" i="16"/>
  <c r="T57" i="16"/>
  <c r="U57" i="16"/>
  <c r="V57" i="16"/>
  <c r="W57" i="16"/>
  <c r="X57" i="16"/>
  <c r="Y57" i="16"/>
  <c r="Z57" i="16"/>
  <c r="AA57" i="16"/>
  <c r="AB57" i="16"/>
  <c r="AC57" i="16"/>
  <c r="AD57" i="16"/>
  <c r="AE57" i="16"/>
  <c r="AF57" i="16"/>
  <c r="AG57" i="16"/>
  <c r="AH57" i="16"/>
  <c r="AI57" i="16"/>
  <c r="AJ57" i="16"/>
  <c r="AK57" i="16"/>
  <c r="AL57" i="16"/>
  <c r="AM57" i="16"/>
  <c r="AN57" i="16"/>
  <c r="AO57" i="16"/>
  <c r="AP57" i="16"/>
  <c r="AQ57" i="16"/>
  <c r="AR57" i="16"/>
  <c r="AS57" i="16"/>
  <c r="AT57" i="16"/>
  <c r="AU57" i="16"/>
  <c r="AV57" i="16"/>
  <c r="AW57" i="16"/>
  <c r="AX57" i="16"/>
  <c r="AY57" i="16"/>
  <c r="AZ57" i="16"/>
  <c r="BA57" i="16"/>
  <c r="BB57" i="16"/>
  <c r="BC57" i="16"/>
  <c r="BD57" i="16"/>
  <c r="BE57" i="16"/>
  <c r="BF57" i="16"/>
  <c r="BG57" i="16"/>
  <c r="BH57" i="16"/>
  <c r="BI57" i="16"/>
  <c r="BJ57" i="16"/>
  <c r="BK57" i="16"/>
  <c r="BL57" i="16"/>
  <c r="BM57" i="16"/>
  <c r="BN57" i="16"/>
  <c r="BO57" i="16"/>
  <c r="BP57" i="16"/>
  <c r="BQ57" i="16"/>
  <c r="BR57" i="16"/>
  <c r="BS57" i="16"/>
  <c r="D58" i="16"/>
  <c r="E58" i="16"/>
  <c r="F58" i="16"/>
  <c r="G58" i="16"/>
  <c r="H58" i="16"/>
  <c r="I58" i="16"/>
  <c r="J58" i="16"/>
  <c r="K58" i="16"/>
  <c r="L58" i="16"/>
  <c r="M58" i="16"/>
  <c r="N58" i="16"/>
  <c r="O58" i="16"/>
  <c r="P58" i="16"/>
  <c r="Q58" i="16"/>
  <c r="R58" i="16"/>
  <c r="S58" i="16"/>
  <c r="T58" i="16"/>
  <c r="U58" i="16"/>
  <c r="V58" i="16"/>
  <c r="W58" i="16"/>
  <c r="X58" i="16"/>
  <c r="Y58" i="16"/>
  <c r="Z58" i="16"/>
  <c r="AA58" i="16"/>
  <c r="AB58" i="16"/>
  <c r="AC58" i="16"/>
  <c r="AD58" i="16"/>
  <c r="AE58" i="16"/>
  <c r="AF58" i="16"/>
  <c r="AG58" i="16"/>
  <c r="AH58" i="16"/>
  <c r="AI58" i="16"/>
  <c r="AJ58" i="16"/>
  <c r="AK58" i="16"/>
  <c r="AL58" i="16"/>
  <c r="AM58" i="16"/>
  <c r="AN58" i="16"/>
  <c r="AO58" i="16"/>
  <c r="AP58" i="16"/>
  <c r="AQ58" i="16"/>
  <c r="AR58" i="16"/>
  <c r="AS58" i="16"/>
  <c r="AT58" i="16"/>
  <c r="AU58" i="16"/>
  <c r="AV58" i="16"/>
  <c r="AW58" i="16"/>
  <c r="AX58" i="16"/>
  <c r="AY58" i="16"/>
  <c r="AZ58" i="16"/>
  <c r="BA58" i="16"/>
  <c r="BB58" i="16"/>
  <c r="BC58" i="16"/>
  <c r="BD58" i="16"/>
  <c r="BE58" i="16"/>
  <c r="BF58" i="16"/>
  <c r="BG58" i="16"/>
  <c r="BH58" i="16"/>
  <c r="BI58" i="16"/>
  <c r="BJ58" i="16"/>
  <c r="BK58" i="16"/>
  <c r="BL58" i="16"/>
  <c r="BM58" i="16"/>
  <c r="BN58" i="16"/>
  <c r="BO58" i="16"/>
  <c r="BP58" i="16"/>
  <c r="BQ58" i="16"/>
  <c r="BR58" i="16"/>
  <c r="BS58" i="16"/>
  <c r="D59" i="16"/>
  <c r="E59" i="16"/>
  <c r="F59" i="16"/>
  <c r="G59" i="16"/>
  <c r="H59" i="16"/>
  <c r="I59" i="16"/>
  <c r="J59" i="16"/>
  <c r="K59" i="16"/>
  <c r="L59" i="16"/>
  <c r="M59" i="16"/>
  <c r="N59" i="16"/>
  <c r="O59" i="16"/>
  <c r="P59" i="16"/>
  <c r="Q59" i="16"/>
  <c r="R59" i="16"/>
  <c r="S59" i="16"/>
  <c r="T59" i="16"/>
  <c r="U59" i="16"/>
  <c r="V59" i="16"/>
  <c r="W59" i="16"/>
  <c r="X59" i="16"/>
  <c r="Y59" i="16"/>
  <c r="Z59" i="16"/>
  <c r="AA59" i="16"/>
  <c r="AB59" i="16"/>
  <c r="AC59" i="16"/>
  <c r="AD59" i="16"/>
  <c r="AE59" i="16"/>
  <c r="AF59" i="16"/>
  <c r="AG59" i="16"/>
  <c r="AH59" i="16"/>
  <c r="AI59" i="16"/>
  <c r="AJ59" i="16"/>
  <c r="AK59" i="16"/>
  <c r="AL59" i="16"/>
  <c r="AM59" i="16"/>
  <c r="AN59" i="16"/>
  <c r="AO59" i="16"/>
  <c r="AP59" i="16"/>
  <c r="AQ59" i="16"/>
  <c r="AR59" i="16"/>
  <c r="AS59" i="16"/>
  <c r="AT59" i="16"/>
  <c r="AU59" i="16"/>
  <c r="AV59" i="16"/>
  <c r="AW59" i="16"/>
  <c r="AX59" i="16"/>
  <c r="AY59" i="16"/>
  <c r="AZ59" i="16"/>
  <c r="BA59" i="16"/>
  <c r="BB59" i="16"/>
  <c r="BC59" i="16"/>
  <c r="BD59" i="16"/>
  <c r="BE59" i="16"/>
  <c r="BF59" i="16"/>
  <c r="BG59" i="16"/>
  <c r="BH59" i="16"/>
  <c r="BI59" i="16"/>
  <c r="BJ59" i="16"/>
  <c r="BK59" i="16"/>
  <c r="BL59" i="16"/>
  <c r="BM59" i="16"/>
  <c r="BN59" i="16"/>
  <c r="BO59" i="16"/>
  <c r="BP59" i="16"/>
  <c r="BQ59" i="16"/>
  <c r="BR59" i="16"/>
  <c r="BS59" i="16"/>
  <c r="D60" i="16"/>
  <c r="E60" i="16"/>
  <c r="F60" i="16"/>
  <c r="G60" i="16"/>
  <c r="H60" i="16"/>
  <c r="I60" i="16"/>
  <c r="J60" i="16"/>
  <c r="K60" i="16"/>
  <c r="L60" i="16"/>
  <c r="M60" i="16"/>
  <c r="N60" i="16"/>
  <c r="O60" i="16"/>
  <c r="P60" i="16"/>
  <c r="Q60" i="16"/>
  <c r="R60" i="16"/>
  <c r="S60" i="16"/>
  <c r="T60" i="16"/>
  <c r="U60" i="16"/>
  <c r="V60" i="16"/>
  <c r="W60" i="16"/>
  <c r="X60" i="16"/>
  <c r="Y60" i="16"/>
  <c r="Z60" i="16"/>
  <c r="AA60" i="16"/>
  <c r="AB60" i="16"/>
  <c r="AC60" i="16"/>
  <c r="AD60" i="16"/>
  <c r="AE60" i="16"/>
  <c r="AF60" i="16"/>
  <c r="AG60" i="16"/>
  <c r="AH60" i="16"/>
  <c r="AI60" i="16"/>
  <c r="AJ60" i="16"/>
  <c r="AK60" i="16"/>
  <c r="AL60" i="16"/>
  <c r="AM60" i="16"/>
  <c r="AN60" i="16"/>
  <c r="AO60" i="16"/>
  <c r="AP60" i="16"/>
  <c r="AQ60" i="16"/>
  <c r="AR60" i="16"/>
  <c r="AS60" i="16"/>
  <c r="AT60" i="16"/>
  <c r="AU60" i="16"/>
  <c r="AV60" i="16"/>
  <c r="AW60" i="16"/>
  <c r="AX60" i="16"/>
  <c r="AY60" i="16"/>
  <c r="AZ60" i="16"/>
  <c r="BA60" i="16"/>
  <c r="BB60" i="16"/>
  <c r="BC60" i="16"/>
  <c r="BD60" i="16"/>
  <c r="BE60" i="16"/>
  <c r="BF60" i="16"/>
  <c r="BG60" i="16"/>
  <c r="BH60" i="16"/>
  <c r="BI60" i="16"/>
  <c r="BJ60" i="16"/>
  <c r="BK60" i="16"/>
  <c r="BL60" i="16"/>
  <c r="BM60" i="16"/>
  <c r="BN60" i="16"/>
  <c r="BO60" i="16"/>
  <c r="BP60" i="16"/>
  <c r="BQ60" i="16"/>
  <c r="BR60" i="16"/>
  <c r="BS60" i="16"/>
  <c r="D61" i="16"/>
  <c r="E61" i="16"/>
  <c r="F61" i="16"/>
  <c r="G61" i="16"/>
  <c r="H61" i="16"/>
  <c r="I61" i="16"/>
  <c r="J61" i="16"/>
  <c r="K61" i="16"/>
  <c r="L61" i="16"/>
  <c r="M61" i="16"/>
  <c r="N61" i="16"/>
  <c r="O61" i="16"/>
  <c r="P61" i="16"/>
  <c r="Q61" i="16"/>
  <c r="R61" i="16"/>
  <c r="S61" i="16"/>
  <c r="T61" i="16"/>
  <c r="U61" i="16"/>
  <c r="V61" i="16"/>
  <c r="W61" i="16"/>
  <c r="X61" i="16"/>
  <c r="Y61" i="16"/>
  <c r="Z61" i="16"/>
  <c r="AA61" i="16"/>
  <c r="AB61" i="16"/>
  <c r="AC61" i="16"/>
  <c r="AD61" i="16"/>
  <c r="AE61" i="16"/>
  <c r="AF61" i="16"/>
  <c r="AG61" i="16"/>
  <c r="AH61" i="16"/>
  <c r="AI61" i="16"/>
  <c r="AJ61" i="16"/>
  <c r="AK61" i="16"/>
  <c r="AL61" i="16"/>
  <c r="AM61" i="16"/>
  <c r="AN61" i="16"/>
  <c r="AO61" i="16"/>
  <c r="AP61" i="16"/>
  <c r="AQ61" i="16"/>
  <c r="AR61" i="16"/>
  <c r="AS61" i="16"/>
  <c r="AT61" i="16"/>
  <c r="AU61" i="16"/>
  <c r="AV61" i="16"/>
  <c r="AW61" i="16"/>
  <c r="AX61" i="16"/>
  <c r="AY61" i="16"/>
  <c r="AZ61" i="16"/>
  <c r="BA61" i="16"/>
  <c r="BB61" i="16"/>
  <c r="BC61" i="16"/>
  <c r="BD61" i="16"/>
  <c r="BE61" i="16"/>
  <c r="BF61" i="16"/>
  <c r="BG61" i="16"/>
  <c r="BH61" i="16"/>
  <c r="BI61" i="16"/>
  <c r="BJ61" i="16"/>
  <c r="BK61" i="16"/>
  <c r="BL61" i="16"/>
  <c r="BM61" i="16"/>
  <c r="BN61" i="16"/>
  <c r="BO61" i="16"/>
  <c r="BP61" i="16"/>
  <c r="BQ61" i="16"/>
  <c r="BR61" i="16"/>
  <c r="BS61" i="16"/>
  <c r="D62" i="16"/>
  <c r="E62" i="16"/>
  <c r="F62" i="16"/>
  <c r="G62" i="16"/>
  <c r="H62" i="16"/>
  <c r="I62" i="16"/>
  <c r="J62" i="16"/>
  <c r="K62" i="16"/>
  <c r="L62" i="16"/>
  <c r="M62" i="16"/>
  <c r="N62" i="16"/>
  <c r="O62" i="16"/>
  <c r="P62" i="16"/>
  <c r="Q62" i="16"/>
  <c r="R62" i="16"/>
  <c r="S62" i="16"/>
  <c r="T62" i="16"/>
  <c r="U62" i="16"/>
  <c r="V62" i="16"/>
  <c r="W62" i="16"/>
  <c r="X62" i="16"/>
  <c r="Y62" i="16"/>
  <c r="Z62" i="16"/>
  <c r="AA62" i="16"/>
  <c r="AB62" i="16"/>
  <c r="AC62" i="16"/>
  <c r="AD62" i="16"/>
  <c r="AE62" i="16"/>
  <c r="AF62" i="16"/>
  <c r="AG62" i="16"/>
  <c r="AH62" i="16"/>
  <c r="AI62" i="16"/>
  <c r="AJ62" i="16"/>
  <c r="AK62" i="16"/>
  <c r="AL62" i="16"/>
  <c r="AM62" i="16"/>
  <c r="AN62" i="16"/>
  <c r="AO62" i="16"/>
  <c r="AP62" i="16"/>
  <c r="AQ62" i="16"/>
  <c r="AR62" i="16"/>
  <c r="AS62" i="16"/>
  <c r="AT62" i="16"/>
  <c r="AU62" i="16"/>
  <c r="AV62" i="16"/>
  <c r="AW62" i="16"/>
  <c r="AX62" i="16"/>
  <c r="AY62" i="16"/>
  <c r="AZ62" i="16"/>
  <c r="BA62" i="16"/>
  <c r="BB62" i="16"/>
  <c r="BC62" i="16"/>
  <c r="BD62" i="16"/>
  <c r="BE62" i="16"/>
  <c r="BF62" i="16"/>
  <c r="BG62" i="16"/>
  <c r="BH62" i="16"/>
  <c r="BI62" i="16"/>
  <c r="BJ62" i="16"/>
  <c r="BK62" i="16"/>
  <c r="BL62" i="16"/>
  <c r="BM62" i="16"/>
  <c r="BN62" i="16"/>
  <c r="BO62" i="16"/>
  <c r="BP62" i="16"/>
  <c r="BQ62" i="16"/>
  <c r="BR62" i="16"/>
  <c r="BS62" i="16"/>
  <c r="D63" i="16"/>
  <c r="E63" i="16"/>
  <c r="F63" i="16"/>
  <c r="G63" i="16"/>
  <c r="H63" i="16"/>
  <c r="I63" i="16"/>
  <c r="J63" i="16"/>
  <c r="K63" i="16"/>
  <c r="L63" i="16"/>
  <c r="M63" i="16"/>
  <c r="N63" i="16"/>
  <c r="O63" i="16"/>
  <c r="P63" i="16"/>
  <c r="Q63" i="16"/>
  <c r="R63" i="16"/>
  <c r="S63" i="16"/>
  <c r="T63" i="16"/>
  <c r="U63" i="16"/>
  <c r="V63" i="16"/>
  <c r="W63" i="16"/>
  <c r="X63" i="16"/>
  <c r="Y63" i="16"/>
  <c r="Z63" i="16"/>
  <c r="AA63" i="16"/>
  <c r="AB63" i="16"/>
  <c r="AC63" i="16"/>
  <c r="AD63" i="16"/>
  <c r="AE63" i="16"/>
  <c r="AF63" i="16"/>
  <c r="AG63" i="16"/>
  <c r="AH63" i="16"/>
  <c r="AI63" i="16"/>
  <c r="AJ63" i="16"/>
  <c r="AK63" i="16"/>
  <c r="AL63" i="16"/>
  <c r="AM63" i="16"/>
  <c r="AN63" i="16"/>
  <c r="AO63" i="16"/>
  <c r="AP63" i="16"/>
  <c r="AQ63" i="16"/>
  <c r="AR63" i="16"/>
  <c r="AS63" i="16"/>
  <c r="AT63" i="16"/>
  <c r="AU63" i="16"/>
  <c r="AV63" i="16"/>
  <c r="AW63" i="16"/>
  <c r="AX63" i="16"/>
  <c r="AY63" i="16"/>
  <c r="AZ63" i="16"/>
  <c r="BA63" i="16"/>
  <c r="BB63" i="16"/>
  <c r="BC63" i="16"/>
  <c r="BD63" i="16"/>
  <c r="BE63" i="16"/>
  <c r="BF63" i="16"/>
  <c r="BG63" i="16"/>
  <c r="BH63" i="16"/>
  <c r="BI63" i="16"/>
  <c r="BJ63" i="16"/>
  <c r="BK63" i="16"/>
  <c r="BL63" i="16"/>
  <c r="BM63" i="16"/>
  <c r="BN63" i="16"/>
  <c r="BO63" i="16"/>
  <c r="BP63" i="16"/>
  <c r="BQ63" i="16"/>
  <c r="BR63" i="16"/>
  <c r="BS63" i="16"/>
  <c r="D64" i="16"/>
  <c r="E64" i="16"/>
  <c r="F64" i="16"/>
  <c r="G64" i="16"/>
  <c r="H64" i="16"/>
  <c r="I64" i="16"/>
  <c r="J64" i="16"/>
  <c r="K64" i="16"/>
  <c r="L64" i="16"/>
  <c r="M64" i="16"/>
  <c r="N64" i="16"/>
  <c r="O64" i="16"/>
  <c r="P64" i="16"/>
  <c r="Q64" i="16"/>
  <c r="R64" i="16"/>
  <c r="S64" i="16"/>
  <c r="T64" i="16"/>
  <c r="U64" i="16"/>
  <c r="V64" i="16"/>
  <c r="W64" i="16"/>
  <c r="X64" i="16"/>
  <c r="Y64" i="16"/>
  <c r="Z64" i="16"/>
  <c r="AA64" i="16"/>
  <c r="AB64" i="16"/>
  <c r="AC64" i="16"/>
  <c r="AD64" i="16"/>
  <c r="AE64" i="16"/>
  <c r="AF64" i="16"/>
  <c r="AG64" i="16"/>
  <c r="AH64" i="16"/>
  <c r="AI64" i="16"/>
  <c r="AJ64" i="16"/>
  <c r="AK64" i="16"/>
  <c r="AL64" i="16"/>
  <c r="AM64" i="16"/>
  <c r="AN64" i="16"/>
  <c r="AO64" i="16"/>
  <c r="AP64" i="16"/>
  <c r="AQ64" i="16"/>
  <c r="AR64" i="16"/>
  <c r="AS64" i="16"/>
  <c r="AT64" i="16"/>
  <c r="AU64" i="16"/>
  <c r="AV64" i="16"/>
  <c r="AW64" i="16"/>
  <c r="AX64" i="16"/>
  <c r="AY64" i="16"/>
  <c r="AZ64" i="16"/>
  <c r="BA64" i="16"/>
  <c r="BB64" i="16"/>
  <c r="BC64" i="16"/>
  <c r="BD64" i="16"/>
  <c r="BE64" i="16"/>
  <c r="BF64" i="16"/>
  <c r="BG64" i="16"/>
  <c r="BH64" i="16"/>
  <c r="BI64" i="16"/>
  <c r="BJ64" i="16"/>
  <c r="BK64" i="16"/>
  <c r="BL64" i="16"/>
  <c r="BM64" i="16"/>
  <c r="BN64" i="16"/>
  <c r="BO64" i="16"/>
  <c r="BP64" i="16"/>
  <c r="BQ64" i="16"/>
  <c r="BR64" i="16"/>
  <c r="BS64" i="16"/>
  <c r="D65" i="16"/>
  <c r="E65" i="16"/>
  <c r="F65" i="16"/>
  <c r="G65" i="16"/>
  <c r="H65" i="16"/>
  <c r="I65" i="16"/>
  <c r="J65" i="16"/>
  <c r="K65" i="16"/>
  <c r="L65" i="16"/>
  <c r="M65" i="16"/>
  <c r="N65" i="16"/>
  <c r="O65" i="16"/>
  <c r="P65" i="16"/>
  <c r="Q65" i="16"/>
  <c r="R65" i="16"/>
  <c r="S65" i="16"/>
  <c r="T65" i="16"/>
  <c r="U65" i="16"/>
  <c r="V65" i="16"/>
  <c r="W65" i="16"/>
  <c r="X65" i="16"/>
  <c r="Y65" i="16"/>
  <c r="Z65" i="16"/>
  <c r="AA65" i="16"/>
  <c r="AB65" i="16"/>
  <c r="AC65" i="16"/>
  <c r="AD65" i="16"/>
  <c r="AE65" i="16"/>
  <c r="AF65" i="16"/>
  <c r="AG65" i="16"/>
  <c r="AH65" i="16"/>
  <c r="AI65" i="16"/>
  <c r="AJ65" i="16"/>
  <c r="AK65" i="16"/>
  <c r="AL65" i="16"/>
  <c r="AM65" i="16"/>
  <c r="AN65" i="16"/>
  <c r="AO65" i="16"/>
  <c r="AP65" i="16"/>
  <c r="AQ65" i="16"/>
  <c r="AR65" i="16"/>
  <c r="AS65" i="16"/>
  <c r="AT65" i="16"/>
  <c r="AU65" i="16"/>
  <c r="AV65" i="16"/>
  <c r="AW65" i="16"/>
  <c r="AX65" i="16"/>
  <c r="AY65" i="16"/>
  <c r="AZ65" i="16"/>
  <c r="BA65" i="16"/>
  <c r="BB65" i="16"/>
  <c r="BC65" i="16"/>
  <c r="BD65" i="16"/>
  <c r="BE65" i="16"/>
  <c r="BF65" i="16"/>
  <c r="BG65" i="16"/>
  <c r="BH65" i="16"/>
  <c r="BI65" i="16"/>
  <c r="BJ65" i="16"/>
  <c r="BK65" i="16"/>
  <c r="BL65" i="16"/>
  <c r="BM65" i="16"/>
  <c r="BN65" i="16"/>
  <c r="BO65" i="16"/>
  <c r="BP65" i="16"/>
  <c r="BQ65" i="16"/>
  <c r="BR65" i="16"/>
  <c r="BS65" i="16"/>
  <c r="D66" i="16"/>
  <c r="E66" i="16"/>
  <c r="F66" i="16"/>
  <c r="G66" i="16"/>
  <c r="H66" i="16"/>
  <c r="I66" i="16"/>
  <c r="J66" i="16"/>
  <c r="K66" i="16"/>
  <c r="L66" i="16"/>
  <c r="M66" i="16"/>
  <c r="N66" i="16"/>
  <c r="O66" i="16"/>
  <c r="P66" i="16"/>
  <c r="Q66" i="16"/>
  <c r="R66" i="16"/>
  <c r="S66" i="16"/>
  <c r="T66" i="16"/>
  <c r="U66" i="16"/>
  <c r="V66" i="16"/>
  <c r="W66" i="16"/>
  <c r="X66" i="16"/>
  <c r="Y66" i="16"/>
  <c r="Z66" i="16"/>
  <c r="AA66" i="16"/>
  <c r="AB66" i="16"/>
  <c r="AC66" i="16"/>
  <c r="AD66" i="16"/>
  <c r="AE66" i="16"/>
  <c r="AF66" i="16"/>
  <c r="AG66" i="16"/>
  <c r="AH66" i="16"/>
  <c r="AI66" i="16"/>
  <c r="AJ66" i="16"/>
  <c r="AK66" i="16"/>
  <c r="AL66" i="16"/>
  <c r="AM66" i="16"/>
  <c r="AN66" i="16"/>
  <c r="AO66" i="16"/>
  <c r="AP66" i="16"/>
  <c r="AQ66" i="16"/>
  <c r="AR66" i="16"/>
  <c r="AS66" i="16"/>
  <c r="AT66" i="16"/>
  <c r="AU66" i="16"/>
  <c r="AV66" i="16"/>
  <c r="AW66" i="16"/>
  <c r="AX66" i="16"/>
  <c r="AY66" i="16"/>
  <c r="AZ66" i="16"/>
  <c r="BA66" i="16"/>
  <c r="BB66" i="16"/>
  <c r="BC66" i="16"/>
  <c r="BD66" i="16"/>
  <c r="BE66" i="16"/>
  <c r="BF66" i="16"/>
  <c r="BG66" i="16"/>
  <c r="BH66" i="16"/>
  <c r="BI66" i="16"/>
  <c r="BJ66" i="16"/>
  <c r="BK66" i="16"/>
  <c r="BL66" i="16"/>
  <c r="BM66" i="16"/>
  <c r="BN66" i="16"/>
  <c r="BO66" i="16"/>
  <c r="BP66" i="16"/>
  <c r="BQ66" i="16"/>
  <c r="BR66" i="16"/>
  <c r="BS66" i="16"/>
  <c r="D67" i="16"/>
  <c r="E67" i="16"/>
  <c r="F67" i="16"/>
  <c r="G67" i="16"/>
  <c r="H67" i="16"/>
  <c r="I67" i="16"/>
  <c r="J67" i="16"/>
  <c r="K67" i="16"/>
  <c r="L67" i="16"/>
  <c r="M67" i="16"/>
  <c r="N67" i="16"/>
  <c r="O67" i="16"/>
  <c r="P67" i="16"/>
  <c r="Q67" i="16"/>
  <c r="R67" i="16"/>
  <c r="S67" i="16"/>
  <c r="T67" i="16"/>
  <c r="U67" i="16"/>
  <c r="V67" i="16"/>
  <c r="W67" i="16"/>
  <c r="X67" i="16"/>
  <c r="Y67" i="16"/>
  <c r="Z67" i="16"/>
  <c r="AA67" i="16"/>
  <c r="AB67" i="16"/>
  <c r="AC67" i="16"/>
  <c r="AD67" i="16"/>
  <c r="AE67" i="16"/>
  <c r="AF67" i="16"/>
  <c r="AG67" i="16"/>
  <c r="AH67" i="16"/>
  <c r="AI67" i="16"/>
  <c r="AJ67" i="16"/>
  <c r="AK67" i="16"/>
  <c r="AL67" i="16"/>
  <c r="AM67" i="16"/>
  <c r="AN67" i="16"/>
  <c r="AO67" i="16"/>
  <c r="AP67" i="16"/>
  <c r="AQ67" i="16"/>
  <c r="AR67" i="16"/>
  <c r="AS67" i="16"/>
  <c r="AT67" i="16"/>
  <c r="AU67" i="16"/>
  <c r="AV67" i="16"/>
  <c r="AW67" i="16"/>
  <c r="AX67" i="16"/>
  <c r="AY67" i="16"/>
  <c r="AZ67" i="16"/>
  <c r="BA67" i="16"/>
  <c r="BB67" i="16"/>
  <c r="BC67" i="16"/>
  <c r="BD67" i="16"/>
  <c r="BE67" i="16"/>
  <c r="BF67" i="16"/>
  <c r="BG67" i="16"/>
  <c r="BH67" i="16"/>
  <c r="BI67" i="16"/>
  <c r="BJ67" i="16"/>
  <c r="BK67" i="16"/>
  <c r="BL67" i="16"/>
  <c r="BM67" i="16"/>
  <c r="BN67" i="16"/>
  <c r="BO67" i="16"/>
  <c r="BP67" i="16"/>
  <c r="BQ67" i="16"/>
  <c r="BR67" i="16"/>
  <c r="BS67" i="16"/>
  <c r="D68" i="16"/>
  <c r="E68" i="16"/>
  <c r="F68" i="16"/>
  <c r="G68" i="16"/>
  <c r="H68" i="16"/>
  <c r="I68" i="16"/>
  <c r="J68" i="16"/>
  <c r="K68" i="16"/>
  <c r="L68" i="16"/>
  <c r="M68" i="16"/>
  <c r="N68" i="16"/>
  <c r="O68" i="16"/>
  <c r="P68" i="16"/>
  <c r="Q68" i="16"/>
  <c r="R68" i="16"/>
  <c r="S68" i="16"/>
  <c r="T68" i="16"/>
  <c r="U68" i="16"/>
  <c r="V68" i="16"/>
  <c r="W68" i="16"/>
  <c r="X68" i="16"/>
  <c r="Y68" i="16"/>
  <c r="Z68" i="16"/>
  <c r="AA68" i="16"/>
  <c r="AB68" i="16"/>
  <c r="AC68" i="16"/>
  <c r="AD68" i="16"/>
  <c r="AE68" i="16"/>
  <c r="AF68" i="16"/>
  <c r="AG68" i="16"/>
  <c r="AH68" i="16"/>
  <c r="AI68" i="16"/>
  <c r="AJ68" i="16"/>
  <c r="AK68" i="16"/>
  <c r="AL68" i="16"/>
  <c r="AM68" i="16"/>
  <c r="AN68" i="16"/>
  <c r="AO68" i="16"/>
  <c r="AP68" i="16"/>
  <c r="AQ68" i="16"/>
  <c r="AR68" i="16"/>
  <c r="AS68" i="16"/>
  <c r="AT68" i="16"/>
  <c r="AU68" i="16"/>
  <c r="AV68" i="16"/>
  <c r="AW68" i="16"/>
  <c r="AX68" i="16"/>
  <c r="AY68" i="16"/>
  <c r="AZ68" i="16"/>
  <c r="BA68" i="16"/>
  <c r="BB68" i="16"/>
  <c r="BC68" i="16"/>
  <c r="BD68" i="16"/>
  <c r="BE68" i="16"/>
  <c r="BF68" i="16"/>
  <c r="BG68" i="16"/>
  <c r="BH68" i="16"/>
  <c r="BI68" i="16"/>
  <c r="BJ68" i="16"/>
  <c r="BK68" i="16"/>
  <c r="BL68" i="16"/>
  <c r="BM68" i="16"/>
  <c r="BN68" i="16"/>
  <c r="BO68" i="16"/>
  <c r="BP68" i="16"/>
  <c r="BQ68" i="16"/>
  <c r="BR68" i="16"/>
  <c r="BS68" i="16"/>
  <c r="D69" i="16"/>
  <c r="E69" i="16"/>
  <c r="F69" i="16"/>
  <c r="G69" i="16"/>
  <c r="H69" i="16"/>
  <c r="I69" i="16"/>
  <c r="J69" i="16"/>
  <c r="K69" i="16"/>
  <c r="L69" i="16"/>
  <c r="M69" i="16"/>
  <c r="N69" i="16"/>
  <c r="O69" i="16"/>
  <c r="P69" i="16"/>
  <c r="Q69" i="16"/>
  <c r="R69" i="16"/>
  <c r="S69" i="16"/>
  <c r="T69" i="16"/>
  <c r="U69" i="16"/>
  <c r="V69" i="16"/>
  <c r="W69" i="16"/>
  <c r="X69" i="16"/>
  <c r="Y69" i="16"/>
  <c r="Z69" i="16"/>
  <c r="AA69" i="16"/>
  <c r="AB69" i="16"/>
  <c r="AC69" i="16"/>
  <c r="AD69" i="16"/>
  <c r="AE69" i="16"/>
  <c r="AF69" i="16"/>
  <c r="AG69" i="16"/>
  <c r="AH69" i="16"/>
  <c r="AI69" i="16"/>
  <c r="AJ69" i="16"/>
  <c r="AK69" i="16"/>
  <c r="AL69" i="16"/>
  <c r="AM69" i="16"/>
  <c r="AN69" i="16"/>
  <c r="AO69" i="16"/>
  <c r="AP69" i="16"/>
  <c r="AQ69" i="16"/>
  <c r="AR69" i="16"/>
  <c r="AS69" i="16"/>
  <c r="AT69" i="16"/>
  <c r="AU69" i="16"/>
  <c r="AV69" i="16"/>
  <c r="AW69" i="16"/>
  <c r="AX69" i="16"/>
  <c r="AY69" i="16"/>
  <c r="AZ69" i="16"/>
  <c r="BA69" i="16"/>
  <c r="BB69" i="16"/>
  <c r="BC69" i="16"/>
  <c r="BD69" i="16"/>
  <c r="BE69" i="16"/>
  <c r="BF69" i="16"/>
  <c r="BG69" i="16"/>
  <c r="BH69" i="16"/>
  <c r="BI69" i="16"/>
  <c r="BJ69" i="16"/>
  <c r="BK69" i="16"/>
  <c r="BL69" i="16"/>
  <c r="BM69" i="16"/>
  <c r="BN69" i="16"/>
  <c r="BO69" i="16"/>
  <c r="BP69" i="16"/>
  <c r="BQ69" i="16"/>
  <c r="BR69" i="16"/>
  <c r="BS69" i="16"/>
  <c r="D70" i="16"/>
  <c r="E70" i="16"/>
  <c r="F70" i="16"/>
  <c r="G70" i="16"/>
  <c r="H70" i="16"/>
  <c r="I70" i="16"/>
  <c r="J70" i="16"/>
  <c r="K70" i="16"/>
  <c r="L70" i="16"/>
  <c r="M70" i="16"/>
  <c r="N70" i="16"/>
  <c r="O70" i="16"/>
  <c r="P70" i="16"/>
  <c r="Q70" i="16"/>
  <c r="R70" i="16"/>
  <c r="S70" i="16"/>
  <c r="T70" i="16"/>
  <c r="U70" i="16"/>
  <c r="V70" i="16"/>
  <c r="W70" i="16"/>
  <c r="X70" i="16"/>
  <c r="Y70" i="16"/>
  <c r="Z70" i="16"/>
  <c r="AA70" i="16"/>
  <c r="AB70" i="16"/>
  <c r="AC70" i="16"/>
  <c r="AD70" i="16"/>
  <c r="AE70" i="16"/>
  <c r="AF70" i="16"/>
  <c r="AG70" i="16"/>
  <c r="AH70" i="16"/>
  <c r="AI70" i="16"/>
  <c r="AJ70" i="16"/>
  <c r="AK70" i="16"/>
  <c r="AL70" i="16"/>
  <c r="AM70" i="16"/>
  <c r="AN70" i="16"/>
  <c r="AO70" i="16"/>
  <c r="AP70" i="16"/>
  <c r="AQ70" i="16"/>
  <c r="AR70" i="16"/>
  <c r="AS70" i="16"/>
  <c r="AT70" i="16"/>
  <c r="AU70" i="16"/>
  <c r="AV70" i="16"/>
  <c r="AW70" i="16"/>
  <c r="AX70" i="16"/>
  <c r="AY70" i="16"/>
  <c r="AZ70" i="16"/>
  <c r="BA70" i="16"/>
  <c r="BB70" i="16"/>
  <c r="BC70" i="16"/>
  <c r="BD70" i="16"/>
  <c r="BE70" i="16"/>
  <c r="BF70" i="16"/>
  <c r="BG70" i="16"/>
  <c r="BH70" i="16"/>
  <c r="BI70" i="16"/>
  <c r="BJ70" i="16"/>
  <c r="BK70" i="16"/>
  <c r="BL70" i="16"/>
  <c r="BM70" i="16"/>
  <c r="BN70" i="16"/>
  <c r="BO70" i="16"/>
  <c r="BP70" i="16"/>
  <c r="BQ70" i="16"/>
  <c r="BR70" i="16"/>
  <c r="BS70" i="16"/>
  <c r="D71" i="16"/>
  <c r="E71" i="16"/>
  <c r="F71" i="16"/>
  <c r="G71" i="16"/>
  <c r="H71" i="16"/>
  <c r="I71" i="16"/>
  <c r="J71" i="16"/>
  <c r="K71" i="16"/>
  <c r="L71" i="16"/>
  <c r="M71" i="16"/>
  <c r="N71" i="16"/>
  <c r="O71" i="16"/>
  <c r="P71" i="16"/>
  <c r="Q71" i="16"/>
  <c r="R71" i="16"/>
  <c r="S71" i="16"/>
  <c r="T71" i="16"/>
  <c r="U71" i="16"/>
  <c r="V71" i="16"/>
  <c r="W71" i="16"/>
  <c r="X71" i="16"/>
  <c r="Y71" i="16"/>
  <c r="Z71" i="16"/>
  <c r="AA71" i="16"/>
  <c r="AB71" i="16"/>
  <c r="AC71" i="16"/>
  <c r="AD71" i="16"/>
  <c r="AE71" i="16"/>
  <c r="AF71" i="16"/>
  <c r="AG71" i="16"/>
  <c r="AH71" i="16"/>
  <c r="AI71" i="16"/>
  <c r="AJ71" i="16"/>
  <c r="AK71" i="16"/>
  <c r="AL71" i="16"/>
  <c r="AM71" i="16"/>
  <c r="AN71" i="16"/>
  <c r="AO71" i="16"/>
  <c r="AP71" i="16"/>
  <c r="AQ71" i="16"/>
  <c r="AR71" i="16"/>
  <c r="AS71" i="16"/>
  <c r="AT71" i="16"/>
  <c r="AU71" i="16"/>
  <c r="AV71" i="16"/>
  <c r="AW71" i="16"/>
  <c r="AX71" i="16"/>
  <c r="AY71" i="16"/>
  <c r="AZ71" i="16"/>
  <c r="BA71" i="16"/>
  <c r="BB71" i="16"/>
  <c r="BC71" i="16"/>
  <c r="BD71" i="16"/>
  <c r="BE71" i="16"/>
  <c r="BF71" i="16"/>
  <c r="BG71" i="16"/>
  <c r="BH71" i="16"/>
  <c r="BI71" i="16"/>
  <c r="BJ71" i="16"/>
  <c r="BK71" i="16"/>
  <c r="BL71" i="16"/>
  <c r="BM71" i="16"/>
  <c r="BN71" i="16"/>
  <c r="BO71" i="16"/>
  <c r="BP71" i="16"/>
  <c r="BQ71" i="16"/>
  <c r="BR71" i="16"/>
  <c r="BS71" i="16"/>
  <c r="D72" i="16"/>
  <c r="E72" i="16"/>
  <c r="F72" i="16"/>
  <c r="G72" i="16"/>
  <c r="H72" i="16"/>
  <c r="I72" i="16"/>
  <c r="J72" i="16"/>
  <c r="K72" i="16"/>
  <c r="L72" i="16"/>
  <c r="M72" i="16"/>
  <c r="N72" i="16"/>
  <c r="O72" i="16"/>
  <c r="P72" i="16"/>
  <c r="Q72" i="16"/>
  <c r="R72" i="16"/>
  <c r="S72" i="16"/>
  <c r="T72" i="16"/>
  <c r="U72" i="16"/>
  <c r="V72" i="16"/>
  <c r="W72" i="16"/>
  <c r="X72" i="16"/>
  <c r="Y72" i="16"/>
  <c r="Z72" i="16"/>
  <c r="AA72" i="16"/>
  <c r="AB72" i="16"/>
  <c r="AC72" i="16"/>
  <c r="AD72" i="16"/>
  <c r="AE72" i="16"/>
  <c r="AF72" i="16"/>
  <c r="AG72" i="16"/>
  <c r="AH72" i="16"/>
  <c r="AI72" i="16"/>
  <c r="AJ72" i="16"/>
  <c r="AK72" i="16"/>
  <c r="AL72" i="16"/>
  <c r="AM72" i="16"/>
  <c r="AN72" i="16"/>
  <c r="AO72" i="16"/>
  <c r="AP72" i="16"/>
  <c r="AQ72" i="16"/>
  <c r="AR72" i="16"/>
  <c r="AS72" i="16"/>
  <c r="AT72" i="16"/>
  <c r="AU72" i="16"/>
  <c r="AV72" i="16"/>
  <c r="AW72" i="16"/>
  <c r="AX72" i="16"/>
  <c r="AY72" i="16"/>
  <c r="AZ72" i="16"/>
  <c r="BA72" i="16"/>
  <c r="BB72" i="16"/>
  <c r="BC72" i="16"/>
  <c r="BD72" i="16"/>
  <c r="BE72" i="16"/>
  <c r="BF72" i="16"/>
  <c r="BG72" i="16"/>
  <c r="BH72" i="16"/>
  <c r="BI72" i="16"/>
  <c r="BJ72" i="16"/>
  <c r="BK72" i="16"/>
  <c r="BL72" i="16"/>
  <c r="BM72" i="16"/>
  <c r="BN72" i="16"/>
  <c r="BO72" i="16"/>
  <c r="BP72" i="16"/>
  <c r="BQ72" i="16"/>
  <c r="BR72" i="16"/>
  <c r="BS72" i="16"/>
  <c r="E5" i="16"/>
  <c r="F5" i="16"/>
  <c r="G5" i="16"/>
  <c r="H5" i="16"/>
  <c r="I5" i="16"/>
  <c r="J5" i="16"/>
  <c r="K5" i="16"/>
  <c r="L5" i="16"/>
  <c r="M5" i="16"/>
  <c r="N5" i="16"/>
  <c r="O5" i="16"/>
  <c r="P5" i="16"/>
  <c r="Q5" i="16"/>
  <c r="R5" i="16"/>
  <c r="S5" i="16"/>
  <c r="T5" i="16"/>
  <c r="U5" i="16"/>
  <c r="V5" i="16"/>
  <c r="W5" i="16"/>
  <c r="X5" i="16"/>
  <c r="Y5" i="16"/>
  <c r="Z5" i="16"/>
  <c r="AA5" i="16"/>
  <c r="AB5" i="16"/>
  <c r="AC5" i="16"/>
  <c r="AD5" i="16"/>
  <c r="AE5" i="16"/>
  <c r="AF5" i="16"/>
  <c r="AG5" i="16"/>
  <c r="AH5" i="16"/>
  <c r="AI5" i="16"/>
  <c r="AJ5" i="16"/>
  <c r="AK5" i="16"/>
  <c r="AL5" i="16"/>
  <c r="AM5" i="16"/>
  <c r="AN5" i="16"/>
  <c r="AO5" i="16"/>
  <c r="AP5" i="16"/>
  <c r="AQ5" i="16"/>
  <c r="AR5" i="16"/>
  <c r="AS5" i="16"/>
  <c r="AT5" i="16"/>
  <c r="AU5" i="16"/>
  <c r="AV5" i="16"/>
  <c r="AW5" i="16"/>
  <c r="AX5" i="16"/>
  <c r="AY5" i="16"/>
  <c r="AZ5" i="16"/>
  <c r="BA5" i="16"/>
  <c r="BB5" i="16"/>
  <c r="BC5" i="16"/>
  <c r="BD5" i="16"/>
  <c r="BE5" i="16"/>
  <c r="BF5" i="16"/>
  <c r="BG5" i="16"/>
  <c r="BH5" i="16"/>
  <c r="BI5" i="16"/>
  <c r="BJ5" i="16"/>
  <c r="BK5" i="16"/>
  <c r="BL5" i="16"/>
  <c r="BM5" i="16"/>
  <c r="BN5" i="16"/>
  <c r="BO5" i="16"/>
  <c r="BP5" i="16"/>
  <c r="BQ5" i="16"/>
  <c r="BR5" i="16"/>
  <c r="BS5" i="16"/>
  <c r="D5" i="16"/>
  <c r="E5" i="15"/>
  <c r="F5" i="15"/>
  <c r="G5" i="15"/>
  <c r="H5" i="15"/>
  <c r="I5" i="15"/>
  <c r="J5" i="15"/>
  <c r="K5" i="15"/>
  <c r="L5" i="15"/>
  <c r="M5" i="15"/>
  <c r="N5" i="15"/>
  <c r="O5" i="15"/>
  <c r="P5" i="15"/>
  <c r="Q5" i="15"/>
  <c r="R5" i="15"/>
  <c r="S5" i="15"/>
  <c r="T5" i="15"/>
  <c r="U5" i="15"/>
  <c r="V5" i="15"/>
  <c r="W5" i="15"/>
  <c r="X5" i="15"/>
  <c r="Y5" i="15"/>
  <c r="Z5" i="15"/>
  <c r="AA5" i="15"/>
  <c r="AB5" i="15"/>
  <c r="AC5" i="15"/>
  <c r="AD5" i="15"/>
  <c r="AE5" i="15"/>
  <c r="AF5" i="15"/>
  <c r="AG5" i="15"/>
  <c r="AH5" i="15"/>
  <c r="AI5" i="15"/>
  <c r="AJ5" i="15"/>
  <c r="AK5" i="15"/>
  <c r="AL5" i="15"/>
  <c r="AM5" i="15"/>
  <c r="AN5" i="15"/>
  <c r="AO5" i="15"/>
  <c r="AP5" i="15"/>
  <c r="AQ5" i="15"/>
  <c r="AR5" i="15"/>
  <c r="AS5" i="15"/>
  <c r="AT5" i="15"/>
  <c r="AU5" i="15"/>
  <c r="AV5" i="15"/>
  <c r="AW5" i="15"/>
  <c r="AX5" i="15"/>
  <c r="AY5" i="15"/>
  <c r="AZ5" i="15"/>
  <c r="BA5" i="15"/>
  <c r="BB5" i="15"/>
  <c r="BC5" i="15"/>
  <c r="BD5" i="15"/>
  <c r="BE5" i="15"/>
  <c r="BF5" i="15"/>
  <c r="BG5" i="15"/>
  <c r="BH5" i="15"/>
  <c r="BI5" i="15"/>
  <c r="BJ5" i="15"/>
  <c r="BK5" i="15"/>
  <c r="BL5" i="15"/>
  <c r="BM5" i="15"/>
  <c r="BN5" i="15"/>
  <c r="BO5" i="15"/>
  <c r="BP5" i="15"/>
  <c r="BQ5" i="15"/>
  <c r="BR5" i="15"/>
  <c r="BS5" i="15"/>
  <c r="BT5" i="15"/>
  <c r="E6" i="15"/>
  <c r="F6" i="15"/>
  <c r="G6" i="15"/>
  <c r="H6" i="15"/>
  <c r="I6" i="15"/>
  <c r="J6" i="15"/>
  <c r="K6" i="15"/>
  <c r="L6" i="15"/>
  <c r="M6" i="15"/>
  <c r="N6" i="15"/>
  <c r="O6" i="15"/>
  <c r="P6" i="15"/>
  <c r="Q6" i="15"/>
  <c r="R6" i="15"/>
  <c r="S6" i="15"/>
  <c r="T6" i="15"/>
  <c r="U6" i="15"/>
  <c r="V6" i="15"/>
  <c r="W6" i="15"/>
  <c r="X6" i="15"/>
  <c r="Y6" i="15"/>
  <c r="Z6" i="15"/>
  <c r="AA6" i="15"/>
  <c r="AB6" i="15"/>
  <c r="AC6" i="15"/>
  <c r="AD6" i="15"/>
  <c r="AE6" i="15"/>
  <c r="AF6" i="15"/>
  <c r="AG6" i="15"/>
  <c r="AH6" i="15"/>
  <c r="AI6" i="15"/>
  <c r="AJ6" i="15"/>
  <c r="AK6" i="15"/>
  <c r="AL6" i="15"/>
  <c r="AM6" i="15"/>
  <c r="AN6" i="15"/>
  <c r="AO6" i="15"/>
  <c r="AP6" i="15"/>
  <c r="AQ6" i="15"/>
  <c r="AR6" i="15"/>
  <c r="AS6" i="15"/>
  <c r="AT6" i="15"/>
  <c r="AU6" i="15"/>
  <c r="AV6" i="15"/>
  <c r="AW6" i="15"/>
  <c r="AX6" i="15"/>
  <c r="AY6" i="15"/>
  <c r="AZ6" i="15"/>
  <c r="BA6" i="15"/>
  <c r="BB6" i="15"/>
  <c r="BC6" i="15"/>
  <c r="BD6" i="15"/>
  <c r="BE6" i="15"/>
  <c r="BF6" i="15"/>
  <c r="BG6" i="15"/>
  <c r="BH6" i="15"/>
  <c r="BI6" i="15"/>
  <c r="BJ6" i="15"/>
  <c r="BK6" i="15"/>
  <c r="BL6" i="15"/>
  <c r="BM6" i="15"/>
  <c r="BN6" i="15"/>
  <c r="BO6" i="15"/>
  <c r="BP6" i="15"/>
  <c r="BQ6" i="15"/>
  <c r="BR6" i="15"/>
  <c r="BS6" i="15"/>
  <c r="BT6" i="15"/>
  <c r="E7" i="15"/>
  <c r="F7" i="15"/>
  <c r="G7" i="15"/>
  <c r="H7" i="15"/>
  <c r="I7" i="15"/>
  <c r="J7" i="15"/>
  <c r="K7" i="15"/>
  <c r="L7" i="15"/>
  <c r="M7" i="15"/>
  <c r="N7" i="15"/>
  <c r="O7" i="15"/>
  <c r="P7" i="15"/>
  <c r="Q7" i="15"/>
  <c r="R7" i="15"/>
  <c r="S7" i="15"/>
  <c r="T7" i="15"/>
  <c r="U7" i="15"/>
  <c r="V7" i="15"/>
  <c r="W7" i="15"/>
  <c r="X7" i="15"/>
  <c r="Y7" i="15"/>
  <c r="Z7" i="15"/>
  <c r="AA7" i="15"/>
  <c r="AB7" i="15"/>
  <c r="AC7" i="15"/>
  <c r="AD7" i="15"/>
  <c r="AE7" i="15"/>
  <c r="AF7" i="15"/>
  <c r="AG7" i="15"/>
  <c r="AH7" i="15"/>
  <c r="AI7" i="15"/>
  <c r="AJ7" i="15"/>
  <c r="AK7" i="15"/>
  <c r="AL7" i="15"/>
  <c r="AM7" i="15"/>
  <c r="AN7" i="15"/>
  <c r="AO7" i="15"/>
  <c r="AP7" i="15"/>
  <c r="AQ7" i="15"/>
  <c r="AR7" i="15"/>
  <c r="AS7" i="15"/>
  <c r="AT7" i="15"/>
  <c r="AU7" i="15"/>
  <c r="AV7" i="15"/>
  <c r="AW7" i="15"/>
  <c r="AX7" i="15"/>
  <c r="AY7" i="15"/>
  <c r="AZ7" i="15"/>
  <c r="BA7" i="15"/>
  <c r="BB7" i="15"/>
  <c r="BC7" i="15"/>
  <c r="BD7" i="15"/>
  <c r="BE7" i="15"/>
  <c r="BF7" i="15"/>
  <c r="BG7" i="15"/>
  <c r="BH7" i="15"/>
  <c r="BI7" i="15"/>
  <c r="BJ7" i="15"/>
  <c r="BK7" i="15"/>
  <c r="BL7" i="15"/>
  <c r="BM7" i="15"/>
  <c r="BN7" i="15"/>
  <c r="BO7" i="15"/>
  <c r="BP7" i="15"/>
  <c r="BQ7" i="15"/>
  <c r="BR7" i="15"/>
  <c r="BS7" i="15"/>
  <c r="BT7" i="15"/>
  <c r="E8" i="15"/>
  <c r="F8" i="15"/>
  <c r="G8" i="15"/>
  <c r="H8" i="15"/>
  <c r="I8" i="15"/>
  <c r="J8" i="15"/>
  <c r="K8" i="15"/>
  <c r="L8" i="15"/>
  <c r="M8" i="15"/>
  <c r="N8" i="15"/>
  <c r="O8" i="15"/>
  <c r="P8" i="15"/>
  <c r="Q8" i="15"/>
  <c r="R8" i="15"/>
  <c r="S8" i="15"/>
  <c r="T8" i="15"/>
  <c r="U8" i="15"/>
  <c r="V8" i="15"/>
  <c r="W8" i="15"/>
  <c r="X8" i="15"/>
  <c r="Y8" i="15"/>
  <c r="Z8" i="15"/>
  <c r="AA8" i="15"/>
  <c r="AB8" i="15"/>
  <c r="AC8" i="15"/>
  <c r="AD8" i="15"/>
  <c r="AE8" i="15"/>
  <c r="AF8" i="15"/>
  <c r="AG8" i="15"/>
  <c r="AH8" i="15"/>
  <c r="AI8" i="15"/>
  <c r="AJ8" i="15"/>
  <c r="AK8" i="15"/>
  <c r="AL8" i="15"/>
  <c r="AM8" i="15"/>
  <c r="AN8" i="15"/>
  <c r="AO8" i="15"/>
  <c r="AP8" i="15"/>
  <c r="AQ8" i="15"/>
  <c r="AR8" i="15"/>
  <c r="AS8" i="15"/>
  <c r="AT8" i="15"/>
  <c r="AU8" i="15"/>
  <c r="AV8" i="15"/>
  <c r="AW8" i="15"/>
  <c r="AX8" i="15"/>
  <c r="AY8" i="15"/>
  <c r="AZ8" i="15"/>
  <c r="BA8" i="15"/>
  <c r="BB8" i="15"/>
  <c r="BC8" i="15"/>
  <c r="BD8" i="15"/>
  <c r="BE8" i="15"/>
  <c r="BF8" i="15"/>
  <c r="BG8" i="15"/>
  <c r="BH8" i="15"/>
  <c r="BI8" i="15"/>
  <c r="BJ8" i="15"/>
  <c r="BK8" i="15"/>
  <c r="BL8" i="15"/>
  <c r="BM8" i="15"/>
  <c r="BN8" i="15"/>
  <c r="BO8" i="15"/>
  <c r="BP8" i="15"/>
  <c r="BQ8" i="15"/>
  <c r="BR8" i="15"/>
  <c r="BS8" i="15"/>
  <c r="BT8" i="15"/>
  <c r="E9" i="15"/>
  <c r="F9" i="15"/>
  <c r="G9" i="15"/>
  <c r="H9" i="15"/>
  <c r="I9" i="15"/>
  <c r="J9" i="15"/>
  <c r="K9" i="15"/>
  <c r="L9" i="15"/>
  <c r="M9" i="15"/>
  <c r="N9" i="15"/>
  <c r="O9" i="15"/>
  <c r="P9" i="15"/>
  <c r="Q9" i="15"/>
  <c r="R9" i="15"/>
  <c r="S9" i="15"/>
  <c r="T9" i="15"/>
  <c r="U9" i="15"/>
  <c r="V9" i="15"/>
  <c r="W9" i="15"/>
  <c r="X9" i="15"/>
  <c r="Y9" i="15"/>
  <c r="Z9" i="15"/>
  <c r="AA9" i="15"/>
  <c r="AB9" i="15"/>
  <c r="AC9" i="15"/>
  <c r="AD9" i="15"/>
  <c r="AE9" i="15"/>
  <c r="AF9" i="15"/>
  <c r="AG9" i="15"/>
  <c r="AH9" i="15"/>
  <c r="AI9" i="15"/>
  <c r="AJ9" i="15"/>
  <c r="AK9" i="15"/>
  <c r="AL9" i="15"/>
  <c r="AM9" i="15"/>
  <c r="AN9" i="15"/>
  <c r="AO9" i="15"/>
  <c r="AP9" i="15"/>
  <c r="AQ9" i="15"/>
  <c r="AR9" i="15"/>
  <c r="AS9" i="15"/>
  <c r="AT9" i="15"/>
  <c r="AU9" i="15"/>
  <c r="AV9" i="15"/>
  <c r="AW9" i="15"/>
  <c r="AX9" i="15"/>
  <c r="AY9" i="15"/>
  <c r="AZ9" i="15"/>
  <c r="BA9" i="15"/>
  <c r="BB9" i="15"/>
  <c r="BC9" i="15"/>
  <c r="BD9" i="15"/>
  <c r="BE9" i="15"/>
  <c r="BF9" i="15"/>
  <c r="BG9" i="15"/>
  <c r="BH9" i="15"/>
  <c r="BI9" i="15"/>
  <c r="BJ9" i="15"/>
  <c r="BK9" i="15"/>
  <c r="BL9" i="15"/>
  <c r="BM9" i="15"/>
  <c r="BN9" i="15"/>
  <c r="BO9" i="15"/>
  <c r="BP9" i="15"/>
  <c r="BQ9" i="15"/>
  <c r="BR9" i="15"/>
  <c r="BS9" i="15"/>
  <c r="BT9" i="15"/>
  <c r="E10" i="15"/>
  <c r="F10" i="15"/>
  <c r="G10" i="15"/>
  <c r="H10" i="15"/>
  <c r="I10" i="15"/>
  <c r="J10" i="15"/>
  <c r="K10" i="15"/>
  <c r="L10" i="15"/>
  <c r="M10" i="15"/>
  <c r="N10" i="15"/>
  <c r="O10" i="15"/>
  <c r="P10" i="15"/>
  <c r="Q10" i="15"/>
  <c r="R10" i="15"/>
  <c r="S10" i="15"/>
  <c r="T10" i="15"/>
  <c r="U10" i="15"/>
  <c r="V10" i="15"/>
  <c r="W10" i="15"/>
  <c r="X10" i="15"/>
  <c r="Y10" i="15"/>
  <c r="Z10" i="15"/>
  <c r="AA10" i="15"/>
  <c r="AB10" i="15"/>
  <c r="AC10" i="15"/>
  <c r="AD10" i="15"/>
  <c r="AE10" i="15"/>
  <c r="AF10" i="15"/>
  <c r="AG10" i="15"/>
  <c r="AH10" i="15"/>
  <c r="AI10" i="15"/>
  <c r="AJ10" i="15"/>
  <c r="AK10" i="15"/>
  <c r="AL10" i="15"/>
  <c r="AM10" i="15"/>
  <c r="AN10" i="15"/>
  <c r="AO10" i="15"/>
  <c r="AP10" i="15"/>
  <c r="AQ10" i="15"/>
  <c r="AR10" i="15"/>
  <c r="AS10" i="15"/>
  <c r="AT10" i="15"/>
  <c r="AU10" i="15"/>
  <c r="AV10" i="15"/>
  <c r="AW10" i="15"/>
  <c r="AX10" i="15"/>
  <c r="AY10" i="15"/>
  <c r="AZ10" i="15"/>
  <c r="BA10" i="15"/>
  <c r="BB10" i="15"/>
  <c r="BC10" i="15"/>
  <c r="BD10" i="15"/>
  <c r="BE10" i="15"/>
  <c r="BF10" i="15"/>
  <c r="BG10" i="15"/>
  <c r="BH10" i="15"/>
  <c r="BI10" i="15"/>
  <c r="BJ10" i="15"/>
  <c r="BK10" i="15"/>
  <c r="BL10" i="15"/>
  <c r="BM10" i="15"/>
  <c r="BN10" i="15"/>
  <c r="BO10" i="15"/>
  <c r="BP10" i="15"/>
  <c r="BQ10" i="15"/>
  <c r="BR10" i="15"/>
  <c r="BS10" i="15"/>
  <c r="BT10" i="15"/>
  <c r="E11" i="15"/>
  <c r="F11" i="15"/>
  <c r="G11" i="15"/>
  <c r="H11" i="15"/>
  <c r="I11" i="15"/>
  <c r="J11" i="15"/>
  <c r="K11" i="15"/>
  <c r="L11" i="15"/>
  <c r="M11" i="15"/>
  <c r="N11" i="15"/>
  <c r="O11" i="15"/>
  <c r="P11" i="15"/>
  <c r="Q11" i="15"/>
  <c r="R11" i="15"/>
  <c r="S11" i="15"/>
  <c r="T11" i="15"/>
  <c r="U11" i="15"/>
  <c r="V11" i="15"/>
  <c r="W11" i="15"/>
  <c r="X11" i="15"/>
  <c r="Y11" i="15"/>
  <c r="Z11" i="15"/>
  <c r="AA11" i="15"/>
  <c r="AB11" i="15"/>
  <c r="AC11" i="15"/>
  <c r="AD11" i="15"/>
  <c r="AE11" i="15"/>
  <c r="AF11" i="15"/>
  <c r="AG11" i="15"/>
  <c r="AH11" i="15"/>
  <c r="AI11" i="15"/>
  <c r="AJ11" i="15"/>
  <c r="AK11" i="15"/>
  <c r="AL11" i="15"/>
  <c r="AM11" i="15"/>
  <c r="AN11" i="15"/>
  <c r="AO11" i="15"/>
  <c r="AP11" i="15"/>
  <c r="AQ11" i="15"/>
  <c r="AR11" i="15"/>
  <c r="AS11" i="15"/>
  <c r="AT11" i="15"/>
  <c r="AU11" i="15"/>
  <c r="AV11" i="15"/>
  <c r="AW11" i="15"/>
  <c r="AX11" i="15"/>
  <c r="AY11" i="15"/>
  <c r="AZ11" i="15"/>
  <c r="BA11" i="15"/>
  <c r="BB11" i="15"/>
  <c r="BC11" i="15"/>
  <c r="BD11" i="15"/>
  <c r="BE11" i="15"/>
  <c r="BF11" i="15"/>
  <c r="BG11" i="15"/>
  <c r="BH11" i="15"/>
  <c r="BI11" i="15"/>
  <c r="BJ11" i="15"/>
  <c r="BK11" i="15"/>
  <c r="BL11" i="15"/>
  <c r="BM11" i="15"/>
  <c r="BN11" i="15"/>
  <c r="BO11" i="15"/>
  <c r="BP11" i="15"/>
  <c r="BQ11" i="15"/>
  <c r="BR11" i="15"/>
  <c r="BS11" i="15"/>
  <c r="BT11" i="15"/>
  <c r="E12" i="15"/>
  <c r="F12" i="15"/>
  <c r="G12" i="15"/>
  <c r="H12" i="15"/>
  <c r="I12" i="15"/>
  <c r="J12" i="15"/>
  <c r="K12" i="15"/>
  <c r="L12" i="15"/>
  <c r="M12" i="15"/>
  <c r="N12" i="15"/>
  <c r="O12" i="15"/>
  <c r="P12" i="15"/>
  <c r="Q12" i="15"/>
  <c r="R12" i="15"/>
  <c r="S12" i="15"/>
  <c r="T12" i="15"/>
  <c r="U12" i="15"/>
  <c r="V12" i="15"/>
  <c r="W12" i="15"/>
  <c r="X12" i="15"/>
  <c r="Y12" i="15"/>
  <c r="Z12" i="15"/>
  <c r="AA12" i="15"/>
  <c r="AB12" i="15"/>
  <c r="AC12" i="15"/>
  <c r="AD12" i="15"/>
  <c r="AE12" i="15"/>
  <c r="AF12" i="15"/>
  <c r="AG12" i="15"/>
  <c r="AH12" i="15"/>
  <c r="AI12" i="15"/>
  <c r="AJ12" i="15"/>
  <c r="AK12" i="15"/>
  <c r="AL12" i="15"/>
  <c r="AM12" i="15"/>
  <c r="AN12" i="15"/>
  <c r="AO12" i="15"/>
  <c r="AP12" i="15"/>
  <c r="AQ12" i="15"/>
  <c r="AR12" i="15"/>
  <c r="AS12" i="15"/>
  <c r="AT12" i="15"/>
  <c r="AU12" i="15"/>
  <c r="AV12" i="15"/>
  <c r="AW12" i="15"/>
  <c r="AX12" i="15"/>
  <c r="AY12" i="15"/>
  <c r="AZ12" i="15"/>
  <c r="BA12" i="15"/>
  <c r="BB12" i="15"/>
  <c r="BC12" i="15"/>
  <c r="BD12" i="15"/>
  <c r="BE12" i="15"/>
  <c r="BF12" i="15"/>
  <c r="BG12" i="15"/>
  <c r="BH12" i="15"/>
  <c r="BI12" i="15"/>
  <c r="BJ12" i="15"/>
  <c r="BK12" i="15"/>
  <c r="BL12" i="15"/>
  <c r="BM12" i="15"/>
  <c r="BN12" i="15"/>
  <c r="BO12" i="15"/>
  <c r="BP12" i="15"/>
  <c r="BQ12" i="15"/>
  <c r="BR12" i="15"/>
  <c r="BS12" i="15"/>
  <c r="BT12" i="15"/>
  <c r="E13" i="15"/>
  <c r="F13" i="15"/>
  <c r="G13" i="15"/>
  <c r="H13" i="15"/>
  <c r="I13" i="15"/>
  <c r="J13" i="15"/>
  <c r="K13" i="15"/>
  <c r="L13" i="15"/>
  <c r="M13" i="15"/>
  <c r="N13" i="15"/>
  <c r="O13" i="15"/>
  <c r="P13" i="15"/>
  <c r="Q13" i="15"/>
  <c r="R13" i="15"/>
  <c r="S13" i="15"/>
  <c r="T13" i="15"/>
  <c r="U13" i="15"/>
  <c r="V13" i="15"/>
  <c r="W13" i="15"/>
  <c r="X13" i="15"/>
  <c r="Y13" i="15"/>
  <c r="Z13" i="15"/>
  <c r="AA13" i="15"/>
  <c r="AB13" i="15"/>
  <c r="AC13" i="15"/>
  <c r="AD13" i="15"/>
  <c r="AE13" i="15"/>
  <c r="AF13" i="15"/>
  <c r="AG13" i="15"/>
  <c r="AH13" i="15"/>
  <c r="AI13" i="15"/>
  <c r="AJ13" i="15"/>
  <c r="AK13" i="15"/>
  <c r="AL13" i="15"/>
  <c r="AM13" i="15"/>
  <c r="AN13" i="15"/>
  <c r="AO13" i="15"/>
  <c r="AP13" i="15"/>
  <c r="AQ13" i="15"/>
  <c r="AR13" i="15"/>
  <c r="AS13" i="15"/>
  <c r="AT13" i="15"/>
  <c r="AU13" i="15"/>
  <c r="AV13" i="15"/>
  <c r="AW13" i="15"/>
  <c r="AX13" i="15"/>
  <c r="AY13" i="15"/>
  <c r="AZ13" i="15"/>
  <c r="BA13" i="15"/>
  <c r="BB13" i="15"/>
  <c r="BC13" i="15"/>
  <c r="BD13" i="15"/>
  <c r="BE13" i="15"/>
  <c r="BF13" i="15"/>
  <c r="BG13" i="15"/>
  <c r="BH13" i="15"/>
  <c r="BI13" i="15"/>
  <c r="BJ13" i="15"/>
  <c r="BK13" i="15"/>
  <c r="BL13" i="15"/>
  <c r="BM13" i="15"/>
  <c r="BN13" i="15"/>
  <c r="BO13" i="15"/>
  <c r="BP13" i="15"/>
  <c r="BQ13" i="15"/>
  <c r="BR13" i="15"/>
  <c r="BS13" i="15"/>
  <c r="BT13" i="15"/>
  <c r="E14" i="15"/>
  <c r="F14" i="15"/>
  <c r="G14" i="15"/>
  <c r="H14" i="15"/>
  <c r="I14" i="15"/>
  <c r="J14" i="15"/>
  <c r="K14" i="15"/>
  <c r="L14" i="15"/>
  <c r="M14" i="15"/>
  <c r="N14" i="15"/>
  <c r="O14" i="15"/>
  <c r="P14" i="15"/>
  <c r="Q14" i="15"/>
  <c r="R14" i="15"/>
  <c r="S14" i="15"/>
  <c r="T14" i="15"/>
  <c r="U14" i="15"/>
  <c r="V14" i="15"/>
  <c r="W14" i="15"/>
  <c r="X14" i="15"/>
  <c r="Y14" i="15"/>
  <c r="Z14" i="15"/>
  <c r="AA14" i="15"/>
  <c r="AB14" i="15"/>
  <c r="AC14" i="15"/>
  <c r="AD14" i="15"/>
  <c r="AE14" i="15"/>
  <c r="AF14" i="15"/>
  <c r="AG14" i="15"/>
  <c r="AH14" i="15"/>
  <c r="AI14" i="15"/>
  <c r="AJ14" i="15"/>
  <c r="AK14" i="15"/>
  <c r="AL14" i="15"/>
  <c r="AM14" i="15"/>
  <c r="AN14" i="15"/>
  <c r="AO14" i="15"/>
  <c r="AP14" i="15"/>
  <c r="AQ14" i="15"/>
  <c r="AR14" i="15"/>
  <c r="AS14" i="15"/>
  <c r="AT14" i="15"/>
  <c r="AU14" i="15"/>
  <c r="AV14" i="15"/>
  <c r="AW14" i="15"/>
  <c r="AX14" i="15"/>
  <c r="AY14" i="15"/>
  <c r="AZ14" i="15"/>
  <c r="BA14" i="15"/>
  <c r="BB14" i="15"/>
  <c r="BC14" i="15"/>
  <c r="BD14" i="15"/>
  <c r="BE14" i="15"/>
  <c r="BF14" i="15"/>
  <c r="BG14" i="15"/>
  <c r="BH14" i="15"/>
  <c r="BI14" i="15"/>
  <c r="BJ14" i="15"/>
  <c r="BK14" i="15"/>
  <c r="BL14" i="15"/>
  <c r="BM14" i="15"/>
  <c r="BN14" i="15"/>
  <c r="BO14" i="15"/>
  <c r="BP14" i="15"/>
  <c r="BQ14" i="15"/>
  <c r="BR14" i="15"/>
  <c r="BS14" i="15"/>
  <c r="BT14" i="15"/>
  <c r="E15" i="15"/>
  <c r="F15" i="15"/>
  <c r="G15" i="15"/>
  <c r="H15" i="15"/>
  <c r="I15" i="15"/>
  <c r="J15" i="15"/>
  <c r="K15" i="15"/>
  <c r="L15" i="15"/>
  <c r="M15" i="15"/>
  <c r="N15" i="15"/>
  <c r="O15" i="15"/>
  <c r="P15" i="15"/>
  <c r="Q15" i="15"/>
  <c r="R15" i="15"/>
  <c r="S15" i="15"/>
  <c r="T15" i="15"/>
  <c r="U15" i="15"/>
  <c r="V15" i="15"/>
  <c r="W15" i="15"/>
  <c r="X15" i="15"/>
  <c r="Y15" i="15"/>
  <c r="Z15" i="15"/>
  <c r="AA15" i="15"/>
  <c r="AB15" i="15"/>
  <c r="AC15" i="15"/>
  <c r="AD15" i="15"/>
  <c r="AE15" i="15"/>
  <c r="AF15" i="15"/>
  <c r="AG15" i="15"/>
  <c r="AH15" i="15"/>
  <c r="AI15" i="15"/>
  <c r="AJ15" i="15"/>
  <c r="AK15" i="15"/>
  <c r="AL15" i="15"/>
  <c r="AM15" i="15"/>
  <c r="AN15" i="15"/>
  <c r="AO15" i="15"/>
  <c r="AP15" i="15"/>
  <c r="AQ15" i="15"/>
  <c r="AR15" i="15"/>
  <c r="AS15" i="15"/>
  <c r="AT15" i="15"/>
  <c r="AU15" i="15"/>
  <c r="AV15" i="15"/>
  <c r="AW15" i="15"/>
  <c r="AX15" i="15"/>
  <c r="AY15" i="15"/>
  <c r="AZ15" i="15"/>
  <c r="BA15" i="15"/>
  <c r="BB15" i="15"/>
  <c r="BC15" i="15"/>
  <c r="BD15" i="15"/>
  <c r="BE15" i="15"/>
  <c r="BF15" i="15"/>
  <c r="BG15" i="15"/>
  <c r="BH15" i="15"/>
  <c r="BI15" i="15"/>
  <c r="BJ15" i="15"/>
  <c r="BK15" i="15"/>
  <c r="BL15" i="15"/>
  <c r="BM15" i="15"/>
  <c r="BN15" i="15"/>
  <c r="BO15" i="15"/>
  <c r="BP15" i="15"/>
  <c r="BQ15" i="15"/>
  <c r="BR15" i="15"/>
  <c r="BS15" i="15"/>
  <c r="BT15" i="15"/>
  <c r="E16" i="15"/>
  <c r="F16" i="15"/>
  <c r="G16" i="15"/>
  <c r="H16" i="15"/>
  <c r="I16" i="15"/>
  <c r="J16" i="15"/>
  <c r="K16" i="15"/>
  <c r="L16" i="15"/>
  <c r="M16" i="15"/>
  <c r="N16" i="15"/>
  <c r="O16" i="15"/>
  <c r="P16" i="15"/>
  <c r="Q16" i="15"/>
  <c r="R16" i="15"/>
  <c r="S16" i="15"/>
  <c r="T16" i="15"/>
  <c r="U16" i="15"/>
  <c r="V16" i="15"/>
  <c r="W16" i="15"/>
  <c r="X16" i="15"/>
  <c r="Y16" i="15"/>
  <c r="Z16" i="15"/>
  <c r="AA16" i="15"/>
  <c r="AB16" i="15"/>
  <c r="AC16" i="15"/>
  <c r="AD16" i="15"/>
  <c r="AE16" i="15"/>
  <c r="AF16" i="15"/>
  <c r="AG16" i="15"/>
  <c r="AH16" i="15"/>
  <c r="AI16" i="15"/>
  <c r="AJ16" i="15"/>
  <c r="AK16" i="15"/>
  <c r="AL16" i="15"/>
  <c r="AM16" i="15"/>
  <c r="AN16" i="15"/>
  <c r="AO16" i="15"/>
  <c r="AP16" i="15"/>
  <c r="AQ16" i="15"/>
  <c r="AR16" i="15"/>
  <c r="AS16" i="15"/>
  <c r="AT16" i="15"/>
  <c r="AU16" i="15"/>
  <c r="AV16" i="15"/>
  <c r="AW16" i="15"/>
  <c r="AX16" i="15"/>
  <c r="AY16" i="15"/>
  <c r="AZ16" i="15"/>
  <c r="BA16" i="15"/>
  <c r="BB16" i="15"/>
  <c r="BC16" i="15"/>
  <c r="BD16" i="15"/>
  <c r="BE16" i="15"/>
  <c r="BF16" i="15"/>
  <c r="BG16" i="15"/>
  <c r="BH16" i="15"/>
  <c r="BI16" i="15"/>
  <c r="BJ16" i="15"/>
  <c r="BK16" i="15"/>
  <c r="BL16" i="15"/>
  <c r="BM16" i="15"/>
  <c r="BN16" i="15"/>
  <c r="BO16" i="15"/>
  <c r="BP16" i="15"/>
  <c r="BQ16" i="15"/>
  <c r="BR16" i="15"/>
  <c r="BS16" i="15"/>
  <c r="BT16" i="15"/>
  <c r="E17" i="15"/>
  <c r="F17" i="15"/>
  <c r="G17" i="15"/>
  <c r="H17" i="15"/>
  <c r="I17" i="15"/>
  <c r="J17" i="15"/>
  <c r="K17" i="15"/>
  <c r="L17" i="15"/>
  <c r="M17" i="15"/>
  <c r="N17" i="15"/>
  <c r="O17" i="15"/>
  <c r="P17" i="15"/>
  <c r="Q17" i="15"/>
  <c r="R17" i="15"/>
  <c r="S17" i="15"/>
  <c r="T17" i="15"/>
  <c r="U17" i="15"/>
  <c r="V17" i="15"/>
  <c r="W17" i="15"/>
  <c r="X17" i="15"/>
  <c r="Y17" i="15"/>
  <c r="Z17" i="15"/>
  <c r="AA17" i="15"/>
  <c r="AB17" i="15"/>
  <c r="AC17" i="15"/>
  <c r="AD17" i="15"/>
  <c r="AE17" i="15"/>
  <c r="AF17" i="15"/>
  <c r="AG17" i="15"/>
  <c r="AH17" i="15"/>
  <c r="AI17" i="15"/>
  <c r="AJ17" i="15"/>
  <c r="AK17" i="15"/>
  <c r="AL17" i="15"/>
  <c r="AM17" i="15"/>
  <c r="AN17" i="15"/>
  <c r="AO17" i="15"/>
  <c r="AP17" i="15"/>
  <c r="AQ17" i="15"/>
  <c r="AR17" i="15"/>
  <c r="AS17" i="15"/>
  <c r="AT17" i="15"/>
  <c r="AU17" i="15"/>
  <c r="AV17" i="15"/>
  <c r="AW17" i="15"/>
  <c r="AX17" i="15"/>
  <c r="AY17" i="15"/>
  <c r="AZ17" i="15"/>
  <c r="BA17" i="15"/>
  <c r="BB17" i="15"/>
  <c r="BC17" i="15"/>
  <c r="BD17" i="15"/>
  <c r="BE17" i="15"/>
  <c r="BF17" i="15"/>
  <c r="BG17" i="15"/>
  <c r="BH17" i="15"/>
  <c r="BI17" i="15"/>
  <c r="BJ17" i="15"/>
  <c r="BK17" i="15"/>
  <c r="BL17" i="15"/>
  <c r="BM17" i="15"/>
  <c r="BN17" i="15"/>
  <c r="BO17" i="15"/>
  <c r="BP17" i="15"/>
  <c r="BQ17" i="15"/>
  <c r="BR17" i="15"/>
  <c r="BS17" i="15"/>
  <c r="BT17" i="15"/>
  <c r="E18" i="15"/>
  <c r="F18" i="15"/>
  <c r="G18" i="15"/>
  <c r="H18" i="15"/>
  <c r="I18" i="15"/>
  <c r="J18" i="15"/>
  <c r="K18" i="15"/>
  <c r="L18" i="15"/>
  <c r="M18" i="15"/>
  <c r="N18" i="15"/>
  <c r="O18" i="15"/>
  <c r="P18" i="15"/>
  <c r="Q18" i="15"/>
  <c r="R18" i="15"/>
  <c r="S18" i="15"/>
  <c r="T18" i="15"/>
  <c r="U18" i="15"/>
  <c r="V18" i="15"/>
  <c r="W18" i="15"/>
  <c r="X18" i="15"/>
  <c r="Y18" i="15"/>
  <c r="Z18" i="15"/>
  <c r="AA18" i="15"/>
  <c r="AB18" i="15"/>
  <c r="AC18" i="15"/>
  <c r="AD18" i="15"/>
  <c r="AE18" i="15"/>
  <c r="AF18" i="15"/>
  <c r="AG18" i="15"/>
  <c r="AH18" i="15"/>
  <c r="AI18" i="15"/>
  <c r="AJ18" i="15"/>
  <c r="AK18" i="15"/>
  <c r="AL18" i="15"/>
  <c r="AM18" i="15"/>
  <c r="AN18" i="15"/>
  <c r="AO18" i="15"/>
  <c r="AP18" i="15"/>
  <c r="AQ18" i="15"/>
  <c r="AR18" i="15"/>
  <c r="AS18" i="15"/>
  <c r="AT18" i="15"/>
  <c r="AU18" i="15"/>
  <c r="AV18" i="15"/>
  <c r="AW18" i="15"/>
  <c r="AX18" i="15"/>
  <c r="AY18" i="15"/>
  <c r="AZ18" i="15"/>
  <c r="BA18" i="15"/>
  <c r="BB18" i="15"/>
  <c r="BC18" i="15"/>
  <c r="BD18" i="15"/>
  <c r="BE18" i="15"/>
  <c r="BF18" i="15"/>
  <c r="BG18" i="15"/>
  <c r="BH18" i="15"/>
  <c r="BI18" i="15"/>
  <c r="BJ18" i="15"/>
  <c r="BK18" i="15"/>
  <c r="BL18" i="15"/>
  <c r="BM18" i="15"/>
  <c r="BN18" i="15"/>
  <c r="BO18" i="15"/>
  <c r="BP18" i="15"/>
  <c r="BQ18" i="15"/>
  <c r="BR18" i="15"/>
  <c r="BS18" i="15"/>
  <c r="BT18" i="15"/>
  <c r="E19" i="15"/>
  <c r="F19" i="15"/>
  <c r="G19" i="15"/>
  <c r="H19" i="15"/>
  <c r="I19" i="15"/>
  <c r="J19" i="15"/>
  <c r="K19" i="15"/>
  <c r="L19" i="15"/>
  <c r="M19" i="15"/>
  <c r="N19" i="15"/>
  <c r="O19" i="15"/>
  <c r="P19" i="15"/>
  <c r="Q19" i="15"/>
  <c r="R19" i="15"/>
  <c r="S19" i="15"/>
  <c r="T19" i="15"/>
  <c r="U19" i="15"/>
  <c r="V19" i="15"/>
  <c r="W19" i="15"/>
  <c r="X19" i="15"/>
  <c r="Y19" i="15"/>
  <c r="Z19" i="15"/>
  <c r="AA19" i="15"/>
  <c r="AB19" i="15"/>
  <c r="AC19" i="15"/>
  <c r="AD19" i="15"/>
  <c r="AE19" i="15"/>
  <c r="AF19" i="15"/>
  <c r="AG19" i="15"/>
  <c r="AH19" i="15"/>
  <c r="AI19" i="15"/>
  <c r="AJ19" i="15"/>
  <c r="AK19" i="15"/>
  <c r="AL19" i="15"/>
  <c r="AM19" i="15"/>
  <c r="AN19" i="15"/>
  <c r="AO19" i="15"/>
  <c r="AP19" i="15"/>
  <c r="AQ19" i="15"/>
  <c r="AR19" i="15"/>
  <c r="AS19" i="15"/>
  <c r="AT19" i="15"/>
  <c r="AU19" i="15"/>
  <c r="AV19" i="15"/>
  <c r="AW19" i="15"/>
  <c r="AX19" i="15"/>
  <c r="AY19" i="15"/>
  <c r="AZ19" i="15"/>
  <c r="BA19" i="15"/>
  <c r="BB19" i="15"/>
  <c r="BC19" i="15"/>
  <c r="BD19" i="15"/>
  <c r="BE19" i="15"/>
  <c r="BF19" i="15"/>
  <c r="BG19" i="15"/>
  <c r="BH19" i="15"/>
  <c r="BI19" i="15"/>
  <c r="BJ19" i="15"/>
  <c r="BK19" i="15"/>
  <c r="BL19" i="15"/>
  <c r="BM19" i="15"/>
  <c r="BN19" i="15"/>
  <c r="BO19" i="15"/>
  <c r="BP19" i="15"/>
  <c r="BQ19" i="15"/>
  <c r="BR19" i="15"/>
  <c r="BS19" i="15"/>
  <c r="BT19" i="15"/>
  <c r="E20" i="15"/>
  <c r="F20" i="15"/>
  <c r="G20" i="15"/>
  <c r="H20" i="15"/>
  <c r="I20" i="15"/>
  <c r="J20" i="15"/>
  <c r="K20" i="15"/>
  <c r="L20" i="15"/>
  <c r="M20" i="15"/>
  <c r="N20" i="15"/>
  <c r="O20" i="15"/>
  <c r="P20" i="15"/>
  <c r="Q20" i="15"/>
  <c r="R20" i="15"/>
  <c r="S20" i="15"/>
  <c r="T20" i="15"/>
  <c r="U20" i="15"/>
  <c r="V20" i="15"/>
  <c r="W20" i="15"/>
  <c r="X20" i="15"/>
  <c r="Y20" i="15"/>
  <c r="Z20" i="15"/>
  <c r="AA20" i="15"/>
  <c r="AB20" i="15"/>
  <c r="AC20" i="15"/>
  <c r="AD20" i="15"/>
  <c r="AE20" i="15"/>
  <c r="AF20" i="15"/>
  <c r="AG20" i="15"/>
  <c r="AH20" i="15"/>
  <c r="AI20" i="15"/>
  <c r="AJ20" i="15"/>
  <c r="AK20" i="15"/>
  <c r="AL20" i="15"/>
  <c r="AM20" i="15"/>
  <c r="AN20" i="15"/>
  <c r="AO20" i="15"/>
  <c r="AP20" i="15"/>
  <c r="AQ20" i="15"/>
  <c r="AR20" i="15"/>
  <c r="AS20" i="15"/>
  <c r="AT20" i="15"/>
  <c r="AU20" i="15"/>
  <c r="AV20" i="15"/>
  <c r="AW20" i="15"/>
  <c r="AX20" i="15"/>
  <c r="AY20" i="15"/>
  <c r="AZ20" i="15"/>
  <c r="BA20" i="15"/>
  <c r="BB20" i="15"/>
  <c r="BC20" i="15"/>
  <c r="BD20" i="15"/>
  <c r="BE20" i="15"/>
  <c r="BF20" i="15"/>
  <c r="BG20" i="15"/>
  <c r="BH20" i="15"/>
  <c r="BI20" i="15"/>
  <c r="BJ20" i="15"/>
  <c r="BK20" i="15"/>
  <c r="BL20" i="15"/>
  <c r="BM20" i="15"/>
  <c r="BN20" i="15"/>
  <c r="BO20" i="15"/>
  <c r="BP20" i="15"/>
  <c r="BQ20" i="15"/>
  <c r="BR20" i="15"/>
  <c r="BS20" i="15"/>
  <c r="BT20" i="15"/>
  <c r="E21" i="15"/>
  <c r="F21" i="15"/>
  <c r="G21" i="15"/>
  <c r="H21" i="15"/>
  <c r="I21" i="15"/>
  <c r="J21" i="15"/>
  <c r="K21" i="15"/>
  <c r="L21" i="15"/>
  <c r="M21" i="15"/>
  <c r="N21" i="15"/>
  <c r="O21" i="15"/>
  <c r="P21" i="15"/>
  <c r="Q21" i="15"/>
  <c r="R21" i="15"/>
  <c r="S21" i="15"/>
  <c r="T21" i="15"/>
  <c r="U21" i="15"/>
  <c r="V21" i="15"/>
  <c r="W21" i="15"/>
  <c r="X21" i="15"/>
  <c r="Y21" i="15"/>
  <c r="Z21" i="15"/>
  <c r="AA21" i="15"/>
  <c r="AB21" i="15"/>
  <c r="AC21" i="15"/>
  <c r="AD21" i="15"/>
  <c r="AE21" i="15"/>
  <c r="AF21" i="15"/>
  <c r="AG21" i="15"/>
  <c r="AH21" i="15"/>
  <c r="AI21" i="15"/>
  <c r="AJ21" i="15"/>
  <c r="AK21" i="15"/>
  <c r="AL21" i="15"/>
  <c r="AM21" i="15"/>
  <c r="AN21" i="15"/>
  <c r="AO21" i="15"/>
  <c r="AP21" i="15"/>
  <c r="AQ21" i="15"/>
  <c r="AR21" i="15"/>
  <c r="AS21" i="15"/>
  <c r="AT21" i="15"/>
  <c r="AU21" i="15"/>
  <c r="AV21" i="15"/>
  <c r="AW21" i="15"/>
  <c r="AX21" i="15"/>
  <c r="AY21" i="15"/>
  <c r="AZ21" i="15"/>
  <c r="BA21" i="15"/>
  <c r="BB21" i="15"/>
  <c r="BC21" i="15"/>
  <c r="BD21" i="15"/>
  <c r="BE21" i="15"/>
  <c r="BF21" i="15"/>
  <c r="BG21" i="15"/>
  <c r="BH21" i="15"/>
  <c r="BI21" i="15"/>
  <c r="BJ21" i="15"/>
  <c r="BK21" i="15"/>
  <c r="BL21" i="15"/>
  <c r="BM21" i="15"/>
  <c r="BN21" i="15"/>
  <c r="BO21" i="15"/>
  <c r="BP21" i="15"/>
  <c r="BQ21" i="15"/>
  <c r="BR21" i="15"/>
  <c r="BS21" i="15"/>
  <c r="BT21" i="15"/>
  <c r="E22" i="15"/>
  <c r="F22" i="15"/>
  <c r="G22" i="15"/>
  <c r="H22" i="15"/>
  <c r="I22" i="15"/>
  <c r="J22" i="15"/>
  <c r="K22" i="15"/>
  <c r="L22" i="15"/>
  <c r="M22" i="15"/>
  <c r="N22" i="15"/>
  <c r="O22" i="15"/>
  <c r="P22" i="15"/>
  <c r="Q22" i="15"/>
  <c r="R22" i="15"/>
  <c r="S22" i="15"/>
  <c r="T22" i="15"/>
  <c r="U22" i="15"/>
  <c r="V22" i="15"/>
  <c r="W22" i="15"/>
  <c r="X22" i="15"/>
  <c r="Y22" i="15"/>
  <c r="Z22" i="15"/>
  <c r="AA22" i="15"/>
  <c r="AB22" i="15"/>
  <c r="AC22" i="15"/>
  <c r="AD22" i="15"/>
  <c r="AE22" i="15"/>
  <c r="AF22" i="15"/>
  <c r="AG22" i="15"/>
  <c r="AH22" i="15"/>
  <c r="AI22" i="15"/>
  <c r="AJ22" i="15"/>
  <c r="AK22" i="15"/>
  <c r="AL22" i="15"/>
  <c r="AM22" i="15"/>
  <c r="AN22" i="15"/>
  <c r="AO22" i="15"/>
  <c r="AP22" i="15"/>
  <c r="AQ22" i="15"/>
  <c r="AR22" i="15"/>
  <c r="AS22" i="15"/>
  <c r="AT22" i="15"/>
  <c r="AU22" i="15"/>
  <c r="AV22" i="15"/>
  <c r="AW22" i="15"/>
  <c r="AX22" i="15"/>
  <c r="AY22" i="15"/>
  <c r="AZ22" i="15"/>
  <c r="BA22" i="15"/>
  <c r="BB22" i="15"/>
  <c r="BC22" i="15"/>
  <c r="BD22" i="15"/>
  <c r="BE22" i="15"/>
  <c r="BF22" i="15"/>
  <c r="BG22" i="15"/>
  <c r="BH22" i="15"/>
  <c r="BI22" i="15"/>
  <c r="BJ22" i="15"/>
  <c r="BK22" i="15"/>
  <c r="BL22" i="15"/>
  <c r="BM22" i="15"/>
  <c r="BN22" i="15"/>
  <c r="BO22" i="15"/>
  <c r="BP22" i="15"/>
  <c r="BQ22" i="15"/>
  <c r="BR22" i="15"/>
  <c r="BS22" i="15"/>
  <c r="BT22" i="15"/>
  <c r="E23" i="15"/>
  <c r="F23" i="15"/>
  <c r="G23" i="15"/>
  <c r="H23" i="15"/>
  <c r="I23" i="15"/>
  <c r="J23" i="15"/>
  <c r="K23" i="15"/>
  <c r="L23" i="15"/>
  <c r="M23" i="15"/>
  <c r="N23" i="15"/>
  <c r="O23" i="15"/>
  <c r="P23" i="15"/>
  <c r="Q23" i="15"/>
  <c r="R23" i="15"/>
  <c r="S23" i="15"/>
  <c r="T23" i="15"/>
  <c r="U23" i="15"/>
  <c r="V23" i="15"/>
  <c r="W23" i="15"/>
  <c r="X23" i="15"/>
  <c r="Y23" i="15"/>
  <c r="Z23" i="15"/>
  <c r="AA23" i="15"/>
  <c r="AB23" i="15"/>
  <c r="AC23" i="15"/>
  <c r="AD23" i="15"/>
  <c r="AE23" i="15"/>
  <c r="AF23" i="15"/>
  <c r="AG23" i="15"/>
  <c r="AH23" i="15"/>
  <c r="AI23" i="15"/>
  <c r="AJ23" i="15"/>
  <c r="AK23" i="15"/>
  <c r="AL23" i="15"/>
  <c r="AM23" i="15"/>
  <c r="AN23" i="15"/>
  <c r="AO23" i="15"/>
  <c r="AP23" i="15"/>
  <c r="AQ23" i="15"/>
  <c r="AR23" i="15"/>
  <c r="AS23" i="15"/>
  <c r="AT23" i="15"/>
  <c r="AU23" i="15"/>
  <c r="AV23" i="15"/>
  <c r="AW23" i="15"/>
  <c r="AX23" i="15"/>
  <c r="AY23" i="15"/>
  <c r="AZ23" i="15"/>
  <c r="BA23" i="15"/>
  <c r="BB23" i="15"/>
  <c r="BC23" i="15"/>
  <c r="BD23" i="15"/>
  <c r="BE23" i="15"/>
  <c r="BF23" i="15"/>
  <c r="BG23" i="15"/>
  <c r="BH23" i="15"/>
  <c r="BI23" i="15"/>
  <c r="BJ23" i="15"/>
  <c r="BK23" i="15"/>
  <c r="BL23" i="15"/>
  <c r="BM23" i="15"/>
  <c r="BN23" i="15"/>
  <c r="BO23" i="15"/>
  <c r="BP23" i="15"/>
  <c r="BQ23" i="15"/>
  <c r="BR23" i="15"/>
  <c r="BS23" i="15"/>
  <c r="BT23" i="15"/>
  <c r="E24" i="15"/>
  <c r="F24" i="15"/>
  <c r="G24" i="15"/>
  <c r="H24" i="15"/>
  <c r="I24" i="15"/>
  <c r="J24" i="15"/>
  <c r="K24" i="15"/>
  <c r="L24" i="15"/>
  <c r="M24" i="15"/>
  <c r="N24" i="15"/>
  <c r="O24" i="15"/>
  <c r="P24" i="15"/>
  <c r="Q24" i="15"/>
  <c r="R24" i="15"/>
  <c r="S24" i="15"/>
  <c r="T24" i="15"/>
  <c r="U24" i="15"/>
  <c r="V24" i="15"/>
  <c r="W24" i="15"/>
  <c r="X24" i="15"/>
  <c r="Y24" i="15"/>
  <c r="Z24" i="15"/>
  <c r="AA24" i="15"/>
  <c r="AB24" i="15"/>
  <c r="AC24" i="15"/>
  <c r="AD24" i="15"/>
  <c r="AE24" i="15"/>
  <c r="AF24" i="15"/>
  <c r="AG24" i="15"/>
  <c r="AH24" i="15"/>
  <c r="AI24" i="15"/>
  <c r="AJ24" i="15"/>
  <c r="AK24" i="15"/>
  <c r="AL24" i="15"/>
  <c r="AM24" i="15"/>
  <c r="AN24" i="15"/>
  <c r="AO24" i="15"/>
  <c r="AP24" i="15"/>
  <c r="AQ24" i="15"/>
  <c r="AR24" i="15"/>
  <c r="AS24" i="15"/>
  <c r="AT24" i="15"/>
  <c r="AU24" i="15"/>
  <c r="AV24" i="15"/>
  <c r="AW24" i="15"/>
  <c r="AX24" i="15"/>
  <c r="AY24" i="15"/>
  <c r="AZ24" i="15"/>
  <c r="BA24" i="15"/>
  <c r="BB24" i="15"/>
  <c r="BC24" i="15"/>
  <c r="BD24" i="15"/>
  <c r="BE24" i="15"/>
  <c r="BF24" i="15"/>
  <c r="BG24" i="15"/>
  <c r="BH24" i="15"/>
  <c r="BI24" i="15"/>
  <c r="BJ24" i="15"/>
  <c r="BK24" i="15"/>
  <c r="BL24" i="15"/>
  <c r="BM24" i="15"/>
  <c r="BN24" i="15"/>
  <c r="BO24" i="15"/>
  <c r="BP24" i="15"/>
  <c r="BQ24" i="15"/>
  <c r="BR24" i="15"/>
  <c r="BS24" i="15"/>
  <c r="BT24" i="15"/>
  <c r="E25" i="15"/>
  <c r="F25" i="15"/>
  <c r="G25" i="15"/>
  <c r="H25" i="15"/>
  <c r="I25" i="15"/>
  <c r="J25" i="15"/>
  <c r="K25" i="15"/>
  <c r="L25" i="15"/>
  <c r="M25" i="15"/>
  <c r="N25" i="15"/>
  <c r="O25" i="15"/>
  <c r="P25" i="15"/>
  <c r="Q25" i="15"/>
  <c r="R25" i="15"/>
  <c r="S25" i="15"/>
  <c r="T25" i="15"/>
  <c r="U25" i="15"/>
  <c r="V25" i="15"/>
  <c r="W25" i="15"/>
  <c r="X25" i="15"/>
  <c r="Y25" i="15"/>
  <c r="Z25" i="15"/>
  <c r="AA25" i="15"/>
  <c r="AB25" i="15"/>
  <c r="AC25" i="15"/>
  <c r="AD25" i="15"/>
  <c r="AE25" i="15"/>
  <c r="AF25" i="15"/>
  <c r="AG25" i="15"/>
  <c r="AH25" i="15"/>
  <c r="AI25" i="15"/>
  <c r="AJ25" i="15"/>
  <c r="AK25" i="15"/>
  <c r="AL25" i="15"/>
  <c r="AM25" i="15"/>
  <c r="AN25" i="15"/>
  <c r="AO25" i="15"/>
  <c r="AP25" i="15"/>
  <c r="AQ25" i="15"/>
  <c r="AR25" i="15"/>
  <c r="AS25" i="15"/>
  <c r="AT25" i="15"/>
  <c r="AU25" i="15"/>
  <c r="AV25" i="15"/>
  <c r="AW25" i="15"/>
  <c r="AX25" i="15"/>
  <c r="AY25" i="15"/>
  <c r="AZ25" i="15"/>
  <c r="BA25" i="15"/>
  <c r="BB25" i="15"/>
  <c r="BC25" i="15"/>
  <c r="BD25" i="15"/>
  <c r="BE25" i="15"/>
  <c r="BF25" i="15"/>
  <c r="BG25" i="15"/>
  <c r="BH25" i="15"/>
  <c r="BI25" i="15"/>
  <c r="BJ25" i="15"/>
  <c r="BK25" i="15"/>
  <c r="BL25" i="15"/>
  <c r="BM25" i="15"/>
  <c r="BN25" i="15"/>
  <c r="BO25" i="15"/>
  <c r="BP25" i="15"/>
  <c r="BQ25" i="15"/>
  <c r="BR25" i="15"/>
  <c r="BS25" i="15"/>
  <c r="BT25" i="15"/>
  <c r="E26" i="15"/>
  <c r="F26" i="15"/>
  <c r="G26" i="15"/>
  <c r="H26" i="15"/>
  <c r="I26" i="15"/>
  <c r="J26" i="15"/>
  <c r="K26" i="15"/>
  <c r="L26" i="15"/>
  <c r="M26" i="15"/>
  <c r="N26" i="15"/>
  <c r="O26" i="15"/>
  <c r="P26" i="15"/>
  <c r="Q26" i="15"/>
  <c r="R26" i="15"/>
  <c r="S26" i="15"/>
  <c r="T26" i="15"/>
  <c r="U26" i="15"/>
  <c r="V26" i="15"/>
  <c r="W26" i="15"/>
  <c r="X26" i="15"/>
  <c r="Y26" i="15"/>
  <c r="Z26" i="15"/>
  <c r="AA26" i="15"/>
  <c r="AB26" i="15"/>
  <c r="AC26" i="15"/>
  <c r="AD26" i="15"/>
  <c r="AE26" i="15"/>
  <c r="AF26" i="15"/>
  <c r="AG26" i="15"/>
  <c r="AH26" i="15"/>
  <c r="AI26" i="15"/>
  <c r="AJ26" i="15"/>
  <c r="AK26" i="15"/>
  <c r="AL26" i="15"/>
  <c r="AM26" i="15"/>
  <c r="AN26" i="15"/>
  <c r="AO26" i="15"/>
  <c r="AP26" i="15"/>
  <c r="AQ26" i="15"/>
  <c r="AR26" i="15"/>
  <c r="AS26" i="15"/>
  <c r="AT26" i="15"/>
  <c r="AU26" i="15"/>
  <c r="AV26" i="15"/>
  <c r="AW26" i="15"/>
  <c r="AX26" i="15"/>
  <c r="AY26" i="15"/>
  <c r="AZ26" i="15"/>
  <c r="BA26" i="15"/>
  <c r="BB26" i="15"/>
  <c r="BC26" i="15"/>
  <c r="BD26" i="15"/>
  <c r="BE26" i="15"/>
  <c r="BF26" i="15"/>
  <c r="BG26" i="15"/>
  <c r="BH26" i="15"/>
  <c r="BI26" i="15"/>
  <c r="BJ26" i="15"/>
  <c r="BK26" i="15"/>
  <c r="BL26" i="15"/>
  <c r="BM26" i="15"/>
  <c r="BN26" i="15"/>
  <c r="BO26" i="15"/>
  <c r="BP26" i="15"/>
  <c r="BQ26" i="15"/>
  <c r="BR26" i="15"/>
  <c r="BS26" i="15"/>
  <c r="BT26" i="15"/>
  <c r="E27" i="15"/>
  <c r="F27" i="15"/>
  <c r="G27" i="15"/>
  <c r="H27" i="15"/>
  <c r="I27" i="15"/>
  <c r="J27" i="15"/>
  <c r="K27" i="15"/>
  <c r="L27" i="15"/>
  <c r="M27" i="15"/>
  <c r="N27" i="15"/>
  <c r="O27" i="15"/>
  <c r="P27" i="15"/>
  <c r="Q27" i="15"/>
  <c r="R27" i="15"/>
  <c r="S27" i="15"/>
  <c r="T27" i="15"/>
  <c r="U27" i="15"/>
  <c r="V27" i="15"/>
  <c r="W27" i="15"/>
  <c r="X27" i="15"/>
  <c r="Y27" i="15"/>
  <c r="Z27" i="15"/>
  <c r="AA27" i="15"/>
  <c r="AB27" i="15"/>
  <c r="AC27" i="15"/>
  <c r="AD27" i="15"/>
  <c r="AE27" i="15"/>
  <c r="AF27" i="15"/>
  <c r="AG27" i="15"/>
  <c r="AH27" i="15"/>
  <c r="AI27" i="15"/>
  <c r="AJ27" i="15"/>
  <c r="AK27" i="15"/>
  <c r="AL27" i="15"/>
  <c r="AM27" i="15"/>
  <c r="AN27" i="15"/>
  <c r="AO27" i="15"/>
  <c r="AP27" i="15"/>
  <c r="AQ27" i="15"/>
  <c r="AR27" i="15"/>
  <c r="AS27" i="15"/>
  <c r="AT27" i="15"/>
  <c r="AU27" i="15"/>
  <c r="AV27" i="15"/>
  <c r="AW27" i="15"/>
  <c r="AX27" i="15"/>
  <c r="AY27" i="15"/>
  <c r="AZ27" i="15"/>
  <c r="BA27" i="15"/>
  <c r="BB27" i="15"/>
  <c r="BC27" i="15"/>
  <c r="BD27" i="15"/>
  <c r="BE27" i="15"/>
  <c r="BF27" i="15"/>
  <c r="BG27" i="15"/>
  <c r="BH27" i="15"/>
  <c r="BI27" i="15"/>
  <c r="BJ27" i="15"/>
  <c r="BK27" i="15"/>
  <c r="BL27" i="15"/>
  <c r="BM27" i="15"/>
  <c r="BN27" i="15"/>
  <c r="BO27" i="15"/>
  <c r="BP27" i="15"/>
  <c r="BQ27" i="15"/>
  <c r="BR27" i="15"/>
  <c r="BS27" i="15"/>
  <c r="BT27" i="15"/>
  <c r="E28" i="15"/>
  <c r="F28" i="15"/>
  <c r="G28" i="15"/>
  <c r="H28" i="15"/>
  <c r="I28" i="15"/>
  <c r="J28" i="15"/>
  <c r="K28" i="15"/>
  <c r="L28" i="15"/>
  <c r="M28" i="15"/>
  <c r="N28" i="15"/>
  <c r="O28" i="15"/>
  <c r="P28" i="15"/>
  <c r="Q28" i="15"/>
  <c r="R28" i="15"/>
  <c r="S28" i="15"/>
  <c r="T28" i="15"/>
  <c r="U28" i="15"/>
  <c r="V28" i="15"/>
  <c r="W28" i="15"/>
  <c r="X28" i="15"/>
  <c r="Y28" i="15"/>
  <c r="Z28" i="15"/>
  <c r="AA28" i="15"/>
  <c r="AB28" i="15"/>
  <c r="AC28" i="15"/>
  <c r="AD28" i="15"/>
  <c r="AE28" i="15"/>
  <c r="AF28" i="15"/>
  <c r="AG28" i="15"/>
  <c r="AH28" i="15"/>
  <c r="AI28" i="15"/>
  <c r="AJ28" i="15"/>
  <c r="AK28" i="15"/>
  <c r="AL28" i="15"/>
  <c r="AM28" i="15"/>
  <c r="AN28" i="15"/>
  <c r="AO28" i="15"/>
  <c r="AP28" i="15"/>
  <c r="AQ28" i="15"/>
  <c r="AR28" i="15"/>
  <c r="AS28" i="15"/>
  <c r="AT28" i="15"/>
  <c r="AU28" i="15"/>
  <c r="AV28" i="15"/>
  <c r="AW28" i="15"/>
  <c r="AX28" i="15"/>
  <c r="AY28" i="15"/>
  <c r="AZ28" i="15"/>
  <c r="BA28" i="15"/>
  <c r="BB28" i="15"/>
  <c r="BC28" i="15"/>
  <c r="BD28" i="15"/>
  <c r="BE28" i="15"/>
  <c r="BF28" i="15"/>
  <c r="BG28" i="15"/>
  <c r="BH28" i="15"/>
  <c r="BI28" i="15"/>
  <c r="BJ28" i="15"/>
  <c r="BK28" i="15"/>
  <c r="BL28" i="15"/>
  <c r="BM28" i="15"/>
  <c r="BN28" i="15"/>
  <c r="BO28" i="15"/>
  <c r="BP28" i="15"/>
  <c r="BQ28" i="15"/>
  <c r="BR28" i="15"/>
  <c r="BS28" i="15"/>
  <c r="BT28" i="15"/>
  <c r="E29" i="15"/>
  <c r="F29" i="15"/>
  <c r="G29" i="15"/>
  <c r="H29" i="15"/>
  <c r="I29" i="15"/>
  <c r="J29" i="15"/>
  <c r="K29" i="15"/>
  <c r="L29" i="15"/>
  <c r="M29" i="15"/>
  <c r="N29" i="15"/>
  <c r="O29" i="15"/>
  <c r="P29" i="15"/>
  <c r="Q29" i="15"/>
  <c r="R29" i="15"/>
  <c r="S29" i="15"/>
  <c r="T29" i="15"/>
  <c r="U29" i="15"/>
  <c r="V29" i="15"/>
  <c r="W29" i="15"/>
  <c r="X29" i="15"/>
  <c r="Y29" i="15"/>
  <c r="Z29" i="15"/>
  <c r="AA29" i="15"/>
  <c r="AB29" i="15"/>
  <c r="AC29" i="15"/>
  <c r="AD29" i="15"/>
  <c r="AE29" i="15"/>
  <c r="AF29" i="15"/>
  <c r="AG29" i="15"/>
  <c r="AH29" i="15"/>
  <c r="AI29" i="15"/>
  <c r="AJ29" i="15"/>
  <c r="AK29" i="15"/>
  <c r="AL29" i="15"/>
  <c r="AM29" i="15"/>
  <c r="AN29" i="15"/>
  <c r="AO29" i="15"/>
  <c r="AP29" i="15"/>
  <c r="AQ29" i="15"/>
  <c r="AR29" i="15"/>
  <c r="AS29" i="15"/>
  <c r="AT29" i="15"/>
  <c r="AU29" i="15"/>
  <c r="AV29" i="15"/>
  <c r="AW29" i="15"/>
  <c r="AX29" i="15"/>
  <c r="AY29" i="15"/>
  <c r="AZ29" i="15"/>
  <c r="BA29" i="15"/>
  <c r="BB29" i="15"/>
  <c r="BC29" i="15"/>
  <c r="BD29" i="15"/>
  <c r="BE29" i="15"/>
  <c r="BF29" i="15"/>
  <c r="BG29" i="15"/>
  <c r="BH29" i="15"/>
  <c r="BI29" i="15"/>
  <c r="BJ29" i="15"/>
  <c r="BK29" i="15"/>
  <c r="BL29" i="15"/>
  <c r="BM29" i="15"/>
  <c r="BN29" i="15"/>
  <c r="BO29" i="15"/>
  <c r="BP29" i="15"/>
  <c r="BQ29" i="15"/>
  <c r="BR29" i="15"/>
  <c r="BS29" i="15"/>
  <c r="BT29" i="15"/>
  <c r="E30" i="15"/>
  <c r="F30" i="15"/>
  <c r="G30" i="15"/>
  <c r="H30" i="15"/>
  <c r="I30" i="15"/>
  <c r="J30" i="15"/>
  <c r="K30" i="15"/>
  <c r="L30" i="15"/>
  <c r="M30" i="15"/>
  <c r="N30" i="15"/>
  <c r="O30" i="15"/>
  <c r="P30" i="15"/>
  <c r="Q30" i="15"/>
  <c r="R30" i="15"/>
  <c r="S30" i="15"/>
  <c r="T30" i="15"/>
  <c r="U30" i="15"/>
  <c r="V30" i="15"/>
  <c r="W30" i="15"/>
  <c r="X30" i="15"/>
  <c r="Y30" i="15"/>
  <c r="Z30" i="15"/>
  <c r="AA30" i="15"/>
  <c r="AB30" i="15"/>
  <c r="AC30" i="15"/>
  <c r="AD30" i="15"/>
  <c r="AE30" i="15"/>
  <c r="AF30" i="15"/>
  <c r="AG30" i="15"/>
  <c r="AH30" i="15"/>
  <c r="AI30" i="15"/>
  <c r="AJ30" i="15"/>
  <c r="AK30" i="15"/>
  <c r="AL30" i="15"/>
  <c r="AM30" i="15"/>
  <c r="AN30" i="15"/>
  <c r="AO30" i="15"/>
  <c r="AP30" i="15"/>
  <c r="AQ30" i="15"/>
  <c r="AR30" i="15"/>
  <c r="AS30" i="15"/>
  <c r="AT30" i="15"/>
  <c r="AU30" i="15"/>
  <c r="AV30" i="15"/>
  <c r="AW30" i="15"/>
  <c r="AX30" i="15"/>
  <c r="AY30" i="15"/>
  <c r="AZ30" i="15"/>
  <c r="BA30" i="15"/>
  <c r="BB30" i="15"/>
  <c r="BC30" i="15"/>
  <c r="BD30" i="15"/>
  <c r="BE30" i="15"/>
  <c r="BF30" i="15"/>
  <c r="BG30" i="15"/>
  <c r="BH30" i="15"/>
  <c r="BI30" i="15"/>
  <c r="BJ30" i="15"/>
  <c r="BK30" i="15"/>
  <c r="BL30" i="15"/>
  <c r="BM30" i="15"/>
  <c r="BN30" i="15"/>
  <c r="BO30" i="15"/>
  <c r="BP30" i="15"/>
  <c r="BQ30" i="15"/>
  <c r="BR30" i="15"/>
  <c r="BS30" i="15"/>
  <c r="BT30" i="15"/>
  <c r="E31" i="15"/>
  <c r="F31" i="15"/>
  <c r="G31" i="15"/>
  <c r="H31" i="15"/>
  <c r="I31" i="15"/>
  <c r="J31" i="15"/>
  <c r="K31" i="15"/>
  <c r="L31" i="15"/>
  <c r="M31" i="15"/>
  <c r="N31" i="15"/>
  <c r="O31" i="15"/>
  <c r="P31" i="15"/>
  <c r="Q31" i="15"/>
  <c r="R31" i="15"/>
  <c r="S31" i="15"/>
  <c r="T31" i="15"/>
  <c r="U31" i="15"/>
  <c r="V31" i="15"/>
  <c r="W31" i="15"/>
  <c r="X31" i="15"/>
  <c r="Y31" i="15"/>
  <c r="Z31" i="15"/>
  <c r="AA31" i="15"/>
  <c r="AB31" i="15"/>
  <c r="AC31" i="15"/>
  <c r="AD31" i="15"/>
  <c r="AE31" i="15"/>
  <c r="AF31" i="15"/>
  <c r="AG31" i="15"/>
  <c r="AH31" i="15"/>
  <c r="AI31" i="15"/>
  <c r="AJ31" i="15"/>
  <c r="AK31" i="15"/>
  <c r="AL31" i="15"/>
  <c r="AM31" i="15"/>
  <c r="AN31" i="15"/>
  <c r="AO31" i="15"/>
  <c r="AP31" i="15"/>
  <c r="AQ31" i="15"/>
  <c r="AR31" i="15"/>
  <c r="AS31" i="15"/>
  <c r="AT31" i="15"/>
  <c r="AU31" i="15"/>
  <c r="AV31" i="15"/>
  <c r="AW31" i="15"/>
  <c r="AX31" i="15"/>
  <c r="AY31" i="15"/>
  <c r="AZ31" i="15"/>
  <c r="BA31" i="15"/>
  <c r="BB31" i="15"/>
  <c r="BC31" i="15"/>
  <c r="BD31" i="15"/>
  <c r="BE31" i="15"/>
  <c r="BF31" i="15"/>
  <c r="BG31" i="15"/>
  <c r="BH31" i="15"/>
  <c r="BI31" i="15"/>
  <c r="BJ31" i="15"/>
  <c r="BK31" i="15"/>
  <c r="BL31" i="15"/>
  <c r="BM31" i="15"/>
  <c r="BN31" i="15"/>
  <c r="BO31" i="15"/>
  <c r="BP31" i="15"/>
  <c r="BQ31" i="15"/>
  <c r="BR31" i="15"/>
  <c r="BS31" i="15"/>
  <c r="BT31" i="15"/>
  <c r="E32" i="15"/>
  <c r="F32" i="15"/>
  <c r="G32" i="15"/>
  <c r="H32" i="15"/>
  <c r="I32" i="15"/>
  <c r="J32" i="15"/>
  <c r="K32" i="15"/>
  <c r="L32" i="15"/>
  <c r="M32" i="15"/>
  <c r="N32" i="15"/>
  <c r="O32" i="15"/>
  <c r="P32" i="15"/>
  <c r="Q32" i="15"/>
  <c r="R32" i="15"/>
  <c r="S32" i="15"/>
  <c r="T32" i="15"/>
  <c r="U32" i="15"/>
  <c r="V32" i="15"/>
  <c r="W32" i="15"/>
  <c r="X32" i="15"/>
  <c r="Y32" i="15"/>
  <c r="Z32" i="15"/>
  <c r="AA32" i="15"/>
  <c r="AB32" i="15"/>
  <c r="AC32" i="15"/>
  <c r="AD32" i="15"/>
  <c r="AE32" i="15"/>
  <c r="AF32" i="15"/>
  <c r="AG32" i="15"/>
  <c r="AH32" i="15"/>
  <c r="AI32" i="15"/>
  <c r="AJ32" i="15"/>
  <c r="AK32" i="15"/>
  <c r="AL32" i="15"/>
  <c r="AM32" i="15"/>
  <c r="AN32" i="15"/>
  <c r="AO32" i="15"/>
  <c r="AP32" i="15"/>
  <c r="AQ32" i="15"/>
  <c r="AR32" i="15"/>
  <c r="AS32" i="15"/>
  <c r="AT32" i="15"/>
  <c r="AU32" i="15"/>
  <c r="AV32" i="15"/>
  <c r="AW32" i="15"/>
  <c r="AX32" i="15"/>
  <c r="AY32" i="15"/>
  <c r="AZ32" i="15"/>
  <c r="BA32" i="15"/>
  <c r="BB32" i="15"/>
  <c r="BC32" i="15"/>
  <c r="BD32" i="15"/>
  <c r="BE32" i="15"/>
  <c r="BF32" i="15"/>
  <c r="BG32" i="15"/>
  <c r="BH32" i="15"/>
  <c r="BI32" i="15"/>
  <c r="BJ32" i="15"/>
  <c r="BK32" i="15"/>
  <c r="BL32" i="15"/>
  <c r="BM32" i="15"/>
  <c r="BN32" i="15"/>
  <c r="BO32" i="15"/>
  <c r="BP32" i="15"/>
  <c r="BQ32" i="15"/>
  <c r="BR32" i="15"/>
  <c r="BS32" i="15"/>
  <c r="BT32" i="15"/>
  <c r="E33" i="15"/>
  <c r="F33" i="15"/>
  <c r="G33" i="15"/>
  <c r="H33" i="15"/>
  <c r="I33" i="15"/>
  <c r="J33" i="15"/>
  <c r="K33" i="15"/>
  <c r="L33" i="15"/>
  <c r="M33" i="15"/>
  <c r="N33" i="15"/>
  <c r="O33" i="15"/>
  <c r="P33" i="15"/>
  <c r="Q33" i="15"/>
  <c r="R33" i="15"/>
  <c r="S33" i="15"/>
  <c r="T33" i="15"/>
  <c r="U33" i="15"/>
  <c r="V33" i="15"/>
  <c r="W33" i="15"/>
  <c r="X33" i="15"/>
  <c r="Y33" i="15"/>
  <c r="Z33" i="15"/>
  <c r="AA33" i="15"/>
  <c r="AB33" i="15"/>
  <c r="AC33" i="15"/>
  <c r="AD33" i="15"/>
  <c r="AE33" i="15"/>
  <c r="AF33" i="15"/>
  <c r="AG33" i="15"/>
  <c r="AH33" i="15"/>
  <c r="AI33" i="15"/>
  <c r="AJ33" i="15"/>
  <c r="AK33" i="15"/>
  <c r="AL33" i="15"/>
  <c r="AM33" i="15"/>
  <c r="AN33" i="15"/>
  <c r="AO33" i="15"/>
  <c r="AP33" i="15"/>
  <c r="AQ33" i="15"/>
  <c r="AR33" i="15"/>
  <c r="AS33" i="15"/>
  <c r="AT33" i="15"/>
  <c r="AU33" i="15"/>
  <c r="AV33" i="15"/>
  <c r="AW33" i="15"/>
  <c r="AX33" i="15"/>
  <c r="AY33" i="15"/>
  <c r="AZ33" i="15"/>
  <c r="BA33" i="15"/>
  <c r="BB33" i="15"/>
  <c r="BC33" i="15"/>
  <c r="BD33" i="15"/>
  <c r="BE33" i="15"/>
  <c r="BF33" i="15"/>
  <c r="BG33" i="15"/>
  <c r="BH33" i="15"/>
  <c r="BI33" i="15"/>
  <c r="BJ33" i="15"/>
  <c r="BK33" i="15"/>
  <c r="BL33" i="15"/>
  <c r="BM33" i="15"/>
  <c r="BN33" i="15"/>
  <c r="BO33" i="15"/>
  <c r="BP33" i="15"/>
  <c r="BQ33" i="15"/>
  <c r="BR33" i="15"/>
  <c r="BS33" i="15"/>
  <c r="BT33" i="15"/>
  <c r="E34" i="15"/>
  <c r="F34" i="15"/>
  <c r="G34" i="15"/>
  <c r="H34" i="15"/>
  <c r="I34" i="15"/>
  <c r="J34" i="15"/>
  <c r="K34" i="15"/>
  <c r="L34" i="15"/>
  <c r="M34" i="15"/>
  <c r="N34" i="15"/>
  <c r="O34" i="15"/>
  <c r="P34" i="15"/>
  <c r="Q34" i="15"/>
  <c r="R34" i="15"/>
  <c r="S34" i="15"/>
  <c r="T34" i="15"/>
  <c r="U34" i="15"/>
  <c r="V34" i="15"/>
  <c r="W34" i="15"/>
  <c r="X34" i="15"/>
  <c r="Y34" i="15"/>
  <c r="Z34" i="15"/>
  <c r="AA34" i="15"/>
  <c r="AB34" i="15"/>
  <c r="AC34" i="15"/>
  <c r="AD34" i="15"/>
  <c r="AE34" i="15"/>
  <c r="AF34" i="15"/>
  <c r="AG34" i="15"/>
  <c r="AH34" i="15"/>
  <c r="AI34" i="15"/>
  <c r="AJ34" i="15"/>
  <c r="AK34" i="15"/>
  <c r="AL34" i="15"/>
  <c r="AM34" i="15"/>
  <c r="AN34" i="15"/>
  <c r="AO34" i="15"/>
  <c r="AP34" i="15"/>
  <c r="AQ34" i="15"/>
  <c r="AR34" i="15"/>
  <c r="AS34" i="15"/>
  <c r="AT34" i="15"/>
  <c r="AU34" i="15"/>
  <c r="AV34" i="15"/>
  <c r="AW34" i="15"/>
  <c r="AX34" i="15"/>
  <c r="AY34" i="15"/>
  <c r="AZ34" i="15"/>
  <c r="BA34" i="15"/>
  <c r="BB34" i="15"/>
  <c r="BC34" i="15"/>
  <c r="BD34" i="15"/>
  <c r="BE34" i="15"/>
  <c r="BF34" i="15"/>
  <c r="BG34" i="15"/>
  <c r="BH34" i="15"/>
  <c r="BI34" i="15"/>
  <c r="BJ34" i="15"/>
  <c r="BK34" i="15"/>
  <c r="BL34" i="15"/>
  <c r="BM34" i="15"/>
  <c r="BN34" i="15"/>
  <c r="BO34" i="15"/>
  <c r="BP34" i="15"/>
  <c r="BQ34" i="15"/>
  <c r="BR34" i="15"/>
  <c r="BS34" i="15"/>
  <c r="BT34" i="15"/>
  <c r="E35" i="15"/>
  <c r="F35" i="15"/>
  <c r="G35" i="15"/>
  <c r="H35" i="15"/>
  <c r="I35" i="15"/>
  <c r="J35" i="15"/>
  <c r="K35" i="15"/>
  <c r="L35" i="15"/>
  <c r="M35" i="15"/>
  <c r="N35" i="15"/>
  <c r="O35" i="15"/>
  <c r="P35" i="15"/>
  <c r="Q35" i="15"/>
  <c r="R35" i="15"/>
  <c r="S35" i="15"/>
  <c r="T35" i="15"/>
  <c r="U35" i="15"/>
  <c r="V35" i="15"/>
  <c r="W35" i="15"/>
  <c r="X35" i="15"/>
  <c r="Y35" i="15"/>
  <c r="Z35" i="15"/>
  <c r="AA35" i="15"/>
  <c r="AB35" i="15"/>
  <c r="AC35" i="15"/>
  <c r="AD35" i="15"/>
  <c r="AE35" i="15"/>
  <c r="AF35" i="15"/>
  <c r="AG35" i="15"/>
  <c r="AH35" i="15"/>
  <c r="AI35" i="15"/>
  <c r="AJ35" i="15"/>
  <c r="AK35" i="15"/>
  <c r="AL35" i="15"/>
  <c r="AM35" i="15"/>
  <c r="AN35" i="15"/>
  <c r="AO35" i="15"/>
  <c r="AP35" i="15"/>
  <c r="AQ35" i="15"/>
  <c r="AR35" i="15"/>
  <c r="AS35" i="15"/>
  <c r="AT35" i="15"/>
  <c r="AU35" i="15"/>
  <c r="AV35" i="15"/>
  <c r="AW35" i="15"/>
  <c r="AX35" i="15"/>
  <c r="AY35" i="15"/>
  <c r="AZ35" i="15"/>
  <c r="BA35" i="15"/>
  <c r="BB35" i="15"/>
  <c r="BC35" i="15"/>
  <c r="BD35" i="15"/>
  <c r="BE35" i="15"/>
  <c r="BF35" i="15"/>
  <c r="BG35" i="15"/>
  <c r="BH35" i="15"/>
  <c r="BI35" i="15"/>
  <c r="BJ35" i="15"/>
  <c r="BK35" i="15"/>
  <c r="BL35" i="15"/>
  <c r="BM35" i="15"/>
  <c r="BN35" i="15"/>
  <c r="BO35" i="15"/>
  <c r="BP35" i="15"/>
  <c r="BQ35" i="15"/>
  <c r="BR35" i="15"/>
  <c r="BS35" i="15"/>
  <c r="BT35" i="15"/>
  <c r="E36" i="15"/>
  <c r="F36" i="15"/>
  <c r="G36" i="15"/>
  <c r="H36" i="15"/>
  <c r="I36" i="15"/>
  <c r="J36" i="15"/>
  <c r="K36" i="15"/>
  <c r="L36" i="15"/>
  <c r="M36" i="15"/>
  <c r="N36" i="15"/>
  <c r="O36" i="15"/>
  <c r="P36" i="15"/>
  <c r="Q36" i="15"/>
  <c r="R36" i="15"/>
  <c r="S36" i="15"/>
  <c r="T36" i="15"/>
  <c r="U36" i="15"/>
  <c r="V36" i="15"/>
  <c r="W36" i="15"/>
  <c r="X36" i="15"/>
  <c r="Y36" i="15"/>
  <c r="Z36" i="15"/>
  <c r="AA36" i="15"/>
  <c r="AB36" i="15"/>
  <c r="AC36" i="15"/>
  <c r="AD36" i="15"/>
  <c r="AE36" i="15"/>
  <c r="AF36" i="15"/>
  <c r="AG36" i="15"/>
  <c r="AH36" i="15"/>
  <c r="AI36" i="15"/>
  <c r="AJ36" i="15"/>
  <c r="AK36" i="15"/>
  <c r="AL36" i="15"/>
  <c r="AM36" i="15"/>
  <c r="AN36" i="15"/>
  <c r="AO36" i="15"/>
  <c r="AP36" i="15"/>
  <c r="AQ36" i="15"/>
  <c r="AR36" i="15"/>
  <c r="AS36" i="15"/>
  <c r="AT36" i="15"/>
  <c r="AU36" i="15"/>
  <c r="AV36" i="15"/>
  <c r="AW36" i="15"/>
  <c r="AX36" i="15"/>
  <c r="AY36" i="15"/>
  <c r="AZ36" i="15"/>
  <c r="BA36" i="15"/>
  <c r="BB36" i="15"/>
  <c r="BC36" i="15"/>
  <c r="BD36" i="15"/>
  <c r="BE36" i="15"/>
  <c r="BF36" i="15"/>
  <c r="BG36" i="15"/>
  <c r="BH36" i="15"/>
  <c r="BI36" i="15"/>
  <c r="BJ36" i="15"/>
  <c r="BK36" i="15"/>
  <c r="BL36" i="15"/>
  <c r="BM36" i="15"/>
  <c r="BN36" i="15"/>
  <c r="BO36" i="15"/>
  <c r="BP36" i="15"/>
  <c r="BQ36" i="15"/>
  <c r="BR36" i="15"/>
  <c r="BS36" i="15"/>
  <c r="BT36" i="15"/>
  <c r="E37" i="15"/>
  <c r="F37" i="15"/>
  <c r="G37" i="15"/>
  <c r="H37" i="15"/>
  <c r="I37" i="15"/>
  <c r="J37" i="15"/>
  <c r="K37" i="15"/>
  <c r="L37" i="15"/>
  <c r="M37" i="15"/>
  <c r="N37" i="15"/>
  <c r="O37" i="15"/>
  <c r="P37" i="15"/>
  <c r="Q37" i="15"/>
  <c r="R37" i="15"/>
  <c r="S37" i="15"/>
  <c r="T37" i="15"/>
  <c r="U37" i="15"/>
  <c r="V37" i="15"/>
  <c r="W37" i="15"/>
  <c r="X37" i="15"/>
  <c r="Y37" i="15"/>
  <c r="Z37" i="15"/>
  <c r="AA37" i="15"/>
  <c r="AB37" i="15"/>
  <c r="AC37" i="15"/>
  <c r="AD37" i="15"/>
  <c r="AE37" i="15"/>
  <c r="AF37" i="15"/>
  <c r="AG37" i="15"/>
  <c r="AH37" i="15"/>
  <c r="AI37" i="15"/>
  <c r="AJ37" i="15"/>
  <c r="AK37" i="15"/>
  <c r="AL37" i="15"/>
  <c r="AM37" i="15"/>
  <c r="AN37" i="15"/>
  <c r="AO37" i="15"/>
  <c r="AP37" i="15"/>
  <c r="AQ37" i="15"/>
  <c r="AR37" i="15"/>
  <c r="AS37" i="15"/>
  <c r="AT37" i="15"/>
  <c r="AU37" i="15"/>
  <c r="AV37" i="15"/>
  <c r="AW37" i="15"/>
  <c r="AX37" i="15"/>
  <c r="AY37" i="15"/>
  <c r="AZ37" i="15"/>
  <c r="BA37" i="15"/>
  <c r="BB37" i="15"/>
  <c r="BC37" i="15"/>
  <c r="BD37" i="15"/>
  <c r="BE37" i="15"/>
  <c r="BF37" i="15"/>
  <c r="BG37" i="15"/>
  <c r="BH37" i="15"/>
  <c r="BI37" i="15"/>
  <c r="BJ37" i="15"/>
  <c r="BK37" i="15"/>
  <c r="BL37" i="15"/>
  <c r="BM37" i="15"/>
  <c r="BN37" i="15"/>
  <c r="BO37" i="15"/>
  <c r="BP37" i="15"/>
  <c r="BQ37" i="15"/>
  <c r="BR37" i="15"/>
  <c r="BS37" i="15"/>
  <c r="BT37" i="15"/>
  <c r="E38" i="15"/>
  <c r="F38" i="15"/>
  <c r="G38" i="15"/>
  <c r="H38" i="15"/>
  <c r="I38" i="15"/>
  <c r="J38" i="15"/>
  <c r="K38" i="15"/>
  <c r="L38" i="15"/>
  <c r="M38" i="15"/>
  <c r="N38" i="15"/>
  <c r="O38" i="15"/>
  <c r="P38" i="15"/>
  <c r="Q38" i="15"/>
  <c r="R38" i="15"/>
  <c r="S38" i="15"/>
  <c r="T38" i="15"/>
  <c r="U38" i="15"/>
  <c r="V38" i="15"/>
  <c r="W38" i="15"/>
  <c r="X38" i="15"/>
  <c r="Y38" i="15"/>
  <c r="Z38" i="15"/>
  <c r="AA38" i="15"/>
  <c r="AB38" i="15"/>
  <c r="AC38" i="15"/>
  <c r="AD38" i="15"/>
  <c r="AE38" i="15"/>
  <c r="AF38" i="15"/>
  <c r="AG38" i="15"/>
  <c r="AH38" i="15"/>
  <c r="AI38" i="15"/>
  <c r="AJ38" i="15"/>
  <c r="AK38" i="15"/>
  <c r="AL38" i="15"/>
  <c r="AM38" i="15"/>
  <c r="AN38" i="15"/>
  <c r="AO38" i="15"/>
  <c r="AP38" i="15"/>
  <c r="AQ38" i="15"/>
  <c r="AR38" i="15"/>
  <c r="AS38" i="15"/>
  <c r="AT38" i="15"/>
  <c r="AU38" i="15"/>
  <c r="AV38" i="15"/>
  <c r="AW38" i="15"/>
  <c r="AX38" i="15"/>
  <c r="AY38" i="15"/>
  <c r="AZ38" i="15"/>
  <c r="BA38" i="15"/>
  <c r="BB38" i="15"/>
  <c r="BC38" i="15"/>
  <c r="BD38" i="15"/>
  <c r="BE38" i="15"/>
  <c r="BF38" i="15"/>
  <c r="BG38" i="15"/>
  <c r="BH38" i="15"/>
  <c r="BI38" i="15"/>
  <c r="BJ38" i="15"/>
  <c r="BK38" i="15"/>
  <c r="BL38" i="15"/>
  <c r="BM38" i="15"/>
  <c r="BN38" i="15"/>
  <c r="BO38" i="15"/>
  <c r="BP38" i="15"/>
  <c r="BQ38" i="15"/>
  <c r="BR38" i="15"/>
  <c r="BS38" i="15"/>
  <c r="BT38" i="15"/>
  <c r="E39" i="15"/>
  <c r="F39" i="15"/>
  <c r="G39" i="15"/>
  <c r="H39" i="15"/>
  <c r="I39" i="15"/>
  <c r="J39" i="15"/>
  <c r="K39" i="15"/>
  <c r="L39" i="15"/>
  <c r="M39" i="15"/>
  <c r="N39" i="15"/>
  <c r="O39" i="15"/>
  <c r="P39" i="15"/>
  <c r="Q39" i="15"/>
  <c r="R39" i="15"/>
  <c r="S39" i="15"/>
  <c r="T39" i="15"/>
  <c r="U39" i="15"/>
  <c r="V39" i="15"/>
  <c r="W39" i="15"/>
  <c r="X39" i="15"/>
  <c r="Y39" i="15"/>
  <c r="Z39" i="15"/>
  <c r="AA39" i="15"/>
  <c r="AB39" i="15"/>
  <c r="AC39" i="15"/>
  <c r="AD39" i="15"/>
  <c r="AE39" i="15"/>
  <c r="AF39" i="15"/>
  <c r="AG39" i="15"/>
  <c r="AH39" i="15"/>
  <c r="AI39" i="15"/>
  <c r="AJ39" i="15"/>
  <c r="AK39" i="15"/>
  <c r="AL39" i="15"/>
  <c r="AM39" i="15"/>
  <c r="AN39" i="15"/>
  <c r="AO39" i="15"/>
  <c r="AP39" i="15"/>
  <c r="AQ39" i="15"/>
  <c r="AR39" i="15"/>
  <c r="AS39" i="15"/>
  <c r="AT39" i="15"/>
  <c r="AU39" i="15"/>
  <c r="AV39" i="15"/>
  <c r="AW39" i="15"/>
  <c r="AX39" i="15"/>
  <c r="AY39" i="15"/>
  <c r="AZ39" i="15"/>
  <c r="BA39" i="15"/>
  <c r="BB39" i="15"/>
  <c r="BC39" i="15"/>
  <c r="BD39" i="15"/>
  <c r="BE39" i="15"/>
  <c r="BF39" i="15"/>
  <c r="BG39" i="15"/>
  <c r="BH39" i="15"/>
  <c r="BI39" i="15"/>
  <c r="BJ39" i="15"/>
  <c r="BK39" i="15"/>
  <c r="BL39" i="15"/>
  <c r="BM39" i="15"/>
  <c r="BN39" i="15"/>
  <c r="BO39" i="15"/>
  <c r="BP39" i="15"/>
  <c r="BQ39" i="15"/>
  <c r="BR39" i="15"/>
  <c r="BS39" i="15"/>
  <c r="BT39" i="15"/>
  <c r="E40" i="15"/>
  <c r="F40" i="15"/>
  <c r="G40" i="15"/>
  <c r="H40" i="15"/>
  <c r="I40" i="15"/>
  <c r="J40" i="15"/>
  <c r="K40" i="15"/>
  <c r="L40" i="15"/>
  <c r="M40" i="15"/>
  <c r="N40" i="15"/>
  <c r="O40" i="15"/>
  <c r="P40" i="15"/>
  <c r="Q40" i="15"/>
  <c r="R40" i="15"/>
  <c r="S40" i="15"/>
  <c r="T40" i="15"/>
  <c r="U40" i="15"/>
  <c r="V40" i="15"/>
  <c r="W40" i="15"/>
  <c r="X40" i="15"/>
  <c r="Y40" i="15"/>
  <c r="Z40" i="15"/>
  <c r="AA40" i="15"/>
  <c r="AB40" i="15"/>
  <c r="AC40" i="15"/>
  <c r="AD40" i="15"/>
  <c r="AE40" i="15"/>
  <c r="AF40" i="15"/>
  <c r="AG40" i="15"/>
  <c r="AH40" i="15"/>
  <c r="AI40" i="15"/>
  <c r="AJ40" i="15"/>
  <c r="AK40" i="15"/>
  <c r="AL40" i="15"/>
  <c r="AM40" i="15"/>
  <c r="AN40" i="15"/>
  <c r="AO40" i="15"/>
  <c r="AP40" i="15"/>
  <c r="AQ40" i="15"/>
  <c r="AR40" i="15"/>
  <c r="AS40" i="15"/>
  <c r="AT40" i="15"/>
  <c r="AU40" i="15"/>
  <c r="AV40" i="15"/>
  <c r="AW40" i="15"/>
  <c r="AX40" i="15"/>
  <c r="AY40" i="15"/>
  <c r="AZ40" i="15"/>
  <c r="BA40" i="15"/>
  <c r="BB40" i="15"/>
  <c r="BC40" i="15"/>
  <c r="BD40" i="15"/>
  <c r="BE40" i="15"/>
  <c r="BF40" i="15"/>
  <c r="BG40" i="15"/>
  <c r="BH40" i="15"/>
  <c r="BI40" i="15"/>
  <c r="BJ40" i="15"/>
  <c r="BK40" i="15"/>
  <c r="BL40" i="15"/>
  <c r="BM40" i="15"/>
  <c r="BN40" i="15"/>
  <c r="BO40" i="15"/>
  <c r="BP40" i="15"/>
  <c r="BQ40" i="15"/>
  <c r="BR40" i="15"/>
  <c r="BS40" i="15"/>
  <c r="BT40" i="15"/>
  <c r="E41" i="15"/>
  <c r="F41" i="15"/>
  <c r="G41" i="15"/>
  <c r="H41" i="15"/>
  <c r="I41" i="15"/>
  <c r="J41" i="15"/>
  <c r="K41" i="15"/>
  <c r="L41" i="15"/>
  <c r="M41" i="15"/>
  <c r="N41" i="15"/>
  <c r="O41" i="15"/>
  <c r="P41" i="15"/>
  <c r="Q41" i="15"/>
  <c r="R41" i="15"/>
  <c r="S41" i="15"/>
  <c r="T41" i="15"/>
  <c r="U41" i="15"/>
  <c r="V41" i="15"/>
  <c r="W41" i="15"/>
  <c r="X41" i="15"/>
  <c r="Y41" i="15"/>
  <c r="Z41" i="15"/>
  <c r="AA41" i="15"/>
  <c r="AB41" i="15"/>
  <c r="AC41" i="15"/>
  <c r="AD41" i="15"/>
  <c r="AE41" i="15"/>
  <c r="AF41" i="15"/>
  <c r="AG41" i="15"/>
  <c r="AH41" i="15"/>
  <c r="AI41" i="15"/>
  <c r="AJ41" i="15"/>
  <c r="AK41" i="15"/>
  <c r="AL41" i="15"/>
  <c r="AM41" i="15"/>
  <c r="AN41" i="15"/>
  <c r="AO41" i="15"/>
  <c r="AP41" i="15"/>
  <c r="AQ41" i="15"/>
  <c r="AR41" i="15"/>
  <c r="AS41" i="15"/>
  <c r="AT41" i="15"/>
  <c r="AU41" i="15"/>
  <c r="AV41" i="15"/>
  <c r="AW41" i="15"/>
  <c r="AX41" i="15"/>
  <c r="AY41" i="15"/>
  <c r="AZ41" i="15"/>
  <c r="BA41" i="15"/>
  <c r="BB41" i="15"/>
  <c r="BC41" i="15"/>
  <c r="BD41" i="15"/>
  <c r="BE41" i="15"/>
  <c r="BF41" i="15"/>
  <c r="BG41" i="15"/>
  <c r="BH41" i="15"/>
  <c r="BI41" i="15"/>
  <c r="BJ41" i="15"/>
  <c r="BK41" i="15"/>
  <c r="BL41" i="15"/>
  <c r="BM41" i="15"/>
  <c r="BN41" i="15"/>
  <c r="BO41" i="15"/>
  <c r="BP41" i="15"/>
  <c r="BQ41" i="15"/>
  <c r="BR41" i="15"/>
  <c r="BS41" i="15"/>
  <c r="BT41" i="15"/>
  <c r="E42" i="15"/>
  <c r="F42" i="15"/>
  <c r="G42" i="15"/>
  <c r="H42" i="15"/>
  <c r="I42" i="15"/>
  <c r="J42" i="15"/>
  <c r="K42" i="15"/>
  <c r="L42" i="15"/>
  <c r="M42" i="15"/>
  <c r="N42" i="15"/>
  <c r="O42" i="15"/>
  <c r="P42" i="15"/>
  <c r="Q42" i="15"/>
  <c r="R42" i="15"/>
  <c r="S42" i="15"/>
  <c r="T42" i="15"/>
  <c r="U42" i="15"/>
  <c r="V42" i="15"/>
  <c r="W42" i="15"/>
  <c r="X42" i="15"/>
  <c r="Y42" i="15"/>
  <c r="Z42" i="15"/>
  <c r="AA42" i="15"/>
  <c r="AB42" i="15"/>
  <c r="AC42" i="15"/>
  <c r="AD42" i="15"/>
  <c r="AE42" i="15"/>
  <c r="AF42" i="15"/>
  <c r="AG42" i="15"/>
  <c r="AH42" i="15"/>
  <c r="AI42" i="15"/>
  <c r="AJ42" i="15"/>
  <c r="AK42" i="15"/>
  <c r="AL42" i="15"/>
  <c r="AM42" i="15"/>
  <c r="AN42" i="15"/>
  <c r="AO42" i="15"/>
  <c r="AP42" i="15"/>
  <c r="AQ42" i="15"/>
  <c r="AR42" i="15"/>
  <c r="AS42" i="15"/>
  <c r="AT42" i="15"/>
  <c r="AU42" i="15"/>
  <c r="AV42" i="15"/>
  <c r="AW42" i="15"/>
  <c r="AX42" i="15"/>
  <c r="AY42" i="15"/>
  <c r="AZ42" i="15"/>
  <c r="BA42" i="15"/>
  <c r="BB42" i="15"/>
  <c r="BC42" i="15"/>
  <c r="BD42" i="15"/>
  <c r="BE42" i="15"/>
  <c r="BF42" i="15"/>
  <c r="BG42" i="15"/>
  <c r="BH42" i="15"/>
  <c r="BI42" i="15"/>
  <c r="BJ42" i="15"/>
  <c r="BK42" i="15"/>
  <c r="BL42" i="15"/>
  <c r="BM42" i="15"/>
  <c r="BN42" i="15"/>
  <c r="BO42" i="15"/>
  <c r="BP42" i="15"/>
  <c r="BQ42" i="15"/>
  <c r="BR42" i="15"/>
  <c r="BS42" i="15"/>
  <c r="BT42" i="15"/>
  <c r="E43" i="15"/>
  <c r="F43" i="15"/>
  <c r="G43" i="15"/>
  <c r="H43" i="15"/>
  <c r="I43" i="15"/>
  <c r="J43" i="15"/>
  <c r="K43" i="15"/>
  <c r="L43" i="15"/>
  <c r="M43" i="15"/>
  <c r="N43" i="15"/>
  <c r="O43" i="15"/>
  <c r="P43" i="15"/>
  <c r="Q43" i="15"/>
  <c r="R43" i="15"/>
  <c r="S43" i="15"/>
  <c r="T43" i="15"/>
  <c r="U43" i="15"/>
  <c r="V43" i="15"/>
  <c r="W43" i="15"/>
  <c r="X43" i="15"/>
  <c r="Y43" i="15"/>
  <c r="Z43" i="15"/>
  <c r="AA43" i="15"/>
  <c r="AB43" i="15"/>
  <c r="AC43" i="15"/>
  <c r="AD43" i="15"/>
  <c r="AE43" i="15"/>
  <c r="AF43" i="15"/>
  <c r="AG43" i="15"/>
  <c r="AH43" i="15"/>
  <c r="AI43" i="15"/>
  <c r="AJ43" i="15"/>
  <c r="AK43" i="15"/>
  <c r="AL43" i="15"/>
  <c r="AM43" i="15"/>
  <c r="AN43" i="15"/>
  <c r="AO43" i="15"/>
  <c r="AP43" i="15"/>
  <c r="AQ43" i="15"/>
  <c r="AR43" i="15"/>
  <c r="AS43" i="15"/>
  <c r="AT43" i="15"/>
  <c r="AU43" i="15"/>
  <c r="AV43" i="15"/>
  <c r="AW43" i="15"/>
  <c r="AX43" i="15"/>
  <c r="AY43" i="15"/>
  <c r="AZ43" i="15"/>
  <c r="BA43" i="15"/>
  <c r="BB43" i="15"/>
  <c r="BC43" i="15"/>
  <c r="BD43" i="15"/>
  <c r="BE43" i="15"/>
  <c r="BF43" i="15"/>
  <c r="BG43" i="15"/>
  <c r="BH43" i="15"/>
  <c r="BI43" i="15"/>
  <c r="BJ43" i="15"/>
  <c r="BK43" i="15"/>
  <c r="BL43" i="15"/>
  <c r="BM43" i="15"/>
  <c r="BN43" i="15"/>
  <c r="BO43" i="15"/>
  <c r="BP43" i="15"/>
  <c r="BQ43" i="15"/>
  <c r="BR43" i="15"/>
  <c r="BS43" i="15"/>
  <c r="BT43" i="15"/>
  <c r="E44" i="15"/>
  <c r="F44" i="15"/>
  <c r="G44" i="15"/>
  <c r="H44" i="15"/>
  <c r="I44" i="15"/>
  <c r="J44" i="15"/>
  <c r="K44" i="15"/>
  <c r="L44" i="15"/>
  <c r="M44" i="15"/>
  <c r="N44" i="15"/>
  <c r="O44" i="15"/>
  <c r="P44" i="15"/>
  <c r="Q44" i="15"/>
  <c r="R44" i="15"/>
  <c r="S44" i="15"/>
  <c r="T44" i="15"/>
  <c r="U44" i="15"/>
  <c r="V44" i="15"/>
  <c r="W44" i="15"/>
  <c r="X44" i="15"/>
  <c r="Y44" i="15"/>
  <c r="Z44" i="15"/>
  <c r="AA44" i="15"/>
  <c r="AB44" i="15"/>
  <c r="AC44" i="15"/>
  <c r="AD44" i="15"/>
  <c r="AE44" i="15"/>
  <c r="AF44" i="15"/>
  <c r="AG44" i="15"/>
  <c r="AH44" i="15"/>
  <c r="AI44" i="15"/>
  <c r="AJ44" i="15"/>
  <c r="AK44" i="15"/>
  <c r="AL44" i="15"/>
  <c r="AM44" i="15"/>
  <c r="AN44" i="15"/>
  <c r="AO44" i="15"/>
  <c r="AP44" i="15"/>
  <c r="AQ44" i="15"/>
  <c r="AR44" i="15"/>
  <c r="AS44" i="15"/>
  <c r="AT44" i="15"/>
  <c r="AU44" i="15"/>
  <c r="AV44" i="15"/>
  <c r="AW44" i="15"/>
  <c r="AX44" i="15"/>
  <c r="AY44" i="15"/>
  <c r="AZ44" i="15"/>
  <c r="BA44" i="15"/>
  <c r="BB44" i="15"/>
  <c r="BC44" i="15"/>
  <c r="BD44" i="15"/>
  <c r="BE44" i="15"/>
  <c r="BF44" i="15"/>
  <c r="BG44" i="15"/>
  <c r="BH44" i="15"/>
  <c r="BI44" i="15"/>
  <c r="BJ44" i="15"/>
  <c r="BK44" i="15"/>
  <c r="BL44" i="15"/>
  <c r="BM44" i="15"/>
  <c r="BN44" i="15"/>
  <c r="BO44" i="15"/>
  <c r="BP44" i="15"/>
  <c r="BQ44" i="15"/>
  <c r="BR44" i="15"/>
  <c r="BS44" i="15"/>
  <c r="BT44" i="15"/>
  <c r="E45" i="15"/>
  <c r="F45" i="15"/>
  <c r="G45" i="15"/>
  <c r="H45" i="15"/>
  <c r="I45" i="15"/>
  <c r="J45" i="15"/>
  <c r="K45" i="15"/>
  <c r="L45" i="15"/>
  <c r="M45" i="15"/>
  <c r="N45" i="15"/>
  <c r="O45" i="15"/>
  <c r="P45" i="15"/>
  <c r="Q45" i="15"/>
  <c r="R45" i="15"/>
  <c r="S45" i="15"/>
  <c r="T45" i="15"/>
  <c r="U45" i="15"/>
  <c r="V45" i="15"/>
  <c r="W45" i="15"/>
  <c r="X45" i="15"/>
  <c r="Y45" i="15"/>
  <c r="Z45" i="15"/>
  <c r="AA45" i="15"/>
  <c r="AB45" i="15"/>
  <c r="AC45" i="15"/>
  <c r="AD45" i="15"/>
  <c r="AE45" i="15"/>
  <c r="AF45" i="15"/>
  <c r="AG45" i="15"/>
  <c r="AH45" i="15"/>
  <c r="AI45" i="15"/>
  <c r="AJ45" i="15"/>
  <c r="AK45" i="15"/>
  <c r="AL45" i="15"/>
  <c r="AM45" i="15"/>
  <c r="AN45" i="15"/>
  <c r="AO45" i="15"/>
  <c r="AP45" i="15"/>
  <c r="AQ45" i="15"/>
  <c r="AR45" i="15"/>
  <c r="AS45" i="15"/>
  <c r="AT45" i="15"/>
  <c r="AU45" i="15"/>
  <c r="AV45" i="15"/>
  <c r="AW45" i="15"/>
  <c r="AX45" i="15"/>
  <c r="AY45" i="15"/>
  <c r="AZ45" i="15"/>
  <c r="BA45" i="15"/>
  <c r="BB45" i="15"/>
  <c r="BC45" i="15"/>
  <c r="BD45" i="15"/>
  <c r="BE45" i="15"/>
  <c r="BF45" i="15"/>
  <c r="BG45" i="15"/>
  <c r="BH45" i="15"/>
  <c r="BI45" i="15"/>
  <c r="BJ45" i="15"/>
  <c r="BK45" i="15"/>
  <c r="BL45" i="15"/>
  <c r="BM45" i="15"/>
  <c r="BN45" i="15"/>
  <c r="BO45" i="15"/>
  <c r="BP45" i="15"/>
  <c r="BQ45" i="15"/>
  <c r="BR45" i="15"/>
  <c r="BS45" i="15"/>
  <c r="BT45" i="15"/>
  <c r="E46" i="15"/>
  <c r="F46" i="15"/>
  <c r="G46" i="15"/>
  <c r="H46" i="15"/>
  <c r="I46" i="15"/>
  <c r="J46" i="15"/>
  <c r="K46" i="15"/>
  <c r="L46" i="15"/>
  <c r="M46" i="15"/>
  <c r="N46" i="15"/>
  <c r="O46" i="15"/>
  <c r="P46" i="15"/>
  <c r="Q46" i="15"/>
  <c r="R46" i="15"/>
  <c r="S46" i="15"/>
  <c r="T46" i="15"/>
  <c r="U46" i="15"/>
  <c r="V46" i="15"/>
  <c r="W46" i="15"/>
  <c r="X46" i="15"/>
  <c r="Y46" i="15"/>
  <c r="Z46" i="15"/>
  <c r="AA46" i="15"/>
  <c r="AB46" i="15"/>
  <c r="AC46" i="15"/>
  <c r="AD46" i="15"/>
  <c r="AE46" i="15"/>
  <c r="AF46" i="15"/>
  <c r="AG46" i="15"/>
  <c r="AH46" i="15"/>
  <c r="AI46" i="15"/>
  <c r="AJ46" i="15"/>
  <c r="AK46" i="15"/>
  <c r="AL46" i="15"/>
  <c r="AM46" i="15"/>
  <c r="AN46" i="15"/>
  <c r="AO46" i="15"/>
  <c r="AP46" i="15"/>
  <c r="AQ46" i="15"/>
  <c r="AR46" i="15"/>
  <c r="AS46" i="15"/>
  <c r="AT46" i="15"/>
  <c r="AU46" i="15"/>
  <c r="AV46" i="15"/>
  <c r="AW46" i="15"/>
  <c r="AX46" i="15"/>
  <c r="AY46" i="15"/>
  <c r="AZ46" i="15"/>
  <c r="BA46" i="15"/>
  <c r="BB46" i="15"/>
  <c r="BC46" i="15"/>
  <c r="BD46" i="15"/>
  <c r="BE46" i="15"/>
  <c r="BF46" i="15"/>
  <c r="BG46" i="15"/>
  <c r="BH46" i="15"/>
  <c r="BI46" i="15"/>
  <c r="BJ46" i="15"/>
  <c r="BK46" i="15"/>
  <c r="BL46" i="15"/>
  <c r="BM46" i="15"/>
  <c r="BN46" i="15"/>
  <c r="BO46" i="15"/>
  <c r="BP46" i="15"/>
  <c r="BQ46" i="15"/>
  <c r="BR46" i="15"/>
  <c r="BS46" i="15"/>
  <c r="BT46" i="15"/>
  <c r="E47" i="15"/>
  <c r="F47" i="15"/>
  <c r="G47" i="15"/>
  <c r="H47" i="15"/>
  <c r="I47" i="15"/>
  <c r="J47" i="15"/>
  <c r="K47" i="15"/>
  <c r="L47" i="15"/>
  <c r="M47" i="15"/>
  <c r="N47" i="15"/>
  <c r="O47" i="15"/>
  <c r="P47" i="15"/>
  <c r="Q47" i="15"/>
  <c r="R47" i="15"/>
  <c r="S47" i="15"/>
  <c r="T47" i="15"/>
  <c r="U47" i="15"/>
  <c r="V47" i="15"/>
  <c r="W47" i="15"/>
  <c r="X47" i="15"/>
  <c r="Y47" i="15"/>
  <c r="Z47" i="15"/>
  <c r="AA47" i="15"/>
  <c r="AB47" i="15"/>
  <c r="AC47" i="15"/>
  <c r="AD47" i="15"/>
  <c r="AE47" i="15"/>
  <c r="AF47" i="15"/>
  <c r="AG47" i="15"/>
  <c r="AH47" i="15"/>
  <c r="AI47" i="15"/>
  <c r="AJ47" i="15"/>
  <c r="AK47" i="15"/>
  <c r="AL47" i="15"/>
  <c r="AM47" i="15"/>
  <c r="AN47" i="15"/>
  <c r="AO47" i="15"/>
  <c r="AP47" i="15"/>
  <c r="AQ47" i="15"/>
  <c r="AR47" i="15"/>
  <c r="AS47" i="15"/>
  <c r="AT47" i="15"/>
  <c r="AU47" i="15"/>
  <c r="AV47" i="15"/>
  <c r="AW47" i="15"/>
  <c r="AX47" i="15"/>
  <c r="AY47" i="15"/>
  <c r="AZ47" i="15"/>
  <c r="BA47" i="15"/>
  <c r="BB47" i="15"/>
  <c r="BC47" i="15"/>
  <c r="BD47" i="15"/>
  <c r="BE47" i="15"/>
  <c r="BF47" i="15"/>
  <c r="BG47" i="15"/>
  <c r="BH47" i="15"/>
  <c r="BI47" i="15"/>
  <c r="BJ47" i="15"/>
  <c r="BK47" i="15"/>
  <c r="BL47" i="15"/>
  <c r="BM47" i="15"/>
  <c r="BN47" i="15"/>
  <c r="BO47" i="15"/>
  <c r="BP47" i="15"/>
  <c r="BQ47" i="15"/>
  <c r="BR47" i="15"/>
  <c r="BS47" i="15"/>
  <c r="BT47" i="15"/>
  <c r="E48" i="15"/>
  <c r="F48" i="15"/>
  <c r="G48" i="15"/>
  <c r="H48" i="15"/>
  <c r="I48" i="15"/>
  <c r="J48" i="15"/>
  <c r="K48" i="15"/>
  <c r="L48" i="15"/>
  <c r="M48" i="15"/>
  <c r="N48" i="15"/>
  <c r="O48" i="15"/>
  <c r="P48" i="15"/>
  <c r="Q48" i="15"/>
  <c r="R48" i="15"/>
  <c r="S48" i="15"/>
  <c r="T48" i="15"/>
  <c r="U48" i="15"/>
  <c r="V48" i="15"/>
  <c r="W48" i="15"/>
  <c r="X48" i="15"/>
  <c r="Y48" i="15"/>
  <c r="Z48" i="15"/>
  <c r="AA48" i="15"/>
  <c r="AB48" i="15"/>
  <c r="AC48" i="15"/>
  <c r="AD48" i="15"/>
  <c r="AE48" i="15"/>
  <c r="AF48" i="15"/>
  <c r="AG48" i="15"/>
  <c r="AH48" i="15"/>
  <c r="AI48" i="15"/>
  <c r="AJ48" i="15"/>
  <c r="AK48" i="15"/>
  <c r="AL48" i="15"/>
  <c r="AM48" i="15"/>
  <c r="AN48" i="15"/>
  <c r="AO48" i="15"/>
  <c r="AP48" i="15"/>
  <c r="AQ48" i="15"/>
  <c r="AR48" i="15"/>
  <c r="AS48" i="15"/>
  <c r="AT48" i="15"/>
  <c r="AU48" i="15"/>
  <c r="AV48" i="15"/>
  <c r="AW48" i="15"/>
  <c r="AX48" i="15"/>
  <c r="AY48" i="15"/>
  <c r="AZ48" i="15"/>
  <c r="BA48" i="15"/>
  <c r="BB48" i="15"/>
  <c r="BC48" i="15"/>
  <c r="BD48" i="15"/>
  <c r="BE48" i="15"/>
  <c r="BF48" i="15"/>
  <c r="BG48" i="15"/>
  <c r="BH48" i="15"/>
  <c r="BI48" i="15"/>
  <c r="BJ48" i="15"/>
  <c r="BK48" i="15"/>
  <c r="BL48" i="15"/>
  <c r="BM48" i="15"/>
  <c r="BN48" i="15"/>
  <c r="BO48" i="15"/>
  <c r="BP48" i="15"/>
  <c r="BQ48" i="15"/>
  <c r="BR48" i="15"/>
  <c r="BS48" i="15"/>
  <c r="BT48" i="15"/>
  <c r="E49" i="15"/>
  <c r="F49" i="15"/>
  <c r="G49" i="15"/>
  <c r="H49" i="15"/>
  <c r="I49" i="15"/>
  <c r="J49" i="15"/>
  <c r="K49" i="15"/>
  <c r="L49" i="15"/>
  <c r="M49" i="15"/>
  <c r="N49" i="15"/>
  <c r="O49" i="15"/>
  <c r="P49" i="15"/>
  <c r="Q49" i="15"/>
  <c r="R49" i="15"/>
  <c r="S49" i="15"/>
  <c r="T49" i="15"/>
  <c r="U49" i="15"/>
  <c r="V49" i="15"/>
  <c r="W49" i="15"/>
  <c r="X49" i="15"/>
  <c r="Y49" i="15"/>
  <c r="Z49" i="15"/>
  <c r="AA49" i="15"/>
  <c r="AB49" i="15"/>
  <c r="AC49" i="15"/>
  <c r="AD49" i="15"/>
  <c r="AE49" i="15"/>
  <c r="AF49" i="15"/>
  <c r="AG49" i="15"/>
  <c r="AH49" i="15"/>
  <c r="AI49" i="15"/>
  <c r="AJ49" i="15"/>
  <c r="AK49" i="15"/>
  <c r="AL49" i="15"/>
  <c r="AM49" i="15"/>
  <c r="AN49" i="15"/>
  <c r="AO49" i="15"/>
  <c r="AP49" i="15"/>
  <c r="AQ49" i="15"/>
  <c r="AR49" i="15"/>
  <c r="AS49" i="15"/>
  <c r="AT49" i="15"/>
  <c r="AU49" i="15"/>
  <c r="AV49" i="15"/>
  <c r="AW49" i="15"/>
  <c r="AX49" i="15"/>
  <c r="AY49" i="15"/>
  <c r="AZ49" i="15"/>
  <c r="BA49" i="15"/>
  <c r="BB49" i="15"/>
  <c r="BC49" i="15"/>
  <c r="BD49" i="15"/>
  <c r="BE49" i="15"/>
  <c r="BF49" i="15"/>
  <c r="BG49" i="15"/>
  <c r="BH49" i="15"/>
  <c r="BI49" i="15"/>
  <c r="BJ49" i="15"/>
  <c r="BK49" i="15"/>
  <c r="BL49" i="15"/>
  <c r="BM49" i="15"/>
  <c r="BN49" i="15"/>
  <c r="BO49" i="15"/>
  <c r="BP49" i="15"/>
  <c r="BQ49" i="15"/>
  <c r="BR49" i="15"/>
  <c r="BS49" i="15"/>
  <c r="BT49" i="15"/>
  <c r="E50" i="15"/>
  <c r="F50" i="15"/>
  <c r="G50" i="15"/>
  <c r="H50" i="15"/>
  <c r="I50" i="15"/>
  <c r="J50" i="15"/>
  <c r="K50" i="15"/>
  <c r="L50" i="15"/>
  <c r="M50" i="15"/>
  <c r="N50" i="15"/>
  <c r="O50" i="15"/>
  <c r="P50" i="15"/>
  <c r="Q50" i="15"/>
  <c r="R50" i="15"/>
  <c r="S50" i="15"/>
  <c r="T50" i="15"/>
  <c r="U50" i="15"/>
  <c r="V50" i="15"/>
  <c r="W50" i="15"/>
  <c r="X50" i="15"/>
  <c r="Y50" i="15"/>
  <c r="Z50" i="15"/>
  <c r="AA50" i="15"/>
  <c r="AB50" i="15"/>
  <c r="AC50" i="15"/>
  <c r="AD50" i="15"/>
  <c r="AE50" i="15"/>
  <c r="AF50" i="15"/>
  <c r="AG50" i="15"/>
  <c r="AH50" i="15"/>
  <c r="AI50" i="15"/>
  <c r="AJ50" i="15"/>
  <c r="AK50" i="15"/>
  <c r="AL50" i="15"/>
  <c r="AM50" i="15"/>
  <c r="AN50" i="15"/>
  <c r="AO50" i="15"/>
  <c r="AP50" i="15"/>
  <c r="AQ50" i="15"/>
  <c r="AR50" i="15"/>
  <c r="AS50" i="15"/>
  <c r="AT50" i="15"/>
  <c r="AU50" i="15"/>
  <c r="AV50" i="15"/>
  <c r="AW50" i="15"/>
  <c r="AX50" i="15"/>
  <c r="AY50" i="15"/>
  <c r="AZ50" i="15"/>
  <c r="BA50" i="15"/>
  <c r="BB50" i="15"/>
  <c r="BC50" i="15"/>
  <c r="BD50" i="15"/>
  <c r="BE50" i="15"/>
  <c r="BF50" i="15"/>
  <c r="BG50" i="15"/>
  <c r="BH50" i="15"/>
  <c r="BI50" i="15"/>
  <c r="BJ50" i="15"/>
  <c r="BK50" i="15"/>
  <c r="BL50" i="15"/>
  <c r="BM50" i="15"/>
  <c r="BN50" i="15"/>
  <c r="BO50" i="15"/>
  <c r="BP50" i="15"/>
  <c r="BQ50" i="15"/>
  <c r="BR50" i="15"/>
  <c r="BS50" i="15"/>
  <c r="BT50" i="15"/>
  <c r="E51" i="15"/>
  <c r="F51" i="15"/>
  <c r="G51" i="15"/>
  <c r="H51" i="15"/>
  <c r="I51" i="15"/>
  <c r="J51" i="15"/>
  <c r="K51" i="15"/>
  <c r="L51" i="15"/>
  <c r="M51" i="15"/>
  <c r="N51" i="15"/>
  <c r="O51" i="15"/>
  <c r="P51" i="15"/>
  <c r="Q51" i="15"/>
  <c r="R51" i="15"/>
  <c r="S51" i="15"/>
  <c r="T51" i="15"/>
  <c r="U51" i="15"/>
  <c r="V51" i="15"/>
  <c r="W51" i="15"/>
  <c r="X51" i="15"/>
  <c r="Y51" i="15"/>
  <c r="Z51" i="15"/>
  <c r="AA51" i="15"/>
  <c r="AB51" i="15"/>
  <c r="AC51" i="15"/>
  <c r="AD51" i="15"/>
  <c r="AE51" i="15"/>
  <c r="AF51" i="15"/>
  <c r="AG51" i="15"/>
  <c r="AH51" i="15"/>
  <c r="AI51" i="15"/>
  <c r="AJ51" i="15"/>
  <c r="AK51" i="15"/>
  <c r="AL51" i="15"/>
  <c r="AM51" i="15"/>
  <c r="AN51" i="15"/>
  <c r="AO51" i="15"/>
  <c r="AP51" i="15"/>
  <c r="AQ51" i="15"/>
  <c r="AR51" i="15"/>
  <c r="AS51" i="15"/>
  <c r="AT51" i="15"/>
  <c r="AU51" i="15"/>
  <c r="AV51" i="15"/>
  <c r="AW51" i="15"/>
  <c r="AX51" i="15"/>
  <c r="AY51" i="15"/>
  <c r="AZ51" i="15"/>
  <c r="BA51" i="15"/>
  <c r="BB51" i="15"/>
  <c r="BC51" i="15"/>
  <c r="BD51" i="15"/>
  <c r="BE51" i="15"/>
  <c r="BF51" i="15"/>
  <c r="BG51" i="15"/>
  <c r="BH51" i="15"/>
  <c r="BI51" i="15"/>
  <c r="BJ51" i="15"/>
  <c r="BK51" i="15"/>
  <c r="BL51" i="15"/>
  <c r="BM51" i="15"/>
  <c r="BN51" i="15"/>
  <c r="BO51" i="15"/>
  <c r="BP51" i="15"/>
  <c r="BQ51" i="15"/>
  <c r="BR51" i="15"/>
  <c r="BS51" i="15"/>
  <c r="BT51" i="15"/>
  <c r="E52" i="15"/>
  <c r="F52" i="15"/>
  <c r="G52" i="15"/>
  <c r="H52" i="15"/>
  <c r="I52" i="15"/>
  <c r="J52" i="15"/>
  <c r="K52" i="15"/>
  <c r="L52" i="15"/>
  <c r="M52" i="15"/>
  <c r="N52" i="15"/>
  <c r="O52" i="15"/>
  <c r="P52" i="15"/>
  <c r="Q52" i="15"/>
  <c r="R52" i="15"/>
  <c r="S52" i="15"/>
  <c r="T52" i="15"/>
  <c r="U52" i="15"/>
  <c r="V52" i="15"/>
  <c r="W52" i="15"/>
  <c r="X52" i="15"/>
  <c r="Y52" i="15"/>
  <c r="Z52" i="15"/>
  <c r="AA52" i="15"/>
  <c r="AB52" i="15"/>
  <c r="AC52" i="15"/>
  <c r="AD52" i="15"/>
  <c r="AE52" i="15"/>
  <c r="AF52" i="15"/>
  <c r="AG52" i="15"/>
  <c r="AH52" i="15"/>
  <c r="AI52" i="15"/>
  <c r="AJ52" i="15"/>
  <c r="AK52" i="15"/>
  <c r="AL52" i="15"/>
  <c r="AM52" i="15"/>
  <c r="AN52" i="15"/>
  <c r="AO52" i="15"/>
  <c r="AP52" i="15"/>
  <c r="AQ52" i="15"/>
  <c r="AR52" i="15"/>
  <c r="AS52" i="15"/>
  <c r="AT52" i="15"/>
  <c r="AU52" i="15"/>
  <c r="AV52" i="15"/>
  <c r="AW52" i="15"/>
  <c r="AX52" i="15"/>
  <c r="AY52" i="15"/>
  <c r="AZ52" i="15"/>
  <c r="BA52" i="15"/>
  <c r="BB52" i="15"/>
  <c r="BC52" i="15"/>
  <c r="BD52" i="15"/>
  <c r="BE52" i="15"/>
  <c r="BF52" i="15"/>
  <c r="BG52" i="15"/>
  <c r="BH52" i="15"/>
  <c r="BI52" i="15"/>
  <c r="BJ52" i="15"/>
  <c r="BK52" i="15"/>
  <c r="BL52" i="15"/>
  <c r="BM52" i="15"/>
  <c r="BN52" i="15"/>
  <c r="BO52" i="15"/>
  <c r="BP52" i="15"/>
  <c r="BQ52" i="15"/>
  <c r="BR52" i="15"/>
  <c r="BS52" i="15"/>
  <c r="BT52" i="15"/>
  <c r="E53" i="15"/>
  <c r="F53" i="15"/>
  <c r="G53" i="15"/>
  <c r="H53" i="15"/>
  <c r="I53" i="15"/>
  <c r="J53" i="15"/>
  <c r="K53" i="15"/>
  <c r="L53" i="15"/>
  <c r="M53" i="15"/>
  <c r="N53" i="15"/>
  <c r="O53" i="15"/>
  <c r="P53" i="15"/>
  <c r="Q53" i="15"/>
  <c r="R53" i="15"/>
  <c r="S53" i="15"/>
  <c r="T53" i="15"/>
  <c r="U53" i="15"/>
  <c r="V53" i="15"/>
  <c r="W53" i="15"/>
  <c r="X53" i="15"/>
  <c r="Y53" i="15"/>
  <c r="Z53" i="15"/>
  <c r="AA53" i="15"/>
  <c r="AB53" i="15"/>
  <c r="AC53" i="15"/>
  <c r="AD53" i="15"/>
  <c r="AE53" i="15"/>
  <c r="AF53" i="15"/>
  <c r="AG53" i="15"/>
  <c r="AH53" i="15"/>
  <c r="AI53" i="15"/>
  <c r="AJ53" i="15"/>
  <c r="AK53" i="15"/>
  <c r="AL53" i="15"/>
  <c r="AM53" i="15"/>
  <c r="AN53" i="15"/>
  <c r="AO53" i="15"/>
  <c r="AP53" i="15"/>
  <c r="AQ53" i="15"/>
  <c r="AR53" i="15"/>
  <c r="AS53" i="15"/>
  <c r="AT53" i="15"/>
  <c r="AU53" i="15"/>
  <c r="AV53" i="15"/>
  <c r="AW53" i="15"/>
  <c r="AX53" i="15"/>
  <c r="AY53" i="15"/>
  <c r="AZ53" i="15"/>
  <c r="BA53" i="15"/>
  <c r="BB53" i="15"/>
  <c r="BC53" i="15"/>
  <c r="BD53" i="15"/>
  <c r="BE53" i="15"/>
  <c r="BF53" i="15"/>
  <c r="BG53" i="15"/>
  <c r="BH53" i="15"/>
  <c r="BI53" i="15"/>
  <c r="BJ53" i="15"/>
  <c r="BK53" i="15"/>
  <c r="BL53" i="15"/>
  <c r="BM53" i="15"/>
  <c r="BN53" i="15"/>
  <c r="BO53" i="15"/>
  <c r="BP53" i="15"/>
  <c r="BQ53" i="15"/>
  <c r="BR53" i="15"/>
  <c r="BS53" i="15"/>
  <c r="BT53" i="15"/>
  <c r="E54" i="15"/>
  <c r="F54" i="15"/>
  <c r="G54" i="15"/>
  <c r="H54" i="15"/>
  <c r="I54" i="15"/>
  <c r="J54" i="15"/>
  <c r="K54" i="15"/>
  <c r="L54" i="15"/>
  <c r="M54" i="15"/>
  <c r="N54" i="15"/>
  <c r="O54" i="15"/>
  <c r="P54" i="15"/>
  <c r="Q54" i="15"/>
  <c r="R54" i="15"/>
  <c r="S54" i="15"/>
  <c r="T54" i="15"/>
  <c r="U54" i="15"/>
  <c r="V54" i="15"/>
  <c r="W54" i="15"/>
  <c r="X54" i="15"/>
  <c r="Y54" i="15"/>
  <c r="Z54" i="15"/>
  <c r="AA54" i="15"/>
  <c r="AB54" i="15"/>
  <c r="AC54" i="15"/>
  <c r="AD54" i="15"/>
  <c r="AE54" i="15"/>
  <c r="AF54" i="15"/>
  <c r="AG54" i="15"/>
  <c r="AH54" i="15"/>
  <c r="AI54" i="15"/>
  <c r="AJ54" i="15"/>
  <c r="AK54" i="15"/>
  <c r="AL54" i="15"/>
  <c r="AM54" i="15"/>
  <c r="AN54" i="15"/>
  <c r="AO54" i="15"/>
  <c r="AP54" i="15"/>
  <c r="AQ54" i="15"/>
  <c r="AR54" i="15"/>
  <c r="AS54" i="15"/>
  <c r="AT54" i="15"/>
  <c r="AU54" i="15"/>
  <c r="AV54" i="15"/>
  <c r="AW54" i="15"/>
  <c r="AX54" i="15"/>
  <c r="AY54" i="15"/>
  <c r="AZ54" i="15"/>
  <c r="BA54" i="15"/>
  <c r="BB54" i="15"/>
  <c r="BC54" i="15"/>
  <c r="BD54" i="15"/>
  <c r="BE54" i="15"/>
  <c r="BF54" i="15"/>
  <c r="BG54" i="15"/>
  <c r="BH54" i="15"/>
  <c r="BI54" i="15"/>
  <c r="BJ54" i="15"/>
  <c r="BK54" i="15"/>
  <c r="BL54" i="15"/>
  <c r="BM54" i="15"/>
  <c r="BN54" i="15"/>
  <c r="BO54" i="15"/>
  <c r="BP54" i="15"/>
  <c r="BQ54" i="15"/>
  <c r="BR54" i="15"/>
  <c r="BS54" i="15"/>
  <c r="BT54" i="15"/>
  <c r="E55" i="15"/>
  <c r="F55" i="15"/>
  <c r="G55" i="15"/>
  <c r="H55" i="15"/>
  <c r="I55" i="15"/>
  <c r="J55" i="15"/>
  <c r="K55" i="15"/>
  <c r="L55" i="15"/>
  <c r="M55" i="15"/>
  <c r="N55" i="15"/>
  <c r="O55" i="15"/>
  <c r="P55" i="15"/>
  <c r="Q55" i="15"/>
  <c r="R55" i="15"/>
  <c r="S55" i="15"/>
  <c r="T55" i="15"/>
  <c r="U55" i="15"/>
  <c r="V55" i="15"/>
  <c r="W55" i="15"/>
  <c r="X55" i="15"/>
  <c r="Y55" i="15"/>
  <c r="Z55" i="15"/>
  <c r="AA55" i="15"/>
  <c r="AB55" i="15"/>
  <c r="AC55" i="15"/>
  <c r="AD55" i="15"/>
  <c r="AE55" i="15"/>
  <c r="AF55" i="15"/>
  <c r="AG55" i="15"/>
  <c r="AH55" i="15"/>
  <c r="AI55" i="15"/>
  <c r="AJ55" i="15"/>
  <c r="AK55" i="15"/>
  <c r="AL55" i="15"/>
  <c r="AM55" i="15"/>
  <c r="AN55" i="15"/>
  <c r="AO55" i="15"/>
  <c r="AP55" i="15"/>
  <c r="AQ55" i="15"/>
  <c r="AR55" i="15"/>
  <c r="AS55" i="15"/>
  <c r="AT55" i="15"/>
  <c r="AU55" i="15"/>
  <c r="AV55" i="15"/>
  <c r="AW55" i="15"/>
  <c r="AX55" i="15"/>
  <c r="AY55" i="15"/>
  <c r="AZ55" i="15"/>
  <c r="BA55" i="15"/>
  <c r="BB55" i="15"/>
  <c r="BC55" i="15"/>
  <c r="BD55" i="15"/>
  <c r="BE55" i="15"/>
  <c r="BF55" i="15"/>
  <c r="BG55" i="15"/>
  <c r="BH55" i="15"/>
  <c r="BI55" i="15"/>
  <c r="BJ55" i="15"/>
  <c r="BK55" i="15"/>
  <c r="BL55" i="15"/>
  <c r="BM55" i="15"/>
  <c r="BN55" i="15"/>
  <c r="BO55" i="15"/>
  <c r="BP55" i="15"/>
  <c r="BQ55" i="15"/>
  <c r="BR55" i="15"/>
  <c r="BS55" i="15"/>
  <c r="BT55" i="15"/>
  <c r="E56" i="15"/>
  <c r="F56" i="15"/>
  <c r="G56" i="15"/>
  <c r="H56" i="15"/>
  <c r="I56" i="15"/>
  <c r="J56" i="15"/>
  <c r="K56" i="15"/>
  <c r="L56" i="15"/>
  <c r="M56" i="15"/>
  <c r="N56" i="15"/>
  <c r="O56" i="15"/>
  <c r="P56" i="15"/>
  <c r="Q56" i="15"/>
  <c r="R56" i="15"/>
  <c r="S56" i="15"/>
  <c r="T56" i="15"/>
  <c r="U56" i="15"/>
  <c r="V56" i="15"/>
  <c r="W56" i="15"/>
  <c r="X56" i="15"/>
  <c r="Y56" i="15"/>
  <c r="Z56" i="15"/>
  <c r="AA56" i="15"/>
  <c r="AB56" i="15"/>
  <c r="AC56" i="15"/>
  <c r="AD56" i="15"/>
  <c r="AE56" i="15"/>
  <c r="AF56" i="15"/>
  <c r="AG56" i="15"/>
  <c r="AH56" i="15"/>
  <c r="AI56" i="15"/>
  <c r="AJ56" i="15"/>
  <c r="AK56" i="15"/>
  <c r="AL56" i="15"/>
  <c r="AM56" i="15"/>
  <c r="AN56" i="15"/>
  <c r="AO56" i="15"/>
  <c r="AP56" i="15"/>
  <c r="AQ56" i="15"/>
  <c r="AR56" i="15"/>
  <c r="AS56" i="15"/>
  <c r="AT56" i="15"/>
  <c r="AU56" i="15"/>
  <c r="AV56" i="15"/>
  <c r="AW56" i="15"/>
  <c r="AX56" i="15"/>
  <c r="AY56" i="15"/>
  <c r="AZ56" i="15"/>
  <c r="BA56" i="15"/>
  <c r="BB56" i="15"/>
  <c r="BC56" i="15"/>
  <c r="BD56" i="15"/>
  <c r="BE56" i="15"/>
  <c r="BF56" i="15"/>
  <c r="BG56" i="15"/>
  <c r="BH56" i="15"/>
  <c r="BI56" i="15"/>
  <c r="BJ56" i="15"/>
  <c r="BK56" i="15"/>
  <c r="BL56" i="15"/>
  <c r="BM56" i="15"/>
  <c r="BN56" i="15"/>
  <c r="BO56" i="15"/>
  <c r="BP56" i="15"/>
  <c r="BQ56" i="15"/>
  <c r="BR56" i="15"/>
  <c r="BS56" i="15"/>
  <c r="BT56" i="15"/>
  <c r="E57" i="15"/>
  <c r="F57" i="15"/>
  <c r="G57" i="15"/>
  <c r="H57" i="15"/>
  <c r="I57" i="15"/>
  <c r="J57" i="15"/>
  <c r="K57" i="15"/>
  <c r="L57" i="15"/>
  <c r="M57" i="15"/>
  <c r="N57" i="15"/>
  <c r="O57" i="15"/>
  <c r="P57" i="15"/>
  <c r="Q57" i="15"/>
  <c r="R57" i="15"/>
  <c r="S57" i="15"/>
  <c r="T57" i="15"/>
  <c r="U57" i="15"/>
  <c r="V57" i="15"/>
  <c r="W57" i="15"/>
  <c r="X57" i="15"/>
  <c r="Y57" i="15"/>
  <c r="Z57" i="15"/>
  <c r="AA57" i="15"/>
  <c r="AB57" i="15"/>
  <c r="AC57" i="15"/>
  <c r="AD57" i="15"/>
  <c r="AE57" i="15"/>
  <c r="AF57" i="15"/>
  <c r="AG57" i="15"/>
  <c r="AH57" i="15"/>
  <c r="AI57" i="15"/>
  <c r="AJ57" i="15"/>
  <c r="AK57" i="15"/>
  <c r="AL57" i="15"/>
  <c r="AM57" i="15"/>
  <c r="AN57" i="15"/>
  <c r="AO57" i="15"/>
  <c r="AP57" i="15"/>
  <c r="AQ57" i="15"/>
  <c r="AR57" i="15"/>
  <c r="AS57" i="15"/>
  <c r="AT57" i="15"/>
  <c r="AU57" i="15"/>
  <c r="AV57" i="15"/>
  <c r="AW57" i="15"/>
  <c r="AX57" i="15"/>
  <c r="AY57" i="15"/>
  <c r="AZ57" i="15"/>
  <c r="BA57" i="15"/>
  <c r="BB57" i="15"/>
  <c r="BC57" i="15"/>
  <c r="BD57" i="15"/>
  <c r="BE57" i="15"/>
  <c r="BF57" i="15"/>
  <c r="BG57" i="15"/>
  <c r="BH57" i="15"/>
  <c r="BI57" i="15"/>
  <c r="BJ57" i="15"/>
  <c r="BK57" i="15"/>
  <c r="BL57" i="15"/>
  <c r="BM57" i="15"/>
  <c r="BN57" i="15"/>
  <c r="BO57" i="15"/>
  <c r="BP57" i="15"/>
  <c r="BQ57" i="15"/>
  <c r="BR57" i="15"/>
  <c r="BS57" i="15"/>
  <c r="BT57" i="15"/>
  <c r="E58" i="15"/>
  <c r="F58" i="15"/>
  <c r="G58" i="15"/>
  <c r="H58" i="15"/>
  <c r="I58" i="15"/>
  <c r="J58" i="15"/>
  <c r="K58" i="15"/>
  <c r="L58" i="15"/>
  <c r="M58" i="15"/>
  <c r="N58" i="15"/>
  <c r="O58" i="15"/>
  <c r="P58" i="15"/>
  <c r="Q58" i="15"/>
  <c r="R58" i="15"/>
  <c r="S58" i="15"/>
  <c r="T58" i="15"/>
  <c r="U58" i="15"/>
  <c r="V58" i="15"/>
  <c r="W58" i="15"/>
  <c r="X58" i="15"/>
  <c r="Y58" i="15"/>
  <c r="Z58" i="15"/>
  <c r="AA58" i="15"/>
  <c r="AB58" i="15"/>
  <c r="AC58" i="15"/>
  <c r="AD58" i="15"/>
  <c r="AE58" i="15"/>
  <c r="AF58" i="15"/>
  <c r="AG58" i="15"/>
  <c r="AH58" i="15"/>
  <c r="AI58" i="15"/>
  <c r="AJ58" i="15"/>
  <c r="AK58" i="15"/>
  <c r="AL58" i="15"/>
  <c r="AM58" i="15"/>
  <c r="AN58" i="15"/>
  <c r="AO58" i="15"/>
  <c r="AP58" i="15"/>
  <c r="AQ58" i="15"/>
  <c r="AR58" i="15"/>
  <c r="AS58" i="15"/>
  <c r="AT58" i="15"/>
  <c r="AU58" i="15"/>
  <c r="AV58" i="15"/>
  <c r="AW58" i="15"/>
  <c r="AX58" i="15"/>
  <c r="AY58" i="15"/>
  <c r="AZ58" i="15"/>
  <c r="BA58" i="15"/>
  <c r="BB58" i="15"/>
  <c r="BC58" i="15"/>
  <c r="BD58" i="15"/>
  <c r="BE58" i="15"/>
  <c r="BF58" i="15"/>
  <c r="BG58" i="15"/>
  <c r="BH58" i="15"/>
  <c r="BI58" i="15"/>
  <c r="BJ58" i="15"/>
  <c r="BK58" i="15"/>
  <c r="BL58" i="15"/>
  <c r="BM58" i="15"/>
  <c r="BN58" i="15"/>
  <c r="BO58" i="15"/>
  <c r="BP58" i="15"/>
  <c r="BQ58" i="15"/>
  <c r="BR58" i="15"/>
  <c r="BS58" i="15"/>
  <c r="BT58" i="15"/>
  <c r="E59" i="15"/>
  <c r="F59" i="15"/>
  <c r="G59" i="15"/>
  <c r="H59" i="15"/>
  <c r="I59" i="15"/>
  <c r="J59" i="15"/>
  <c r="K59" i="15"/>
  <c r="L59" i="15"/>
  <c r="M59" i="15"/>
  <c r="N59" i="15"/>
  <c r="O59" i="15"/>
  <c r="P59" i="15"/>
  <c r="Q59" i="15"/>
  <c r="R59" i="15"/>
  <c r="S59" i="15"/>
  <c r="T59" i="15"/>
  <c r="U59" i="15"/>
  <c r="V59" i="15"/>
  <c r="W59" i="15"/>
  <c r="X59" i="15"/>
  <c r="Y59" i="15"/>
  <c r="Z59" i="15"/>
  <c r="AA59" i="15"/>
  <c r="AB59" i="15"/>
  <c r="AC59" i="15"/>
  <c r="AD59" i="15"/>
  <c r="AE59" i="15"/>
  <c r="AF59" i="15"/>
  <c r="AG59" i="15"/>
  <c r="AH59" i="15"/>
  <c r="AI59" i="15"/>
  <c r="AJ59" i="15"/>
  <c r="AK59" i="15"/>
  <c r="AL59" i="15"/>
  <c r="AM59" i="15"/>
  <c r="AN59" i="15"/>
  <c r="AO59" i="15"/>
  <c r="AP59" i="15"/>
  <c r="AQ59" i="15"/>
  <c r="AR59" i="15"/>
  <c r="AS59" i="15"/>
  <c r="AT59" i="15"/>
  <c r="AU59" i="15"/>
  <c r="AV59" i="15"/>
  <c r="AW59" i="15"/>
  <c r="AX59" i="15"/>
  <c r="AY59" i="15"/>
  <c r="AZ59" i="15"/>
  <c r="BA59" i="15"/>
  <c r="BB59" i="15"/>
  <c r="BC59" i="15"/>
  <c r="BD59" i="15"/>
  <c r="BE59" i="15"/>
  <c r="BF59" i="15"/>
  <c r="BG59" i="15"/>
  <c r="BH59" i="15"/>
  <c r="BI59" i="15"/>
  <c r="BJ59" i="15"/>
  <c r="BK59" i="15"/>
  <c r="BL59" i="15"/>
  <c r="BM59" i="15"/>
  <c r="BN59" i="15"/>
  <c r="BO59" i="15"/>
  <c r="BP59" i="15"/>
  <c r="BQ59" i="15"/>
  <c r="BR59" i="15"/>
  <c r="BS59" i="15"/>
  <c r="BT59" i="15"/>
  <c r="E60" i="15"/>
  <c r="F60" i="15"/>
  <c r="G60" i="15"/>
  <c r="H60" i="15"/>
  <c r="I60" i="15"/>
  <c r="J60" i="15"/>
  <c r="K60" i="15"/>
  <c r="L60" i="15"/>
  <c r="M60" i="15"/>
  <c r="N60" i="15"/>
  <c r="O60" i="15"/>
  <c r="P60" i="15"/>
  <c r="Q60" i="15"/>
  <c r="R60" i="15"/>
  <c r="S60" i="15"/>
  <c r="T60" i="15"/>
  <c r="U60" i="15"/>
  <c r="V60" i="15"/>
  <c r="W60" i="15"/>
  <c r="X60" i="15"/>
  <c r="Y60" i="15"/>
  <c r="Z60" i="15"/>
  <c r="AA60" i="15"/>
  <c r="AB60" i="15"/>
  <c r="AC60" i="15"/>
  <c r="AD60" i="15"/>
  <c r="AE60" i="15"/>
  <c r="AF60" i="15"/>
  <c r="AG60" i="15"/>
  <c r="AH60" i="15"/>
  <c r="AI60" i="15"/>
  <c r="AJ60" i="15"/>
  <c r="AK60" i="15"/>
  <c r="AL60" i="15"/>
  <c r="AM60" i="15"/>
  <c r="AN60" i="15"/>
  <c r="AO60" i="15"/>
  <c r="AP60" i="15"/>
  <c r="AQ60" i="15"/>
  <c r="AR60" i="15"/>
  <c r="AS60" i="15"/>
  <c r="AT60" i="15"/>
  <c r="AU60" i="15"/>
  <c r="AV60" i="15"/>
  <c r="AW60" i="15"/>
  <c r="AX60" i="15"/>
  <c r="AY60" i="15"/>
  <c r="AZ60" i="15"/>
  <c r="BA60" i="15"/>
  <c r="BB60" i="15"/>
  <c r="BC60" i="15"/>
  <c r="BD60" i="15"/>
  <c r="BE60" i="15"/>
  <c r="BF60" i="15"/>
  <c r="BG60" i="15"/>
  <c r="BH60" i="15"/>
  <c r="BI60" i="15"/>
  <c r="BJ60" i="15"/>
  <c r="BK60" i="15"/>
  <c r="BL60" i="15"/>
  <c r="BM60" i="15"/>
  <c r="BN60" i="15"/>
  <c r="BO60" i="15"/>
  <c r="BP60" i="15"/>
  <c r="BQ60" i="15"/>
  <c r="BR60" i="15"/>
  <c r="BS60" i="15"/>
  <c r="BT60" i="15"/>
  <c r="E61" i="15"/>
  <c r="F61" i="15"/>
  <c r="G61" i="15"/>
  <c r="H61" i="15"/>
  <c r="I61" i="15"/>
  <c r="J61" i="15"/>
  <c r="K61" i="15"/>
  <c r="L61" i="15"/>
  <c r="M61" i="15"/>
  <c r="N61" i="15"/>
  <c r="O61" i="15"/>
  <c r="P61" i="15"/>
  <c r="Q61" i="15"/>
  <c r="R61" i="15"/>
  <c r="S61" i="15"/>
  <c r="T61" i="15"/>
  <c r="U61" i="15"/>
  <c r="V61" i="15"/>
  <c r="W61" i="15"/>
  <c r="X61" i="15"/>
  <c r="Y61" i="15"/>
  <c r="Z61" i="15"/>
  <c r="AA61" i="15"/>
  <c r="AB61" i="15"/>
  <c r="AC61" i="15"/>
  <c r="AD61" i="15"/>
  <c r="AE61" i="15"/>
  <c r="AF61" i="15"/>
  <c r="AG61" i="15"/>
  <c r="AH61" i="15"/>
  <c r="AI61" i="15"/>
  <c r="AJ61" i="15"/>
  <c r="AK61" i="15"/>
  <c r="AL61" i="15"/>
  <c r="AM61" i="15"/>
  <c r="AN61" i="15"/>
  <c r="AO61" i="15"/>
  <c r="AP61" i="15"/>
  <c r="AQ61" i="15"/>
  <c r="AR61" i="15"/>
  <c r="AS61" i="15"/>
  <c r="AT61" i="15"/>
  <c r="AU61" i="15"/>
  <c r="AV61" i="15"/>
  <c r="AW61" i="15"/>
  <c r="AX61" i="15"/>
  <c r="AY61" i="15"/>
  <c r="AZ61" i="15"/>
  <c r="BA61" i="15"/>
  <c r="BB61" i="15"/>
  <c r="BC61" i="15"/>
  <c r="BD61" i="15"/>
  <c r="BE61" i="15"/>
  <c r="BF61" i="15"/>
  <c r="BG61" i="15"/>
  <c r="BH61" i="15"/>
  <c r="BI61" i="15"/>
  <c r="BJ61" i="15"/>
  <c r="BK61" i="15"/>
  <c r="BL61" i="15"/>
  <c r="BM61" i="15"/>
  <c r="BN61" i="15"/>
  <c r="BO61" i="15"/>
  <c r="BP61" i="15"/>
  <c r="BQ61" i="15"/>
  <c r="BR61" i="15"/>
  <c r="BS61" i="15"/>
  <c r="BT61" i="15"/>
  <c r="E62" i="15"/>
  <c r="F62" i="15"/>
  <c r="G62" i="15"/>
  <c r="H62" i="15"/>
  <c r="I62" i="15"/>
  <c r="J62" i="15"/>
  <c r="K62" i="15"/>
  <c r="L62" i="15"/>
  <c r="M62" i="15"/>
  <c r="N62" i="15"/>
  <c r="O62" i="15"/>
  <c r="P62" i="15"/>
  <c r="Q62" i="15"/>
  <c r="R62" i="15"/>
  <c r="S62" i="15"/>
  <c r="T62" i="15"/>
  <c r="U62" i="15"/>
  <c r="V62" i="15"/>
  <c r="W62" i="15"/>
  <c r="X62" i="15"/>
  <c r="Y62" i="15"/>
  <c r="Z62" i="15"/>
  <c r="AA62" i="15"/>
  <c r="AB62" i="15"/>
  <c r="AC62" i="15"/>
  <c r="AD62" i="15"/>
  <c r="AE62" i="15"/>
  <c r="AF62" i="15"/>
  <c r="AG62" i="15"/>
  <c r="AH62" i="15"/>
  <c r="AI62" i="15"/>
  <c r="AJ62" i="15"/>
  <c r="AK62" i="15"/>
  <c r="AL62" i="15"/>
  <c r="AM62" i="15"/>
  <c r="AN62" i="15"/>
  <c r="AO62" i="15"/>
  <c r="AP62" i="15"/>
  <c r="AQ62" i="15"/>
  <c r="AR62" i="15"/>
  <c r="AS62" i="15"/>
  <c r="AT62" i="15"/>
  <c r="AU62" i="15"/>
  <c r="AV62" i="15"/>
  <c r="AW62" i="15"/>
  <c r="AX62" i="15"/>
  <c r="AY62" i="15"/>
  <c r="AZ62" i="15"/>
  <c r="BA62" i="15"/>
  <c r="BB62" i="15"/>
  <c r="BC62" i="15"/>
  <c r="BD62" i="15"/>
  <c r="BE62" i="15"/>
  <c r="BF62" i="15"/>
  <c r="BG62" i="15"/>
  <c r="BH62" i="15"/>
  <c r="BI62" i="15"/>
  <c r="BJ62" i="15"/>
  <c r="BK62" i="15"/>
  <c r="BL62" i="15"/>
  <c r="BM62" i="15"/>
  <c r="BN62" i="15"/>
  <c r="BO62" i="15"/>
  <c r="BP62" i="15"/>
  <c r="BQ62" i="15"/>
  <c r="BR62" i="15"/>
  <c r="BS62" i="15"/>
  <c r="BT62" i="15"/>
  <c r="E63" i="15"/>
  <c r="F63" i="15"/>
  <c r="G63" i="15"/>
  <c r="H63" i="15"/>
  <c r="I63" i="15"/>
  <c r="J63" i="15"/>
  <c r="K63" i="15"/>
  <c r="L63" i="15"/>
  <c r="M63" i="15"/>
  <c r="N63" i="15"/>
  <c r="O63" i="15"/>
  <c r="P63" i="15"/>
  <c r="Q63" i="15"/>
  <c r="R63" i="15"/>
  <c r="S63" i="15"/>
  <c r="T63" i="15"/>
  <c r="U63" i="15"/>
  <c r="V63" i="15"/>
  <c r="W63" i="15"/>
  <c r="X63" i="15"/>
  <c r="Y63" i="15"/>
  <c r="Z63" i="15"/>
  <c r="AA63" i="15"/>
  <c r="AB63" i="15"/>
  <c r="AC63" i="15"/>
  <c r="AD63" i="15"/>
  <c r="AE63" i="15"/>
  <c r="AF63" i="15"/>
  <c r="AG63" i="15"/>
  <c r="AH63" i="15"/>
  <c r="AI63" i="15"/>
  <c r="AJ63" i="15"/>
  <c r="AK63" i="15"/>
  <c r="AL63" i="15"/>
  <c r="AM63" i="15"/>
  <c r="AN63" i="15"/>
  <c r="AO63" i="15"/>
  <c r="AP63" i="15"/>
  <c r="AQ63" i="15"/>
  <c r="AR63" i="15"/>
  <c r="AS63" i="15"/>
  <c r="AT63" i="15"/>
  <c r="AU63" i="15"/>
  <c r="AV63" i="15"/>
  <c r="AW63" i="15"/>
  <c r="AX63" i="15"/>
  <c r="AY63" i="15"/>
  <c r="AZ63" i="15"/>
  <c r="BA63" i="15"/>
  <c r="BB63" i="15"/>
  <c r="BC63" i="15"/>
  <c r="BD63" i="15"/>
  <c r="BE63" i="15"/>
  <c r="BF63" i="15"/>
  <c r="BG63" i="15"/>
  <c r="BH63" i="15"/>
  <c r="BI63" i="15"/>
  <c r="BJ63" i="15"/>
  <c r="BK63" i="15"/>
  <c r="BL63" i="15"/>
  <c r="BM63" i="15"/>
  <c r="BN63" i="15"/>
  <c r="BO63" i="15"/>
  <c r="BP63" i="15"/>
  <c r="BQ63" i="15"/>
  <c r="BR63" i="15"/>
  <c r="BS63" i="15"/>
  <c r="BT63" i="15"/>
  <c r="E64" i="15"/>
  <c r="F64" i="15"/>
  <c r="G64" i="15"/>
  <c r="H64" i="15"/>
  <c r="I64" i="15"/>
  <c r="J64" i="15"/>
  <c r="K64" i="15"/>
  <c r="L64" i="15"/>
  <c r="M64" i="15"/>
  <c r="N64" i="15"/>
  <c r="O64" i="15"/>
  <c r="P64" i="15"/>
  <c r="Q64" i="15"/>
  <c r="R64" i="15"/>
  <c r="S64" i="15"/>
  <c r="T64" i="15"/>
  <c r="U64" i="15"/>
  <c r="V64" i="15"/>
  <c r="W64" i="15"/>
  <c r="X64" i="15"/>
  <c r="Y64" i="15"/>
  <c r="Z64" i="15"/>
  <c r="AA64" i="15"/>
  <c r="AB64" i="15"/>
  <c r="AC64" i="15"/>
  <c r="AD64" i="15"/>
  <c r="AE64" i="15"/>
  <c r="AF64" i="15"/>
  <c r="AG64" i="15"/>
  <c r="AH64" i="15"/>
  <c r="AI64" i="15"/>
  <c r="AJ64" i="15"/>
  <c r="AK64" i="15"/>
  <c r="AL64" i="15"/>
  <c r="AM64" i="15"/>
  <c r="AN64" i="15"/>
  <c r="AO64" i="15"/>
  <c r="AP64" i="15"/>
  <c r="AQ64" i="15"/>
  <c r="AR64" i="15"/>
  <c r="AS64" i="15"/>
  <c r="AT64" i="15"/>
  <c r="AU64" i="15"/>
  <c r="AV64" i="15"/>
  <c r="AW64" i="15"/>
  <c r="AX64" i="15"/>
  <c r="AY64" i="15"/>
  <c r="AZ64" i="15"/>
  <c r="BA64" i="15"/>
  <c r="BB64" i="15"/>
  <c r="BC64" i="15"/>
  <c r="BD64" i="15"/>
  <c r="BE64" i="15"/>
  <c r="BF64" i="15"/>
  <c r="BG64" i="15"/>
  <c r="BH64" i="15"/>
  <c r="BI64" i="15"/>
  <c r="BJ64" i="15"/>
  <c r="BK64" i="15"/>
  <c r="BL64" i="15"/>
  <c r="BM64" i="15"/>
  <c r="BN64" i="15"/>
  <c r="BO64" i="15"/>
  <c r="BP64" i="15"/>
  <c r="BQ64" i="15"/>
  <c r="BR64" i="15"/>
  <c r="BS64" i="15"/>
  <c r="BT64" i="15"/>
  <c r="E65" i="15"/>
  <c r="F65" i="15"/>
  <c r="G65" i="15"/>
  <c r="H65" i="15"/>
  <c r="I65" i="15"/>
  <c r="J65" i="15"/>
  <c r="K65" i="15"/>
  <c r="L65" i="15"/>
  <c r="M65" i="15"/>
  <c r="N65" i="15"/>
  <c r="O65" i="15"/>
  <c r="P65" i="15"/>
  <c r="Q65" i="15"/>
  <c r="R65" i="15"/>
  <c r="S65" i="15"/>
  <c r="T65" i="15"/>
  <c r="U65" i="15"/>
  <c r="V65" i="15"/>
  <c r="W65" i="15"/>
  <c r="X65" i="15"/>
  <c r="Y65" i="15"/>
  <c r="Z65" i="15"/>
  <c r="AA65" i="15"/>
  <c r="AB65" i="15"/>
  <c r="AC65" i="15"/>
  <c r="AD65" i="15"/>
  <c r="AE65" i="15"/>
  <c r="AF65" i="15"/>
  <c r="AG65" i="15"/>
  <c r="AH65" i="15"/>
  <c r="AI65" i="15"/>
  <c r="AJ65" i="15"/>
  <c r="AK65" i="15"/>
  <c r="AL65" i="15"/>
  <c r="AM65" i="15"/>
  <c r="AN65" i="15"/>
  <c r="AO65" i="15"/>
  <c r="AP65" i="15"/>
  <c r="AQ65" i="15"/>
  <c r="AR65" i="15"/>
  <c r="AS65" i="15"/>
  <c r="AT65" i="15"/>
  <c r="AU65" i="15"/>
  <c r="AV65" i="15"/>
  <c r="AW65" i="15"/>
  <c r="AX65" i="15"/>
  <c r="AY65" i="15"/>
  <c r="AZ65" i="15"/>
  <c r="BA65" i="15"/>
  <c r="BB65" i="15"/>
  <c r="BC65" i="15"/>
  <c r="BD65" i="15"/>
  <c r="BE65" i="15"/>
  <c r="BF65" i="15"/>
  <c r="BG65" i="15"/>
  <c r="BH65" i="15"/>
  <c r="BI65" i="15"/>
  <c r="BJ65" i="15"/>
  <c r="BK65" i="15"/>
  <c r="BL65" i="15"/>
  <c r="BM65" i="15"/>
  <c r="BN65" i="15"/>
  <c r="BO65" i="15"/>
  <c r="BP65" i="15"/>
  <c r="BQ65" i="15"/>
  <c r="BR65" i="15"/>
  <c r="BS65" i="15"/>
  <c r="BT65" i="15"/>
  <c r="E66" i="15"/>
  <c r="F66" i="15"/>
  <c r="G66" i="15"/>
  <c r="H66" i="15"/>
  <c r="I66" i="15"/>
  <c r="J66" i="15"/>
  <c r="K66" i="15"/>
  <c r="L66" i="15"/>
  <c r="M66" i="15"/>
  <c r="N66" i="15"/>
  <c r="O66" i="15"/>
  <c r="P66" i="15"/>
  <c r="Q66" i="15"/>
  <c r="R66" i="15"/>
  <c r="S66" i="15"/>
  <c r="T66" i="15"/>
  <c r="U66" i="15"/>
  <c r="V66" i="15"/>
  <c r="W66" i="15"/>
  <c r="X66" i="15"/>
  <c r="Y66" i="15"/>
  <c r="Z66" i="15"/>
  <c r="AA66" i="15"/>
  <c r="AB66" i="15"/>
  <c r="AC66" i="15"/>
  <c r="AD66" i="15"/>
  <c r="AE66" i="15"/>
  <c r="AF66" i="15"/>
  <c r="AG66" i="15"/>
  <c r="AH66" i="15"/>
  <c r="AI66" i="15"/>
  <c r="AJ66" i="15"/>
  <c r="AK66" i="15"/>
  <c r="AL66" i="15"/>
  <c r="AM66" i="15"/>
  <c r="AN66" i="15"/>
  <c r="AO66" i="15"/>
  <c r="AP66" i="15"/>
  <c r="AQ66" i="15"/>
  <c r="AR66" i="15"/>
  <c r="AS66" i="15"/>
  <c r="AT66" i="15"/>
  <c r="AU66" i="15"/>
  <c r="AV66" i="15"/>
  <c r="AW66" i="15"/>
  <c r="AX66" i="15"/>
  <c r="AY66" i="15"/>
  <c r="AZ66" i="15"/>
  <c r="BA66" i="15"/>
  <c r="BB66" i="15"/>
  <c r="BC66" i="15"/>
  <c r="BD66" i="15"/>
  <c r="BE66" i="15"/>
  <c r="BF66" i="15"/>
  <c r="BG66" i="15"/>
  <c r="BH66" i="15"/>
  <c r="BI66" i="15"/>
  <c r="BJ66" i="15"/>
  <c r="BK66" i="15"/>
  <c r="BL66" i="15"/>
  <c r="BM66" i="15"/>
  <c r="BN66" i="15"/>
  <c r="BO66" i="15"/>
  <c r="BP66" i="15"/>
  <c r="BQ66" i="15"/>
  <c r="BR66" i="15"/>
  <c r="BS66" i="15"/>
  <c r="BT66" i="15"/>
  <c r="E67" i="15"/>
  <c r="F67" i="15"/>
  <c r="G67" i="15"/>
  <c r="H67" i="15"/>
  <c r="I67" i="15"/>
  <c r="J67" i="15"/>
  <c r="K67" i="15"/>
  <c r="L67" i="15"/>
  <c r="M67" i="15"/>
  <c r="N67" i="15"/>
  <c r="O67" i="15"/>
  <c r="P67" i="15"/>
  <c r="Q67" i="15"/>
  <c r="R67" i="15"/>
  <c r="S67" i="15"/>
  <c r="T67" i="15"/>
  <c r="U67" i="15"/>
  <c r="V67" i="15"/>
  <c r="W67" i="15"/>
  <c r="X67" i="15"/>
  <c r="Y67" i="15"/>
  <c r="Z67" i="15"/>
  <c r="AA67" i="15"/>
  <c r="AB67" i="15"/>
  <c r="AC67" i="15"/>
  <c r="AD67" i="15"/>
  <c r="AE67" i="15"/>
  <c r="AF67" i="15"/>
  <c r="AG67" i="15"/>
  <c r="AH67" i="15"/>
  <c r="AI67" i="15"/>
  <c r="AJ67" i="15"/>
  <c r="AK67" i="15"/>
  <c r="AL67" i="15"/>
  <c r="AM67" i="15"/>
  <c r="AN67" i="15"/>
  <c r="AO67" i="15"/>
  <c r="AP67" i="15"/>
  <c r="AQ67" i="15"/>
  <c r="AR67" i="15"/>
  <c r="AS67" i="15"/>
  <c r="AT67" i="15"/>
  <c r="AU67" i="15"/>
  <c r="AV67" i="15"/>
  <c r="AW67" i="15"/>
  <c r="AX67" i="15"/>
  <c r="AY67" i="15"/>
  <c r="AZ67" i="15"/>
  <c r="BA67" i="15"/>
  <c r="BB67" i="15"/>
  <c r="BC67" i="15"/>
  <c r="BD67" i="15"/>
  <c r="BE67" i="15"/>
  <c r="BF67" i="15"/>
  <c r="BG67" i="15"/>
  <c r="BH67" i="15"/>
  <c r="BI67" i="15"/>
  <c r="BJ67" i="15"/>
  <c r="BK67" i="15"/>
  <c r="BL67" i="15"/>
  <c r="BM67" i="15"/>
  <c r="BN67" i="15"/>
  <c r="BO67" i="15"/>
  <c r="BP67" i="15"/>
  <c r="BQ67" i="15"/>
  <c r="BR67" i="15"/>
  <c r="BS67" i="15"/>
  <c r="BT67" i="15"/>
  <c r="E68" i="15"/>
  <c r="F68" i="15"/>
  <c r="G68" i="15"/>
  <c r="H68" i="15"/>
  <c r="I68" i="15"/>
  <c r="J68" i="15"/>
  <c r="K68" i="15"/>
  <c r="L68" i="15"/>
  <c r="M68" i="15"/>
  <c r="N68" i="15"/>
  <c r="O68" i="15"/>
  <c r="P68" i="15"/>
  <c r="Q68" i="15"/>
  <c r="R68" i="15"/>
  <c r="S68" i="15"/>
  <c r="T68" i="15"/>
  <c r="U68" i="15"/>
  <c r="V68" i="15"/>
  <c r="W68" i="15"/>
  <c r="X68" i="15"/>
  <c r="Y68" i="15"/>
  <c r="Z68" i="15"/>
  <c r="AA68" i="15"/>
  <c r="AB68" i="15"/>
  <c r="AC68" i="15"/>
  <c r="AD68" i="15"/>
  <c r="AE68" i="15"/>
  <c r="AF68" i="15"/>
  <c r="AG68" i="15"/>
  <c r="AH68" i="15"/>
  <c r="AI68" i="15"/>
  <c r="AJ68" i="15"/>
  <c r="AK68" i="15"/>
  <c r="AL68" i="15"/>
  <c r="AM68" i="15"/>
  <c r="AN68" i="15"/>
  <c r="AO68" i="15"/>
  <c r="AP68" i="15"/>
  <c r="AQ68" i="15"/>
  <c r="AR68" i="15"/>
  <c r="AS68" i="15"/>
  <c r="AT68" i="15"/>
  <c r="AU68" i="15"/>
  <c r="AV68" i="15"/>
  <c r="AW68" i="15"/>
  <c r="AX68" i="15"/>
  <c r="AY68" i="15"/>
  <c r="AZ68" i="15"/>
  <c r="BA68" i="15"/>
  <c r="BB68" i="15"/>
  <c r="BC68" i="15"/>
  <c r="BD68" i="15"/>
  <c r="BE68" i="15"/>
  <c r="BF68" i="15"/>
  <c r="BG68" i="15"/>
  <c r="BH68" i="15"/>
  <c r="BI68" i="15"/>
  <c r="BJ68" i="15"/>
  <c r="BK68" i="15"/>
  <c r="BL68" i="15"/>
  <c r="BM68" i="15"/>
  <c r="BN68" i="15"/>
  <c r="BO68" i="15"/>
  <c r="BP68" i="15"/>
  <c r="BQ68" i="15"/>
  <c r="BR68" i="15"/>
  <c r="BS68" i="15"/>
  <c r="BT68" i="15"/>
  <c r="E69" i="15"/>
  <c r="F69" i="15"/>
  <c r="G69" i="15"/>
  <c r="H69" i="15"/>
  <c r="I69" i="15"/>
  <c r="J69" i="15"/>
  <c r="K69" i="15"/>
  <c r="L69" i="15"/>
  <c r="M69" i="15"/>
  <c r="N69" i="15"/>
  <c r="O69" i="15"/>
  <c r="P69" i="15"/>
  <c r="Q69" i="15"/>
  <c r="R69" i="15"/>
  <c r="S69" i="15"/>
  <c r="T69" i="15"/>
  <c r="U69" i="15"/>
  <c r="V69" i="15"/>
  <c r="W69" i="15"/>
  <c r="X69" i="15"/>
  <c r="Y69" i="15"/>
  <c r="Z69" i="15"/>
  <c r="AA69" i="15"/>
  <c r="AB69" i="15"/>
  <c r="AC69" i="15"/>
  <c r="AD69" i="15"/>
  <c r="AE69" i="15"/>
  <c r="AF69" i="15"/>
  <c r="AG69" i="15"/>
  <c r="AH69" i="15"/>
  <c r="AI69" i="15"/>
  <c r="AJ69" i="15"/>
  <c r="AK69" i="15"/>
  <c r="AL69" i="15"/>
  <c r="AM69" i="15"/>
  <c r="AN69" i="15"/>
  <c r="AO69" i="15"/>
  <c r="AP69" i="15"/>
  <c r="AQ69" i="15"/>
  <c r="AR69" i="15"/>
  <c r="AS69" i="15"/>
  <c r="AT69" i="15"/>
  <c r="AU69" i="15"/>
  <c r="AV69" i="15"/>
  <c r="AW69" i="15"/>
  <c r="AX69" i="15"/>
  <c r="AY69" i="15"/>
  <c r="AZ69" i="15"/>
  <c r="BA69" i="15"/>
  <c r="BB69" i="15"/>
  <c r="BC69" i="15"/>
  <c r="BD69" i="15"/>
  <c r="BE69" i="15"/>
  <c r="BF69" i="15"/>
  <c r="BG69" i="15"/>
  <c r="BH69" i="15"/>
  <c r="BI69" i="15"/>
  <c r="BJ69" i="15"/>
  <c r="BK69" i="15"/>
  <c r="BL69" i="15"/>
  <c r="BM69" i="15"/>
  <c r="BN69" i="15"/>
  <c r="BO69" i="15"/>
  <c r="BP69" i="15"/>
  <c r="BQ69" i="15"/>
  <c r="BR69" i="15"/>
  <c r="BS69" i="15"/>
  <c r="BT69" i="15"/>
  <c r="E70" i="15"/>
  <c r="F70" i="15"/>
  <c r="G70" i="15"/>
  <c r="H70" i="15"/>
  <c r="I70" i="15"/>
  <c r="J70" i="15"/>
  <c r="K70" i="15"/>
  <c r="L70" i="15"/>
  <c r="M70" i="15"/>
  <c r="N70" i="15"/>
  <c r="O70" i="15"/>
  <c r="P70" i="15"/>
  <c r="Q70" i="15"/>
  <c r="R70" i="15"/>
  <c r="S70" i="15"/>
  <c r="T70" i="15"/>
  <c r="U70" i="15"/>
  <c r="V70" i="15"/>
  <c r="W70" i="15"/>
  <c r="X70" i="15"/>
  <c r="Y70" i="15"/>
  <c r="Z70" i="15"/>
  <c r="AA70" i="15"/>
  <c r="AB70" i="15"/>
  <c r="AC70" i="15"/>
  <c r="AD70" i="15"/>
  <c r="AE70" i="15"/>
  <c r="AF70" i="15"/>
  <c r="AG70" i="15"/>
  <c r="AH70" i="15"/>
  <c r="AI70" i="15"/>
  <c r="AJ70" i="15"/>
  <c r="AK70" i="15"/>
  <c r="AL70" i="15"/>
  <c r="AM70" i="15"/>
  <c r="AN70" i="15"/>
  <c r="AO70" i="15"/>
  <c r="AP70" i="15"/>
  <c r="AQ70" i="15"/>
  <c r="AR70" i="15"/>
  <c r="AS70" i="15"/>
  <c r="AT70" i="15"/>
  <c r="AU70" i="15"/>
  <c r="AV70" i="15"/>
  <c r="AW70" i="15"/>
  <c r="AX70" i="15"/>
  <c r="AY70" i="15"/>
  <c r="AZ70" i="15"/>
  <c r="BA70" i="15"/>
  <c r="BB70" i="15"/>
  <c r="BC70" i="15"/>
  <c r="BD70" i="15"/>
  <c r="BE70" i="15"/>
  <c r="BF70" i="15"/>
  <c r="BG70" i="15"/>
  <c r="BH70" i="15"/>
  <c r="BI70" i="15"/>
  <c r="BJ70" i="15"/>
  <c r="BK70" i="15"/>
  <c r="BL70" i="15"/>
  <c r="BM70" i="15"/>
  <c r="BN70" i="15"/>
  <c r="BO70" i="15"/>
  <c r="BP70" i="15"/>
  <c r="BQ70" i="15"/>
  <c r="BR70" i="15"/>
  <c r="BS70" i="15"/>
  <c r="BT70" i="15"/>
  <c r="E71" i="15"/>
  <c r="F71" i="15"/>
  <c r="G71" i="15"/>
  <c r="H71" i="15"/>
  <c r="I71" i="15"/>
  <c r="J71" i="15"/>
  <c r="K71" i="15"/>
  <c r="L71" i="15"/>
  <c r="M71" i="15"/>
  <c r="N71" i="15"/>
  <c r="O71" i="15"/>
  <c r="P71" i="15"/>
  <c r="Q71" i="15"/>
  <c r="R71" i="15"/>
  <c r="S71" i="15"/>
  <c r="T71" i="15"/>
  <c r="U71" i="15"/>
  <c r="V71" i="15"/>
  <c r="W71" i="15"/>
  <c r="X71" i="15"/>
  <c r="Y71" i="15"/>
  <c r="Z71" i="15"/>
  <c r="AA71" i="15"/>
  <c r="AB71" i="15"/>
  <c r="AC71" i="15"/>
  <c r="AD71" i="15"/>
  <c r="AE71" i="15"/>
  <c r="AF71" i="15"/>
  <c r="AG71" i="15"/>
  <c r="AH71" i="15"/>
  <c r="AI71" i="15"/>
  <c r="AJ71" i="15"/>
  <c r="AK71" i="15"/>
  <c r="AL71" i="15"/>
  <c r="AM71" i="15"/>
  <c r="AN71" i="15"/>
  <c r="AO71" i="15"/>
  <c r="AP71" i="15"/>
  <c r="AQ71" i="15"/>
  <c r="AR71" i="15"/>
  <c r="AS71" i="15"/>
  <c r="AT71" i="15"/>
  <c r="AU71" i="15"/>
  <c r="AV71" i="15"/>
  <c r="AW71" i="15"/>
  <c r="AX71" i="15"/>
  <c r="AY71" i="15"/>
  <c r="AZ71" i="15"/>
  <c r="BA71" i="15"/>
  <c r="BB71" i="15"/>
  <c r="BC71" i="15"/>
  <c r="BD71" i="15"/>
  <c r="BE71" i="15"/>
  <c r="BF71" i="15"/>
  <c r="BG71" i="15"/>
  <c r="BH71" i="15"/>
  <c r="BI71" i="15"/>
  <c r="BJ71" i="15"/>
  <c r="BK71" i="15"/>
  <c r="BL71" i="15"/>
  <c r="BM71" i="15"/>
  <c r="BN71" i="15"/>
  <c r="BO71" i="15"/>
  <c r="BP71" i="15"/>
  <c r="BQ71" i="15"/>
  <c r="BR71" i="15"/>
  <c r="BS71" i="15"/>
  <c r="BT71" i="15"/>
  <c r="E72" i="15"/>
  <c r="F72" i="15"/>
  <c r="G72" i="15"/>
  <c r="H72" i="15"/>
  <c r="I72" i="15"/>
  <c r="J72" i="15"/>
  <c r="K72" i="15"/>
  <c r="L72" i="15"/>
  <c r="M72" i="15"/>
  <c r="N72" i="15"/>
  <c r="O72" i="15"/>
  <c r="P72" i="15"/>
  <c r="Q72" i="15"/>
  <c r="R72" i="15"/>
  <c r="S72" i="15"/>
  <c r="T72" i="15"/>
  <c r="U72" i="15"/>
  <c r="V72" i="15"/>
  <c r="W72" i="15"/>
  <c r="X72" i="15"/>
  <c r="Y72" i="15"/>
  <c r="Z72" i="15"/>
  <c r="AA72" i="15"/>
  <c r="AB72" i="15"/>
  <c r="AC72" i="15"/>
  <c r="AD72" i="15"/>
  <c r="AE72" i="15"/>
  <c r="AF72" i="15"/>
  <c r="AG72" i="15"/>
  <c r="AH72" i="15"/>
  <c r="AI72" i="15"/>
  <c r="AJ72" i="15"/>
  <c r="AK72" i="15"/>
  <c r="AL72" i="15"/>
  <c r="AM72" i="15"/>
  <c r="AN72" i="15"/>
  <c r="AO72" i="15"/>
  <c r="AP72" i="15"/>
  <c r="AQ72" i="15"/>
  <c r="AR72" i="15"/>
  <c r="AS72" i="15"/>
  <c r="AT72" i="15"/>
  <c r="AU72" i="15"/>
  <c r="AV72" i="15"/>
  <c r="AW72" i="15"/>
  <c r="AX72" i="15"/>
  <c r="AY72" i="15"/>
  <c r="AZ72" i="15"/>
  <c r="BA72" i="15"/>
  <c r="BB72" i="15"/>
  <c r="BC72" i="15"/>
  <c r="BD72" i="15"/>
  <c r="BE72" i="15"/>
  <c r="BF72" i="15"/>
  <c r="BG72" i="15"/>
  <c r="BH72" i="15"/>
  <c r="BI72" i="15"/>
  <c r="BJ72" i="15"/>
  <c r="BK72" i="15"/>
  <c r="BL72" i="15"/>
  <c r="BM72" i="15"/>
  <c r="BN72" i="15"/>
  <c r="BO72" i="15"/>
  <c r="BP72" i="15"/>
  <c r="BQ72" i="15"/>
  <c r="BR72" i="15"/>
  <c r="BS72" i="15"/>
  <c r="BT72" i="15"/>
  <c r="E73" i="15"/>
  <c r="F73" i="15"/>
  <c r="G73" i="15"/>
  <c r="H73" i="15"/>
  <c r="I73" i="15"/>
  <c r="J73" i="15"/>
  <c r="K73" i="15"/>
  <c r="L73" i="15"/>
  <c r="M73" i="15"/>
  <c r="N73" i="15"/>
  <c r="O73" i="15"/>
  <c r="P73" i="15"/>
  <c r="Q73" i="15"/>
  <c r="R73" i="15"/>
  <c r="S73" i="15"/>
  <c r="T73" i="15"/>
  <c r="U73" i="15"/>
  <c r="V73" i="15"/>
  <c r="W73" i="15"/>
  <c r="X73" i="15"/>
  <c r="Y73" i="15"/>
  <c r="Z73" i="15"/>
  <c r="AA73" i="15"/>
  <c r="AB73" i="15"/>
  <c r="AC73" i="15"/>
  <c r="AD73" i="15"/>
  <c r="AE73" i="15"/>
  <c r="AF73" i="15"/>
  <c r="AG73" i="15"/>
  <c r="AH73" i="15"/>
  <c r="AI73" i="15"/>
  <c r="AJ73" i="15"/>
  <c r="AK73" i="15"/>
  <c r="AL73" i="15"/>
  <c r="AM73" i="15"/>
  <c r="AN73" i="15"/>
  <c r="AO73" i="15"/>
  <c r="AP73" i="15"/>
  <c r="AQ73" i="15"/>
  <c r="AR73" i="15"/>
  <c r="AS73" i="15"/>
  <c r="AT73" i="15"/>
  <c r="AU73" i="15"/>
  <c r="AV73" i="15"/>
  <c r="AW73" i="15"/>
  <c r="AX73" i="15"/>
  <c r="AY73" i="15"/>
  <c r="AZ73" i="15"/>
  <c r="BA73" i="15"/>
  <c r="BB73" i="15"/>
  <c r="BC73" i="15"/>
  <c r="BD73" i="15"/>
  <c r="BE73" i="15"/>
  <c r="BF73" i="15"/>
  <c r="BG73" i="15"/>
  <c r="BH73" i="15"/>
  <c r="BI73" i="15"/>
  <c r="BJ73" i="15"/>
  <c r="BK73" i="15"/>
  <c r="BL73" i="15"/>
  <c r="BM73" i="15"/>
  <c r="BN73" i="15"/>
  <c r="BO73" i="15"/>
  <c r="BP73" i="15"/>
  <c r="BQ73" i="15"/>
  <c r="BR73" i="15"/>
  <c r="BS73" i="15"/>
  <c r="BT73" i="15"/>
  <c r="D6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0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38" i="15"/>
  <c r="D39" i="15"/>
  <c r="D40" i="15"/>
  <c r="D41" i="15"/>
  <c r="D42" i="15"/>
  <c r="D43" i="15"/>
  <c r="D44" i="15"/>
  <c r="D45" i="15"/>
  <c r="D46" i="15"/>
  <c r="D47" i="15"/>
  <c r="D48" i="15"/>
  <c r="D49" i="15"/>
  <c r="D50" i="15"/>
  <c r="D51" i="15"/>
  <c r="D52" i="15"/>
  <c r="D53" i="15"/>
  <c r="D54" i="15"/>
  <c r="D55" i="15"/>
  <c r="D56" i="15"/>
  <c r="D57" i="15"/>
  <c r="D58" i="15"/>
  <c r="D59" i="15"/>
  <c r="D60" i="15"/>
  <c r="D61" i="15"/>
  <c r="D62" i="15"/>
  <c r="D63" i="15"/>
  <c r="D64" i="15"/>
  <c r="D65" i="15"/>
  <c r="D66" i="15"/>
  <c r="D67" i="15"/>
  <c r="D68" i="15"/>
  <c r="D69" i="15"/>
  <c r="D70" i="15"/>
  <c r="D71" i="15"/>
  <c r="D72" i="15"/>
  <c r="D73" i="15"/>
  <c r="D5" i="15"/>
  <c r="E5" i="12"/>
  <c r="F5" i="12"/>
  <c r="G5" i="12"/>
  <c r="H5" i="12"/>
  <c r="I5" i="12"/>
  <c r="J5" i="12"/>
  <c r="K5" i="12"/>
  <c r="L5" i="12"/>
  <c r="M5" i="12"/>
  <c r="N5" i="12"/>
  <c r="O5" i="12"/>
  <c r="P5" i="12"/>
  <c r="Q5" i="12"/>
  <c r="R5" i="12"/>
  <c r="S5" i="12"/>
  <c r="T5" i="12"/>
  <c r="U5" i="12"/>
  <c r="V5" i="12"/>
  <c r="W5" i="12"/>
  <c r="X5" i="12"/>
  <c r="Y5" i="12"/>
  <c r="Z5" i="12"/>
  <c r="AA5" i="12"/>
  <c r="AB5" i="12"/>
  <c r="AC5" i="12"/>
  <c r="AD5" i="12"/>
  <c r="AE5" i="12"/>
  <c r="AF5" i="12"/>
  <c r="AG5" i="12"/>
  <c r="AH5" i="12"/>
  <c r="AI5" i="12"/>
  <c r="AJ5" i="12"/>
  <c r="AK5" i="12"/>
  <c r="AL5" i="12"/>
  <c r="AM5" i="12"/>
  <c r="AN5" i="12"/>
  <c r="AO5" i="12"/>
  <c r="AP5" i="12"/>
  <c r="AQ5" i="12"/>
  <c r="AR5" i="12"/>
  <c r="AS5" i="12"/>
  <c r="AT5" i="12"/>
  <c r="AU5" i="12"/>
  <c r="AV5" i="12"/>
  <c r="AW5" i="12"/>
  <c r="AX5" i="12"/>
  <c r="AY5" i="12"/>
  <c r="AZ5" i="12"/>
  <c r="BA5" i="12"/>
  <c r="BB5" i="12"/>
  <c r="BC5" i="12"/>
  <c r="BD5" i="12"/>
  <c r="BE5" i="12"/>
  <c r="BF5" i="12"/>
  <c r="BG5" i="12"/>
  <c r="BH5" i="12"/>
  <c r="BI5" i="12"/>
  <c r="BJ5" i="12"/>
  <c r="BK5" i="12"/>
  <c r="BL5" i="12"/>
  <c r="BM5" i="12"/>
  <c r="BN5" i="12"/>
  <c r="BO5" i="12"/>
  <c r="BP5" i="12"/>
  <c r="BQ5" i="12"/>
  <c r="BR5" i="12"/>
  <c r="BS5" i="12"/>
  <c r="E6" i="12"/>
  <c r="F6" i="12"/>
  <c r="G6" i="12"/>
  <c r="H6" i="12"/>
  <c r="I6" i="12"/>
  <c r="J6" i="12"/>
  <c r="K6" i="12"/>
  <c r="L6" i="12"/>
  <c r="M6" i="12"/>
  <c r="N6" i="12"/>
  <c r="O6" i="12"/>
  <c r="P6" i="12"/>
  <c r="Q6" i="12"/>
  <c r="R6" i="12"/>
  <c r="S6" i="12"/>
  <c r="T6" i="12"/>
  <c r="U6" i="12"/>
  <c r="V6" i="12"/>
  <c r="W6" i="12"/>
  <c r="X6" i="12"/>
  <c r="Y6" i="12"/>
  <c r="Z6" i="12"/>
  <c r="AA6" i="12"/>
  <c r="AB6" i="12"/>
  <c r="AC6" i="12"/>
  <c r="AD6" i="12"/>
  <c r="AE6" i="12"/>
  <c r="AF6" i="12"/>
  <c r="AG6" i="12"/>
  <c r="AH6" i="12"/>
  <c r="AI6" i="12"/>
  <c r="AJ6" i="12"/>
  <c r="AK6" i="12"/>
  <c r="AL6" i="12"/>
  <c r="AM6" i="12"/>
  <c r="AN6" i="12"/>
  <c r="AO6" i="12"/>
  <c r="AP6" i="12"/>
  <c r="AQ6" i="12"/>
  <c r="AR6" i="12"/>
  <c r="AS6" i="12"/>
  <c r="AT6" i="12"/>
  <c r="AU6" i="12"/>
  <c r="AV6" i="12"/>
  <c r="AW6" i="12"/>
  <c r="AX6" i="12"/>
  <c r="AY6" i="12"/>
  <c r="AZ6" i="12"/>
  <c r="BA6" i="12"/>
  <c r="BB6" i="12"/>
  <c r="BC6" i="12"/>
  <c r="BD6" i="12"/>
  <c r="BE6" i="12"/>
  <c r="BF6" i="12"/>
  <c r="BG6" i="12"/>
  <c r="BH6" i="12"/>
  <c r="BI6" i="12"/>
  <c r="BJ6" i="12"/>
  <c r="BK6" i="12"/>
  <c r="BL6" i="12"/>
  <c r="BM6" i="12"/>
  <c r="BN6" i="12"/>
  <c r="BO6" i="12"/>
  <c r="BP6" i="12"/>
  <c r="BQ6" i="12"/>
  <c r="BR6" i="12"/>
  <c r="BS6" i="12"/>
  <c r="E7" i="12"/>
  <c r="F7" i="12"/>
  <c r="G7" i="12"/>
  <c r="H7" i="12"/>
  <c r="I7" i="12"/>
  <c r="J7" i="12"/>
  <c r="K7" i="12"/>
  <c r="L7" i="12"/>
  <c r="M7" i="12"/>
  <c r="N7" i="12"/>
  <c r="O7" i="12"/>
  <c r="P7" i="12"/>
  <c r="Q7" i="12"/>
  <c r="R7" i="12"/>
  <c r="S7" i="12"/>
  <c r="T7" i="12"/>
  <c r="U7" i="12"/>
  <c r="V7" i="12"/>
  <c r="W7" i="12"/>
  <c r="X7" i="12"/>
  <c r="Y7" i="12"/>
  <c r="Z7" i="12"/>
  <c r="AA7" i="12"/>
  <c r="AB7" i="12"/>
  <c r="AC7" i="12"/>
  <c r="AD7" i="12"/>
  <c r="AE7" i="12"/>
  <c r="AF7" i="12"/>
  <c r="AG7" i="12"/>
  <c r="AH7" i="12"/>
  <c r="AI7" i="12"/>
  <c r="AJ7" i="12"/>
  <c r="AK7" i="12"/>
  <c r="AL7" i="12"/>
  <c r="AM7" i="12"/>
  <c r="AN7" i="12"/>
  <c r="AO7" i="12"/>
  <c r="AP7" i="12"/>
  <c r="AQ7" i="12"/>
  <c r="AR7" i="12"/>
  <c r="AS7" i="12"/>
  <c r="AT7" i="12"/>
  <c r="AU7" i="12"/>
  <c r="AV7" i="12"/>
  <c r="AW7" i="12"/>
  <c r="AX7" i="12"/>
  <c r="AY7" i="12"/>
  <c r="AZ7" i="12"/>
  <c r="BA7" i="12"/>
  <c r="BB7" i="12"/>
  <c r="BC7" i="12"/>
  <c r="BD7" i="12"/>
  <c r="BE7" i="12"/>
  <c r="BF7" i="12"/>
  <c r="BG7" i="12"/>
  <c r="BH7" i="12"/>
  <c r="BI7" i="12"/>
  <c r="BJ7" i="12"/>
  <c r="BK7" i="12"/>
  <c r="BL7" i="12"/>
  <c r="BM7" i="12"/>
  <c r="BN7" i="12"/>
  <c r="BO7" i="12"/>
  <c r="BP7" i="12"/>
  <c r="BQ7" i="12"/>
  <c r="BR7" i="12"/>
  <c r="BS7" i="12"/>
  <c r="E8" i="12"/>
  <c r="F8" i="12"/>
  <c r="G8" i="12"/>
  <c r="H8" i="12"/>
  <c r="I8" i="12"/>
  <c r="J8" i="12"/>
  <c r="K8" i="12"/>
  <c r="L8" i="12"/>
  <c r="M8" i="12"/>
  <c r="N8" i="12"/>
  <c r="O8" i="12"/>
  <c r="P8" i="12"/>
  <c r="Q8" i="12"/>
  <c r="R8" i="12"/>
  <c r="S8" i="12"/>
  <c r="T8" i="12"/>
  <c r="U8" i="12"/>
  <c r="V8" i="12"/>
  <c r="W8" i="12"/>
  <c r="X8" i="12"/>
  <c r="Y8" i="12"/>
  <c r="Z8" i="12"/>
  <c r="AA8" i="12"/>
  <c r="AB8" i="12"/>
  <c r="AC8" i="12"/>
  <c r="AD8" i="12"/>
  <c r="AE8" i="12"/>
  <c r="AF8" i="12"/>
  <c r="AG8" i="12"/>
  <c r="AH8" i="12"/>
  <c r="AI8" i="12"/>
  <c r="AJ8" i="12"/>
  <c r="AK8" i="12"/>
  <c r="AL8" i="12"/>
  <c r="AM8" i="12"/>
  <c r="AN8" i="12"/>
  <c r="AO8" i="12"/>
  <c r="AP8" i="12"/>
  <c r="AQ8" i="12"/>
  <c r="AR8" i="12"/>
  <c r="AS8" i="12"/>
  <c r="AT8" i="12"/>
  <c r="AU8" i="12"/>
  <c r="AV8" i="12"/>
  <c r="AW8" i="12"/>
  <c r="AX8" i="12"/>
  <c r="AY8" i="12"/>
  <c r="AZ8" i="12"/>
  <c r="BA8" i="12"/>
  <c r="BB8" i="12"/>
  <c r="BC8" i="12"/>
  <c r="BD8" i="12"/>
  <c r="BE8" i="12"/>
  <c r="BF8" i="12"/>
  <c r="BG8" i="12"/>
  <c r="BH8" i="12"/>
  <c r="BI8" i="12"/>
  <c r="BJ8" i="12"/>
  <c r="BK8" i="12"/>
  <c r="BL8" i="12"/>
  <c r="BM8" i="12"/>
  <c r="BN8" i="12"/>
  <c r="BO8" i="12"/>
  <c r="BP8" i="12"/>
  <c r="BQ8" i="12"/>
  <c r="BR8" i="12"/>
  <c r="BS8" i="12"/>
  <c r="E9" i="12"/>
  <c r="F9" i="12"/>
  <c r="G9" i="12"/>
  <c r="H9" i="12"/>
  <c r="I9" i="12"/>
  <c r="J9" i="12"/>
  <c r="K9" i="12"/>
  <c r="L9" i="12"/>
  <c r="M9" i="12"/>
  <c r="N9" i="12"/>
  <c r="O9" i="12"/>
  <c r="P9" i="12"/>
  <c r="Q9" i="12"/>
  <c r="R9" i="12"/>
  <c r="S9" i="12"/>
  <c r="T9" i="12"/>
  <c r="U9" i="12"/>
  <c r="V9" i="12"/>
  <c r="W9" i="12"/>
  <c r="X9" i="12"/>
  <c r="Y9" i="12"/>
  <c r="Z9" i="12"/>
  <c r="AA9" i="12"/>
  <c r="AB9" i="12"/>
  <c r="AC9" i="12"/>
  <c r="AD9" i="12"/>
  <c r="AE9" i="12"/>
  <c r="AF9" i="12"/>
  <c r="AG9" i="12"/>
  <c r="AH9" i="12"/>
  <c r="AI9" i="12"/>
  <c r="AJ9" i="12"/>
  <c r="AK9" i="12"/>
  <c r="AL9" i="12"/>
  <c r="AM9" i="12"/>
  <c r="AN9" i="12"/>
  <c r="AO9" i="12"/>
  <c r="AP9" i="12"/>
  <c r="AQ9" i="12"/>
  <c r="AR9" i="12"/>
  <c r="AS9" i="12"/>
  <c r="AT9" i="12"/>
  <c r="AU9" i="12"/>
  <c r="AV9" i="12"/>
  <c r="AW9" i="12"/>
  <c r="AX9" i="12"/>
  <c r="AY9" i="12"/>
  <c r="AZ9" i="12"/>
  <c r="BA9" i="12"/>
  <c r="BB9" i="12"/>
  <c r="BC9" i="12"/>
  <c r="BD9" i="12"/>
  <c r="BE9" i="12"/>
  <c r="BF9" i="12"/>
  <c r="BG9" i="12"/>
  <c r="BH9" i="12"/>
  <c r="BI9" i="12"/>
  <c r="BJ9" i="12"/>
  <c r="BK9" i="12"/>
  <c r="BL9" i="12"/>
  <c r="BM9" i="12"/>
  <c r="BN9" i="12"/>
  <c r="BO9" i="12"/>
  <c r="BP9" i="12"/>
  <c r="BQ9" i="12"/>
  <c r="BR9" i="12"/>
  <c r="BS9" i="12"/>
  <c r="E10" i="12"/>
  <c r="F10" i="12"/>
  <c r="G10" i="12"/>
  <c r="H10" i="12"/>
  <c r="I10" i="12"/>
  <c r="J10" i="12"/>
  <c r="K10" i="12"/>
  <c r="L10" i="12"/>
  <c r="M10" i="12"/>
  <c r="N10" i="12"/>
  <c r="O10" i="12"/>
  <c r="P10" i="12"/>
  <c r="Q10" i="12"/>
  <c r="R10" i="12"/>
  <c r="S10" i="12"/>
  <c r="T10" i="12"/>
  <c r="U10" i="12"/>
  <c r="V10" i="12"/>
  <c r="W10" i="12"/>
  <c r="X10" i="12"/>
  <c r="Y10" i="12"/>
  <c r="Z10" i="12"/>
  <c r="AA10" i="12"/>
  <c r="AB10" i="12"/>
  <c r="AC10" i="12"/>
  <c r="AD10" i="12"/>
  <c r="AE10" i="12"/>
  <c r="AF10" i="12"/>
  <c r="AG10" i="12"/>
  <c r="AH10" i="12"/>
  <c r="AI10" i="12"/>
  <c r="AJ10" i="12"/>
  <c r="AK10" i="12"/>
  <c r="AL10" i="12"/>
  <c r="AM10" i="12"/>
  <c r="AN10" i="12"/>
  <c r="AO10" i="12"/>
  <c r="AP10" i="12"/>
  <c r="AQ10" i="12"/>
  <c r="AR10" i="12"/>
  <c r="AS10" i="12"/>
  <c r="AT10" i="12"/>
  <c r="AU10" i="12"/>
  <c r="AV10" i="12"/>
  <c r="AW10" i="12"/>
  <c r="AX10" i="12"/>
  <c r="AY10" i="12"/>
  <c r="AZ10" i="12"/>
  <c r="BA10" i="12"/>
  <c r="BB10" i="12"/>
  <c r="BC10" i="12"/>
  <c r="BD10" i="12"/>
  <c r="BE10" i="12"/>
  <c r="BF10" i="12"/>
  <c r="BG10" i="12"/>
  <c r="BH10" i="12"/>
  <c r="BI10" i="12"/>
  <c r="BJ10" i="12"/>
  <c r="BK10" i="12"/>
  <c r="BL10" i="12"/>
  <c r="BM10" i="12"/>
  <c r="BN10" i="12"/>
  <c r="BO10" i="12"/>
  <c r="BP10" i="12"/>
  <c r="BQ10" i="12"/>
  <c r="BR10" i="12"/>
  <c r="BS10" i="12"/>
  <c r="E11" i="12"/>
  <c r="F11" i="12"/>
  <c r="G11" i="12"/>
  <c r="H11" i="12"/>
  <c r="I11" i="12"/>
  <c r="J11" i="12"/>
  <c r="K11" i="12"/>
  <c r="L11" i="12"/>
  <c r="M11" i="12"/>
  <c r="N11" i="12"/>
  <c r="O11" i="12"/>
  <c r="P11" i="12"/>
  <c r="Q11" i="12"/>
  <c r="R11" i="12"/>
  <c r="S11" i="12"/>
  <c r="T11" i="12"/>
  <c r="U11" i="12"/>
  <c r="V11" i="12"/>
  <c r="W11" i="12"/>
  <c r="X11" i="12"/>
  <c r="Y11" i="12"/>
  <c r="Z11" i="12"/>
  <c r="AA11" i="12"/>
  <c r="AB11" i="12"/>
  <c r="AC11" i="12"/>
  <c r="AD11" i="12"/>
  <c r="AE11" i="12"/>
  <c r="AF11" i="12"/>
  <c r="AG11" i="12"/>
  <c r="AH11" i="12"/>
  <c r="AI11" i="12"/>
  <c r="AJ11" i="12"/>
  <c r="AK11" i="12"/>
  <c r="AL11" i="12"/>
  <c r="AM11" i="12"/>
  <c r="AN11" i="12"/>
  <c r="AO11" i="12"/>
  <c r="AP11" i="12"/>
  <c r="AQ11" i="12"/>
  <c r="AR11" i="12"/>
  <c r="AS11" i="12"/>
  <c r="AT11" i="12"/>
  <c r="AU11" i="12"/>
  <c r="AV11" i="12"/>
  <c r="AW11" i="12"/>
  <c r="AX11" i="12"/>
  <c r="AY11" i="12"/>
  <c r="AZ11" i="12"/>
  <c r="BA11" i="12"/>
  <c r="BB11" i="12"/>
  <c r="BC11" i="12"/>
  <c r="BD11" i="12"/>
  <c r="BE11" i="12"/>
  <c r="BF11" i="12"/>
  <c r="BG11" i="12"/>
  <c r="BH11" i="12"/>
  <c r="BI11" i="12"/>
  <c r="BJ11" i="12"/>
  <c r="BK11" i="12"/>
  <c r="BL11" i="12"/>
  <c r="BM11" i="12"/>
  <c r="BN11" i="12"/>
  <c r="BO11" i="12"/>
  <c r="BP11" i="12"/>
  <c r="BQ11" i="12"/>
  <c r="BR11" i="12"/>
  <c r="BS11" i="12"/>
  <c r="E12" i="12"/>
  <c r="F12" i="12"/>
  <c r="G12" i="12"/>
  <c r="H12" i="12"/>
  <c r="I12" i="12"/>
  <c r="J12" i="12"/>
  <c r="K12" i="12"/>
  <c r="L12" i="12"/>
  <c r="M12" i="12"/>
  <c r="N12" i="12"/>
  <c r="O12" i="12"/>
  <c r="P12" i="12"/>
  <c r="Q12" i="12"/>
  <c r="R12" i="12"/>
  <c r="S12" i="12"/>
  <c r="T12" i="12"/>
  <c r="U12" i="12"/>
  <c r="V12" i="12"/>
  <c r="W12" i="12"/>
  <c r="X12" i="12"/>
  <c r="Y12" i="12"/>
  <c r="Z12" i="12"/>
  <c r="AA12" i="12"/>
  <c r="AB12" i="12"/>
  <c r="AC12" i="12"/>
  <c r="AD12" i="12"/>
  <c r="AE12" i="12"/>
  <c r="AF12" i="12"/>
  <c r="AG12" i="12"/>
  <c r="AH12" i="12"/>
  <c r="AI12" i="12"/>
  <c r="AJ12" i="12"/>
  <c r="AK12" i="12"/>
  <c r="AL12" i="12"/>
  <c r="AM12" i="12"/>
  <c r="AN12" i="12"/>
  <c r="AO12" i="12"/>
  <c r="AP12" i="12"/>
  <c r="AQ12" i="12"/>
  <c r="AR12" i="12"/>
  <c r="AS12" i="12"/>
  <c r="AT12" i="12"/>
  <c r="AU12" i="12"/>
  <c r="AV12" i="12"/>
  <c r="AW12" i="12"/>
  <c r="AX12" i="12"/>
  <c r="AY12" i="12"/>
  <c r="AZ12" i="12"/>
  <c r="BA12" i="12"/>
  <c r="BB12" i="12"/>
  <c r="BC12" i="12"/>
  <c r="BD12" i="12"/>
  <c r="BE12" i="12"/>
  <c r="BF12" i="12"/>
  <c r="BG12" i="12"/>
  <c r="BH12" i="12"/>
  <c r="BI12" i="12"/>
  <c r="BJ12" i="12"/>
  <c r="BK12" i="12"/>
  <c r="BL12" i="12"/>
  <c r="BM12" i="12"/>
  <c r="BN12" i="12"/>
  <c r="BO12" i="12"/>
  <c r="BP12" i="12"/>
  <c r="BQ12" i="12"/>
  <c r="BR12" i="12"/>
  <c r="BS12" i="12"/>
  <c r="E13" i="12"/>
  <c r="F13" i="12"/>
  <c r="G13" i="12"/>
  <c r="H13" i="12"/>
  <c r="I13" i="12"/>
  <c r="J13" i="12"/>
  <c r="K13" i="12"/>
  <c r="L13" i="12"/>
  <c r="M13" i="12"/>
  <c r="N13" i="12"/>
  <c r="O13" i="12"/>
  <c r="P13" i="12"/>
  <c r="Q13" i="12"/>
  <c r="R13" i="12"/>
  <c r="S13" i="12"/>
  <c r="T13" i="12"/>
  <c r="U13" i="12"/>
  <c r="V13" i="12"/>
  <c r="W13" i="12"/>
  <c r="X13" i="12"/>
  <c r="Y13" i="12"/>
  <c r="Z13" i="12"/>
  <c r="AA13" i="12"/>
  <c r="AB13" i="12"/>
  <c r="AC13" i="12"/>
  <c r="AD13" i="12"/>
  <c r="AE13" i="12"/>
  <c r="AF13" i="12"/>
  <c r="AG13" i="12"/>
  <c r="AH13" i="12"/>
  <c r="AI13" i="12"/>
  <c r="AJ13" i="12"/>
  <c r="AK13" i="12"/>
  <c r="AL13" i="12"/>
  <c r="AM13" i="12"/>
  <c r="AN13" i="12"/>
  <c r="AO13" i="12"/>
  <c r="AP13" i="12"/>
  <c r="AQ13" i="12"/>
  <c r="AR13" i="12"/>
  <c r="AS13" i="12"/>
  <c r="AT13" i="12"/>
  <c r="AU13" i="12"/>
  <c r="AV13" i="12"/>
  <c r="AW13" i="12"/>
  <c r="AX13" i="12"/>
  <c r="AY13" i="12"/>
  <c r="AZ13" i="12"/>
  <c r="BA13" i="12"/>
  <c r="BB13" i="12"/>
  <c r="BC13" i="12"/>
  <c r="BD13" i="12"/>
  <c r="BE13" i="12"/>
  <c r="BF13" i="12"/>
  <c r="BG13" i="12"/>
  <c r="BH13" i="12"/>
  <c r="BI13" i="12"/>
  <c r="BJ13" i="12"/>
  <c r="BK13" i="12"/>
  <c r="BL13" i="12"/>
  <c r="BM13" i="12"/>
  <c r="BN13" i="12"/>
  <c r="BO13" i="12"/>
  <c r="BP13" i="12"/>
  <c r="BQ13" i="12"/>
  <c r="BR13" i="12"/>
  <c r="BS13" i="12"/>
  <c r="E14" i="12"/>
  <c r="F14" i="12"/>
  <c r="G14" i="12"/>
  <c r="H14" i="12"/>
  <c r="I14" i="12"/>
  <c r="J14" i="12"/>
  <c r="K14" i="12"/>
  <c r="L14" i="12"/>
  <c r="M14" i="12"/>
  <c r="N14" i="12"/>
  <c r="O14" i="12"/>
  <c r="P14" i="12"/>
  <c r="Q14" i="12"/>
  <c r="R14" i="12"/>
  <c r="S14" i="12"/>
  <c r="T14" i="12"/>
  <c r="U14" i="12"/>
  <c r="V14" i="12"/>
  <c r="W14" i="12"/>
  <c r="X14" i="12"/>
  <c r="Y14" i="12"/>
  <c r="Z14" i="12"/>
  <c r="AA14" i="12"/>
  <c r="AB14" i="12"/>
  <c r="AC14" i="12"/>
  <c r="AD14" i="12"/>
  <c r="AE14" i="12"/>
  <c r="AF14" i="12"/>
  <c r="AG14" i="12"/>
  <c r="AH14" i="12"/>
  <c r="AI14" i="12"/>
  <c r="AJ14" i="12"/>
  <c r="AK14" i="12"/>
  <c r="AL14" i="12"/>
  <c r="AM14" i="12"/>
  <c r="AN14" i="12"/>
  <c r="AO14" i="12"/>
  <c r="AP14" i="12"/>
  <c r="AQ14" i="12"/>
  <c r="AR14" i="12"/>
  <c r="AS14" i="12"/>
  <c r="AT14" i="12"/>
  <c r="AU14" i="12"/>
  <c r="AV14" i="12"/>
  <c r="AW14" i="12"/>
  <c r="AX14" i="12"/>
  <c r="AY14" i="12"/>
  <c r="AZ14" i="12"/>
  <c r="BA14" i="12"/>
  <c r="BB14" i="12"/>
  <c r="BC14" i="12"/>
  <c r="BD14" i="12"/>
  <c r="BE14" i="12"/>
  <c r="BF14" i="12"/>
  <c r="BG14" i="12"/>
  <c r="BH14" i="12"/>
  <c r="BI14" i="12"/>
  <c r="BJ14" i="12"/>
  <c r="BK14" i="12"/>
  <c r="BL14" i="12"/>
  <c r="BM14" i="12"/>
  <c r="BN14" i="12"/>
  <c r="BO14" i="12"/>
  <c r="BP14" i="12"/>
  <c r="BQ14" i="12"/>
  <c r="BR14" i="12"/>
  <c r="BS14" i="12"/>
  <c r="E15" i="12"/>
  <c r="F15" i="12"/>
  <c r="G15" i="12"/>
  <c r="H15" i="12"/>
  <c r="I15" i="12"/>
  <c r="J15" i="12"/>
  <c r="K15" i="12"/>
  <c r="L15" i="12"/>
  <c r="M15" i="12"/>
  <c r="N15" i="12"/>
  <c r="O15" i="12"/>
  <c r="P15" i="12"/>
  <c r="Q15" i="12"/>
  <c r="R15" i="12"/>
  <c r="S15" i="12"/>
  <c r="T15" i="12"/>
  <c r="U15" i="12"/>
  <c r="V15" i="12"/>
  <c r="W15" i="12"/>
  <c r="X15" i="12"/>
  <c r="Y15" i="12"/>
  <c r="Z15" i="12"/>
  <c r="AA15" i="12"/>
  <c r="AB15" i="12"/>
  <c r="AC15" i="12"/>
  <c r="AD15" i="12"/>
  <c r="AE15" i="12"/>
  <c r="AF15" i="12"/>
  <c r="AG15" i="12"/>
  <c r="AH15" i="12"/>
  <c r="AI15" i="12"/>
  <c r="AJ15" i="12"/>
  <c r="AK15" i="12"/>
  <c r="AL15" i="12"/>
  <c r="AM15" i="12"/>
  <c r="AN15" i="12"/>
  <c r="AO15" i="12"/>
  <c r="AP15" i="12"/>
  <c r="AQ15" i="12"/>
  <c r="AR15" i="12"/>
  <c r="AS15" i="12"/>
  <c r="AT15" i="12"/>
  <c r="AU15" i="12"/>
  <c r="AV15" i="12"/>
  <c r="AW15" i="12"/>
  <c r="AX15" i="12"/>
  <c r="AY15" i="12"/>
  <c r="AZ15" i="12"/>
  <c r="BA15" i="12"/>
  <c r="BB15" i="12"/>
  <c r="BC15" i="12"/>
  <c r="BD15" i="12"/>
  <c r="BE15" i="12"/>
  <c r="BF15" i="12"/>
  <c r="BG15" i="12"/>
  <c r="BH15" i="12"/>
  <c r="BI15" i="12"/>
  <c r="BJ15" i="12"/>
  <c r="BK15" i="12"/>
  <c r="BL15" i="12"/>
  <c r="BM15" i="12"/>
  <c r="BN15" i="12"/>
  <c r="BO15" i="12"/>
  <c r="BP15" i="12"/>
  <c r="BQ15" i="12"/>
  <c r="BR15" i="12"/>
  <c r="BS15" i="12"/>
  <c r="E16" i="12"/>
  <c r="F16" i="12"/>
  <c r="G16" i="12"/>
  <c r="H16" i="12"/>
  <c r="I16" i="12"/>
  <c r="J16" i="12"/>
  <c r="K16" i="12"/>
  <c r="L16" i="12"/>
  <c r="M16" i="12"/>
  <c r="N16" i="12"/>
  <c r="O16" i="12"/>
  <c r="P16" i="12"/>
  <c r="Q16" i="12"/>
  <c r="R16" i="12"/>
  <c r="S16" i="12"/>
  <c r="T16" i="12"/>
  <c r="U16" i="12"/>
  <c r="V16" i="12"/>
  <c r="W16" i="12"/>
  <c r="X16" i="12"/>
  <c r="Y16" i="12"/>
  <c r="Z16" i="12"/>
  <c r="AA16" i="12"/>
  <c r="AB16" i="12"/>
  <c r="AC16" i="12"/>
  <c r="AD16" i="12"/>
  <c r="AE16" i="12"/>
  <c r="AF16" i="12"/>
  <c r="AG16" i="12"/>
  <c r="AH16" i="12"/>
  <c r="AI16" i="12"/>
  <c r="AJ16" i="12"/>
  <c r="AK16" i="12"/>
  <c r="AL16" i="12"/>
  <c r="AM16" i="12"/>
  <c r="AN16" i="12"/>
  <c r="AO16" i="12"/>
  <c r="AP16" i="12"/>
  <c r="AQ16" i="12"/>
  <c r="AR16" i="12"/>
  <c r="AS16" i="12"/>
  <c r="AT16" i="12"/>
  <c r="AU16" i="12"/>
  <c r="AV16" i="12"/>
  <c r="AW16" i="12"/>
  <c r="AX16" i="12"/>
  <c r="AY16" i="12"/>
  <c r="AZ16" i="12"/>
  <c r="BA16" i="12"/>
  <c r="BB16" i="12"/>
  <c r="BC16" i="12"/>
  <c r="BD16" i="12"/>
  <c r="BE16" i="12"/>
  <c r="BF16" i="12"/>
  <c r="BG16" i="12"/>
  <c r="BH16" i="12"/>
  <c r="BI16" i="12"/>
  <c r="BJ16" i="12"/>
  <c r="BK16" i="12"/>
  <c r="BL16" i="12"/>
  <c r="BM16" i="12"/>
  <c r="BN16" i="12"/>
  <c r="BO16" i="12"/>
  <c r="BP16" i="12"/>
  <c r="BQ16" i="12"/>
  <c r="BR16" i="12"/>
  <c r="BS16" i="12"/>
  <c r="E17" i="12"/>
  <c r="F17" i="12"/>
  <c r="G17" i="12"/>
  <c r="H17" i="12"/>
  <c r="I17" i="12"/>
  <c r="J17" i="12"/>
  <c r="K17" i="12"/>
  <c r="L17" i="12"/>
  <c r="M17" i="12"/>
  <c r="N17" i="12"/>
  <c r="O17" i="12"/>
  <c r="P17" i="12"/>
  <c r="Q17" i="12"/>
  <c r="R17" i="12"/>
  <c r="S17" i="12"/>
  <c r="T17" i="12"/>
  <c r="U17" i="12"/>
  <c r="V17" i="12"/>
  <c r="W17" i="12"/>
  <c r="X17" i="12"/>
  <c r="Y17" i="12"/>
  <c r="Z17" i="12"/>
  <c r="AA17" i="12"/>
  <c r="AB17" i="12"/>
  <c r="AC17" i="12"/>
  <c r="AD17" i="12"/>
  <c r="AE17" i="12"/>
  <c r="AF17" i="12"/>
  <c r="AG17" i="12"/>
  <c r="AH17" i="12"/>
  <c r="AI17" i="12"/>
  <c r="AJ17" i="12"/>
  <c r="AK17" i="12"/>
  <c r="AL17" i="12"/>
  <c r="AM17" i="12"/>
  <c r="AN17" i="12"/>
  <c r="AO17" i="12"/>
  <c r="AP17" i="12"/>
  <c r="AQ17" i="12"/>
  <c r="AR17" i="12"/>
  <c r="AS17" i="12"/>
  <c r="AT17" i="12"/>
  <c r="AU17" i="12"/>
  <c r="AV17" i="12"/>
  <c r="AW17" i="12"/>
  <c r="AX17" i="12"/>
  <c r="AY17" i="12"/>
  <c r="AZ17" i="12"/>
  <c r="BA17" i="12"/>
  <c r="BB17" i="12"/>
  <c r="BC17" i="12"/>
  <c r="BD17" i="12"/>
  <c r="BE17" i="12"/>
  <c r="BF17" i="12"/>
  <c r="BG17" i="12"/>
  <c r="BH17" i="12"/>
  <c r="BI17" i="12"/>
  <c r="BJ17" i="12"/>
  <c r="BK17" i="12"/>
  <c r="BL17" i="12"/>
  <c r="BM17" i="12"/>
  <c r="BN17" i="12"/>
  <c r="BO17" i="12"/>
  <c r="BP17" i="12"/>
  <c r="BQ17" i="12"/>
  <c r="BR17" i="12"/>
  <c r="BS17" i="12"/>
  <c r="E18" i="12"/>
  <c r="F18" i="12"/>
  <c r="G18" i="12"/>
  <c r="H18" i="12"/>
  <c r="I18" i="12"/>
  <c r="J18" i="12"/>
  <c r="K18" i="12"/>
  <c r="L18" i="12"/>
  <c r="M18" i="12"/>
  <c r="N18" i="12"/>
  <c r="O18" i="12"/>
  <c r="P18" i="12"/>
  <c r="Q18" i="12"/>
  <c r="R18" i="12"/>
  <c r="S18" i="12"/>
  <c r="T18" i="12"/>
  <c r="U18" i="12"/>
  <c r="V18" i="12"/>
  <c r="W18" i="12"/>
  <c r="X18" i="12"/>
  <c r="Y18" i="12"/>
  <c r="Z18" i="12"/>
  <c r="AA18" i="12"/>
  <c r="AB18" i="12"/>
  <c r="AC18" i="12"/>
  <c r="AD18" i="12"/>
  <c r="AE18" i="12"/>
  <c r="AF18" i="12"/>
  <c r="AG18" i="12"/>
  <c r="AH18" i="12"/>
  <c r="AI18" i="12"/>
  <c r="AJ18" i="12"/>
  <c r="AK18" i="12"/>
  <c r="AL18" i="12"/>
  <c r="AM18" i="12"/>
  <c r="AN18" i="12"/>
  <c r="AO18" i="12"/>
  <c r="AP18" i="12"/>
  <c r="AQ18" i="12"/>
  <c r="AR18" i="12"/>
  <c r="AS18" i="12"/>
  <c r="AT18" i="12"/>
  <c r="AU18" i="12"/>
  <c r="AV18" i="12"/>
  <c r="AW18" i="12"/>
  <c r="AX18" i="12"/>
  <c r="AY18" i="12"/>
  <c r="AZ18" i="12"/>
  <c r="BA18" i="12"/>
  <c r="BB18" i="12"/>
  <c r="BC18" i="12"/>
  <c r="BD18" i="12"/>
  <c r="BE18" i="12"/>
  <c r="BF18" i="12"/>
  <c r="BG18" i="12"/>
  <c r="BH18" i="12"/>
  <c r="BI18" i="12"/>
  <c r="BJ18" i="12"/>
  <c r="BK18" i="12"/>
  <c r="BL18" i="12"/>
  <c r="BM18" i="12"/>
  <c r="BN18" i="12"/>
  <c r="BO18" i="12"/>
  <c r="BP18" i="12"/>
  <c r="BQ18" i="12"/>
  <c r="BR18" i="12"/>
  <c r="BS18" i="12"/>
  <c r="E19" i="12"/>
  <c r="F19" i="12"/>
  <c r="G19" i="12"/>
  <c r="H19" i="12"/>
  <c r="I19" i="12"/>
  <c r="J19" i="12"/>
  <c r="K19" i="12"/>
  <c r="L19" i="12"/>
  <c r="M19" i="12"/>
  <c r="N19" i="12"/>
  <c r="O19" i="12"/>
  <c r="P19" i="12"/>
  <c r="Q19" i="12"/>
  <c r="R19" i="12"/>
  <c r="S19" i="12"/>
  <c r="T19" i="12"/>
  <c r="U19" i="12"/>
  <c r="V19" i="12"/>
  <c r="W19" i="12"/>
  <c r="X19" i="12"/>
  <c r="Y19" i="12"/>
  <c r="Z19" i="12"/>
  <c r="AA19" i="12"/>
  <c r="AB19" i="12"/>
  <c r="AC19" i="12"/>
  <c r="AD19" i="12"/>
  <c r="AE19" i="12"/>
  <c r="AF19" i="12"/>
  <c r="AG19" i="12"/>
  <c r="AH19" i="12"/>
  <c r="AI19" i="12"/>
  <c r="AJ19" i="12"/>
  <c r="AK19" i="12"/>
  <c r="AL19" i="12"/>
  <c r="AM19" i="12"/>
  <c r="AN19" i="12"/>
  <c r="AO19" i="12"/>
  <c r="AP19" i="12"/>
  <c r="AQ19" i="12"/>
  <c r="AR19" i="12"/>
  <c r="AS19" i="12"/>
  <c r="AT19" i="12"/>
  <c r="AU19" i="12"/>
  <c r="AV19" i="12"/>
  <c r="AW19" i="12"/>
  <c r="AX19" i="12"/>
  <c r="AY19" i="12"/>
  <c r="AZ19" i="12"/>
  <c r="BA19" i="12"/>
  <c r="BB19" i="12"/>
  <c r="BC19" i="12"/>
  <c r="BD19" i="12"/>
  <c r="BE19" i="12"/>
  <c r="BF19" i="12"/>
  <c r="BG19" i="12"/>
  <c r="BH19" i="12"/>
  <c r="BI19" i="12"/>
  <c r="BJ19" i="12"/>
  <c r="BK19" i="12"/>
  <c r="BL19" i="12"/>
  <c r="BM19" i="12"/>
  <c r="BN19" i="12"/>
  <c r="BO19" i="12"/>
  <c r="BP19" i="12"/>
  <c r="BQ19" i="12"/>
  <c r="BR19" i="12"/>
  <c r="BS19" i="12"/>
  <c r="E20" i="12"/>
  <c r="F20" i="12"/>
  <c r="G20" i="12"/>
  <c r="H20" i="12"/>
  <c r="I20" i="12"/>
  <c r="J20" i="12"/>
  <c r="K20" i="12"/>
  <c r="L20" i="12"/>
  <c r="M20" i="12"/>
  <c r="N20" i="12"/>
  <c r="O20" i="12"/>
  <c r="P20" i="12"/>
  <c r="Q20" i="12"/>
  <c r="R20" i="12"/>
  <c r="S20" i="12"/>
  <c r="T20" i="12"/>
  <c r="U20" i="12"/>
  <c r="V20" i="12"/>
  <c r="W20" i="12"/>
  <c r="X20" i="12"/>
  <c r="Y20" i="12"/>
  <c r="Z20" i="12"/>
  <c r="AA20" i="12"/>
  <c r="AB20" i="12"/>
  <c r="AC20" i="12"/>
  <c r="AD20" i="12"/>
  <c r="AE20" i="12"/>
  <c r="AF20" i="12"/>
  <c r="AG20" i="12"/>
  <c r="AH20" i="12"/>
  <c r="AI20" i="12"/>
  <c r="AJ20" i="12"/>
  <c r="AK20" i="12"/>
  <c r="AL20" i="12"/>
  <c r="AM20" i="12"/>
  <c r="AN20" i="12"/>
  <c r="AO20" i="12"/>
  <c r="AP20" i="12"/>
  <c r="AQ20" i="12"/>
  <c r="AR20" i="12"/>
  <c r="AS20" i="12"/>
  <c r="AT20" i="12"/>
  <c r="AU20" i="12"/>
  <c r="AV20" i="12"/>
  <c r="AW20" i="12"/>
  <c r="AX20" i="12"/>
  <c r="AY20" i="12"/>
  <c r="AZ20" i="12"/>
  <c r="BA20" i="12"/>
  <c r="BB20" i="12"/>
  <c r="BC20" i="12"/>
  <c r="BD20" i="12"/>
  <c r="BE20" i="12"/>
  <c r="BF20" i="12"/>
  <c r="BG20" i="12"/>
  <c r="BH20" i="12"/>
  <c r="BI20" i="12"/>
  <c r="BJ20" i="12"/>
  <c r="BK20" i="12"/>
  <c r="BL20" i="12"/>
  <c r="BM20" i="12"/>
  <c r="BN20" i="12"/>
  <c r="BO20" i="12"/>
  <c r="BP20" i="12"/>
  <c r="BQ20" i="12"/>
  <c r="BR20" i="12"/>
  <c r="BS20" i="12"/>
  <c r="E21" i="12"/>
  <c r="F21" i="12"/>
  <c r="G21" i="12"/>
  <c r="H21" i="12"/>
  <c r="I21" i="12"/>
  <c r="J21" i="12"/>
  <c r="K21" i="12"/>
  <c r="L21" i="12"/>
  <c r="M21" i="12"/>
  <c r="N21" i="12"/>
  <c r="O21" i="12"/>
  <c r="P21" i="12"/>
  <c r="Q21" i="12"/>
  <c r="R21" i="12"/>
  <c r="S21" i="12"/>
  <c r="T21" i="12"/>
  <c r="U21" i="12"/>
  <c r="V21" i="12"/>
  <c r="W21" i="12"/>
  <c r="X21" i="12"/>
  <c r="Y21" i="12"/>
  <c r="Z21" i="12"/>
  <c r="AA21" i="12"/>
  <c r="AB21" i="12"/>
  <c r="AC21" i="12"/>
  <c r="AD21" i="12"/>
  <c r="AE21" i="12"/>
  <c r="AF21" i="12"/>
  <c r="AG21" i="12"/>
  <c r="AH21" i="12"/>
  <c r="AI21" i="12"/>
  <c r="AJ21" i="12"/>
  <c r="AK21" i="12"/>
  <c r="AL21" i="12"/>
  <c r="AM21" i="12"/>
  <c r="AN21" i="12"/>
  <c r="AO21" i="12"/>
  <c r="AP21" i="12"/>
  <c r="AQ21" i="12"/>
  <c r="AR21" i="12"/>
  <c r="AS21" i="12"/>
  <c r="AT21" i="12"/>
  <c r="AU21" i="12"/>
  <c r="AV21" i="12"/>
  <c r="AW21" i="12"/>
  <c r="AX21" i="12"/>
  <c r="AY21" i="12"/>
  <c r="AZ21" i="12"/>
  <c r="BA21" i="12"/>
  <c r="BB21" i="12"/>
  <c r="BC21" i="12"/>
  <c r="BD21" i="12"/>
  <c r="BE21" i="12"/>
  <c r="BF21" i="12"/>
  <c r="BG21" i="12"/>
  <c r="BH21" i="12"/>
  <c r="BI21" i="12"/>
  <c r="BJ21" i="12"/>
  <c r="BK21" i="12"/>
  <c r="BL21" i="12"/>
  <c r="BM21" i="12"/>
  <c r="BN21" i="12"/>
  <c r="BO21" i="12"/>
  <c r="BP21" i="12"/>
  <c r="BQ21" i="12"/>
  <c r="BR21" i="12"/>
  <c r="BS21" i="12"/>
  <c r="E22" i="12"/>
  <c r="F22" i="12"/>
  <c r="G22" i="12"/>
  <c r="H22" i="12"/>
  <c r="I22" i="12"/>
  <c r="J22" i="12"/>
  <c r="K22" i="12"/>
  <c r="L22" i="12"/>
  <c r="M22" i="12"/>
  <c r="N22" i="12"/>
  <c r="O22" i="12"/>
  <c r="P22" i="12"/>
  <c r="Q22" i="12"/>
  <c r="R22" i="12"/>
  <c r="S22" i="12"/>
  <c r="T22" i="12"/>
  <c r="U22" i="12"/>
  <c r="V22" i="12"/>
  <c r="W22" i="12"/>
  <c r="X22" i="12"/>
  <c r="Y22" i="12"/>
  <c r="Z22" i="12"/>
  <c r="AA22" i="12"/>
  <c r="AB22" i="12"/>
  <c r="AC22" i="12"/>
  <c r="AD22" i="12"/>
  <c r="AE22" i="12"/>
  <c r="AF22" i="12"/>
  <c r="AG22" i="12"/>
  <c r="AH22" i="12"/>
  <c r="AI22" i="12"/>
  <c r="AJ22" i="12"/>
  <c r="AK22" i="12"/>
  <c r="AL22" i="12"/>
  <c r="AM22" i="12"/>
  <c r="AN22" i="12"/>
  <c r="AO22" i="12"/>
  <c r="AP22" i="12"/>
  <c r="AQ22" i="12"/>
  <c r="AR22" i="12"/>
  <c r="AS22" i="12"/>
  <c r="AT22" i="12"/>
  <c r="AU22" i="12"/>
  <c r="AV22" i="12"/>
  <c r="AW22" i="12"/>
  <c r="AX22" i="12"/>
  <c r="AY22" i="12"/>
  <c r="AZ22" i="12"/>
  <c r="BA22" i="12"/>
  <c r="BB22" i="12"/>
  <c r="BC22" i="12"/>
  <c r="BD22" i="12"/>
  <c r="BE22" i="12"/>
  <c r="BF22" i="12"/>
  <c r="BG22" i="12"/>
  <c r="BH22" i="12"/>
  <c r="BI22" i="12"/>
  <c r="BJ22" i="12"/>
  <c r="BK22" i="12"/>
  <c r="BL22" i="12"/>
  <c r="BM22" i="12"/>
  <c r="BN22" i="12"/>
  <c r="BO22" i="12"/>
  <c r="BP22" i="12"/>
  <c r="BQ22" i="12"/>
  <c r="BR22" i="12"/>
  <c r="BS22" i="12"/>
  <c r="E23" i="12"/>
  <c r="F23" i="12"/>
  <c r="G23" i="12"/>
  <c r="H23" i="12"/>
  <c r="I23" i="12"/>
  <c r="J23" i="12"/>
  <c r="K23" i="12"/>
  <c r="L23" i="12"/>
  <c r="M23" i="12"/>
  <c r="N23" i="12"/>
  <c r="O23" i="12"/>
  <c r="P23" i="12"/>
  <c r="Q23" i="12"/>
  <c r="R23" i="12"/>
  <c r="S23" i="12"/>
  <c r="T23" i="12"/>
  <c r="U23" i="12"/>
  <c r="V23" i="12"/>
  <c r="W23" i="12"/>
  <c r="X23" i="12"/>
  <c r="Y23" i="12"/>
  <c r="Z23" i="12"/>
  <c r="AA23" i="12"/>
  <c r="AB23" i="12"/>
  <c r="AC23" i="12"/>
  <c r="AD23" i="12"/>
  <c r="AE23" i="12"/>
  <c r="AF23" i="12"/>
  <c r="AG23" i="12"/>
  <c r="AH23" i="12"/>
  <c r="AI23" i="12"/>
  <c r="AJ23" i="12"/>
  <c r="AK23" i="12"/>
  <c r="AL23" i="12"/>
  <c r="AM23" i="12"/>
  <c r="AN23" i="12"/>
  <c r="AO23" i="12"/>
  <c r="AP23" i="12"/>
  <c r="AQ23" i="12"/>
  <c r="AR23" i="12"/>
  <c r="AS23" i="12"/>
  <c r="AT23" i="12"/>
  <c r="AU23" i="12"/>
  <c r="AV23" i="12"/>
  <c r="AW23" i="12"/>
  <c r="AX23" i="12"/>
  <c r="AY23" i="12"/>
  <c r="AZ23" i="12"/>
  <c r="BA23" i="12"/>
  <c r="BB23" i="12"/>
  <c r="BC23" i="12"/>
  <c r="BD23" i="12"/>
  <c r="BE23" i="12"/>
  <c r="BF23" i="12"/>
  <c r="BG23" i="12"/>
  <c r="BH23" i="12"/>
  <c r="BI23" i="12"/>
  <c r="BJ23" i="12"/>
  <c r="BK23" i="12"/>
  <c r="BL23" i="12"/>
  <c r="BM23" i="12"/>
  <c r="BN23" i="12"/>
  <c r="BO23" i="12"/>
  <c r="BP23" i="12"/>
  <c r="BQ23" i="12"/>
  <c r="BR23" i="12"/>
  <c r="BS23" i="12"/>
  <c r="E24" i="12"/>
  <c r="F24" i="12"/>
  <c r="G24" i="12"/>
  <c r="H24" i="12"/>
  <c r="I24" i="12"/>
  <c r="J24" i="12"/>
  <c r="K24" i="12"/>
  <c r="L24" i="12"/>
  <c r="M24" i="12"/>
  <c r="N24" i="12"/>
  <c r="O24" i="12"/>
  <c r="P24" i="12"/>
  <c r="Q24" i="12"/>
  <c r="R24" i="12"/>
  <c r="S24" i="12"/>
  <c r="T24" i="12"/>
  <c r="U24" i="12"/>
  <c r="V24" i="12"/>
  <c r="W24" i="12"/>
  <c r="X24" i="12"/>
  <c r="Y24" i="12"/>
  <c r="Z24" i="12"/>
  <c r="AA24" i="12"/>
  <c r="AB24" i="12"/>
  <c r="AC24" i="12"/>
  <c r="AD24" i="12"/>
  <c r="AE24" i="12"/>
  <c r="AF24" i="12"/>
  <c r="AG24" i="12"/>
  <c r="AH24" i="12"/>
  <c r="AI24" i="12"/>
  <c r="AJ24" i="12"/>
  <c r="AK24" i="12"/>
  <c r="AL24" i="12"/>
  <c r="AM24" i="12"/>
  <c r="AN24" i="12"/>
  <c r="AO24" i="12"/>
  <c r="AP24" i="12"/>
  <c r="AQ24" i="12"/>
  <c r="AR24" i="12"/>
  <c r="AS24" i="12"/>
  <c r="AT24" i="12"/>
  <c r="AU24" i="12"/>
  <c r="AV24" i="12"/>
  <c r="AW24" i="12"/>
  <c r="AX24" i="12"/>
  <c r="AY24" i="12"/>
  <c r="AZ24" i="12"/>
  <c r="BA24" i="12"/>
  <c r="BB24" i="12"/>
  <c r="BC24" i="12"/>
  <c r="BD24" i="12"/>
  <c r="BE24" i="12"/>
  <c r="BF24" i="12"/>
  <c r="BG24" i="12"/>
  <c r="BH24" i="12"/>
  <c r="BI24" i="12"/>
  <c r="BJ24" i="12"/>
  <c r="BK24" i="12"/>
  <c r="BL24" i="12"/>
  <c r="BM24" i="12"/>
  <c r="BN24" i="12"/>
  <c r="BO24" i="12"/>
  <c r="BP24" i="12"/>
  <c r="BQ24" i="12"/>
  <c r="BR24" i="12"/>
  <c r="BS24" i="12"/>
  <c r="E25" i="12"/>
  <c r="F25" i="12"/>
  <c r="G25" i="12"/>
  <c r="H25" i="12"/>
  <c r="I25" i="12"/>
  <c r="J25" i="12"/>
  <c r="K25" i="12"/>
  <c r="L25" i="12"/>
  <c r="M25" i="12"/>
  <c r="N25" i="12"/>
  <c r="O25" i="12"/>
  <c r="P25" i="12"/>
  <c r="Q25" i="12"/>
  <c r="R25" i="12"/>
  <c r="S25" i="12"/>
  <c r="T25" i="12"/>
  <c r="U25" i="12"/>
  <c r="V25" i="12"/>
  <c r="W25" i="12"/>
  <c r="X25" i="12"/>
  <c r="Y25" i="12"/>
  <c r="Z25" i="12"/>
  <c r="AA25" i="12"/>
  <c r="AB25" i="12"/>
  <c r="AC25" i="12"/>
  <c r="AD25" i="12"/>
  <c r="AE25" i="12"/>
  <c r="AF25" i="12"/>
  <c r="AG25" i="12"/>
  <c r="AH25" i="12"/>
  <c r="AI25" i="12"/>
  <c r="AJ25" i="12"/>
  <c r="AK25" i="12"/>
  <c r="AL25" i="12"/>
  <c r="AM25" i="12"/>
  <c r="AN25" i="12"/>
  <c r="AO25" i="12"/>
  <c r="AP25" i="12"/>
  <c r="AQ25" i="12"/>
  <c r="AR25" i="12"/>
  <c r="AS25" i="12"/>
  <c r="AT25" i="12"/>
  <c r="AU25" i="12"/>
  <c r="AV25" i="12"/>
  <c r="AW25" i="12"/>
  <c r="AX25" i="12"/>
  <c r="AY25" i="12"/>
  <c r="AZ25" i="12"/>
  <c r="BA25" i="12"/>
  <c r="BB25" i="12"/>
  <c r="BC25" i="12"/>
  <c r="BD25" i="12"/>
  <c r="BE25" i="12"/>
  <c r="BF25" i="12"/>
  <c r="BG25" i="12"/>
  <c r="BH25" i="12"/>
  <c r="BI25" i="12"/>
  <c r="BJ25" i="12"/>
  <c r="BK25" i="12"/>
  <c r="BL25" i="12"/>
  <c r="BM25" i="12"/>
  <c r="BN25" i="12"/>
  <c r="BO25" i="12"/>
  <c r="BP25" i="12"/>
  <c r="BQ25" i="12"/>
  <c r="BR25" i="12"/>
  <c r="BS25" i="12"/>
  <c r="E26" i="12"/>
  <c r="F26" i="12"/>
  <c r="G26" i="12"/>
  <c r="H26" i="12"/>
  <c r="I26" i="12"/>
  <c r="J26" i="12"/>
  <c r="K26" i="12"/>
  <c r="L26" i="12"/>
  <c r="M26" i="12"/>
  <c r="N26" i="12"/>
  <c r="O26" i="12"/>
  <c r="P26" i="12"/>
  <c r="Q26" i="12"/>
  <c r="R26" i="12"/>
  <c r="S26" i="12"/>
  <c r="T26" i="12"/>
  <c r="U26" i="12"/>
  <c r="V26" i="12"/>
  <c r="W26" i="12"/>
  <c r="X26" i="12"/>
  <c r="Y26" i="12"/>
  <c r="Z26" i="12"/>
  <c r="AA26" i="12"/>
  <c r="AB26" i="12"/>
  <c r="AC26" i="12"/>
  <c r="AD26" i="12"/>
  <c r="AE26" i="12"/>
  <c r="AF26" i="12"/>
  <c r="AG26" i="12"/>
  <c r="AH26" i="12"/>
  <c r="AI26" i="12"/>
  <c r="AJ26" i="12"/>
  <c r="AK26" i="12"/>
  <c r="AL26" i="12"/>
  <c r="AM26" i="12"/>
  <c r="AN26" i="12"/>
  <c r="AO26" i="12"/>
  <c r="AP26" i="12"/>
  <c r="AQ26" i="12"/>
  <c r="AR26" i="12"/>
  <c r="AS26" i="12"/>
  <c r="AT26" i="12"/>
  <c r="AU26" i="12"/>
  <c r="AV26" i="12"/>
  <c r="AW26" i="12"/>
  <c r="AX26" i="12"/>
  <c r="AY26" i="12"/>
  <c r="AZ26" i="12"/>
  <c r="BA26" i="12"/>
  <c r="BB26" i="12"/>
  <c r="BC26" i="12"/>
  <c r="BD26" i="12"/>
  <c r="BE26" i="12"/>
  <c r="BF26" i="12"/>
  <c r="BG26" i="12"/>
  <c r="BH26" i="12"/>
  <c r="BI26" i="12"/>
  <c r="BJ26" i="12"/>
  <c r="BK26" i="12"/>
  <c r="BL26" i="12"/>
  <c r="BM26" i="12"/>
  <c r="BN26" i="12"/>
  <c r="BO26" i="12"/>
  <c r="BP26" i="12"/>
  <c r="BQ26" i="12"/>
  <c r="BR26" i="12"/>
  <c r="BS26" i="12"/>
  <c r="E27" i="12"/>
  <c r="F27" i="12"/>
  <c r="G27" i="12"/>
  <c r="H27" i="12"/>
  <c r="I27" i="12"/>
  <c r="J27" i="12"/>
  <c r="K27" i="12"/>
  <c r="L27" i="12"/>
  <c r="M27" i="12"/>
  <c r="N27" i="12"/>
  <c r="O27" i="12"/>
  <c r="P27" i="12"/>
  <c r="Q27" i="12"/>
  <c r="R27" i="12"/>
  <c r="S27" i="12"/>
  <c r="T27" i="12"/>
  <c r="U27" i="12"/>
  <c r="V27" i="12"/>
  <c r="W27" i="12"/>
  <c r="X27" i="12"/>
  <c r="Y27" i="12"/>
  <c r="Z27" i="12"/>
  <c r="AA27" i="12"/>
  <c r="AB27" i="12"/>
  <c r="AC27" i="12"/>
  <c r="AD27" i="12"/>
  <c r="AE27" i="12"/>
  <c r="AF27" i="12"/>
  <c r="AG27" i="12"/>
  <c r="AH27" i="12"/>
  <c r="AI27" i="12"/>
  <c r="AJ27" i="12"/>
  <c r="AK27" i="12"/>
  <c r="AL27" i="12"/>
  <c r="AM27" i="12"/>
  <c r="AN27" i="12"/>
  <c r="AO27" i="12"/>
  <c r="AP27" i="12"/>
  <c r="AQ27" i="12"/>
  <c r="AR27" i="12"/>
  <c r="AS27" i="12"/>
  <c r="AT27" i="12"/>
  <c r="AU27" i="12"/>
  <c r="AV27" i="12"/>
  <c r="AW27" i="12"/>
  <c r="AX27" i="12"/>
  <c r="AY27" i="12"/>
  <c r="AZ27" i="12"/>
  <c r="BA27" i="12"/>
  <c r="BB27" i="12"/>
  <c r="BC27" i="12"/>
  <c r="BD27" i="12"/>
  <c r="BE27" i="12"/>
  <c r="BF27" i="12"/>
  <c r="BG27" i="12"/>
  <c r="BH27" i="12"/>
  <c r="BI27" i="12"/>
  <c r="BJ27" i="12"/>
  <c r="BK27" i="12"/>
  <c r="BL27" i="12"/>
  <c r="BM27" i="12"/>
  <c r="BN27" i="12"/>
  <c r="BO27" i="12"/>
  <c r="BP27" i="12"/>
  <c r="BQ27" i="12"/>
  <c r="BR27" i="12"/>
  <c r="BS27" i="12"/>
  <c r="E28" i="12"/>
  <c r="F28" i="12"/>
  <c r="G28" i="12"/>
  <c r="H28" i="12"/>
  <c r="I28" i="12"/>
  <c r="J28" i="12"/>
  <c r="K28" i="12"/>
  <c r="L28" i="12"/>
  <c r="M28" i="12"/>
  <c r="N28" i="12"/>
  <c r="O28" i="12"/>
  <c r="P28" i="12"/>
  <c r="Q28" i="12"/>
  <c r="R28" i="12"/>
  <c r="S28" i="12"/>
  <c r="T28" i="12"/>
  <c r="U28" i="12"/>
  <c r="V28" i="12"/>
  <c r="W28" i="12"/>
  <c r="X28" i="12"/>
  <c r="Y28" i="12"/>
  <c r="Z28" i="12"/>
  <c r="AA28" i="12"/>
  <c r="AB28" i="12"/>
  <c r="AC28" i="12"/>
  <c r="AD28" i="12"/>
  <c r="AE28" i="12"/>
  <c r="AF28" i="12"/>
  <c r="AG28" i="12"/>
  <c r="AH28" i="12"/>
  <c r="AI28" i="12"/>
  <c r="AJ28" i="12"/>
  <c r="AK28" i="12"/>
  <c r="AL28" i="12"/>
  <c r="AM28" i="12"/>
  <c r="AN28" i="12"/>
  <c r="AO28" i="12"/>
  <c r="AP28" i="12"/>
  <c r="AQ28" i="12"/>
  <c r="AR28" i="12"/>
  <c r="AS28" i="12"/>
  <c r="AT28" i="12"/>
  <c r="AU28" i="12"/>
  <c r="AV28" i="12"/>
  <c r="AW28" i="12"/>
  <c r="AX28" i="12"/>
  <c r="AY28" i="12"/>
  <c r="AZ28" i="12"/>
  <c r="BA28" i="12"/>
  <c r="BB28" i="12"/>
  <c r="BC28" i="12"/>
  <c r="BD28" i="12"/>
  <c r="BE28" i="12"/>
  <c r="BF28" i="12"/>
  <c r="BG28" i="12"/>
  <c r="BH28" i="12"/>
  <c r="BI28" i="12"/>
  <c r="BJ28" i="12"/>
  <c r="BK28" i="12"/>
  <c r="BL28" i="12"/>
  <c r="BM28" i="12"/>
  <c r="BN28" i="12"/>
  <c r="BO28" i="12"/>
  <c r="BP28" i="12"/>
  <c r="BQ28" i="12"/>
  <c r="BR28" i="12"/>
  <c r="BS28" i="12"/>
  <c r="E29" i="12"/>
  <c r="F29" i="12"/>
  <c r="G29" i="12"/>
  <c r="H29" i="12"/>
  <c r="I29" i="12"/>
  <c r="J29" i="12"/>
  <c r="K29" i="12"/>
  <c r="L29" i="12"/>
  <c r="M29" i="12"/>
  <c r="N29" i="12"/>
  <c r="O29" i="12"/>
  <c r="P29" i="12"/>
  <c r="Q29" i="12"/>
  <c r="R29" i="12"/>
  <c r="S29" i="12"/>
  <c r="T29" i="12"/>
  <c r="U29" i="12"/>
  <c r="V29" i="12"/>
  <c r="W29" i="12"/>
  <c r="X29" i="12"/>
  <c r="Y29" i="12"/>
  <c r="Z29" i="12"/>
  <c r="AA29" i="12"/>
  <c r="AB29" i="12"/>
  <c r="AC29" i="12"/>
  <c r="AD29" i="12"/>
  <c r="AE29" i="12"/>
  <c r="AF29" i="12"/>
  <c r="AG29" i="12"/>
  <c r="AH29" i="12"/>
  <c r="AI29" i="12"/>
  <c r="AJ29" i="12"/>
  <c r="AK29" i="12"/>
  <c r="AL29" i="12"/>
  <c r="AM29" i="12"/>
  <c r="AN29" i="12"/>
  <c r="AO29" i="12"/>
  <c r="AP29" i="12"/>
  <c r="AQ29" i="12"/>
  <c r="AR29" i="12"/>
  <c r="AS29" i="12"/>
  <c r="AT29" i="12"/>
  <c r="AU29" i="12"/>
  <c r="AV29" i="12"/>
  <c r="AW29" i="12"/>
  <c r="AX29" i="12"/>
  <c r="AY29" i="12"/>
  <c r="AZ29" i="12"/>
  <c r="BA29" i="12"/>
  <c r="BB29" i="12"/>
  <c r="BC29" i="12"/>
  <c r="BD29" i="12"/>
  <c r="BE29" i="12"/>
  <c r="BF29" i="12"/>
  <c r="BG29" i="12"/>
  <c r="BH29" i="12"/>
  <c r="BI29" i="12"/>
  <c r="BJ29" i="12"/>
  <c r="BK29" i="12"/>
  <c r="BL29" i="12"/>
  <c r="BM29" i="12"/>
  <c r="BN29" i="12"/>
  <c r="BO29" i="12"/>
  <c r="BP29" i="12"/>
  <c r="BQ29" i="12"/>
  <c r="BR29" i="12"/>
  <c r="BS29" i="12"/>
  <c r="E30" i="12"/>
  <c r="F30" i="12"/>
  <c r="G30" i="12"/>
  <c r="H30" i="12"/>
  <c r="I30" i="12"/>
  <c r="J30" i="12"/>
  <c r="K30" i="12"/>
  <c r="L30" i="12"/>
  <c r="M30" i="12"/>
  <c r="N30" i="12"/>
  <c r="O30" i="12"/>
  <c r="P30" i="12"/>
  <c r="Q30" i="12"/>
  <c r="R30" i="12"/>
  <c r="S30" i="12"/>
  <c r="T30" i="12"/>
  <c r="U30" i="12"/>
  <c r="V30" i="12"/>
  <c r="W30" i="12"/>
  <c r="X30" i="12"/>
  <c r="Y30" i="12"/>
  <c r="Z30" i="12"/>
  <c r="AA30" i="12"/>
  <c r="AB30" i="12"/>
  <c r="AC30" i="12"/>
  <c r="AD30" i="12"/>
  <c r="AE30" i="12"/>
  <c r="AF30" i="12"/>
  <c r="AG30" i="12"/>
  <c r="AH30" i="12"/>
  <c r="AI30" i="12"/>
  <c r="AJ30" i="12"/>
  <c r="AK30" i="12"/>
  <c r="AL30" i="12"/>
  <c r="AM30" i="12"/>
  <c r="AN30" i="12"/>
  <c r="AO30" i="12"/>
  <c r="AP30" i="12"/>
  <c r="AQ30" i="12"/>
  <c r="AR30" i="12"/>
  <c r="AS30" i="12"/>
  <c r="AT30" i="12"/>
  <c r="AU30" i="12"/>
  <c r="AV30" i="12"/>
  <c r="AW30" i="12"/>
  <c r="AX30" i="12"/>
  <c r="AY30" i="12"/>
  <c r="AZ30" i="12"/>
  <c r="BA30" i="12"/>
  <c r="BB30" i="12"/>
  <c r="BC30" i="12"/>
  <c r="BD30" i="12"/>
  <c r="BE30" i="12"/>
  <c r="BF30" i="12"/>
  <c r="BG30" i="12"/>
  <c r="BH30" i="12"/>
  <c r="BI30" i="12"/>
  <c r="BJ30" i="12"/>
  <c r="BK30" i="12"/>
  <c r="BL30" i="12"/>
  <c r="BM30" i="12"/>
  <c r="BN30" i="12"/>
  <c r="BO30" i="12"/>
  <c r="BP30" i="12"/>
  <c r="BQ30" i="12"/>
  <c r="BR30" i="12"/>
  <c r="BS30" i="12"/>
  <c r="E31" i="12"/>
  <c r="F31" i="12"/>
  <c r="G31" i="12"/>
  <c r="H31" i="12"/>
  <c r="I31" i="12"/>
  <c r="J31" i="12"/>
  <c r="K31" i="12"/>
  <c r="L31" i="12"/>
  <c r="M31" i="12"/>
  <c r="N31" i="12"/>
  <c r="O31" i="12"/>
  <c r="P31" i="12"/>
  <c r="Q31" i="12"/>
  <c r="R31" i="12"/>
  <c r="S31" i="12"/>
  <c r="T31" i="12"/>
  <c r="U31" i="12"/>
  <c r="V31" i="12"/>
  <c r="W31" i="12"/>
  <c r="X31" i="12"/>
  <c r="Y31" i="12"/>
  <c r="Z31" i="12"/>
  <c r="AA31" i="12"/>
  <c r="AB31" i="12"/>
  <c r="AC31" i="12"/>
  <c r="AD31" i="12"/>
  <c r="AE31" i="12"/>
  <c r="AF31" i="12"/>
  <c r="AG31" i="12"/>
  <c r="AH31" i="12"/>
  <c r="AI31" i="12"/>
  <c r="AJ31" i="12"/>
  <c r="AK31" i="12"/>
  <c r="AL31" i="12"/>
  <c r="AM31" i="12"/>
  <c r="AN31" i="12"/>
  <c r="AO31" i="12"/>
  <c r="AP31" i="12"/>
  <c r="AQ31" i="12"/>
  <c r="AR31" i="12"/>
  <c r="AS31" i="12"/>
  <c r="AT31" i="12"/>
  <c r="AU31" i="12"/>
  <c r="AV31" i="12"/>
  <c r="AW31" i="12"/>
  <c r="AX31" i="12"/>
  <c r="AY31" i="12"/>
  <c r="AZ31" i="12"/>
  <c r="BA31" i="12"/>
  <c r="BB31" i="12"/>
  <c r="BC31" i="12"/>
  <c r="BD31" i="12"/>
  <c r="BE31" i="12"/>
  <c r="BF31" i="12"/>
  <c r="BG31" i="12"/>
  <c r="BH31" i="12"/>
  <c r="BI31" i="12"/>
  <c r="BJ31" i="12"/>
  <c r="BK31" i="12"/>
  <c r="BL31" i="12"/>
  <c r="BM31" i="12"/>
  <c r="BN31" i="12"/>
  <c r="BO31" i="12"/>
  <c r="BP31" i="12"/>
  <c r="BQ31" i="12"/>
  <c r="BR31" i="12"/>
  <c r="BS31" i="12"/>
  <c r="E32" i="12"/>
  <c r="F32" i="12"/>
  <c r="G32" i="12"/>
  <c r="H32" i="12"/>
  <c r="I32" i="12"/>
  <c r="J32" i="12"/>
  <c r="K32" i="12"/>
  <c r="L32" i="12"/>
  <c r="M32" i="12"/>
  <c r="N32" i="12"/>
  <c r="O32" i="12"/>
  <c r="P32" i="12"/>
  <c r="Q32" i="12"/>
  <c r="R32" i="12"/>
  <c r="S32" i="12"/>
  <c r="T32" i="12"/>
  <c r="U32" i="12"/>
  <c r="V32" i="12"/>
  <c r="W32" i="12"/>
  <c r="X32" i="12"/>
  <c r="Y32" i="12"/>
  <c r="Z32" i="12"/>
  <c r="AA32" i="12"/>
  <c r="AB32" i="12"/>
  <c r="AC32" i="12"/>
  <c r="AD32" i="12"/>
  <c r="AE32" i="12"/>
  <c r="AF32" i="12"/>
  <c r="AG32" i="12"/>
  <c r="AH32" i="12"/>
  <c r="AI32" i="12"/>
  <c r="AJ32" i="12"/>
  <c r="AK32" i="12"/>
  <c r="AL32" i="12"/>
  <c r="AM32" i="12"/>
  <c r="AN32" i="12"/>
  <c r="AO32" i="12"/>
  <c r="AP32" i="12"/>
  <c r="AQ32" i="12"/>
  <c r="AR32" i="12"/>
  <c r="AS32" i="12"/>
  <c r="AT32" i="12"/>
  <c r="AU32" i="12"/>
  <c r="AV32" i="12"/>
  <c r="AW32" i="12"/>
  <c r="AX32" i="12"/>
  <c r="AY32" i="12"/>
  <c r="AZ32" i="12"/>
  <c r="BA32" i="12"/>
  <c r="BB32" i="12"/>
  <c r="BC32" i="12"/>
  <c r="BD32" i="12"/>
  <c r="BE32" i="12"/>
  <c r="BF32" i="12"/>
  <c r="BG32" i="12"/>
  <c r="BH32" i="12"/>
  <c r="BI32" i="12"/>
  <c r="BJ32" i="12"/>
  <c r="BK32" i="12"/>
  <c r="BL32" i="12"/>
  <c r="BM32" i="12"/>
  <c r="BN32" i="12"/>
  <c r="BO32" i="12"/>
  <c r="BP32" i="12"/>
  <c r="BQ32" i="12"/>
  <c r="BR32" i="12"/>
  <c r="BS32" i="12"/>
  <c r="E33" i="12"/>
  <c r="F33" i="12"/>
  <c r="G33" i="12"/>
  <c r="H33" i="12"/>
  <c r="I33" i="12"/>
  <c r="J33" i="12"/>
  <c r="K33" i="12"/>
  <c r="L33" i="12"/>
  <c r="M33" i="12"/>
  <c r="N33" i="12"/>
  <c r="O33" i="12"/>
  <c r="P33" i="12"/>
  <c r="Q33" i="12"/>
  <c r="R33" i="12"/>
  <c r="S33" i="12"/>
  <c r="T33" i="12"/>
  <c r="U33" i="12"/>
  <c r="V33" i="12"/>
  <c r="W33" i="12"/>
  <c r="X33" i="12"/>
  <c r="Y33" i="12"/>
  <c r="Z33" i="12"/>
  <c r="AA33" i="12"/>
  <c r="AB33" i="12"/>
  <c r="AC33" i="12"/>
  <c r="AD33" i="12"/>
  <c r="AE33" i="12"/>
  <c r="AF33" i="12"/>
  <c r="AG33" i="12"/>
  <c r="AH33" i="12"/>
  <c r="AI33" i="12"/>
  <c r="AJ33" i="12"/>
  <c r="AK33" i="12"/>
  <c r="AL33" i="12"/>
  <c r="AM33" i="12"/>
  <c r="AN33" i="12"/>
  <c r="AO33" i="12"/>
  <c r="AP33" i="12"/>
  <c r="AQ33" i="12"/>
  <c r="AR33" i="12"/>
  <c r="AS33" i="12"/>
  <c r="AT33" i="12"/>
  <c r="AU33" i="12"/>
  <c r="AV33" i="12"/>
  <c r="AW33" i="12"/>
  <c r="AX33" i="12"/>
  <c r="AY33" i="12"/>
  <c r="AZ33" i="12"/>
  <c r="BA33" i="12"/>
  <c r="BB33" i="12"/>
  <c r="BC33" i="12"/>
  <c r="BD33" i="12"/>
  <c r="BE33" i="12"/>
  <c r="BF33" i="12"/>
  <c r="BG33" i="12"/>
  <c r="BH33" i="12"/>
  <c r="BI33" i="12"/>
  <c r="BJ33" i="12"/>
  <c r="BK33" i="12"/>
  <c r="BL33" i="12"/>
  <c r="BM33" i="12"/>
  <c r="BN33" i="12"/>
  <c r="BO33" i="12"/>
  <c r="BP33" i="12"/>
  <c r="BQ33" i="12"/>
  <c r="BR33" i="12"/>
  <c r="BS33" i="12"/>
  <c r="E34" i="12"/>
  <c r="F34" i="12"/>
  <c r="G34" i="12"/>
  <c r="H34" i="12"/>
  <c r="I34" i="12"/>
  <c r="J34" i="12"/>
  <c r="K34" i="12"/>
  <c r="L34" i="12"/>
  <c r="M34" i="12"/>
  <c r="N34" i="12"/>
  <c r="O34" i="12"/>
  <c r="P34" i="12"/>
  <c r="Q34" i="12"/>
  <c r="R34" i="12"/>
  <c r="S34" i="12"/>
  <c r="T34" i="12"/>
  <c r="U34" i="12"/>
  <c r="V34" i="12"/>
  <c r="W34" i="12"/>
  <c r="X34" i="12"/>
  <c r="Y34" i="12"/>
  <c r="Z34" i="12"/>
  <c r="AA34" i="12"/>
  <c r="AB34" i="12"/>
  <c r="AC34" i="12"/>
  <c r="AD34" i="12"/>
  <c r="AE34" i="12"/>
  <c r="AF34" i="12"/>
  <c r="AG34" i="12"/>
  <c r="AH34" i="12"/>
  <c r="AI34" i="12"/>
  <c r="AJ34" i="12"/>
  <c r="AK34" i="12"/>
  <c r="AL34" i="12"/>
  <c r="AM34" i="12"/>
  <c r="AN34" i="12"/>
  <c r="AO34" i="12"/>
  <c r="AP34" i="12"/>
  <c r="AQ34" i="12"/>
  <c r="AR34" i="12"/>
  <c r="AS34" i="12"/>
  <c r="AT34" i="12"/>
  <c r="AU34" i="12"/>
  <c r="AV34" i="12"/>
  <c r="AW34" i="12"/>
  <c r="AX34" i="12"/>
  <c r="AY34" i="12"/>
  <c r="AZ34" i="12"/>
  <c r="BA34" i="12"/>
  <c r="BB34" i="12"/>
  <c r="BC34" i="12"/>
  <c r="BD34" i="12"/>
  <c r="BE34" i="12"/>
  <c r="BF34" i="12"/>
  <c r="BG34" i="12"/>
  <c r="BH34" i="12"/>
  <c r="BI34" i="12"/>
  <c r="BJ34" i="12"/>
  <c r="BK34" i="12"/>
  <c r="BL34" i="12"/>
  <c r="BM34" i="12"/>
  <c r="BN34" i="12"/>
  <c r="BO34" i="12"/>
  <c r="BP34" i="12"/>
  <c r="BQ34" i="12"/>
  <c r="BR34" i="12"/>
  <c r="BS34" i="12"/>
  <c r="E35" i="12"/>
  <c r="F35" i="12"/>
  <c r="G35" i="12"/>
  <c r="H35" i="12"/>
  <c r="I35" i="12"/>
  <c r="J35" i="12"/>
  <c r="K35" i="12"/>
  <c r="L35" i="12"/>
  <c r="M35" i="12"/>
  <c r="N35" i="12"/>
  <c r="O35" i="12"/>
  <c r="P35" i="12"/>
  <c r="Q35" i="12"/>
  <c r="R35" i="12"/>
  <c r="S35" i="12"/>
  <c r="T35" i="12"/>
  <c r="U35" i="12"/>
  <c r="V35" i="12"/>
  <c r="W35" i="12"/>
  <c r="X35" i="12"/>
  <c r="Y35" i="12"/>
  <c r="Z35" i="12"/>
  <c r="AA35" i="12"/>
  <c r="AB35" i="12"/>
  <c r="AC35" i="12"/>
  <c r="AD35" i="12"/>
  <c r="AE35" i="12"/>
  <c r="AF35" i="12"/>
  <c r="AG35" i="12"/>
  <c r="AH35" i="12"/>
  <c r="AI35" i="12"/>
  <c r="AJ35" i="12"/>
  <c r="AK35" i="12"/>
  <c r="AL35" i="12"/>
  <c r="AM35" i="12"/>
  <c r="AN35" i="12"/>
  <c r="AO35" i="12"/>
  <c r="AP35" i="12"/>
  <c r="AQ35" i="12"/>
  <c r="AR35" i="12"/>
  <c r="AS35" i="12"/>
  <c r="AT35" i="12"/>
  <c r="AU35" i="12"/>
  <c r="AV35" i="12"/>
  <c r="AW35" i="12"/>
  <c r="AX35" i="12"/>
  <c r="AY35" i="12"/>
  <c r="AZ35" i="12"/>
  <c r="BA35" i="12"/>
  <c r="BB35" i="12"/>
  <c r="BC35" i="12"/>
  <c r="BD35" i="12"/>
  <c r="BE35" i="12"/>
  <c r="BF35" i="12"/>
  <c r="BG35" i="12"/>
  <c r="BH35" i="12"/>
  <c r="BI35" i="12"/>
  <c r="BJ35" i="12"/>
  <c r="BK35" i="12"/>
  <c r="BL35" i="12"/>
  <c r="BM35" i="12"/>
  <c r="BN35" i="12"/>
  <c r="BO35" i="12"/>
  <c r="BP35" i="12"/>
  <c r="BQ35" i="12"/>
  <c r="BR35" i="12"/>
  <c r="BS35" i="12"/>
  <c r="E36" i="12"/>
  <c r="F36" i="12"/>
  <c r="G36" i="12"/>
  <c r="H36" i="12"/>
  <c r="I36" i="12"/>
  <c r="J36" i="12"/>
  <c r="K36" i="12"/>
  <c r="L36" i="12"/>
  <c r="M36" i="12"/>
  <c r="N36" i="12"/>
  <c r="O36" i="12"/>
  <c r="P36" i="12"/>
  <c r="Q36" i="12"/>
  <c r="R36" i="12"/>
  <c r="S36" i="12"/>
  <c r="T36" i="12"/>
  <c r="U36" i="12"/>
  <c r="V36" i="12"/>
  <c r="W36" i="12"/>
  <c r="X36" i="12"/>
  <c r="Y36" i="12"/>
  <c r="Z36" i="12"/>
  <c r="AA36" i="12"/>
  <c r="AB36" i="12"/>
  <c r="AC36" i="12"/>
  <c r="AD36" i="12"/>
  <c r="AE36" i="12"/>
  <c r="AF36" i="12"/>
  <c r="AG36" i="12"/>
  <c r="AH36" i="12"/>
  <c r="AI36" i="12"/>
  <c r="AJ36" i="12"/>
  <c r="AK36" i="12"/>
  <c r="AL36" i="12"/>
  <c r="AM36" i="12"/>
  <c r="AN36" i="12"/>
  <c r="AO36" i="12"/>
  <c r="AP36" i="12"/>
  <c r="AQ36" i="12"/>
  <c r="AR36" i="12"/>
  <c r="AS36" i="12"/>
  <c r="AT36" i="12"/>
  <c r="AU36" i="12"/>
  <c r="AV36" i="12"/>
  <c r="AW36" i="12"/>
  <c r="AX36" i="12"/>
  <c r="AY36" i="12"/>
  <c r="AZ36" i="12"/>
  <c r="BA36" i="12"/>
  <c r="BB36" i="12"/>
  <c r="BC36" i="12"/>
  <c r="BD36" i="12"/>
  <c r="BE36" i="12"/>
  <c r="BF36" i="12"/>
  <c r="BG36" i="12"/>
  <c r="BH36" i="12"/>
  <c r="BI36" i="12"/>
  <c r="BJ36" i="12"/>
  <c r="BK36" i="12"/>
  <c r="BL36" i="12"/>
  <c r="BM36" i="12"/>
  <c r="BN36" i="12"/>
  <c r="BO36" i="12"/>
  <c r="BP36" i="12"/>
  <c r="BQ36" i="12"/>
  <c r="BR36" i="12"/>
  <c r="BS36" i="12"/>
  <c r="E37" i="12"/>
  <c r="F37" i="12"/>
  <c r="G37" i="12"/>
  <c r="H37" i="12"/>
  <c r="I37" i="12"/>
  <c r="J37" i="12"/>
  <c r="K37" i="12"/>
  <c r="L37" i="12"/>
  <c r="M37" i="12"/>
  <c r="N37" i="12"/>
  <c r="O37" i="12"/>
  <c r="P37" i="12"/>
  <c r="Q37" i="12"/>
  <c r="R37" i="12"/>
  <c r="S37" i="12"/>
  <c r="T37" i="12"/>
  <c r="U37" i="12"/>
  <c r="V37" i="12"/>
  <c r="W37" i="12"/>
  <c r="X37" i="12"/>
  <c r="Y37" i="12"/>
  <c r="Z37" i="12"/>
  <c r="AA37" i="12"/>
  <c r="AB37" i="12"/>
  <c r="AC37" i="12"/>
  <c r="AD37" i="12"/>
  <c r="AE37" i="12"/>
  <c r="AF37" i="12"/>
  <c r="AG37" i="12"/>
  <c r="AH37" i="12"/>
  <c r="AI37" i="12"/>
  <c r="AJ37" i="12"/>
  <c r="AK37" i="12"/>
  <c r="AL37" i="12"/>
  <c r="AM37" i="12"/>
  <c r="AN37" i="12"/>
  <c r="AO37" i="12"/>
  <c r="AP37" i="12"/>
  <c r="AQ37" i="12"/>
  <c r="AR37" i="12"/>
  <c r="AS37" i="12"/>
  <c r="AT37" i="12"/>
  <c r="AU37" i="12"/>
  <c r="AV37" i="12"/>
  <c r="AW37" i="12"/>
  <c r="AX37" i="12"/>
  <c r="AY37" i="12"/>
  <c r="AZ37" i="12"/>
  <c r="BA37" i="12"/>
  <c r="BB37" i="12"/>
  <c r="BC37" i="12"/>
  <c r="BD37" i="12"/>
  <c r="BE37" i="12"/>
  <c r="BF37" i="12"/>
  <c r="BG37" i="12"/>
  <c r="BH37" i="12"/>
  <c r="BI37" i="12"/>
  <c r="BJ37" i="12"/>
  <c r="BK37" i="12"/>
  <c r="BL37" i="12"/>
  <c r="BM37" i="12"/>
  <c r="BN37" i="12"/>
  <c r="BO37" i="12"/>
  <c r="BP37" i="12"/>
  <c r="BQ37" i="12"/>
  <c r="BR37" i="12"/>
  <c r="BS37" i="12"/>
  <c r="E38" i="12"/>
  <c r="F38" i="12"/>
  <c r="G38" i="12"/>
  <c r="H38" i="12"/>
  <c r="I38" i="12"/>
  <c r="J38" i="12"/>
  <c r="K38" i="12"/>
  <c r="L38" i="12"/>
  <c r="M38" i="12"/>
  <c r="N38" i="12"/>
  <c r="O38" i="12"/>
  <c r="P38" i="12"/>
  <c r="Q38" i="12"/>
  <c r="R38" i="12"/>
  <c r="S38" i="12"/>
  <c r="T38" i="12"/>
  <c r="U38" i="12"/>
  <c r="V38" i="12"/>
  <c r="W38" i="12"/>
  <c r="X38" i="12"/>
  <c r="Y38" i="12"/>
  <c r="Z38" i="12"/>
  <c r="AA38" i="12"/>
  <c r="AB38" i="12"/>
  <c r="AC38" i="12"/>
  <c r="AD38" i="12"/>
  <c r="AE38" i="12"/>
  <c r="AF38" i="12"/>
  <c r="AG38" i="12"/>
  <c r="AH38" i="12"/>
  <c r="AI38" i="12"/>
  <c r="AJ38" i="12"/>
  <c r="AK38" i="12"/>
  <c r="AL38" i="12"/>
  <c r="AM38" i="12"/>
  <c r="AN38" i="12"/>
  <c r="AO38" i="12"/>
  <c r="AP38" i="12"/>
  <c r="AQ38" i="12"/>
  <c r="AR38" i="12"/>
  <c r="AS38" i="12"/>
  <c r="AT38" i="12"/>
  <c r="AU38" i="12"/>
  <c r="AV38" i="12"/>
  <c r="AW38" i="12"/>
  <c r="AX38" i="12"/>
  <c r="AY38" i="12"/>
  <c r="AZ38" i="12"/>
  <c r="BA38" i="12"/>
  <c r="BB38" i="12"/>
  <c r="BC38" i="12"/>
  <c r="BD38" i="12"/>
  <c r="BE38" i="12"/>
  <c r="BF38" i="12"/>
  <c r="BG38" i="12"/>
  <c r="BH38" i="12"/>
  <c r="BI38" i="12"/>
  <c r="BJ38" i="12"/>
  <c r="BK38" i="12"/>
  <c r="BL38" i="12"/>
  <c r="BM38" i="12"/>
  <c r="BN38" i="12"/>
  <c r="BO38" i="12"/>
  <c r="BP38" i="12"/>
  <c r="BQ38" i="12"/>
  <c r="BR38" i="12"/>
  <c r="BS38" i="12"/>
  <c r="E39" i="12"/>
  <c r="F39" i="12"/>
  <c r="G39" i="12"/>
  <c r="H39" i="12"/>
  <c r="I39" i="12"/>
  <c r="J39" i="12"/>
  <c r="K39" i="12"/>
  <c r="L39" i="12"/>
  <c r="M39" i="12"/>
  <c r="N39" i="12"/>
  <c r="O39" i="12"/>
  <c r="P39" i="12"/>
  <c r="Q39" i="12"/>
  <c r="R39" i="12"/>
  <c r="S39" i="12"/>
  <c r="T39" i="12"/>
  <c r="U39" i="12"/>
  <c r="V39" i="12"/>
  <c r="W39" i="12"/>
  <c r="X39" i="12"/>
  <c r="Y39" i="12"/>
  <c r="Z39" i="12"/>
  <c r="AA39" i="12"/>
  <c r="AB39" i="12"/>
  <c r="AC39" i="12"/>
  <c r="AD39" i="12"/>
  <c r="AE39" i="12"/>
  <c r="AF39" i="12"/>
  <c r="AG39" i="12"/>
  <c r="AH39" i="12"/>
  <c r="AI39" i="12"/>
  <c r="AJ39" i="12"/>
  <c r="AK39" i="12"/>
  <c r="AL39" i="12"/>
  <c r="AM39" i="12"/>
  <c r="AN39" i="12"/>
  <c r="AO39" i="12"/>
  <c r="AP39" i="12"/>
  <c r="AQ39" i="12"/>
  <c r="AR39" i="12"/>
  <c r="AS39" i="12"/>
  <c r="AT39" i="12"/>
  <c r="AU39" i="12"/>
  <c r="AV39" i="12"/>
  <c r="AW39" i="12"/>
  <c r="AX39" i="12"/>
  <c r="AY39" i="12"/>
  <c r="AZ39" i="12"/>
  <c r="BA39" i="12"/>
  <c r="BB39" i="12"/>
  <c r="BC39" i="12"/>
  <c r="BD39" i="12"/>
  <c r="BE39" i="12"/>
  <c r="BF39" i="12"/>
  <c r="BG39" i="12"/>
  <c r="BH39" i="12"/>
  <c r="BI39" i="12"/>
  <c r="BJ39" i="12"/>
  <c r="BK39" i="12"/>
  <c r="BL39" i="12"/>
  <c r="BM39" i="12"/>
  <c r="BN39" i="12"/>
  <c r="BO39" i="12"/>
  <c r="BP39" i="12"/>
  <c r="BQ39" i="12"/>
  <c r="BR39" i="12"/>
  <c r="BS39" i="12"/>
  <c r="E40" i="12"/>
  <c r="F40" i="12"/>
  <c r="G40" i="12"/>
  <c r="H40" i="12"/>
  <c r="I40" i="12"/>
  <c r="J40" i="12"/>
  <c r="K40" i="12"/>
  <c r="L40" i="12"/>
  <c r="M40" i="12"/>
  <c r="N40" i="12"/>
  <c r="O40" i="12"/>
  <c r="P40" i="12"/>
  <c r="Q40" i="12"/>
  <c r="R40" i="12"/>
  <c r="S40" i="12"/>
  <c r="T40" i="12"/>
  <c r="U40" i="12"/>
  <c r="V40" i="12"/>
  <c r="W40" i="12"/>
  <c r="X40" i="12"/>
  <c r="Y40" i="12"/>
  <c r="Z40" i="12"/>
  <c r="AA40" i="12"/>
  <c r="AB40" i="12"/>
  <c r="AC40" i="12"/>
  <c r="AD40" i="12"/>
  <c r="AE40" i="12"/>
  <c r="AF40" i="12"/>
  <c r="AG40" i="12"/>
  <c r="AH40" i="12"/>
  <c r="AI40" i="12"/>
  <c r="AJ40" i="12"/>
  <c r="AK40" i="12"/>
  <c r="AL40" i="12"/>
  <c r="AM40" i="12"/>
  <c r="AN40" i="12"/>
  <c r="AO40" i="12"/>
  <c r="AP40" i="12"/>
  <c r="AQ40" i="12"/>
  <c r="AR40" i="12"/>
  <c r="AS40" i="12"/>
  <c r="AT40" i="12"/>
  <c r="AU40" i="12"/>
  <c r="AV40" i="12"/>
  <c r="AW40" i="12"/>
  <c r="AX40" i="12"/>
  <c r="AY40" i="12"/>
  <c r="AZ40" i="12"/>
  <c r="BA40" i="12"/>
  <c r="BB40" i="12"/>
  <c r="BC40" i="12"/>
  <c r="BD40" i="12"/>
  <c r="BE40" i="12"/>
  <c r="BF40" i="12"/>
  <c r="BG40" i="12"/>
  <c r="BH40" i="12"/>
  <c r="BI40" i="12"/>
  <c r="BJ40" i="12"/>
  <c r="BK40" i="12"/>
  <c r="BL40" i="12"/>
  <c r="BM40" i="12"/>
  <c r="BN40" i="12"/>
  <c r="BO40" i="12"/>
  <c r="BP40" i="12"/>
  <c r="BQ40" i="12"/>
  <c r="BR40" i="12"/>
  <c r="BS40" i="12"/>
  <c r="E41" i="12"/>
  <c r="F41" i="12"/>
  <c r="G41" i="12"/>
  <c r="H41" i="12"/>
  <c r="I41" i="12"/>
  <c r="J41" i="12"/>
  <c r="K41" i="12"/>
  <c r="L41" i="12"/>
  <c r="M41" i="12"/>
  <c r="N41" i="12"/>
  <c r="O41" i="12"/>
  <c r="P41" i="12"/>
  <c r="Q41" i="12"/>
  <c r="R41" i="12"/>
  <c r="S41" i="12"/>
  <c r="T41" i="12"/>
  <c r="U41" i="12"/>
  <c r="V41" i="12"/>
  <c r="W41" i="12"/>
  <c r="X41" i="12"/>
  <c r="Y41" i="12"/>
  <c r="Z41" i="12"/>
  <c r="AA41" i="12"/>
  <c r="AB41" i="12"/>
  <c r="AC41" i="12"/>
  <c r="AD41" i="12"/>
  <c r="AE41" i="12"/>
  <c r="AF41" i="12"/>
  <c r="AG41" i="12"/>
  <c r="AH41" i="12"/>
  <c r="AI41" i="12"/>
  <c r="AJ41" i="12"/>
  <c r="AK41" i="12"/>
  <c r="AL41" i="12"/>
  <c r="AM41" i="12"/>
  <c r="AN41" i="12"/>
  <c r="AO41" i="12"/>
  <c r="AP41" i="12"/>
  <c r="AQ41" i="12"/>
  <c r="AR41" i="12"/>
  <c r="AS41" i="12"/>
  <c r="AT41" i="12"/>
  <c r="AU41" i="12"/>
  <c r="AV41" i="12"/>
  <c r="AW41" i="12"/>
  <c r="AX41" i="12"/>
  <c r="AY41" i="12"/>
  <c r="AZ41" i="12"/>
  <c r="BA41" i="12"/>
  <c r="BB41" i="12"/>
  <c r="BC41" i="12"/>
  <c r="BD41" i="12"/>
  <c r="BE41" i="12"/>
  <c r="BF41" i="12"/>
  <c r="BG41" i="12"/>
  <c r="BH41" i="12"/>
  <c r="BI41" i="12"/>
  <c r="BJ41" i="12"/>
  <c r="BK41" i="12"/>
  <c r="BL41" i="12"/>
  <c r="BM41" i="12"/>
  <c r="BN41" i="12"/>
  <c r="BO41" i="12"/>
  <c r="BP41" i="12"/>
  <c r="BQ41" i="12"/>
  <c r="BR41" i="12"/>
  <c r="BS41" i="12"/>
  <c r="E42" i="12"/>
  <c r="F42" i="12"/>
  <c r="G42" i="12"/>
  <c r="H42" i="12"/>
  <c r="I42" i="12"/>
  <c r="J42" i="12"/>
  <c r="K42" i="12"/>
  <c r="L42" i="12"/>
  <c r="M42" i="12"/>
  <c r="N42" i="12"/>
  <c r="O42" i="12"/>
  <c r="P42" i="12"/>
  <c r="Q42" i="12"/>
  <c r="R42" i="12"/>
  <c r="S42" i="12"/>
  <c r="T42" i="12"/>
  <c r="U42" i="12"/>
  <c r="V42" i="12"/>
  <c r="W42" i="12"/>
  <c r="X42" i="12"/>
  <c r="Y42" i="12"/>
  <c r="Z42" i="12"/>
  <c r="AA42" i="12"/>
  <c r="AB42" i="12"/>
  <c r="AC42" i="12"/>
  <c r="AD42" i="12"/>
  <c r="AE42" i="12"/>
  <c r="AF42" i="12"/>
  <c r="AG42" i="12"/>
  <c r="AH42" i="12"/>
  <c r="AI42" i="12"/>
  <c r="AJ42" i="12"/>
  <c r="AK42" i="12"/>
  <c r="AL42" i="12"/>
  <c r="AM42" i="12"/>
  <c r="AN42" i="12"/>
  <c r="AO42" i="12"/>
  <c r="AP42" i="12"/>
  <c r="AQ42" i="12"/>
  <c r="AR42" i="12"/>
  <c r="AS42" i="12"/>
  <c r="AT42" i="12"/>
  <c r="AU42" i="12"/>
  <c r="AV42" i="12"/>
  <c r="AW42" i="12"/>
  <c r="AX42" i="12"/>
  <c r="AY42" i="12"/>
  <c r="AZ42" i="12"/>
  <c r="BA42" i="12"/>
  <c r="BB42" i="12"/>
  <c r="BC42" i="12"/>
  <c r="BD42" i="12"/>
  <c r="BE42" i="12"/>
  <c r="BF42" i="12"/>
  <c r="BG42" i="12"/>
  <c r="BH42" i="12"/>
  <c r="BI42" i="12"/>
  <c r="BJ42" i="12"/>
  <c r="BK42" i="12"/>
  <c r="BL42" i="12"/>
  <c r="BM42" i="12"/>
  <c r="BN42" i="12"/>
  <c r="BO42" i="12"/>
  <c r="BP42" i="12"/>
  <c r="BQ42" i="12"/>
  <c r="BR42" i="12"/>
  <c r="BS42" i="12"/>
  <c r="E43" i="12"/>
  <c r="F43" i="12"/>
  <c r="G43" i="12"/>
  <c r="H43" i="12"/>
  <c r="I43" i="12"/>
  <c r="J43" i="12"/>
  <c r="K43" i="12"/>
  <c r="L43" i="12"/>
  <c r="M43" i="12"/>
  <c r="N43" i="12"/>
  <c r="O43" i="12"/>
  <c r="P43" i="12"/>
  <c r="Q43" i="12"/>
  <c r="R43" i="12"/>
  <c r="S43" i="12"/>
  <c r="T43" i="12"/>
  <c r="U43" i="12"/>
  <c r="V43" i="12"/>
  <c r="W43" i="12"/>
  <c r="X43" i="12"/>
  <c r="Y43" i="12"/>
  <c r="Z43" i="12"/>
  <c r="AA43" i="12"/>
  <c r="AB43" i="12"/>
  <c r="AC43" i="12"/>
  <c r="AD43" i="12"/>
  <c r="AE43" i="12"/>
  <c r="AF43" i="12"/>
  <c r="AG43" i="12"/>
  <c r="AH43" i="12"/>
  <c r="AI43" i="12"/>
  <c r="AJ43" i="12"/>
  <c r="AK43" i="12"/>
  <c r="AL43" i="12"/>
  <c r="AM43" i="12"/>
  <c r="AN43" i="12"/>
  <c r="AO43" i="12"/>
  <c r="AP43" i="12"/>
  <c r="AQ43" i="12"/>
  <c r="AR43" i="12"/>
  <c r="AS43" i="12"/>
  <c r="AT43" i="12"/>
  <c r="AU43" i="12"/>
  <c r="AV43" i="12"/>
  <c r="AW43" i="12"/>
  <c r="AX43" i="12"/>
  <c r="AY43" i="12"/>
  <c r="AZ43" i="12"/>
  <c r="BA43" i="12"/>
  <c r="BB43" i="12"/>
  <c r="BC43" i="12"/>
  <c r="BD43" i="12"/>
  <c r="BE43" i="12"/>
  <c r="BF43" i="12"/>
  <c r="BG43" i="12"/>
  <c r="BH43" i="12"/>
  <c r="BI43" i="12"/>
  <c r="BJ43" i="12"/>
  <c r="BK43" i="12"/>
  <c r="BL43" i="12"/>
  <c r="BM43" i="12"/>
  <c r="BN43" i="12"/>
  <c r="BO43" i="12"/>
  <c r="BP43" i="12"/>
  <c r="BQ43" i="12"/>
  <c r="BR43" i="12"/>
  <c r="BS43" i="12"/>
  <c r="E44" i="12"/>
  <c r="F44" i="12"/>
  <c r="G44" i="12"/>
  <c r="H44" i="12"/>
  <c r="I44" i="12"/>
  <c r="J44" i="12"/>
  <c r="K44" i="12"/>
  <c r="L44" i="12"/>
  <c r="M44" i="12"/>
  <c r="N44" i="12"/>
  <c r="O44" i="12"/>
  <c r="P44" i="12"/>
  <c r="Q44" i="12"/>
  <c r="R44" i="12"/>
  <c r="S44" i="12"/>
  <c r="T44" i="12"/>
  <c r="U44" i="12"/>
  <c r="V44" i="12"/>
  <c r="W44" i="12"/>
  <c r="X44" i="12"/>
  <c r="Y44" i="12"/>
  <c r="Z44" i="12"/>
  <c r="AA44" i="12"/>
  <c r="AB44" i="12"/>
  <c r="AC44" i="12"/>
  <c r="AD44" i="12"/>
  <c r="AE44" i="12"/>
  <c r="AF44" i="12"/>
  <c r="AG44" i="12"/>
  <c r="AH44" i="12"/>
  <c r="AI44" i="12"/>
  <c r="AJ44" i="12"/>
  <c r="AK44" i="12"/>
  <c r="AL44" i="12"/>
  <c r="AM44" i="12"/>
  <c r="AN44" i="12"/>
  <c r="AO44" i="12"/>
  <c r="AP44" i="12"/>
  <c r="AQ44" i="12"/>
  <c r="AR44" i="12"/>
  <c r="AS44" i="12"/>
  <c r="AT44" i="12"/>
  <c r="AU44" i="12"/>
  <c r="AV44" i="12"/>
  <c r="AW44" i="12"/>
  <c r="AX44" i="12"/>
  <c r="AY44" i="12"/>
  <c r="AZ44" i="12"/>
  <c r="BA44" i="12"/>
  <c r="BB44" i="12"/>
  <c r="BC44" i="12"/>
  <c r="BD44" i="12"/>
  <c r="BE44" i="12"/>
  <c r="BF44" i="12"/>
  <c r="BG44" i="12"/>
  <c r="BH44" i="12"/>
  <c r="BI44" i="12"/>
  <c r="BJ44" i="12"/>
  <c r="BK44" i="12"/>
  <c r="BL44" i="12"/>
  <c r="BM44" i="12"/>
  <c r="BN44" i="12"/>
  <c r="BO44" i="12"/>
  <c r="BP44" i="12"/>
  <c r="BQ44" i="12"/>
  <c r="BR44" i="12"/>
  <c r="BS44" i="12"/>
  <c r="E45" i="12"/>
  <c r="F45" i="12"/>
  <c r="G45" i="12"/>
  <c r="H45" i="12"/>
  <c r="I45" i="12"/>
  <c r="J45" i="12"/>
  <c r="K45" i="12"/>
  <c r="L45" i="12"/>
  <c r="M45" i="12"/>
  <c r="N45" i="12"/>
  <c r="O45" i="12"/>
  <c r="P45" i="12"/>
  <c r="Q45" i="12"/>
  <c r="R45" i="12"/>
  <c r="S45" i="12"/>
  <c r="T45" i="12"/>
  <c r="U45" i="12"/>
  <c r="V45" i="12"/>
  <c r="W45" i="12"/>
  <c r="X45" i="12"/>
  <c r="Y45" i="12"/>
  <c r="Z45" i="12"/>
  <c r="AA45" i="12"/>
  <c r="AB45" i="12"/>
  <c r="AC45" i="12"/>
  <c r="AD45" i="12"/>
  <c r="AE45" i="12"/>
  <c r="AF45" i="12"/>
  <c r="AG45" i="12"/>
  <c r="AH45" i="12"/>
  <c r="AI45" i="12"/>
  <c r="AJ45" i="12"/>
  <c r="AK45" i="12"/>
  <c r="AL45" i="12"/>
  <c r="AM45" i="12"/>
  <c r="AN45" i="12"/>
  <c r="AO45" i="12"/>
  <c r="AP45" i="12"/>
  <c r="AQ45" i="12"/>
  <c r="AR45" i="12"/>
  <c r="AS45" i="12"/>
  <c r="AT45" i="12"/>
  <c r="AU45" i="12"/>
  <c r="AV45" i="12"/>
  <c r="AW45" i="12"/>
  <c r="AX45" i="12"/>
  <c r="AY45" i="12"/>
  <c r="AZ45" i="12"/>
  <c r="BA45" i="12"/>
  <c r="BB45" i="12"/>
  <c r="BC45" i="12"/>
  <c r="BD45" i="12"/>
  <c r="BE45" i="12"/>
  <c r="BF45" i="12"/>
  <c r="BG45" i="12"/>
  <c r="BH45" i="12"/>
  <c r="BI45" i="12"/>
  <c r="BJ45" i="12"/>
  <c r="BK45" i="12"/>
  <c r="BL45" i="12"/>
  <c r="BM45" i="12"/>
  <c r="BN45" i="12"/>
  <c r="BO45" i="12"/>
  <c r="BP45" i="12"/>
  <c r="BQ45" i="12"/>
  <c r="BR45" i="12"/>
  <c r="BS45" i="12"/>
  <c r="E46" i="12"/>
  <c r="F46" i="12"/>
  <c r="G46" i="12"/>
  <c r="H46" i="12"/>
  <c r="I46" i="12"/>
  <c r="J46" i="12"/>
  <c r="K46" i="12"/>
  <c r="L46" i="12"/>
  <c r="M46" i="12"/>
  <c r="N46" i="12"/>
  <c r="O46" i="12"/>
  <c r="P46" i="12"/>
  <c r="Q46" i="12"/>
  <c r="R46" i="12"/>
  <c r="S46" i="12"/>
  <c r="T46" i="12"/>
  <c r="U46" i="12"/>
  <c r="V46" i="12"/>
  <c r="W46" i="12"/>
  <c r="X46" i="12"/>
  <c r="Y46" i="12"/>
  <c r="Z46" i="12"/>
  <c r="AA46" i="12"/>
  <c r="AB46" i="12"/>
  <c r="AC46" i="12"/>
  <c r="AD46" i="12"/>
  <c r="AE46" i="12"/>
  <c r="AF46" i="12"/>
  <c r="AG46" i="12"/>
  <c r="AH46" i="12"/>
  <c r="AI46" i="12"/>
  <c r="AJ46" i="12"/>
  <c r="AK46" i="12"/>
  <c r="AL46" i="12"/>
  <c r="AM46" i="12"/>
  <c r="AN46" i="12"/>
  <c r="AO46" i="12"/>
  <c r="AP46" i="12"/>
  <c r="AQ46" i="12"/>
  <c r="AR46" i="12"/>
  <c r="AS46" i="12"/>
  <c r="AT46" i="12"/>
  <c r="AU46" i="12"/>
  <c r="AV46" i="12"/>
  <c r="AW46" i="12"/>
  <c r="AX46" i="12"/>
  <c r="AY46" i="12"/>
  <c r="AZ46" i="12"/>
  <c r="BA46" i="12"/>
  <c r="BB46" i="12"/>
  <c r="BC46" i="12"/>
  <c r="BD46" i="12"/>
  <c r="BE46" i="12"/>
  <c r="BF46" i="12"/>
  <c r="BG46" i="12"/>
  <c r="BH46" i="12"/>
  <c r="BI46" i="12"/>
  <c r="BJ46" i="12"/>
  <c r="BK46" i="12"/>
  <c r="BL46" i="12"/>
  <c r="BM46" i="12"/>
  <c r="BN46" i="12"/>
  <c r="BO46" i="12"/>
  <c r="BP46" i="12"/>
  <c r="BQ46" i="12"/>
  <c r="BR46" i="12"/>
  <c r="BS46" i="12"/>
  <c r="E47" i="12"/>
  <c r="F47" i="12"/>
  <c r="G47" i="12"/>
  <c r="H47" i="12"/>
  <c r="I47" i="12"/>
  <c r="J47" i="12"/>
  <c r="K47" i="12"/>
  <c r="L47" i="12"/>
  <c r="M47" i="12"/>
  <c r="N47" i="12"/>
  <c r="O47" i="12"/>
  <c r="P47" i="12"/>
  <c r="Q47" i="12"/>
  <c r="R47" i="12"/>
  <c r="S47" i="12"/>
  <c r="T47" i="12"/>
  <c r="U47" i="12"/>
  <c r="V47" i="12"/>
  <c r="W47" i="12"/>
  <c r="X47" i="12"/>
  <c r="Y47" i="12"/>
  <c r="Z47" i="12"/>
  <c r="AA47" i="12"/>
  <c r="AB47" i="12"/>
  <c r="AC47" i="12"/>
  <c r="AD47" i="12"/>
  <c r="AE47" i="12"/>
  <c r="AF47" i="12"/>
  <c r="AG47" i="12"/>
  <c r="AH47" i="12"/>
  <c r="AI47" i="12"/>
  <c r="AJ47" i="12"/>
  <c r="AK47" i="12"/>
  <c r="AL47" i="12"/>
  <c r="AM47" i="12"/>
  <c r="AN47" i="12"/>
  <c r="AO47" i="12"/>
  <c r="AP47" i="12"/>
  <c r="AQ47" i="12"/>
  <c r="AR47" i="12"/>
  <c r="AS47" i="12"/>
  <c r="AT47" i="12"/>
  <c r="AU47" i="12"/>
  <c r="AV47" i="12"/>
  <c r="AW47" i="12"/>
  <c r="AX47" i="12"/>
  <c r="AY47" i="12"/>
  <c r="AZ47" i="12"/>
  <c r="BA47" i="12"/>
  <c r="BB47" i="12"/>
  <c r="BC47" i="12"/>
  <c r="BD47" i="12"/>
  <c r="BE47" i="12"/>
  <c r="BF47" i="12"/>
  <c r="BG47" i="12"/>
  <c r="BH47" i="12"/>
  <c r="BI47" i="12"/>
  <c r="BJ47" i="12"/>
  <c r="BK47" i="12"/>
  <c r="BL47" i="12"/>
  <c r="BM47" i="12"/>
  <c r="BN47" i="12"/>
  <c r="BO47" i="12"/>
  <c r="BP47" i="12"/>
  <c r="BQ47" i="12"/>
  <c r="BR47" i="12"/>
  <c r="BS47" i="12"/>
  <c r="E48" i="12"/>
  <c r="F48" i="12"/>
  <c r="G48" i="12"/>
  <c r="H48" i="12"/>
  <c r="I48" i="12"/>
  <c r="J48" i="12"/>
  <c r="K48" i="12"/>
  <c r="L48" i="12"/>
  <c r="M48" i="12"/>
  <c r="N48" i="12"/>
  <c r="O48" i="12"/>
  <c r="P48" i="12"/>
  <c r="Q48" i="12"/>
  <c r="R48" i="12"/>
  <c r="S48" i="12"/>
  <c r="T48" i="12"/>
  <c r="U48" i="12"/>
  <c r="V48" i="12"/>
  <c r="W48" i="12"/>
  <c r="X48" i="12"/>
  <c r="Y48" i="12"/>
  <c r="Z48" i="12"/>
  <c r="AA48" i="12"/>
  <c r="AB48" i="12"/>
  <c r="AC48" i="12"/>
  <c r="AD48" i="12"/>
  <c r="AE48" i="12"/>
  <c r="AF48" i="12"/>
  <c r="AG48" i="12"/>
  <c r="AH48" i="12"/>
  <c r="AI48" i="12"/>
  <c r="AJ48" i="12"/>
  <c r="AK48" i="12"/>
  <c r="AL48" i="12"/>
  <c r="AM48" i="12"/>
  <c r="AN48" i="12"/>
  <c r="AO48" i="12"/>
  <c r="AP48" i="12"/>
  <c r="AQ48" i="12"/>
  <c r="AR48" i="12"/>
  <c r="AS48" i="12"/>
  <c r="AT48" i="12"/>
  <c r="AU48" i="12"/>
  <c r="AV48" i="12"/>
  <c r="AW48" i="12"/>
  <c r="AX48" i="12"/>
  <c r="AY48" i="12"/>
  <c r="AZ48" i="12"/>
  <c r="BA48" i="12"/>
  <c r="BB48" i="12"/>
  <c r="BC48" i="12"/>
  <c r="BD48" i="12"/>
  <c r="BE48" i="12"/>
  <c r="BF48" i="12"/>
  <c r="BG48" i="12"/>
  <c r="BH48" i="12"/>
  <c r="BI48" i="12"/>
  <c r="BJ48" i="12"/>
  <c r="BK48" i="12"/>
  <c r="BL48" i="12"/>
  <c r="BM48" i="12"/>
  <c r="BN48" i="12"/>
  <c r="BO48" i="12"/>
  <c r="BP48" i="12"/>
  <c r="BQ48" i="12"/>
  <c r="BR48" i="12"/>
  <c r="BS48" i="12"/>
  <c r="E49" i="12"/>
  <c r="F49" i="12"/>
  <c r="G49" i="12"/>
  <c r="H49" i="12"/>
  <c r="I49" i="12"/>
  <c r="J49" i="12"/>
  <c r="K49" i="12"/>
  <c r="L49" i="12"/>
  <c r="M49" i="12"/>
  <c r="N49" i="12"/>
  <c r="O49" i="12"/>
  <c r="P49" i="12"/>
  <c r="Q49" i="12"/>
  <c r="R49" i="12"/>
  <c r="S49" i="12"/>
  <c r="T49" i="12"/>
  <c r="U49" i="12"/>
  <c r="V49" i="12"/>
  <c r="W49" i="12"/>
  <c r="X49" i="12"/>
  <c r="Y49" i="12"/>
  <c r="Z49" i="12"/>
  <c r="AA49" i="12"/>
  <c r="AB49" i="12"/>
  <c r="AC49" i="12"/>
  <c r="AD49" i="12"/>
  <c r="AE49" i="12"/>
  <c r="AF49" i="12"/>
  <c r="AG49" i="12"/>
  <c r="AH49" i="12"/>
  <c r="AI49" i="12"/>
  <c r="AJ49" i="12"/>
  <c r="AK49" i="12"/>
  <c r="AL49" i="12"/>
  <c r="AM49" i="12"/>
  <c r="AN49" i="12"/>
  <c r="AO49" i="12"/>
  <c r="AP49" i="12"/>
  <c r="AQ49" i="12"/>
  <c r="AR49" i="12"/>
  <c r="AS49" i="12"/>
  <c r="AT49" i="12"/>
  <c r="AU49" i="12"/>
  <c r="AV49" i="12"/>
  <c r="AW49" i="12"/>
  <c r="AX49" i="12"/>
  <c r="AY49" i="12"/>
  <c r="AZ49" i="12"/>
  <c r="BA49" i="12"/>
  <c r="BB49" i="12"/>
  <c r="BC49" i="12"/>
  <c r="BD49" i="12"/>
  <c r="BE49" i="12"/>
  <c r="BF49" i="12"/>
  <c r="BG49" i="12"/>
  <c r="BH49" i="12"/>
  <c r="BI49" i="12"/>
  <c r="BJ49" i="12"/>
  <c r="BK49" i="12"/>
  <c r="BL49" i="12"/>
  <c r="BM49" i="12"/>
  <c r="BN49" i="12"/>
  <c r="BO49" i="12"/>
  <c r="BP49" i="12"/>
  <c r="BQ49" i="12"/>
  <c r="BR49" i="12"/>
  <c r="BS49" i="12"/>
  <c r="E50" i="12"/>
  <c r="F50" i="12"/>
  <c r="G50" i="12"/>
  <c r="H50" i="12"/>
  <c r="I50" i="12"/>
  <c r="J50" i="12"/>
  <c r="K50" i="12"/>
  <c r="L50" i="12"/>
  <c r="M50" i="12"/>
  <c r="N50" i="12"/>
  <c r="O50" i="12"/>
  <c r="P50" i="12"/>
  <c r="Q50" i="12"/>
  <c r="R50" i="12"/>
  <c r="S50" i="12"/>
  <c r="T50" i="12"/>
  <c r="U50" i="12"/>
  <c r="V50" i="12"/>
  <c r="W50" i="12"/>
  <c r="X50" i="12"/>
  <c r="Y50" i="12"/>
  <c r="Z50" i="12"/>
  <c r="AA50" i="12"/>
  <c r="AB50" i="12"/>
  <c r="AC50" i="12"/>
  <c r="AD50" i="12"/>
  <c r="AE50" i="12"/>
  <c r="AF50" i="12"/>
  <c r="AG50" i="12"/>
  <c r="AH50" i="12"/>
  <c r="AI50" i="12"/>
  <c r="AJ50" i="12"/>
  <c r="AK50" i="12"/>
  <c r="AL50" i="12"/>
  <c r="AM50" i="12"/>
  <c r="AN50" i="12"/>
  <c r="AO50" i="12"/>
  <c r="AP50" i="12"/>
  <c r="AQ50" i="12"/>
  <c r="AR50" i="12"/>
  <c r="AS50" i="12"/>
  <c r="AT50" i="12"/>
  <c r="AU50" i="12"/>
  <c r="AV50" i="12"/>
  <c r="AW50" i="12"/>
  <c r="AX50" i="12"/>
  <c r="AY50" i="12"/>
  <c r="AZ50" i="12"/>
  <c r="BA50" i="12"/>
  <c r="BB50" i="12"/>
  <c r="BC50" i="12"/>
  <c r="BD50" i="12"/>
  <c r="BE50" i="12"/>
  <c r="BF50" i="12"/>
  <c r="BG50" i="12"/>
  <c r="BH50" i="12"/>
  <c r="BI50" i="12"/>
  <c r="BJ50" i="12"/>
  <c r="BK50" i="12"/>
  <c r="BL50" i="12"/>
  <c r="BM50" i="12"/>
  <c r="BN50" i="12"/>
  <c r="BO50" i="12"/>
  <c r="BP50" i="12"/>
  <c r="BQ50" i="12"/>
  <c r="BR50" i="12"/>
  <c r="BS50" i="12"/>
  <c r="E51" i="12"/>
  <c r="F51" i="12"/>
  <c r="G51" i="12"/>
  <c r="H51" i="12"/>
  <c r="I51" i="12"/>
  <c r="J51" i="12"/>
  <c r="K51" i="12"/>
  <c r="L51" i="12"/>
  <c r="M51" i="12"/>
  <c r="N51" i="12"/>
  <c r="O51" i="12"/>
  <c r="P51" i="12"/>
  <c r="Q51" i="12"/>
  <c r="R51" i="12"/>
  <c r="S51" i="12"/>
  <c r="T51" i="12"/>
  <c r="U51" i="12"/>
  <c r="V51" i="12"/>
  <c r="W51" i="12"/>
  <c r="X51" i="12"/>
  <c r="Y51" i="12"/>
  <c r="Z51" i="12"/>
  <c r="AA51" i="12"/>
  <c r="AB51" i="12"/>
  <c r="AC51" i="12"/>
  <c r="AD51" i="12"/>
  <c r="AE51" i="12"/>
  <c r="AF51" i="12"/>
  <c r="AG51" i="12"/>
  <c r="AH51" i="12"/>
  <c r="AI51" i="12"/>
  <c r="AJ51" i="12"/>
  <c r="AK51" i="12"/>
  <c r="AL51" i="12"/>
  <c r="AM51" i="12"/>
  <c r="AN51" i="12"/>
  <c r="AO51" i="12"/>
  <c r="AP51" i="12"/>
  <c r="AQ51" i="12"/>
  <c r="AR51" i="12"/>
  <c r="AS51" i="12"/>
  <c r="AT51" i="12"/>
  <c r="AU51" i="12"/>
  <c r="AV51" i="12"/>
  <c r="AW51" i="12"/>
  <c r="AX51" i="12"/>
  <c r="AY51" i="12"/>
  <c r="AZ51" i="12"/>
  <c r="BA51" i="12"/>
  <c r="BB51" i="12"/>
  <c r="BC51" i="12"/>
  <c r="BD51" i="12"/>
  <c r="BE51" i="12"/>
  <c r="BF51" i="12"/>
  <c r="BG51" i="12"/>
  <c r="BH51" i="12"/>
  <c r="BI51" i="12"/>
  <c r="BJ51" i="12"/>
  <c r="BK51" i="12"/>
  <c r="BL51" i="12"/>
  <c r="BM51" i="12"/>
  <c r="BN51" i="12"/>
  <c r="BO51" i="12"/>
  <c r="BP51" i="12"/>
  <c r="BQ51" i="12"/>
  <c r="BR51" i="12"/>
  <c r="BS51" i="12"/>
  <c r="E52" i="12"/>
  <c r="F52" i="12"/>
  <c r="G52" i="12"/>
  <c r="H52" i="12"/>
  <c r="I52" i="12"/>
  <c r="J52" i="12"/>
  <c r="K52" i="12"/>
  <c r="L52" i="12"/>
  <c r="M52" i="12"/>
  <c r="N52" i="12"/>
  <c r="O52" i="12"/>
  <c r="P52" i="12"/>
  <c r="Q52" i="12"/>
  <c r="R52" i="12"/>
  <c r="S52" i="12"/>
  <c r="T52" i="12"/>
  <c r="U52" i="12"/>
  <c r="V52" i="12"/>
  <c r="W52" i="12"/>
  <c r="X52" i="12"/>
  <c r="Y52" i="12"/>
  <c r="Z52" i="12"/>
  <c r="AA52" i="12"/>
  <c r="AB52" i="12"/>
  <c r="AC52" i="12"/>
  <c r="AD52" i="12"/>
  <c r="AE52" i="12"/>
  <c r="AF52" i="12"/>
  <c r="AG52" i="12"/>
  <c r="AH52" i="12"/>
  <c r="AI52" i="12"/>
  <c r="AJ52" i="12"/>
  <c r="AK52" i="12"/>
  <c r="AL52" i="12"/>
  <c r="AM52" i="12"/>
  <c r="AN52" i="12"/>
  <c r="AO52" i="12"/>
  <c r="AP52" i="12"/>
  <c r="AQ52" i="12"/>
  <c r="AR52" i="12"/>
  <c r="AS52" i="12"/>
  <c r="AT52" i="12"/>
  <c r="AU52" i="12"/>
  <c r="AV52" i="12"/>
  <c r="AW52" i="12"/>
  <c r="AX52" i="12"/>
  <c r="AY52" i="12"/>
  <c r="AZ52" i="12"/>
  <c r="BA52" i="12"/>
  <c r="BB52" i="12"/>
  <c r="BC52" i="12"/>
  <c r="BD52" i="12"/>
  <c r="BE52" i="12"/>
  <c r="BF52" i="12"/>
  <c r="BG52" i="12"/>
  <c r="BH52" i="12"/>
  <c r="BI52" i="12"/>
  <c r="BJ52" i="12"/>
  <c r="BK52" i="12"/>
  <c r="BL52" i="12"/>
  <c r="BM52" i="12"/>
  <c r="BN52" i="12"/>
  <c r="BO52" i="12"/>
  <c r="BP52" i="12"/>
  <c r="BQ52" i="12"/>
  <c r="BR52" i="12"/>
  <c r="BS52" i="12"/>
  <c r="E53" i="12"/>
  <c r="F53" i="12"/>
  <c r="G53" i="12"/>
  <c r="H53" i="12"/>
  <c r="I53" i="12"/>
  <c r="J53" i="12"/>
  <c r="K53" i="12"/>
  <c r="L53" i="12"/>
  <c r="M53" i="12"/>
  <c r="N53" i="12"/>
  <c r="O53" i="12"/>
  <c r="P53" i="12"/>
  <c r="Q53" i="12"/>
  <c r="R53" i="12"/>
  <c r="S53" i="12"/>
  <c r="T53" i="12"/>
  <c r="U53" i="12"/>
  <c r="V53" i="12"/>
  <c r="W53" i="12"/>
  <c r="X53" i="12"/>
  <c r="Y53" i="12"/>
  <c r="Z53" i="12"/>
  <c r="AA53" i="12"/>
  <c r="AB53" i="12"/>
  <c r="AC53" i="12"/>
  <c r="AD53" i="12"/>
  <c r="AE53" i="12"/>
  <c r="AF53" i="12"/>
  <c r="AG53" i="12"/>
  <c r="AH53" i="12"/>
  <c r="AI53" i="12"/>
  <c r="AJ53" i="12"/>
  <c r="AK53" i="12"/>
  <c r="AL53" i="12"/>
  <c r="AM53" i="12"/>
  <c r="AN53" i="12"/>
  <c r="AO53" i="12"/>
  <c r="AP53" i="12"/>
  <c r="AQ53" i="12"/>
  <c r="AR53" i="12"/>
  <c r="AS53" i="12"/>
  <c r="AT53" i="12"/>
  <c r="AU53" i="12"/>
  <c r="AV53" i="12"/>
  <c r="AW53" i="12"/>
  <c r="AX53" i="12"/>
  <c r="AY53" i="12"/>
  <c r="AZ53" i="12"/>
  <c r="BA53" i="12"/>
  <c r="BB53" i="12"/>
  <c r="BC53" i="12"/>
  <c r="BD53" i="12"/>
  <c r="BE53" i="12"/>
  <c r="BF53" i="12"/>
  <c r="BG53" i="12"/>
  <c r="BH53" i="12"/>
  <c r="BI53" i="12"/>
  <c r="BJ53" i="12"/>
  <c r="BK53" i="12"/>
  <c r="BL53" i="12"/>
  <c r="BM53" i="12"/>
  <c r="BN53" i="12"/>
  <c r="BO53" i="12"/>
  <c r="BP53" i="12"/>
  <c r="BQ53" i="12"/>
  <c r="BR53" i="12"/>
  <c r="BS53" i="12"/>
  <c r="E54" i="12"/>
  <c r="F54" i="12"/>
  <c r="G54" i="12"/>
  <c r="H54" i="12"/>
  <c r="I54" i="12"/>
  <c r="J54" i="12"/>
  <c r="K54" i="12"/>
  <c r="L54" i="12"/>
  <c r="M54" i="12"/>
  <c r="N54" i="12"/>
  <c r="O54" i="12"/>
  <c r="P54" i="12"/>
  <c r="Q54" i="12"/>
  <c r="R54" i="12"/>
  <c r="S54" i="12"/>
  <c r="T54" i="12"/>
  <c r="U54" i="12"/>
  <c r="V54" i="12"/>
  <c r="W54" i="12"/>
  <c r="X54" i="12"/>
  <c r="Y54" i="12"/>
  <c r="Z54" i="12"/>
  <c r="AA54" i="12"/>
  <c r="AB54" i="12"/>
  <c r="AC54" i="12"/>
  <c r="AD54" i="12"/>
  <c r="AE54" i="12"/>
  <c r="AF54" i="12"/>
  <c r="AG54" i="12"/>
  <c r="AH54" i="12"/>
  <c r="AI54" i="12"/>
  <c r="AJ54" i="12"/>
  <c r="AK54" i="12"/>
  <c r="AL54" i="12"/>
  <c r="AM54" i="12"/>
  <c r="AN54" i="12"/>
  <c r="AO54" i="12"/>
  <c r="AP54" i="12"/>
  <c r="AQ54" i="12"/>
  <c r="AR54" i="12"/>
  <c r="AS54" i="12"/>
  <c r="AT54" i="12"/>
  <c r="AU54" i="12"/>
  <c r="AV54" i="12"/>
  <c r="AW54" i="12"/>
  <c r="AX54" i="12"/>
  <c r="AY54" i="12"/>
  <c r="AZ54" i="12"/>
  <c r="BA54" i="12"/>
  <c r="BB54" i="12"/>
  <c r="BC54" i="12"/>
  <c r="BD54" i="12"/>
  <c r="BE54" i="12"/>
  <c r="BF54" i="12"/>
  <c r="BG54" i="12"/>
  <c r="BH54" i="12"/>
  <c r="BI54" i="12"/>
  <c r="BJ54" i="12"/>
  <c r="BK54" i="12"/>
  <c r="BL54" i="12"/>
  <c r="BM54" i="12"/>
  <c r="BN54" i="12"/>
  <c r="BO54" i="12"/>
  <c r="BP54" i="12"/>
  <c r="BQ54" i="12"/>
  <c r="BR54" i="12"/>
  <c r="BS54" i="12"/>
  <c r="E55" i="12"/>
  <c r="F55" i="12"/>
  <c r="G55" i="12"/>
  <c r="H55" i="12"/>
  <c r="I55" i="12"/>
  <c r="J55" i="12"/>
  <c r="K55" i="12"/>
  <c r="L55" i="12"/>
  <c r="M55" i="12"/>
  <c r="N55" i="12"/>
  <c r="O55" i="12"/>
  <c r="P55" i="12"/>
  <c r="Q55" i="12"/>
  <c r="R55" i="12"/>
  <c r="S55" i="12"/>
  <c r="T55" i="12"/>
  <c r="U55" i="12"/>
  <c r="V55" i="12"/>
  <c r="W55" i="12"/>
  <c r="X55" i="12"/>
  <c r="Y55" i="12"/>
  <c r="Z55" i="12"/>
  <c r="AA55" i="12"/>
  <c r="AB55" i="12"/>
  <c r="AC55" i="12"/>
  <c r="AD55" i="12"/>
  <c r="AE55" i="12"/>
  <c r="AF55" i="12"/>
  <c r="AG55" i="12"/>
  <c r="AH55" i="12"/>
  <c r="AI55" i="12"/>
  <c r="AJ55" i="12"/>
  <c r="AK55" i="12"/>
  <c r="AL55" i="12"/>
  <c r="AM55" i="12"/>
  <c r="AN55" i="12"/>
  <c r="AO55" i="12"/>
  <c r="AP55" i="12"/>
  <c r="AQ55" i="12"/>
  <c r="AR55" i="12"/>
  <c r="AS55" i="12"/>
  <c r="AT55" i="12"/>
  <c r="AU55" i="12"/>
  <c r="AV55" i="12"/>
  <c r="AW55" i="12"/>
  <c r="AX55" i="12"/>
  <c r="AY55" i="12"/>
  <c r="AZ55" i="12"/>
  <c r="BA55" i="12"/>
  <c r="BB55" i="12"/>
  <c r="BC55" i="12"/>
  <c r="BD55" i="12"/>
  <c r="BE55" i="12"/>
  <c r="BF55" i="12"/>
  <c r="BG55" i="12"/>
  <c r="BH55" i="12"/>
  <c r="BI55" i="12"/>
  <c r="BJ55" i="12"/>
  <c r="BK55" i="12"/>
  <c r="BL55" i="12"/>
  <c r="BM55" i="12"/>
  <c r="BN55" i="12"/>
  <c r="BO55" i="12"/>
  <c r="BP55" i="12"/>
  <c r="BQ55" i="12"/>
  <c r="BR55" i="12"/>
  <c r="BS55" i="12"/>
  <c r="E56" i="12"/>
  <c r="F56" i="12"/>
  <c r="G56" i="12"/>
  <c r="H56" i="12"/>
  <c r="I56" i="12"/>
  <c r="J56" i="12"/>
  <c r="K56" i="12"/>
  <c r="L56" i="12"/>
  <c r="M56" i="12"/>
  <c r="N56" i="12"/>
  <c r="O56" i="12"/>
  <c r="P56" i="12"/>
  <c r="Q56" i="12"/>
  <c r="R56" i="12"/>
  <c r="S56" i="12"/>
  <c r="T56" i="12"/>
  <c r="U56" i="12"/>
  <c r="V56" i="12"/>
  <c r="W56" i="12"/>
  <c r="X56" i="12"/>
  <c r="Y56" i="12"/>
  <c r="Z56" i="12"/>
  <c r="AA56" i="12"/>
  <c r="AB56" i="12"/>
  <c r="AC56" i="12"/>
  <c r="AD56" i="12"/>
  <c r="AE56" i="12"/>
  <c r="AF56" i="12"/>
  <c r="AG56" i="12"/>
  <c r="AH56" i="12"/>
  <c r="AI56" i="12"/>
  <c r="AJ56" i="12"/>
  <c r="AK56" i="12"/>
  <c r="AL56" i="12"/>
  <c r="AM56" i="12"/>
  <c r="AN56" i="12"/>
  <c r="AO56" i="12"/>
  <c r="AP56" i="12"/>
  <c r="AQ56" i="12"/>
  <c r="AR56" i="12"/>
  <c r="AS56" i="12"/>
  <c r="AT56" i="12"/>
  <c r="AU56" i="12"/>
  <c r="AV56" i="12"/>
  <c r="AW56" i="12"/>
  <c r="AX56" i="12"/>
  <c r="AY56" i="12"/>
  <c r="AZ56" i="12"/>
  <c r="BA56" i="12"/>
  <c r="BB56" i="12"/>
  <c r="BC56" i="12"/>
  <c r="BD56" i="12"/>
  <c r="BE56" i="12"/>
  <c r="BF56" i="12"/>
  <c r="BG56" i="12"/>
  <c r="BH56" i="12"/>
  <c r="BI56" i="12"/>
  <c r="BJ56" i="12"/>
  <c r="BK56" i="12"/>
  <c r="BL56" i="12"/>
  <c r="BM56" i="12"/>
  <c r="BN56" i="12"/>
  <c r="BO56" i="12"/>
  <c r="BP56" i="12"/>
  <c r="BQ56" i="12"/>
  <c r="BR56" i="12"/>
  <c r="BS56" i="12"/>
  <c r="E57" i="12"/>
  <c r="F57" i="12"/>
  <c r="G57" i="12"/>
  <c r="H57" i="12"/>
  <c r="I57" i="12"/>
  <c r="J57" i="12"/>
  <c r="K57" i="12"/>
  <c r="L57" i="12"/>
  <c r="M57" i="12"/>
  <c r="N57" i="12"/>
  <c r="O57" i="12"/>
  <c r="P57" i="12"/>
  <c r="Q57" i="12"/>
  <c r="R57" i="12"/>
  <c r="S57" i="12"/>
  <c r="T57" i="12"/>
  <c r="U57" i="12"/>
  <c r="V57" i="12"/>
  <c r="W57" i="12"/>
  <c r="X57" i="12"/>
  <c r="Y57" i="12"/>
  <c r="Z57" i="12"/>
  <c r="AA57" i="12"/>
  <c r="AB57" i="12"/>
  <c r="AC57" i="12"/>
  <c r="AD57" i="12"/>
  <c r="AE57" i="12"/>
  <c r="AF57" i="12"/>
  <c r="AG57" i="12"/>
  <c r="AH57" i="12"/>
  <c r="AI57" i="12"/>
  <c r="AJ57" i="12"/>
  <c r="AK57" i="12"/>
  <c r="AL57" i="12"/>
  <c r="AM57" i="12"/>
  <c r="AN57" i="12"/>
  <c r="AO57" i="12"/>
  <c r="AP57" i="12"/>
  <c r="AQ57" i="12"/>
  <c r="AR57" i="12"/>
  <c r="AS57" i="12"/>
  <c r="AT57" i="12"/>
  <c r="AU57" i="12"/>
  <c r="AV57" i="12"/>
  <c r="AW57" i="12"/>
  <c r="AX57" i="12"/>
  <c r="AY57" i="12"/>
  <c r="AZ57" i="12"/>
  <c r="BA57" i="12"/>
  <c r="BB57" i="12"/>
  <c r="BC57" i="12"/>
  <c r="BD57" i="12"/>
  <c r="BE57" i="12"/>
  <c r="BF57" i="12"/>
  <c r="BG57" i="12"/>
  <c r="BH57" i="12"/>
  <c r="BI57" i="12"/>
  <c r="BJ57" i="12"/>
  <c r="BK57" i="12"/>
  <c r="BL57" i="12"/>
  <c r="BM57" i="12"/>
  <c r="BN57" i="12"/>
  <c r="BO57" i="12"/>
  <c r="BP57" i="12"/>
  <c r="BQ57" i="12"/>
  <c r="BR57" i="12"/>
  <c r="BS57" i="12"/>
  <c r="E58" i="12"/>
  <c r="F58" i="12"/>
  <c r="G58" i="12"/>
  <c r="H58" i="12"/>
  <c r="I58" i="12"/>
  <c r="J58" i="12"/>
  <c r="K58" i="12"/>
  <c r="L58" i="12"/>
  <c r="M58" i="12"/>
  <c r="N58" i="12"/>
  <c r="O58" i="12"/>
  <c r="P58" i="12"/>
  <c r="Q58" i="12"/>
  <c r="R58" i="12"/>
  <c r="S58" i="12"/>
  <c r="T58" i="12"/>
  <c r="U58" i="12"/>
  <c r="V58" i="12"/>
  <c r="W58" i="12"/>
  <c r="X58" i="12"/>
  <c r="Y58" i="12"/>
  <c r="Z58" i="12"/>
  <c r="AA58" i="12"/>
  <c r="AB58" i="12"/>
  <c r="AC58" i="12"/>
  <c r="AD58" i="12"/>
  <c r="AE58" i="12"/>
  <c r="AF58" i="12"/>
  <c r="AG58" i="12"/>
  <c r="AH58" i="12"/>
  <c r="AI58" i="12"/>
  <c r="AJ58" i="12"/>
  <c r="AK58" i="12"/>
  <c r="AL58" i="12"/>
  <c r="AM58" i="12"/>
  <c r="AN58" i="12"/>
  <c r="AO58" i="12"/>
  <c r="AP58" i="12"/>
  <c r="AQ58" i="12"/>
  <c r="AR58" i="12"/>
  <c r="AS58" i="12"/>
  <c r="AT58" i="12"/>
  <c r="AU58" i="12"/>
  <c r="AV58" i="12"/>
  <c r="AW58" i="12"/>
  <c r="AX58" i="12"/>
  <c r="AY58" i="12"/>
  <c r="AZ58" i="12"/>
  <c r="BA58" i="12"/>
  <c r="BB58" i="12"/>
  <c r="BC58" i="12"/>
  <c r="BD58" i="12"/>
  <c r="BE58" i="12"/>
  <c r="BF58" i="12"/>
  <c r="BG58" i="12"/>
  <c r="BH58" i="12"/>
  <c r="BI58" i="12"/>
  <c r="BJ58" i="12"/>
  <c r="BK58" i="12"/>
  <c r="BL58" i="12"/>
  <c r="BM58" i="12"/>
  <c r="BN58" i="12"/>
  <c r="BO58" i="12"/>
  <c r="BP58" i="12"/>
  <c r="BQ58" i="12"/>
  <c r="BR58" i="12"/>
  <c r="BS58" i="12"/>
  <c r="E59" i="12"/>
  <c r="F59" i="12"/>
  <c r="G59" i="12"/>
  <c r="H59" i="12"/>
  <c r="I59" i="12"/>
  <c r="J59" i="12"/>
  <c r="K59" i="12"/>
  <c r="L59" i="12"/>
  <c r="M59" i="12"/>
  <c r="N59" i="12"/>
  <c r="O59" i="12"/>
  <c r="P59" i="12"/>
  <c r="Q59" i="12"/>
  <c r="R59" i="12"/>
  <c r="S59" i="12"/>
  <c r="T59" i="12"/>
  <c r="U59" i="12"/>
  <c r="V59" i="12"/>
  <c r="W59" i="12"/>
  <c r="X59" i="12"/>
  <c r="Y59" i="12"/>
  <c r="Z59" i="12"/>
  <c r="AA59" i="12"/>
  <c r="AB59" i="12"/>
  <c r="AC59" i="12"/>
  <c r="AD59" i="12"/>
  <c r="AE59" i="12"/>
  <c r="AF59" i="12"/>
  <c r="AG59" i="12"/>
  <c r="AH59" i="12"/>
  <c r="AI59" i="12"/>
  <c r="AJ59" i="12"/>
  <c r="AK59" i="12"/>
  <c r="AL59" i="12"/>
  <c r="AM59" i="12"/>
  <c r="AN59" i="12"/>
  <c r="AO59" i="12"/>
  <c r="AP59" i="12"/>
  <c r="AQ59" i="12"/>
  <c r="AR59" i="12"/>
  <c r="AS59" i="12"/>
  <c r="AT59" i="12"/>
  <c r="AU59" i="12"/>
  <c r="AV59" i="12"/>
  <c r="AW59" i="12"/>
  <c r="AX59" i="12"/>
  <c r="AY59" i="12"/>
  <c r="AZ59" i="12"/>
  <c r="BA59" i="12"/>
  <c r="BB59" i="12"/>
  <c r="BC59" i="12"/>
  <c r="BD59" i="12"/>
  <c r="BE59" i="12"/>
  <c r="BF59" i="12"/>
  <c r="BG59" i="12"/>
  <c r="BH59" i="12"/>
  <c r="BI59" i="12"/>
  <c r="BJ59" i="12"/>
  <c r="BK59" i="12"/>
  <c r="BL59" i="12"/>
  <c r="BM59" i="12"/>
  <c r="BN59" i="12"/>
  <c r="BO59" i="12"/>
  <c r="BP59" i="12"/>
  <c r="BQ59" i="12"/>
  <c r="BR59" i="12"/>
  <c r="BS59" i="12"/>
  <c r="E60" i="12"/>
  <c r="F60" i="12"/>
  <c r="G60" i="12"/>
  <c r="H60" i="12"/>
  <c r="I60" i="12"/>
  <c r="J60" i="12"/>
  <c r="K60" i="12"/>
  <c r="L60" i="12"/>
  <c r="M60" i="12"/>
  <c r="N60" i="12"/>
  <c r="O60" i="12"/>
  <c r="P60" i="12"/>
  <c r="Q60" i="12"/>
  <c r="R60" i="12"/>
  <c r="S60" i="12"/>
  <c r="T60" i="12"/>
  <c r="U60" i="12"/>
  <c r="V60" i="12"/>
  <c r="W60" i="12"/>
  <c r="X60" i="12"/>
  <c r="Y60" i="12"/>
  <c r="Z60" i="12"/>
  <c r="AA60" i="12"/>
  <c r="AB60" i="12"/>
  <c r="AC60" i="12"/>
  <c r="AD60" i="12"/>
  <c r="AE60" i="12"/>
  <c r="AF60" i="12"/>
  <c r="AG60" i="12"/>
  <c r="AH60" i="12"/>
  <c r="AI60" i="12"/>
  <c r="AJ60" i="12"/>
  <c r="AK60" i="12"/>
  <c r="AL60" i="12"/>
  <c r="AM60" i="12"/>
  <c r="AN60" i="12"/>
  <c r="AO60" i="12"/>
  <c r="AP60" i="12"/>
  <c r="AQ60" i="12"/>
  <c r="AR60" i="12"/>
  <c r="AS60" i="12"/>
  <c r="AT60" i="12"/>
  <c r="AU60" i="12"/>
  <c r="AV60" i="12"/>
  <c r="AW60" i="12"/>
  <c r="AX60" i="12"/>
  <c r="AY60" i="12"/>
  <c r="AZ60" i="12"/>
  <c r="BA60" i="12"/>
  <c r="BB60" i="12"/>
  <c r="BC60" i="12"/>
  <c r="BD60" i="12"/>
  <c r="BE60" i="12"/>
  <c r="BF60" i="12"/>
  <c r="BG60" i="12"/>
  <c r="BH60" i="12"/>
  <c r="BI60" i="12"/>
  <c r="BJ60" i="12"/>
  <c r="BK60" i="12"/>
  <c r="BL60" i="12"/>
  <c r="BM60" i="12"/>
  <c r="BN60" i="12"/>
  <c r="BO60" i="12"/>
  <c r="BP60" i="12"/>
  <c r="BQ60" i="12"/>
  <c r="BR60" i="12"/>
  <c r="BS60" i="12"/>
  <c r="E61" i="12"/>
  <c r="F61" i="12"/>
  <c r="G61" i="12"/>
  <c r="H61" i="12"/>
  <c r="I61" i="12"/>
  <c r="J61" i="12"/>
  <c r="K61" i="12"/>
  <c r="L61" i="12"/>
  <c r="M61" i="12"/>
  <c r="N61" i="12"/>
  <c r="O61" i="12"/>
  <c r="P61" i="12"/>
  <c r="Q61" i="12"/>
  <c r="R61" i="12"/>
  <c r="S61" i="12"/>
  <c r="T61" i="12"/>
  <c r="U61" i="12"/>
  <c r="V61" i="12"/>
  <c r="W61" i="12"/>
  <c r="X61" i="12"/>
  <c r="Y61" i="12"/>
  <c r="Z61" i="12"/>
  <c r="AA61" i="12"/>
  <c r="AB61" i="12"/>
  <c r="AC61" i="12"/>
  <c r="AD61" i="12"/>
  <c r="AE61" i="12"/>
  <c r="AF61" i="12"/>
  <c r="AG61" i="12"/>
  <c r="AH61" i="12"/>
  <c r="AI61" i="12"/>
  <c r="AJ61" i="12"/>
  <c r="AK61" i="12"/>
  <c r="AL61" i="12"/>
  <c r="AM61" i="12"/>
  <c r="AN61" i="12"/>
  <c r="AO61" i="12"/>
  <c r="AP61" i="12"/>
  <c r="AQ61" i="12"/>
  <c r="AR61" i="12"/>
  <c r="AS61" i="12"/>
  <c r="AT61" i="12"/>
  <c r="AU61" i="12"/>
  <c r="AV61" i="12"/>
  <c r="AW61" i="12"/>
  <c r="AX61" i="12"/>
  <c r="AY61" i="12"/>
  <c r="AZ61" i="12"/>
  <c r="BA61" i="12"/>
  <c r="BB61" i="12"/>
  <c r="BC61" i="12"/>
  <c r="BD61" i="12"/>
  <c r="BE61" i="12"/>
  <c r="BF61" i="12"/>
  <c r="BG61" i="12"/>
  <c r="BH61" i="12"/>
  <c r="BI61" i="12"/>
  <c r="BJ61" i="12"/>
  <c r="BK61" i="12"/>
  <c r="BL61" i="12"/>
  <c r="BM61" i="12"/>
  <c r="BN61" i="12"/>
  <c r="BO61" i="12"/>
  <c r="BP61" i="12"/>
  <c r="BQ61" i="12"/>
  <c r="BR61" i="12"/>
  <c r="BS61" i="12"/>
  <c r="E62" i="12"/>
  <c r="F62" i="12"/>
  <c r="G62" i="12"/>
  <c r="H62" i="12"/>
  <c r="I62" i="12"/>
  <c r="J62" i="12"/>
  <c r="K62" i="12"/>
  <c r="L62" i="12"/>
  <c r="M62" i="12"/>
  <c r="N62" i="12"/>
  <c r="O62" i="12"/>
  <c r="P62" i="12"/>
  <c r="Q62" i="12"/>
  <c r="R62" i="12"/>
  <c r="S62" i="12"/>
  <c r="T62" i="12"/>
  <c r="U62" i="12"/>
  <c r="V62" i="12"/>
  <c r="W62" i="12"/>
  <c r="X62" i="12"/>
  <c r="Y62" i="12"/>
  <c r="Z62" i="12"/>
  <c r="AA62" i="12"/>
  <c r="AB62" i="12"/>
  <c r="AC62" i="12"/>
  <c r="AD62" i="12"/>
  <c r="AE62" i="12"/>
  <c r="AF62" i="12"/>
  <c r="AG62" i="12"/>
  <c r="AH62" i="12"/>
  <c r="AI62" i="12"/>
  <c r="AJ62" i="12"/>
  <c r="AK62" i="12"/>
  <c r="AL62" i="12"/>
  <c r="AM62" i="12"/>
  <c r="AN62" i="12"/>
  <c r="AO62" i="12"/>
  <c r="AP62" i="12"/>
  <c r="AQ62" i="12"/>
  <c r="AR62" i="12"/>
  <c r="AS62" i="12"/>
  <c r="AT62" i="12"/>
  <c r="AU62" i="12"/>
  <c r="AV62" i="12"/>
  <c r="AW62" i="12"/>
  <c r="AX62" i="12"/>
  <c r="AY62" i="12"/>
  <c r="AZ62" i="12"/>
  <c r="BA62" i="12"/>
  <c r="BB62" i="12"/>
  <c r="BC62" i="12"/>
  <c r="BD62" i="12"/>
  <c r="BE62" i="12"/>
  <c r="BF62" i="12"/>
  <c r="BG62" i="12"/>
  <c r="BH62" i="12"/>
  <c r="BI62" i="12"/>
  <c r="BJ62" i="12"/>
  <c r="BK62" i="12"/>
  <c r="BL62" i="12"/>
  <c r="BM62" i="12"/>
  <c r="BN62" i="12"/>
  <c r="BO62" i="12"/>
  <c r="BP62" i="12"/>
  <c r="BQ62" i="12"/>
  <c r="BR62" i="12"/>
  <c r="BS62" i="12"/>
  <c r="E63" i="12"/>
  <c r="F63" i="12"/>
  <c r="G63" i="12"/>
  <c r="H63" i="12"/>
  <c r="I63" i="12"/>
  <c r="J63" i="12"/>
  <c r="K63" i="12"/>
  <c r="L63" i="12"/>
  <c r="M63" i="12"/>
  <c r="N63" i="12"/>
  <c r="O63" i="12"/>
  <c r="P63" i="12"/>
  <c r="Q63" i="12"/>
  <c r="R63" i="12"/>
  <c r="S63" i="12"/>
  <c r="T63" i="12"/>
  <c r="U63" i="12"/>
  <c r="V63" i="12"/>
  <c r="W63" i="12"/>
  <c r="X63" i="12"/>
  <c r="Y63" i="12"/>
  <c r="Z63" i="12"/>
  <c r="AA63" i="12"/>
  <c r="AB63" i="12"/>
  <c r="AC63" i="12"/>
  <c r="AD63" i="12"/>
  <c r="AE63" i="12"/>
  <c r="AF63" i="12"/>
  <c r="AG63" i="12"/>
  <c r="AH63" i="12"/>
  <c r="AI63" i="12"/>
  <c r="AJ63" i="12"/>
  <c r="AK63" i="12"/>
  <c r="AL63" i="12"/>
  <c r="AM63" i="12"/>
  <c r="AN63" i="12"/>
  <c r="AO63" i="12"/>
  <c r="AP63" i="12"/>
  <c r="AQ63" i="12"/>
  <c r="AR63" i="12"/>
  <c r="AS63" i="12"/>
  <c r="AT63" i="12"/>
  <c r="AU63" i="12"/>
  <c r="AV63" i="12"/>
  <c r="AW63" i="12"/>
  <c r="AX63" i="12"/>
  <c r="AY63" i="12"/>
  <c r="AZ63" i="12"/>
  <c r="BA63" i="12"/>
  <c r="BB63" i="12"/>
  <c r="BC63" i="12"/>
  <c r="BD63" i="12"/>
  <c r="BE63" i="12"/>
  <c r="BF63" i="12"/>
  <c r="BG63" i="12"/>
  <c r="BH63" i="12"/>
  <c r="BI63" i="12"/>
  <c r="BJ63" i="12"/>
  <c r="BK63" i="12"/>
  <c r="BL63" i="12"/>
  <c r="BM63" i="12"/>
  <c r="BN63" i="12"/>
  <c r="BO63" i="12"/>
  <c r="BP63" i="12"/>
  <c r="BQ63" i="12"/>
  <c r="BR63" i="12"/>
  <c r="BS63" i="12"/>
  <c r="E64" i="12"/>
  <c r="F64" i="12"/>
  <c r="G64" i="12"/>
  <c r="H64" i="12"/>
  <c r="I64" i="12"/>
  <c r="J64" i="12"/>
  <c r="K64" i="12"/>
  <c r="L64" i="12"/>
  <c r="M64" i="12"/>
  <c r="N64" i="12"/>
  <c r="O64" i="12"/>
  <c r="P64" i="12"/>
  <c r="Q64" i="12"/>
  <c r="R64" i="12"/>
  <c r="S64" i="12"/>
  <c r="T64" i="12"/>
  <c r="U64" i="12"/>
  <c r="V64" i="12"/>
  <c r="W64" i="12"/>
  <c r="X64" i="12"/>
  <c r="Y64" i="12"/>
  <c r="Z64" i="12"/>
  <c r="AA64" i="12"/>
  <c r="AB64" i="12"/>
  <c r="AC64" i="12"/>
  <c r="AD64" i="12"/>
  <c r="AE64" i="12"/>
  <c r="AF64" i="12"/>
  <c r="AG64" i="12"/>
  <c r="AH64" i="12"/>
  <c r="AI64" i="12"/>
  <c r="AJ64" i="12"/>
  <c r="AK64" i="12"/>
  <c r="AL64" i="12"/>
  <c r="AM64" i="12"/>
  <c r="AN64" i="12"/>
  <c r="AO64" i="12"/>
  <c r="AP64" i="12"/>
  <c r="AQ64" i="12"/>
  <c r="AR64" i="12"/>
  <c r="AS64" i="12"/>
  <c r="AT64" i="12"/>
  <c r="AU64" i="12"/>
  <c r="AV64" i="12"/>
  <c r="AW64" i="12"/>
  <c r="AX64" i="12"/>
  <c r="AY64" i="12"/>
  <c r="AZ64" i="12"/>
  <c r="BA64" i="12"/>
  <c r="BB64" i="12"/>
  <c r="BC64" i="12"/>
  <c r="BD64" i="12"/>
  <c r="BE64" i="12"/>
  <c r="BF64" i="12"/>
  <c r="BG64" i="12"/>
  <c r="BH64" i="12"/>
  <c r="BI64" i="12"/>
  <c r="BJ64" i="12"/>
  <c r="BK64" i="12"/>
  <c r="BL64" i="12"/>
  <c r="BM64" i="12"/>
  <c r="BN64" i="12"/>
  <c r="BO64" i="12"/>
  <c r="BP64" i="12"/>
  <c r="BQ64" i="12"/>
  <c r="BR64" i="12"/>
  <c r="BS64" i="12"/>
  <c r="E65" i="12"/>
  <c r="F65" i="12"/>
  <c r="G65" i="12"/>
  <c r="H65" i="12"/>
  <c r="I65" i="12"/>
  <c r="J65" i="12"/>
  <c r="K65" i="12"/>
  <c r="L65" i="12"/>
  <c r="M65" i="12"/>
  <c r="N65" i="12"/>
  <c r="O65" i="12"/>
  <c r="P65" i="12"/>
  <c r="Q65" i="12"/>
  <c r="R65" i="12"/>
  <c r="S65" i="12"/>
  <c r="T65" i="12"/>
  <c r="U65" i="12"/>
  <c r="V65" i="12"/>
  <c r="W65" i="12"/>
  <c r="X65" i="12"/>
  <c r="Y65" i="12"/>
  <c r="Z65" i="12"/>
  <c r="AA65" i="12"/>
  <c r="AB65" i="12"/>
  <c r="AC65" i="12"/>
  <c r="AD65" i="12"/>
  <c r="AE65" i="12"/>
  <c r="AF65" i="12"/>
  <c r="AG65" i="12"/>
  <c r="AH65" i="12"/>
  <c r="AI65" i="12"/>
  <c r="AJ65" i="12"/>
  <c r="AK65" i="12"/>
  <c r="AL65" i="12"/>
  <c r="AM65" i="12"/>
  <c r="AN65" i="12"/>
  <c r="AO65" i="12"/>
  <c r="AP65" i="12"/>
  <c r="AQ65" i="12"/>
  <c r="AR65" i="12"/>
  <c r="AS65" i="12"/>
  <c r="AT65" i="12"/>
  <c r="AU65" i="12"/>
  <c r="AV65" i="12"/>
  <c r="AW65" i="12"/>
  <c r="AX65" i="12"/>
  <c r="AY65" i="12"/>
  <c r="AZ65" i="12"/>
  <c r="BA65" i="12"/>
  <c r="BB65" i="12"/>
  <c r="BC65" i="12"/>
  <c r="BD65" i="12"/>
  <c r="BE65" i="12"/>
  <c r="BF65" i="12"/>
  <c r="BG65" i="12"/>
  <c r="BH65" i="12"/>
  <c r="BI65" i="12"/>
  <c r="BJ65" i="12"/>
  <c r="BK65" i="12"/>
  <c r="BL65" i="12"/>
  <c r="BM65" i="12"/>
  <c r="BN65" i="12"/>
  <c r="BO65" i="12"/>
  <c r="BP65" i="12"/>
  <c r="BQ65" i="12"/>
  <c r="BR65" i="12"/>
  <c r="BS65" i="12"/>
  <c r="E66" i="12"/>
  <c r="F66" i="12"/>
  <c r="G66" i="12"/>
  <c r="H66" i="12"/>
  <c r="I66" i="12"/>
  <c r="J66" i="12"/>
  <c r="K66" i="12"/>
  <c r="L66" i="12"/>
  <c r="M66" i="12"/>
  <c r="N66" i="12"/>
  <c r="O66" i="12"/>
  <c r="P66" i="12"/>
  <c r="Q66" i="12"/>
  <c r="R66" i="12"/>
  <c r="S66" i="12"/>
  <c r="T66" i="12"/>
  <c r="U66" i="12"/>
  <c r="V66" i="12"/>
  <c r="W66" i="12"/>
  <c r="X66" i="12"/>
  <c r="Y66" i="12"/>
  <c r="Z66" i="12"/>
  <c r="AA66" i="12"/>
  <c r="AB66" i="12"/>
  <c r="AC66" i="12"/>
  <c r="AD66" i="12"/>
  <c r="AE66" i="12"/>
  <c r="AF66" i="12"/>
  <c r="AG66" i="12"/>
  <c r="AH66" i="12"/>
  <c r="AI66" i="12"/>
  <c r="AJ66" i="12"/>
  <c r="AK66" i="12"/>
  <c r="AL66" i="12"/>
  <c r="AM66" i="12"/>
  <c r="AN66" i="12"/>
  <c r="AO66" i="12"/>
  <c r="AP66" i="12"/>
  <c r="AQ66" i="12"/>
  <c r="AR66" i="12"/>
  <c r="AS66" i="12"/>
  <c r="AT66" i="12"/>
  <c r="AU66" i="12"/>
  <c r="AV66" i="12"/>
  <c r="AW66" i="12"/>
  <c r="AX66" i="12"/>
  <c r="AY66" i="12"/>
  <c r="AZ66" i="12"/>
  <c r="BA66" i="12"/>
  <c r="BB66" i="12"/>
  <c r="BC66" i="12"/>
  <c r="BD66" i="12"/>
  <c r="BE66" i="12"/>
  <c r="BF66" i="12"/>
  <c r="BG66" i="12"/>
  <c r="BH66" i="12"/>
  <c r="BI66" i="12"/>
  <c r="BJ66" i="12"/>
  <c r="BK66" i="12"/>
  <c r="BL66" i="12"/>
  <c r="BM66" i="12"/>
  <c r="BN66" i="12"/>
  <c r="BO66" i="12"/>
  <c r="BP66" i="12"/>
  <c r="BQ66" i="12"/>
  <c r="BR66" i="12"/>
  <c r="BS66" i="12"/>
  <c r="E67" i="12"/>
  <c r="F67" i="12"/>
  <c r="G67" i="12"/>
  <c r="H67" i="12"/>
  <c r="I67" i="12"/>
  <c r="J67" i="12"/>
  <c r="K67" i="12"/>
  <c r="L67" i="12"/>
  <c r="M67" i="12"/>
  <c r="N67" i="12"/>
  <c r="O67" i="12"/>
  <c r="P67" i="12"/>
  <c r="Q67" i="12"/>
  <c r="R67" i="12"/>
  <c r="S67" i="12"/>
  <c r="T67" i="12"/>
  <c r="U67" i="12"/>
  <c r="V67" i="12"/>
  <c r="W67" i="12"/>
  <c r="X67" i="12"/>
  <c r="Y67" i="12"/>
  <c r="Z67" i="12"/>
  <c r="AA67" i="12"/>
  <c r="AB67" i="12"/>
  <c r="AC67" i="12"/>
  <c r="AD67" i="12"/>
  <c r="AE67" i="12"/>
  <c r="AF67" i="12"/>
  <c r="AG67" i="12"/>
  <c r="AH67" i="12"/>
  <c r="AI67" i="12"/>
  <c r="AJ67" i="12"/>
  <c r="AK67" i="12"/>
  <c r="AL67" i="12"/>
  <c r="AM67" i="12"/>
  <c r="AN67" i="12"/>
  <c r="AO67" i="12"/>
  <c r="AP67" i="12"/>
  <c r="AQ67" i="12"/>
  <c r="AR67" i="12"/>
  <c r="AS67" i="12"/>
  <c r="AT67" i="12"/>
  <c r="AU67" i="12"/>
  <c r="AV67" i="12"/>
  <c r="AW67" i="12"/>
  <c r="AX67" i="12"/>
  <c r="AY67" i="12"/>
  <c r="AZ67" i="12"/>
  <c r="BA67" i="12"/>
  <c r="BB67" i="12"/>
  <c r="BC67" i="12"/>
  <c r="BD67" i="12"/>
  <c r="BE67" i="12"/>
  <c r="BF67" i="12"/>
  <c r="BG67" i="12"/>
  <c r="BH67" i="12"/>
  <c r="BI67" i="12"/>
  <c r="BJ67" i="12"/>
  <c r="BK67" i="12"/>
  <c r="BL67" i="12"/>
  <c r="BM67" i="12"/>
  <c r="BN67" i="12"/>
  <c r="BO67" i="12"/>
  <c r="BP67" i="12"/>
  <c r="BQ67" i="12"/>
  <c r="BR67" i="12"/>
  <c r="BS67" i="12"/>
  <c r="E68" i="12"/>
  <c r="F68" i="12"/>
  <c r="G68" i="12"/>
  <c r="H68" i="12"/>
  <c r="I68" i="12"/>
  <c r="J68" i="12"/>
  <c r="K68" i="12"/>
  <c r="L68" i="12"/>
  <c r="M68" i="12"/>
  <c r="N68" i="12"/>
  <c r="O68" i="12"/>
  <c r="P68" i="12"/>
  <c r="Q68" i="12"/>
  <c r="R68" i="12"/>
  <c r="S68" i="12"/>
  <c r="T68" i="12"/>
  <c r="U68" i="12"/>
  <c r="V68" i="12"/>
  <c r="W68" i="12"/>
  <c r="X68" i="12"/>
  <c r="Y68" i="12"/>
  <c r="Z68" i="12"/>
  <c r="AA68" i="12"/>
  <c r="AB68" i="12"/>
  <c r="AC68" i="12"/>
  <c r="AD68" i="12"/>
  <c r="AE68" i="12"/>
  <c r="AF68" i="12"/>
  <c r="AG68" i="12"/>
  <c r="AH68" i="12"/>
  <c r="AI68" i="12"/>
  <c r="AJ68" i="12"/>
  <c r="AK68" i="12"/>
  <c r="AL68" i="12"/>
  <c r="AM68" i="12"/>
  <c r="AN68" i="12"/>
  <c r="AO68" i="12"/>
  <c r="AP68" i="12"/>
  <c r="AQ68" i="12"/>
  <c r="AR68" i="12"/>
  <c r="AS68" i="12"/>
  <c r="AT68" i="12"/>
  <c r="AU68" i="12"/>
  <c r="AV68" i="12"/>
  <c r="AW68" i="12"/>
  <c r="AX68" i="12"/>
  <c r="AY68" i="12"/>
  <c r="AZ68" i="12"/>
  <c r="BA68" i="12"/>
  <c r="BB68" i="12"/>
  <c r="BC68" i="12"/>
  <c r="BD68" i="12"/>
  <c r="BE68" i="12"/>
  <c r="BF68" i="12"/>
  <c r="BG68" i="12"/>
  <c r="BH68" i="12"/>
  <c r="BI68" i="12"/>
  <c r="BJ68" i="12"/>
  <c r="BK68" i="12"/>
  <c r="BL68" i="12"/>
  <c r="BM68" i="12"/>
  <c r="BN68" i="12"/>
  <c r="BO68" i="12"/>
  <c r="BP68" i="12"/>
  <c r="BQ68" i="12"/>
  <c r="BR68" i="12"/>
  <c r="BS68" i="12"/>
  <c r="E69" i="12"/>
  <c r="F69" i="12"/>
  <c r="G69" i="12"/>
  <c r="H69" i="12"/>
  <c r="I69" i="12"/>
  <c r="J69" i="12"/>
  <c r="K69" i="12"/>
  <c r="L69" i="12"/>
  <c r="M69" i="12"/>
  <c r="N69" i="12"/>
  <c r="O69" i="12"/>
  <c r="P69" i="12"/>
  <c r="Q69" i="12"/>
  <c r="R69" i="12"/>
  <c r="S69" i="12"/>
  <c r="T69" i="12"/>
  <c r="U69" i="12"/>
  <c r="V69" i="12"/>
  <c r="W69" i="12"/>
  <c r="X69" i="12"/>
  <c r="Y69" i="12"/>
  <c r="Z69" i="12"/>
  <c r="AA69" i="12"/>
  <c r="AB69" i="12"/>
  <c r="AC69" i="12"/>
  <c r="AD69" i="12"/>
  <c r="AE69" i="12"/>
  <c r="AF69" i="12"/>
  <c r="AG69" i="12"/>
  <c r="AH69" i="12"/>
  <c r="AI69" i="12"/>
  <c r="AJ69" i="12"/>
  <c r="AK69" i="12"/>
  <c r="AL69" i="12"/>
  <c r="AM69" i="12"/>
  <c r="AN69" i="12"/>
  <c r="AO69" i="12"/>
  <c r="AP69" i="12"/>
  <c r="AQ69" i="12"/>
  <c r="AR69" i="12"/>
  <c r="AS69" i="12"/>
  <c r="AT69" i="12"/>
  <c r="AU69" i="12"/>
  <c r="AV69" i="12"/>
  <c r="AW69" i="12"/>
  <c r="AX69" i="12"/>
  <c r="AY69" i="12"/>
  <c r="AZ69" i="12"/>
  <c r="BA69" i="12"/>
  <c r="BB69" i="12"/>
  <c r="BC69" i="12"/>
  <c r="BD69" i="12"/>
  <c r="BE69" i="12"/>
  <c r="BF69" i="12"/>
  <c r="BG69" i="12"/>
  <c r="BH69" i="12"/>
  <c r="BI69" i="12"/>
  <c r="BJ69" i="12"/>
  <c r="BK69" i="12"/>
  <c r="BL69" i="12"/>
  <c r="BM69" i="12"/>
  <c r="BN69" i="12"/>
  <c r="BO69" i="12"/>
  <c r="BP69" i="12"/>
  <c r="BQ69" i="12"/>
  <c r="BR69" i="12"/>
  <c r="BS69" i="12"/>
  <c r="E70" i="12"/>
  <c r="F70" i="12"/>
  <c r="G70" i="12"/>
  <c r="H70" i="12"/>
  <c r="I70" i="12"/>
  <c r="J70" i="12"/>
  <c r="K70" i="12"/>
  <c r="L70" i="12"/>
  <c r="M70" i="12"/>
  <c r="N70" i="12"/>
  <c r="O70" i="12"/>
  <c r="P70" i="12"/>
  <c r="Q70" i="12"/>
  <c r="R70" i="12"/>
  <c r="S70" i="12"/>
  <c r="T70" i="12"/>
  <c r="U70" i="12"/>
  <c r="V70" i="12"/>
  <c r="W70" i="12"/>
  <c r="X70" i="12"/>
  <c r="Y70" i="12"/>
  <c r="Z70" i="12"/>
  <c r="AA70" i="12"/>
  <c r="AB70" i="12"/>
  <c r="AC70" i="12"/>
  <c r="AD70" i="12"/>
  <c r="AE70" i="12"/>
  <c r="AF70" i="12"/>
  <c r="AG70" i="12"/>
  <c r="AH70" i="12"/>
  <c r="AI70" i="12"/>
  <c r="AJ70" i="12"/>
  <c r="AK70" i="12"/>
  <c r="AL70" i="12"/>
  <c r="AM70" i="12"/>
  <c r="AN70" i="12"/>
  <c r="AO70" i="12"/>
  <c r="AP70" i="12"/>
  <c r="AQ70" i="12"/>
  <c r="AR70" i="12"/>
  <c r="AS70" i="12"/>
  <c r="AT70" i="12"/>
  <c r="AU70" i="12"/>
  <c r="AV70" i="12"/>
  <c r="AW70" i="12"/>
  <c r="AX70" i="12"/>
  <c r="AY70" i="12"/>
  <c r="AZ70" i="12"/>
  <c r="BA70" i="12"/>
  <c r="BB70" i="12"/>
  <c r="BC70" i="12"/>
  <c r="BD70" i="12"/>
  <c r="BE70" i="12"/>
  <c r="BF70" i="12"/>
  <c r="BG70" i="12"/>
  <c r="BH70" i="12"/>
  <c r="BI70" i="12"/>
  <c r="BJ70" i="12"/>
  <c r="BK70" i="12"/>
  <c r="BL70" i="12"/>
  <c r="BM70" i="12"/>
  <c r="BN70" i="12"/>
  <c r="BO70" i="12"/>
  <c r="BP70" i="12"/>
  <c r="BQ70" i="12"/>
  <c r="BR70" i="12"/>
  <c r="BS70" i="12"/>
  <c r="E71" i="12"/>
  <c r="F71" i="12"/>
  <c r="G71" i="12"/>
  <c r="H71" i="12"/>
  <c r="I71" i="12"/>
  <c r="J71" i="12"/>
  <c r="K71" i="12"/>
  <c r="L71" i="12"/>
  <c r="M71" i="12"/>
  <c r="N71" i="12"/>
  <c r="O71" i="12"/>
  <c r="P71" i="12"/>
  <c r="Q71" i="12"/>
  <c r="R71" i="12"/>
  <c r="S71" i="12"/>
  <c r="T71" i="12"/>
  <c r="U71" i="12"/>
  <c r="V71" i="12"/>
  <c r="W71" i="12"/>
  <c r="X71" i="12"/>
  <c r="Y71" i="12"/>
  <c r="Z71" i="12"/>
  <c r="AA71" i="12"/>
  <c r="AB71" i="12"/>
  <c r="AC71" i="12"/>
  <c r="AD71" i="12"/>
  <c r="AE71" i="12"/>
  <c r="AF71" i="12"/>
  <c r="AG71" i="12"/>
  <c r="AH71" i="12"/>
  <c r="AI71" i="12"/>
  <c r="AJ71" i="12"/>
  <c r="AK71" i="12"/>
  <c r="AL71" i="12"/>
  <c r="AM71" i="12"/>
  <c r="AN71" i="12"/>
  <c r="AO71" i="12"/>
  <c r="AP71" i="12"/>
  <c r="AQ71" i="12"/>
  <c r="AR71" i="12"/>
  <c r="AS71" i="12"/>
  <c r="AT71" i="12"/>
  <c r="AU71" i="12"/>
  <c r="AV71" i="12"/>
  <c r="AW71" i="12"/>
  <c r="AX71" i="12"/>
  <c r="AY71" i="12"/>
  <c r="AZ71" i="12"/>
  <c r="BA71" i="12"/>
  <c r="BB71" i="12"/>
  <c r="BC71" i="12"/>
  <c r="BD71" i="12"/>
  <c r="BE71" i="12"/>
  <c r="BF71" i="12"/>
  <c r="BG71" i="12"/>
  <c r="BH71" i="12"/>
  <c r="BI71" i="12"/>
  <c r="BJ71" i="12"/>
  <c r="BK71" i="12"/>
  <c r="BL71" i="12"/>
  <c r="BM71" i="12"/>
  <c r="BN71" i="12"/>
  <c r="BO71" i="12"/>
  <c r="BP71" i="12"/>
  <c r="BQ71" i="12"/>
  <c r="BR71" i="12"/>
  <c r="BS71" i="12"/>
  <c r="E72" i="12"/>
  <c r="F72" i="12"/>
  <c r="G72" i="12"/>
  <c r="H72" i="12"/>
  <c r="I72" i="12"/>
  <c r="J72" i="12"/>
  <c r="K72" i="12"/>
  <c r="L72" i="12"/>
  <c r="M72" i="12"/>
  <c r="N72" i="12"/>
  <c r="O72" i="12"/>
  <c r="P72" i="12"/>
  <c r="Q72" i="12"/>
  <c r="R72" i="12"/>
  <c r="S72" i="12"/>
  <c r="T72" i="12"/>
  <c r="U72" i="12"/>
  <c r="V72" i="12"/>
  <c r="W72" i="12"/>
  <c r="X72" i="12"/>
  <c r="Y72" i="12"/>
  <c r="Z72" i="12"/>
  <c r="AA72" i="12"/>
  <c r="AB72" i="12"/>
  <c r="AC72" i="12"/>
  <c r="AD72" i="12"/>
  <c r="AE72" i="12"/>
  <c r="AF72" i="12"/>
  <c r="AG72" i="12"/>
  <c r="AH72" i="12"/>
  <c r="AI72" i="12"/>
  <c r="AJ72" i="12"/>
  <c r="AK72" i="12"/>
  <c r="AL72" i="12"/>
  <c r="AM72" i="12"/>
  <c r="AN72" i="12"/>
  <c r="AO72" i="12"/>
  <c r="AP72" i="12"/>
  <c r="AQ72" i="12"/>
  <c r="AR72" i="12"/>
  <c r="AS72" i="12"/>
  <c r="AT72" i="12"/>
  <c r="AU72" i="12"/>
  <c r="AV72" i="12"/>
  <c r="AW72" i="12"/>
  <c r="AX72" i="12"/>
  <c r="AY72" i="12"/>
  <c r="AZ72" i="12"/>
  <c r="BA72" i="12"/>
  <c r="BB72" i="12"/>
  <c r="BC72" i="12"/>
  <c r="BD72" i="12"/>
  <c r="BE72" i="12"/>
  <c r="BF72" i="12"/>
  <c r="BG72" i="12"/>
  <c r="BH72" i="12"/>
  <c r="BI72" i="12"/>
  <c r="BJ72" i="12"/>
  <c r="BK72" i="12"/>
  <c r="BL72" i="12"/>
  <c r="BM72" i="12"/>
  <c r="BN72" i="12"/>
  <c r="BO72" i="12"/>
  <c r="BP72" i="12"/>
  <c r="BQ72" i="12"/>
  <c r="BR72" i="12"/>
  <c r="BS72" i="12"/>
  <c r="D5" i="12"/>
  <c r="D6" i="12"/>
  <c r="D13" i="12"/>
  <c r="D14" i="12"/>
  <c r="D15" i="12"/>
  <c r="D16" i="12"/>
  <c r="D17" i="12"/>
  <c r="D18" i="12"/>
  <c r="D19" i="12"/>
  <c r="D20" i="12"/>
  <c r="D21" i="12"/>
  <c r="D22" i="12"/>
  <c r="D23" i="12"/>
  <c r="D24" i="12"/>
  <c r="D25" i="12"/>
  <c r="D26" i="12"/>
  <c r="D27" i="12"/>
  <c r="D28" i="12"/>
  <c r="D29" i="12"/>
  <c r="D30" i="12"/>
  <c r="D31" i="12"/>
  <c r="D32" i="12"/>
  <c r="D33" i="12"/>
  <c r="D34" i="12"/>
  <c r="D35" i="12"/>
  <c r="D36" i="12"/>
  <c r="D37" i="12"/>
  <c r="D38" i="12"/>
  <c r="D39" i="12"/>
  <c r="D40" i="12"/>
  <c r="D41" i="12"/>
  <c r="D42" i="12"/>
  <c r="D43" i="12"/>
  <c r="D44" i="12"/>
  <c r="D45" i="12"/>
  <c r="D46" i="12"/>
  <c r="D47" i="12"/>
  <c r="D48" i="12"/>
  <c r="D49" i="12"/>
  <c r="D50" i="12"/>
  <c r="D51" i="12"/>
  <c r="D52" i="12"/>
  <c r="D53" i="12"/>
  <c r="D54" i="12"/>
  <c r="D55" i="12"/>
  <c r="D56" i="12"/>
  <c r="D57" i="12"/>
  <c r="D58" i="12"/>
  <c r="D59" i="12"/>
  <c r="D60" i="12"/>
  <c r="D61" i="12"/>
  <c r="D62" i="12"/>
  <c r="D63" i="12"/>
  <c r="D64" i="12"/>
  <c r="D65" i="12"/>
  <c r="D66" i="12"/>
  <c r="D67" i="12"/>
  <c r="D68" i="12"/>
  <c r="D69" i="12"/>
  <c r="D70" i="12"/>
  <c r="D71" i="12"/>
  <c r="D72" i="12"/>
  <c r="D7" i="12"/>
  <c r="D8" i="12"/>
  <c r="D9" i="12"/>
  <c r="D10" i="12"/>
  <c r="D11" i="12"/>
  <c r="D12" i="12"/>
  <c r="BR14" i="13" l="1"/>
  <c r="BJ14" i="13"/>
  <c r="BB14" i="13"/>
  <c r="AT14" i="13"/>
  <c r="AL14" i="13"/>
  <c r="AD14" i="13"/>
  <c r="V14" i="13"/>
  <c r="N14" i="13"/>
  <c r="F14" i="13"/>
  <c r="BN13" i="13"/>
  <c r="BF13" i="13"/>
  <c r="AX13" i="13"/>
  <c r="AP13" i="13"/>
  <c r="AH13" i="13"/>
  <c r="Z13" i="13"/>
  <c r="R13" i="13"/>
  <c r="J13" i="13"/>
  <c r="BR12" i="13"/>
  <c r="BJ12" i="13"/>
  <c r="BB12" i="13"/>
  <c r="AT12" i="13"/>
  <c r="AL12" i="13"/>
  <c r="AD12" i="13"/>
  <c r="V12" i="13"/>
  <c r="N12" i="13"/>
  <c r="F12" i="13"/>
  <c r="BN11" i="13"/>
  <c r="BF11" i="13"/>
  <c r="AX11" i="13"/>
  <c r="AP11" i="13"/>
  <c r="AH11" i="13"/>
  <c r="Z11" i="13"/>
  <c r="R11" i="13"/>
  <c r="J11" i="13"/>
  <c r="BR10" i="13"/>
  <c r="BJ10" i="13"/>
  <c r="BB10" i="13"/>
  <c r="AT10" i="13"/>
  <c r="AL10" i="13"/>
  <c r="AD10" i="13"/>
  <c r="V10" i="13"/>
  <c r="N10" i="13"/>
  <c r="F10" i="13"/>
  <c r="BN9" i="13"/>
  <c r="BF9" i="13"/>
  <c r="AX9" i="13"/>
  <c r="AP9" i="13"/>
  <c r="AH9" i="13"/>
  <c r="Z9" i="13"/>
  <c r="R9" i="13"/>
  <c r="J9" i="13"/>
  <c r="BR8" i="13"/>
  <c r="BJ8" i="13"/>
  <c r="BB8" i="13"/>
  <c r="AT8" i="13"/>
  <c r="AL8" i="13"/>
  <c r="AD8" i="13"/>
  <c r="V8" i="13"/>
  <c r="N8" i="13"/>
  <c r="F8" i="13"/>
  <c r="BN7" i="13"/>
  <c r="BF7" i="13"/>
  <c r="AX7" i="13"/>
  <c r="AP7" i="13"/>
  <c r="AH7" i="13"/>
  <c r="Z7" i="13"/>
  <c r="R7" i="13"/>
  <c r="J7" i="13"/>
  <c r="BR6" i="13"/>
  <c r="BJ6" i="13"/>
  <c r="BB6" i="13"/>
  <c r="AT6" i="13"/>
  <c r="AL6" i="13"/>
  <c r="AD6" i="13"/>
  <c r="V6" i="13"/>
  <c r="N6" i="13"/>
  <c r="F6" i="13"/>
  <c r="BN5" i="13"/>
  <c r="BF5" i="13"/>
  <c r="AX5" i="13"/>
  <c r="AP5" i="13"/>
  <c r="AH5" i="13"/>
  <c r="Z5" i="13"/>
  <c r="R5" i="13"/>
  <c r="J5" i="13"/>
  <c r="BQ14" i="13"/>
  <c r="BI14" i="13"/>
  <c r="BA14" i="13"/>
  <c r="AS14" i="13"/>
  <c r="AK14" i="13"/>
  <c r="AC14" i="13"/>
  <c r="U14" i="13"/>
  <c r="M14" i="13"/>
  <c r="E14" i="13"/>
  <c r="BM13" i="13"/>
  <c r="BE13" i="13"/>
  <c r="AW13" i="13"/>
  <c r="AO13" i="13"/>
  <c r="AG13" i="13"/>
  <c r="Y13" i="13"/>
  <c r="Q13" i="13"/>
  <c r="I13" i="13"/>
  <c r="BQ12" i="13"/>
  <c r="BI12" i="13"/>
  <c r="BA12" i="13"/>
  <c r="AS12" i="13"/>
  <c r="AK12" i="13"/>
  <c r="AC12" i="13"/>
  <c r="U12" i="13"/>
  <c r="M12" i="13"/>
  <c r="E12" i="13"/>
  <c r="BM11" i="13"/>
  <c r="BE11" i="13"/>
  <c r="AW11" i="13"/>
  <c r="AO11" i="13"/>
  <c r="AG11" i="13"/>
  <c r="Y11" i="13"/>
  <c r="Q11" i="13"/>
  <c r="I11" i="13"/>
  <c r="BQ10" i="13"/>
  <c r="BI10" i="13"/>
  <c r="BA10" i="13"/>
  <c r="AS10" i="13"/>
  <c r="AK10" i="13"/>
  <c r="AC10" i="13"/>
  <c r="U10" i="13"/>
  <c r="M10" i="13"/>
  <c r="E10" i="13"/>
  <c r="BM9" i="13"/>
  <c r="BE9" i="13"/>
  <c r="AW9" i="13"/>
  <c r="AO9" i="13"/>
  <c r="AG9" i="13"/>
  <c r="Y9" i="13"/>
  <c r="Q9" i="13"/>
  <c r="I9" i="13"/>
  <c r="BQ8" i="13"/>
  <c r="BI8" i="13"/>
  <c r="BA8" i="13"/>
  <c r="AS8" i="13"/>
  <c r="AK8" i="13"/>
  <c r="AC8" i="13"/>
  <c r="U8" i="13"/>
  <c r="M8" i="13"/>
  <c r="E8" i="13"/>
  <c r="BM7" i="13"/>
  <c r="BE7" i="13"/>
  <c r="AW7" i="13"/>
  <c r="AO7" i="13"/>
  <c r="AG7" i="13"/>
  <c r="Y7" i="13"/>
  <c r="Q7" i="13"/>
  <c r="I7" i="13"/>
  <c r="BQ6" i="13"/>
  <c r="BI6" i="13"/>
  <c r="BA6" i="13"/>
  <c r="AS6" i="13"/>
  <c r="AK6" i="13"/>
  <c r="AC6" i="13"/>
  <c r="U6" i="13"/>
  <c r="M6" i="13"/>
  <c r="E6" i="13"/>
  <c r="BM5" i="13"/>
  <c r="BE5" i="13"/>
  <c r="AW5" i="13"/>
  <c r="AO5" i="13"/>
  <c r="AG5" i="13"/>
  <c r="Y5" i="13"/>
  <c r="Q5" i="13"/>
  <c r="I5" i="13"/>
  <c r="D6" i="13"/>
  <c r="BL5" i="13"/>
  <c r="BD5" i="13"/>
  <c r="AV5" i="13"/>
  <c r="AN5" i="13"/>
  <c r="AF5" i="13"/>
  <c r="X5" i="13"/>
  <c r="P5" i="13"/>
  <c r="H5" i="13"/>
  <c r="BS5" i="13"/>
  <c r="BK5" i="13"/>
  <c r="BC5" i="13"/>
  <c r="AU5" i="13"/>
  <c r="AM5" i="13"/>
  <c r="AE5" i="13"/>
  <c r="W5" i="13"/>
  <c r="O5" i="13"/>
  <c r="G5" i="13"/>
  <c r="BN14" i="13"/>
  <c r="BF14" i="13"/>
  <c r="AX14" i="13"/>
  <c r="AP14" i="13"/>
  <c r="AH14" i="13"/>
  <c r="Z14" i="13"/>
  <c r="R14" i="13"/>
  <c r="J14" i="13"/>
  <c r="BR13" i="13"/>
  <c r="BJ13" i="13"/>
  <c r="BB13" i="13"/>
  <c r="AT13" i="13"/>
  <c r="AL13" i="13"/>
  <c r="AD13" i="13"/>
  <c r="V13" i="13"/>
  <c r="N13" i="13"/>
  <c r="F13" i="13"/>
  <c r="BN12" i="13"/>
  <c r="BF12" i="13"/>
  <c r="AX12" i="13"/>
  <c r="AP12" i="13"/>
  <c r="AH12" i="13"/>
  <c r="Z12" i="13"/>
  <c r="R12" i="13"/>
  <c r="J12" i="13"/>
  <c r="BR11" i="13"/>
  <c r="BJ11" i="13"/>
  <c r="BB11" i="13"/>
  <c r="AT11" i="13"/>
  <c r="AL11" i="13"/>
  <c r="AD11" i="13"/>
  <c r="V11" i="13"/>
  <c r="N11" i="13"/>
  <c r="F11" i="13"/>
  <c r="BN10" i="13"/>
  <c r="BF10" i="13"/>
  <c r="AX10" i="13"/>
  <c r="AP10" i="13"/>
  <c r="AH10" i="13"/>
  <c r="Z10" i="13"/>
  <c r="R10" i="13"/>
  <c r="J10" i="13"/>
  <c r="BR9" i="13"/>
  <c r="BJ9" i="13"/>
  <c r="BB9" i="13"/>
  <c r="AT9" i="13"/>
  <c r="AL9" i="13"/>
  <c r="AD9" i="13"/>
  <c r="V9" i="13"/>
  <c r="N9" i="13"/>
  <c r="F9" i="13"/>
  <c r="BN8" i="13"/>
  <c r="BF8" i="13"/>
  <c r="AX8" i="13"/>
  <c r="AP8" i="13"/>
  <c r="AH8" i="13"/>
  <c r="Z8" i="13"/>
  <c r="R8" i="13"/>
  <c r="J8" i="13"/>
  <c r="BR7" i="13"/>
  <c r="BJ7" i="13"/>
  <c r="BB7" i="13"/>
  <c r="AT7" i="13"/>
  <c r="AL7" i="13"/>
  <c r="AD7" i="13"/>
  <c r="V7" i="13"/>
  <c r="N7" i="13"/>
  <c r="F7" i="13"/>
  <c r="BN6" i="13"/>
  <c r="BF6" i="13"/>
  <c r="AX6" i="13"/>
  <c r="AP6" i="13"/>
  <c r="AH6" i="13"/>
  <c r="Z6" i="13"/>
  <c r="R6" i="13"/>
  <c r="J6" i="13"/>
  <c r="BR5" i="13"/>
  <c r="BJ5" i="13"/>
  <c r="BB5" i="13"/>
  <c r="AT5" i="13"/>
  <c r="AL5" i="13"/>
  <c r="AD5" i="13"/>
  <c r="V5" i="13"/>
  <c r="N5" i="13"/>
  <c r="F5" i="13"/>
  <c r="BQ9" i="13"/>
  <c r="BI9" i="13"/>
  <c r="BA9" i="13"/>
  <c r="AS9" i="13"/>
  <c r="AK9" i="13"/>
  <c r="AC9" i="13"/>
  <c r="U9" i="13"/>
  <c r="M9" i="13"/>
  <c r="E9" i="13"/>
  <c r="BM8" i="13"/>
  <c r="BE8" i="13"/>
  <c r="AW8" i="13"/>
  <c r="AO8" i="13"/>
  <c r="AG8" i="13"/>
  <c r="Y8" i="13"/>
  <c r="Q8" i="13"/>
  <c r="I8" i="13"/>
  <c r="BQ7" i="13"/>
  <c r="BI7" i="13"/>
  <c r="BA7" i="13"/>
  <c r="AS7" i="13"/>
  <c r="AK7" i="13"/>
  <c r="AC7" i="13"/>
  <c r="U7" i="13"/>
  <c r="M7" i="13"/>
  <c r="E7" i="13"/>
  <c r="BM6" i="13"/>
  <c r="BE6" i="13"/>
  <c r="AW6" i="13"/>
  <c r="AO6" i="13"/>
  <c r="AG6" i="13"/>
  <c r="Y6" i="13"/>
  <c r="Q6" i="13"/>
  <c r="I6" i="13"/>
  <c r="BQ5" i="13"/>
  <c r="BI5" i="13"/>
  <c r="BA5" i="13"/>
  <c r="AS5" i="13"/>
  <c r="AK5" i="13"/>
  <c r="AC5" i="13"/>
  <c r="U5" i="13"/>
  <c r="M5" i="13"/>
  <c r="E5" i="13"/>
  <c r="BP5" i="13"/>
  <c r="BH5" i="13"/>
  <c r="AZ5" i="13"/>
  <c r="AR5" i="13"/>
  <c r="AJ5" i="13"/>
  <c r="AB5" i="13"/>
  <c r="T5" i="13"/>
  <c r="L5" i="13"/>
  <c r="J74" i="23"/>
  <c r="K74" i="23"/>
  <c r="H74" i="23"/>
  <c r="G74" i="23"/>
  <c r="F74" i="23"/>
  <c r="E74" i="23"/>
  <c r="D74" i="23"/>
  <c r="C5" i="23"/>
  <c r="C6" i="23" s="1"/>
  <c r="C7" i="23" s="1"/>
  <c r="C8" i="23" s="1"/>
  <c r="C9" i="23" s="1"/>
  <c r="C10" i="23" s="1"/>
  <c r="C11" i="23" s="1"/>
  <c r="C12" i="23" s="1"/>
  <c r="C13" i="23" s="1"/>
  <c r="C14" i="23" s="1"/>
  <c r="C15" i="23" s="1"/>
  <c r="C16" i="23" s="1"/>
  <c r="C17" i="23" s="1"/>
  <c r="C18" i="23" s="1"/>
  <c r="C19" i="23" s="1"/>
  <c r="C20" i="23" s="1"/>
  <c r="C21" i="23" s="1"/>
  <c r="C22" i="23" s="1"/>
  <c r="C23" i="23" s="1"/>
  <c r="C24" i="23" s="1"/>
  <c r="C25" i="23" s="1"/>
  <c r="C26" i="23" s="1"/>
  <c r="C27" i="23" s="1"/>
  <c r="C28" i="23" s="1"/>
  <c r="C29" i="23" s="1"/>
  <c r="C30" i="23" s="1"/>
  <c r="C31" i="23" s="1"/>
  <c r="C32" i="23" s="1"/>
  <c r="C33" i="23" s="1"/>
  <c r="C34" i="23" s="1"/>
  <c r="C35" i="23" s="1"/>
  <c r="C36" i="23" s="1"/>
  <c r="C37" i="23" s="1"/>
  <c r="C38" i="23" s="1"/>
  <c r="C39" i="23" s="1"/>
  <c r="C40" i="23" s="1"/>
  <c r="C41" i="23" s="1"/>
  <c r="C42" i="23" s="1"/>
  <c r="C43" i="23" s="1"/>
  <c r="C44" i="23" s="1"/>
  <c r="C45" i="23" s="1"/>
  <c r="C46" i="23" s="1"/>
  <c r="C47" i="23" s="1"/>
  <c r="C48" i="23" s="1"/>
  <c r="C49" i="23" s="1"/>
  <c r="C50" i="23" s="1"/>
  <c r="C51" i="23" s="1"/>
  <c r="C52" i="23" s="1"/>
  <c r="C53" i="23" s="1"/>
  <c r="C54" i="23" s="1"/>
  <c r="C55" i="23" s="1"/>
  <c r="C56" i="23" s="1"/>
  <c r="C57" i="23" s="1"/>
  <c r="C58" i="23" s="1"/>
  <c r="C59" i="23" s="1"/>
  <c r="C60" i="23" s="1"/>
  <c r="C61" i="23" s="1"/>
  <c r="C62" i="23" s="1"/>
  <c r="C63" i="23" s="1"/>
  <c r="C64" i="23" s="1"/>
  <c r="C65" i="23" s="1"/>
  <c r="C66" i="23" s="1"/>
  <c r="C67" i="23" s="1"/>
  <c r="C68" i="23" s="1"/>
  <c r="C69" i="23" s="1"/>
  <c r="C70" i="23" s="1"/>
  <c r="C71" i="23" s="1"/>
  <c r="C72" i="23" s="1"/>
  <c r="C74" i="23" s="1"/>
  <c r="U74" i="22"/>
  <c r="T74" i="22"/>
  <c r="S74" i="22"/>
  <c r="R74" i="22"/>
  <c r="P74" i="22"/>
  <c r="O74" i="22"/>
  <c r="N74" i="22"/>
  <c r="M74" i="22"/>
  <c r="G74" i="22"/>
  <c r="K74" i="22"/>
  <c r="J74" i="22"/>
  <c r="I74" i="22"/>
  <c r="D74" i="22"/>
  <c r="F74" i="22"/>
  <c r="E74" i="22"/>
  <c r="C5" i="22" l="1"/>
  <c r="C6" i="22" s="1"/>
  <c r="C7" i="22" s="1"/>
  <c r="C8" i="22" s="1"/>
  <c r="C9" i="22" s="1"/>
  <c r="C10" i="22" s="1"/>
  <c r="C11" i="22" s="1"/>
  <c r="C12" i="22" s="1"/>
  <c r="C13" i="22" s="1"/>
  <c r="C14" i="22" s="1"/>
  <c r="C15" i="22" s="1"/>
  <c r="C16" i="22" s="1"/>
  <c r="C17" i="22" s="1"/>
  <c r="C18" i="22" s="1"/>
  <c r="C19" i="22" s="1"/>
  <c r="C20" i="22" s="1"/>
  <c r="C21" i="22" s="1"/>
  <c r="C22" i="22" s="1"/>
  <c r="C23" i="22" s="1"/>
  <c r="C24" i="22" s="1"/>
  <c r="C25" i="22" s="1"/>
  <c r="C26" i="22" s="1"/>
  <c r="C27" i="22" s="1"/>
  <c r="C28" i="22" s="1"/>
  <c r="C29" i="22" s="1"/>
  <c r="C30" i="22" s="1"/>
  <c r="C31" i="22" s="1"/>
  <c r="C32" i="22" s="1"/>
  <c r="C33" i="22" s="1"/>
  <c r="C34" i="22" s="1"/>
  <c r="C35" i="22" s="1"/>
  <c r="C36" i="22" s="1"/>
  <c r="C37" i="22" s="1"/>
  <c r="C38" i="22" s="1"/>
  <c r="C39" i="22" s="1"/>
  <c r="C40" i="22" s="1"/>
  <c r="C41" i="22" s="1"/>
  <c r="C42" i="22" s="1"/>
  <c r="C43" i="22" s="1"/>
  <c r="C44" i="22" s="1"/>
  <c r="C45" i="22" s="1"/>
  <c r="C46" i="22" s="1"/>
  <c r="C47" i="22" s="1"/>
  <c r="C48" i="22" s="1"/>
  <c r="C49" i="22" s="1"/>
  <c r="C50" i="22" s="1"/>
  <c r="C51" i="22" s="1"/>
  <c r="C52" i="22" s="1"/>
  <c r="C53" i="22" s="1"/>
  <c r="C54" i="22" s="1"/>
  <c r="C55" i="22" s="1"/>
  <c r="C56" i="22" s="1"/>
  <c r="C57" i="22" s="1"/>
  <c r="C58" i="22" s="1"/>
  <c r="C59" i="22" s="1"/>
  <c r="C60" i="22" s="1"/>
  <c r="C61" i="22" s="1"/>
  <c r="C62" i="22" s="1"/>
  <c r="C63" i="22" s="1"/>
  <c r="C64" i="22" s="1"/>
  <c r="C65" i="22" s="1"/>
  <c r="C66" i="22" s="1"/>
  <c r="C67" i="22" s="1"/>
  <c r="C68" i="22" s="1"/>
  <c r="C69" i="22" s="1"/>
  <c r="C70" i="22" s="1"/>
  <c r="C71" i="22" s="1"/>
  <c r="C72" i="22" s="1"/>
  <c r="C74" i="22" s="1"/>
  <c r="BT75" i="19"/>
  <c r="BS75" i="19"/>
  <c r="BR75" i="19"/>
  <c r="BQ75" i="19"/>
  <c r="BP75" i="19"/>
  <c r="BO75" i="19"/>
  <c r="BN75" i="19"/>
  <c r="BM75" i="19"/>
  <c r="BL75" i="19"/>
  <c r="BK75" i="19"/>
  <c r="BJ75" i="19"/>
  <c r="BI75" i="19"/>
  <c r="BH75" i="19"/>
  <c r="BG75" i="19"/>
  <c r="BF75" i="19"/>
  <c r="BE75" i="19"/>
  <c r="BD75" i="19"/>
  <c r="BC75" i="19"/>
  <c r="BB75" i="19"/>
  <c r="BA75" i="19"/>
  <c r="AZ75" i="19"/>
  <c r="AY75" i="19"/>
  <c r="AX75" i="19"/>
  <c r="AW75" i="19"/>
  <c r="AV75" i="19"/>
  <c r="AU75" i="19"/>
  <c r="AT75" i="19"/>
  <c r="AS75" i="19"/>
  <c r="AR75" i="19"/>
  <c r="AQ75" i="19"/>
  <c r="AP75" i="19"/>
  <c r="AO75" i="19"/>
  <c r="AN75" i="19"/>
  <c r="AM75" i="19"/>
  <c r="AL75" i="19"/>
  <c r="AK75" i="19"/>
  <c r="AJ75" i="19"/>
  <c r="AI75" i="19"/>
  <c r="AH75" i="19"/>
  <c r="AG75" i="19"/>
  <c r="AF75" i="19"/>
  <c r="AE75" i="19"/>
  <c r="AD75" i="19"/>
  <c r="AC75" i="19"/>
  <c r="AB75" i="19"/>
  <c r="AA75" i="19"/>
  <c r="Z75" i="19"/>
  <c r="Y75" i="19"/>
  <c r="X75" i="19"/>
  <c r="W75" i="19"/>
  <c r="V75" i="19"/>
  <c r="U75" i="19"/>
  <c r="T75" i="19"/>
  <c r="S75" i="19"/>
  <c r="R75" i="19"/>
  <c r="Q75" i="19"/>
  <c r="P75" i="19"/>
  <c r="O75" i="19"/>
  <c r="N75" i="19"/>
  <c r="M75" i="19"/>
  <c r="L75" i="19"/>
  <c r="K75" i="19"/>
  <c r="J75" i="19"/>
  <c r="I75" i="19"/>
  <c r="H75" i="19"/>
  <c r="G75" i="19"/>
  <c r="F75" i="19"/>
  <c r="E75" i="19"/>
  <c r="D75" i="19"/>
  <c r="C5" i="19"/>
  <c r="C6" i="19" s="1"/>
  <c r="C7" i="19" s="1"/>
  <c r="C8" i="19" s="1"/>
  <c r="C9" i="19" s="1"/>
  <c r="C10" i="19" s="1"/>
  <c r="C11" i="19" s="1"/>
  <c r="C12" i="19" s="1"/>
  <c r="C13" i="19" s="1"/>
  <c r="C14" i="19" s="1"/>
  <c r="C15" i="19" s="1"/>
  <c r="C16" i="19" s="1"/>
  <c r="C17" i="19" s="1"/>
  <c r="C18" i="19" s="1"/>
  <c r="C19" i="19" s="1"/>
  <c r="C20" i="19" s="1"/>
  <c r="C21" i="19" s="1"/>
  <c r="C22" i="19" s="1"/>
  <c r="C23" i="19" s="1"/>
  <c r="C24" i="19" s="1"/>
  <c r="C25" i="19" s="1"/>
  <c r="C26" i="19" s="1"/>
  <c r="C27" i="19" s="1"/>
  <c r="C28" i="19" s="1"/>
  <c r="C29" i="19" s="1"/>
  <c r="C30" i="19" s="1"/>
  <c r="C31" i="19" s="1"/>
  <c r="C32" i="19" s="1"/>
  <c r="C33" i="19" s="1"/>
  <c r="C34" i="19" s="1"/>
  <c r="C35" i="19" s="1"/>
  <c r="C36" i="19" s="1"/>
  <c r="C37" i="19" s="1"/>
  <c r="C38" i="19" s="1"/>
  <c r="C39" i="19" s="1"/>
  <c r="C40" i="19" s="1"/>
  <c r="C41" i="19" s="1"/>
  <c r="C42" i="19" s="1"/>
  <c r="C43" i="19" s="1"/>
  <c r="C44" i="19" s="1"/>
  <c r="C45" i="19" s="1"/>
  <c r="C46" i="19" s="1"/>
  <c r="C47" i="19" s="1"/>
  <c r="C48" i="19" s="1"/>
  <c r="C49" i="19" s="1"/>
  <c r="C50" i="19" s="1"/>
  <c r="C51" i="19" s="1"/>
  <c r="C52" i="19" s="1"/>
  <c r="C53" i="19" s="1"/>
  <c r="C54" i="19" s="1"/>
  <c r="C55" i="19" s="1"/>
  <c r="C56" i="19" s="1"/>
  <c r="C57" i="19" s="1"/>
  <c r="C58" i="19" s="1"/>
  <c r="C59" i="19" s="1"/>
  <c r="C60" i="19" s="1"/>
  <c r="C61" i="19" s="1"/>
  <c r="C62" i="19" s="1"/>
  <c r="C63" i="19" s="1"/>
  <c r="C64" i="19" s="1"/>
  <c r="C65" i="19" s="1"/>
  <c r="C66" i="19" s="1"/>
  <c r="C67" i="19" s="1"/>
  <c r="C68" i="19" s="1"/>
  <c r="C69" i="19" s="1"/>
  <c r="C70" i="19" s="1"/>
  <c r="C71" i="19" s="1"/>
  <c r="C72" i="19" s="1"/>
  <c r="D4" i="19"/>
  <c r="E4" i="19" s="1"/>
  <c r="F4" i="19" s="1"/>
  <c r="G4" i="19" s="1"/>
  <c r="H4" i="19" s="1"/>
  <c r="I4" i="19" s="1"/>
  <c r="J4" i="19" s="1"/>
  <c r="K4" i="19" s="1"/>
  <c r="L4" i="19" s="1"/>
  <c r="M4" i="19" s="1"/>
  <c r="N4" i="19" s="1"/>
  <c r="O4" i="19" s="1"/>
  <c r="P4" i="19" s="1"/>
  <c r="Q4" i="19" s="1"/>
  <c r="R4" i="19" s="1"/>
  <c r="S4" i="19" s="1"/>
  <c r="T4" i="19" s="1"/>
  <c r="U4" i="19" s="1"/>
  <c r="V4" i="19" s="1"/>
  <c r="W4" i="19" s="1"/>
  <c r="X4" i="19" s="1"/>
  <c r="Y4" i="19" s="1"/>
  <c r="Z4" i="19" s="1"/>
  <c r="AA4" i="19" s="1"/>
  <c r="AB4" i="19" s="1"/>
  <c r="AC4" i="19" s="1"/>
  <c r="AD4" i="19" s="1"/>
  <c r="AE4" i="19" s="1"/>
  <c r="AF4" i="19" s="1"/>
  <c r="AG4" i="19" s="1"/>
  <c r="AH4" i="19" s="1"/>
  <c r="AI4" i="19" s="1"/>
  <c r="AJ4" i="19" s="1"/>
  <c r="AK4" i="19" s="1"/>
  <c r="AL4" i="19" s="1"/>
  <c r="AM4" i="19" s="1"/>
  <c r="AN4" i="19" s="1"/>
  <c r="AO4" i="19" s="1"/>
  <c r="AP4" i="19" s="1"/>
  <c r="AQ4" i="19" s="1"/>
  <c r="AR4" i="19" s="1"/>
  <c r="AS4" i="19" s="1"/>
  <c r="AT4" i="19" s="1"/>
  <c r="AU4" i="19" s="1"/>
  <c r="AV4" i="19" s="1"/>
  <c r="AW4" i="19" s="1"/>
  <c r="AX4" i="19" s="1"/>
  <c r="AY4" i="19" s="1"/>
  <c r="AZ4" i="19" s="1"/>
  <c r="BA4" i="19" s="1"/>
  <c r="BB4" i="19" s="1"/>
  <c r="BC4" i="19" s="1"/>
  <c r="BD4" i="19" s="1"/>
  <c r="BE4" i="19" s="1"/>
  <c r="BF4" i="19" s="1"/>
  <c r="BG4" i="19" s="1"/>
  <c r="BH4" i="19" s="1"/>
  <c r="BI4" i="19" s="1"/>
  <c r="BJ4" i="19" s="1"/>
  <c r="BK4" i="19" s="1"/>
  <c r="BL4" i="19" s="1"/>
  <c r="BM4" i="19" s="1"/>
  <c r="BN4" i="19" s="1"/>
  <c r="BO4" i="19" s="1"/>
  <c r="BP4" i="19" s="1"/>
  <c r="BQ4" i="19" s="1"/>
  <c r="BR4" i="19" s="1"/>
  <c r="BS4" i="19" s="1"/>
  <c r="BT75" i="18"/>
  <c r="BS75" i="18"/>
  <c r="BR75" i="18"/>
  <c r="BQ75" i="18"/>
  <c r="BP75" i="18"/>
  <c r="BO75" i="18"/>
  <c r="BN75" i="18"/>
  <c r="BM75" i="18"/>
  <c r="BL75" i="18"/>
  <c r="BK75" i="18"/>
  <c r="BJ75" i="18"/>
  <c r="BI75" i="18"/>
  <c r="BH75" i="18"/>
  <c r="BG75" i="18"/>
  <c r="BF75" i="18"/>
  <c r="BE75" i="18"/>
  <c r="BD75" i="18"/>
  <c r="BC75" i="18"/>
  <c r="BB75" i="18"/>
  <c r="BA75" i="18"/>
  <c r="AZ75" i="18"/>
  <c r="AY75" i="18"/>
  <c r="AX75" i="18"/>
  <c r="AW75" i="18"/>
  <c r="AV75" i="18"/>
  <c r="AU75" i="18"/>
  <c r="AT75" i="18"/>
  <c r="AS75" i="18"/>
  <c r="AR75" i="18"/>
  <c r="AQ75" i="18"/>
  <c r="AP75" i="18"/>
  <c r="AO75" i="18"/>
  <c r="AN75" i="18"/>
  <c r="AM75" i="18"/>
  <c r="AL75" i="18"/>
  <c r="AK75" i="18"/>
  <c r="AJ75" i="18"/>
  <c r="AI75" i="18"/>
  <c r="AH75" i="18"/>
  <c r="AG75" i="18"/>
  <c r="AF75" i="18"/>
  <c r="AE75" i="18"/>
  <c r="AD75" i="18"/>
  <c r="AC75" i="18"/>
  <c r="AB75" i="18"/>
  <c r="AA75" i="18"/>
  <c r="Z75" i="18"/>
  <c r="Y75" i="18"/>
  <c r="X75" i="18"/>
  <c r="W75" i="18"/>
  <c r="V75" i="18"/>
  <c r="U75" i="18"/>
  <c r="T75" i="18"/>
  <c r="S75" i="18"/>
  <c r="R75" i="18"/>
  <c r="Q75" i="18"/>
  <c r="P75" i="18"/>
  <c r="O75" i="18"/>
  <c r="N75" i="18"/>
  <c r="M75" i="18"/>
  <c r="L75" i="18"/>
  <c r="K75" i="18"/>
  <c r="J75" i="18"/>
  <c r="I75" i="18"/>
  <c r="H75" i="18"/>
  <c r="G75" i="18"/>
  <c r="F75" i="18"/>
  <c r="E75" i="18"/>
  <c r="D75" i="18"/>
  <c r="C5" i="18"/>
  <c r="C6" i="18" s="1"/>
  <c r="C7" i="18" s="1"/>
  <c r="C8" i="18" s="1"/>
  <c r="C9" i="18" s="1"/>
  <c r="C10" i="18" s="1"/>
  <c r="C11" i="18" s="1"/>
  <c r="C12" i="18" s="1"/>
  <c r="C13" i="18" s="1"/>
  <c r="C14" i="18" s="1"/>
  <c r="C15" i="18" s="1"/>
  <c r="C16" i="18" s="1"/>
  <c r="C17" i="18" s="1"/>
  <c r="C18" i="18" s="1"/>
  <c r="C19" i="18" s="1"/>
  <c r="C20" i="18" s="1"/>
  <c r="C21" i="18" s="1"/>
  <c r="C22" i="18" s="1"/>
  <c r="C23" i="18" s="1"/>
  <c r="C24" i="18" s="1"/>
  <c r="C25" i="18" s="1"/>
  <c r="C26" i="18" s="1"/>
  <c r="C27" i="18" s="1"/>
  <c r="C28" i="18" s="1"/>
  <c r="C29" i="18" s="1"/>
  <c r="C30" i="18" s="1"/>
  <c r="C31" i="18" s="1"/>
  <c r="C32" i="18" s="1"/>
  <c r="C33" i="18" s="1"/>
  <c r="C34" i="18" s="1"/>
  <c r="C35" i="18" s="1"/>
  <c r="C36" i="18" s="1"/>
  <c r="C37" i="18" s="1"/>
  <c r="C38" i="18" s="1"/>
  <c r="C39" i="18" s="1"/>
  <c r="C40" i="18" s="1"/>
  <c r="C41" i="18" s="1"/>
  <c r="C42" i="18" s="1"/>
  <c r="C43" i="18" s="1"/>
  <c r="C44" i="18" s="1"/>
  <c r="C45" i="18" s="1"/>
  <c r="C46" i="18" s="1"/>
  <c r="C47" i="18" s="1"/>
  <c r="C48" i="18" s="1"/>
  <c r="C49" i="18" s="1"/>
  <c r="C50" i="18" s="1"/>
  <c r="C51" i="18" s="1"/>
  <c r="C52" i="18" s="1"/>
  <c r="C53" i="18" s="1"/>
  <c r="C54" i="18" s="1"/>
  <c r="C55" i="18" s="1"/>
  <c r="C56" i="18" s="1"/>
  <c r="C57" i="18" s="1"/>
  <c r="C58" i="18" s="1"/>
  <c r="C59" i="18" s="1"/>
  <c r="C60" i="18" s="1"/>
  <c r="C61" i="18" s="1"/>
  <c r="C62" i="18" s="1"/>
  <c r="C63" i="18" s="1"/>
  <c r="C64" i="18" s="1"/>
  <c r="C65" i="18" s="1"/>
  <c r="C66" i="18" s="1"/>
  <c r="C67" i="18" s="1"/>
  <c r="C68" i="18" s="1"/>
  <c r="C69" i="18" s="1"/>
  <c r="C70" i="18" s="1"/>
  <c r="C71" i="18" s="1"/>
  <c r="C72" i="18" s="1"/>
  <c r="D4" i="18"/>
  <c r="E4" i="18" s="1"/>
  <c r="F4" i="18" s="1"/>
  <c r="G4" i="18" s="1"/>
  <c r="H4" i="18" s="1"/>
  <c r="I4" i="18" s="1"/>
  <c r="J4" i="18" s="1"/>
  <c r="K4" i="18" s="1"/>
  <c r="L4" i="18" s="1"/>
  <c r="M4" i="18" s="1"/>
  <c r="N4" i="18" s="1"/>
  <c r="O4" i="18" s="1"/>
  <c r="P4" i="18" s="1"/>
  <c r="Q4" i="18" s="1"/>
  <c r="R4" i="18" s="1"/>
  <c r="S4" i="18" s="1"/>
  <c r="T4" i="18" s="1"/>
  <c r="U4" i="18" s="1"/>
  <c r="V4" i="18" s="1"/>
  <c r="W4" i="18" s="1"/>
  <c r="X4" i="18" s="1"/>
  <c r="Y4" i="18" s="1"/>
  <c r="Z4" i="18" s="1"/>
  <c r="AA4" i="18" s="1"/>
  <c r="AB4" i="18" s="1"/>
  <c r="AC4" i="18" s="1"/>
  <c r="AD4" i="18" s="1"/>
  <c r="AE4" i="18" s="1"/>
  <c r="AF4" i="18" s="1"/>
  <c r="AG4" i="18" s="1"/>
  <c r="AH4" i="18" s="1"/>
  <c r="AI4" i="18" s="1"/>
  <c r="AJ4" i="18" s="1"/>
  <c r="AK4" i="18" s="1"/>
  <c r="AL4" i="18" s="1"/>
  <c r="AM4" i="18" s="1"/>
  <c r="AN4" i="18" s="1"/>
  <c r="AO4" i="18" s="1"/>
  <c r="AP4" i="18" s="1"/>
  <c r="AQ4" i="18" s="1"/>
  <c r="AR4" i="18" s="1"/>
  <c r="AS4" i="18" s="1"/>
  <c r="AT4" i="18" s="1"/>
  <c r="AU4" i="18" s="1"/>
  <c r="AV4" i="18" s="1"/>
  <c r="AW4" i="18" s="1"/>
  <c r="AX4" i="18" s="1"/>
  <c r="AY4" i="18" s="1"/>
  <c r="AZ4" i="18" s="1"/>
  <c r="BA4" i="18" s="1"/>
  <c r="BB4" i="18" s="1"/>
  <c r="BC4" i="18" s="1"/>
  <c r="BD4" i="18" s="1"/>
  <c r="BE4" i="18" s="1"/>
  <c r="BF4" i="18" s="1"/>
  <c r="BG4" i="18" s="1"/>
  <c r="BH4" i="18" s="1"/>
  <c r="BI4" i="18" s="1"/>
  <c r="BJ4" i="18" s="1"/>
  <c r="BK4" i="18" s="1"/>
  <c r="BL4" i="18" s="1"/>
  <c r="BM4" i="18" s="1"/>
  <c r="BN4" i="18" s="1"/>
  <c r="BO4" i="18" s="1"/>
  <c r="BP4" i="18" s="1"/>
  <c r="BQ4" i="18" s="1"/>
  <c r="BR4" i="18" s="1"/>
  <c r="BS4" i="18" s="1"/>
  <c r="BT75" i="17"/>
  <c r="BS75" i="17"/>
  <c r="BR75" i="17"/>
  <c r="BQ75" i="17"/>
  <c r="BP75" i="17"/>
  <c r="BO75" i="17"/>
  <c r="BN75" i="17"/>
  <c r="BM75" i="17"/>
  <c r="BL75" i="17"/>
  <c r="BK75" i="17"/>
  <c r="BJ75" i="17"/>
  <c r="BI75" i="17"/>
  <c r="BH75" i="17"/>
  <c r="BG75" i="17"/>
  <c r="BF75" i="17"/>
  <c r="BE75" i="17"/>
  <c r="BD75" i="17"/>
  <c r="BC75" i="17"/>
  <c r="BB75" i="17"/>
  <c r="BA75" i="17"/>
  <c r="AZ75" i="17"/>
  <c r="AY75" i="17"/>
  <c r="AX75" i="17"/>
  <c r="AW75" i="17"/>
  <c r="AV75" i="17"/>
  <c r="AU75" i="17"/>
  <c r="AT75" i="17"/>
  <c r="AS75" i="17"/>
  <c r="AR75" i="17"/>
  <c r="AQ75" i="17"/>
  <c r="AP75" i="17"/>
  <c r="AO75" i="17"/>
  <c r="AN75" i="17"/>
  <c r="AM75" i="17"/>
  <c r="AL75" i="17"/>
  <c r="AK75" i="17"/>
  <c r="AJ75" i="17"/>
  <c r="AI75" i="17"/>
  <c r="AH75" i="17"/>
  <c r="AG75" i="17"/>
  <c r="AF75" i="17"/>
  <c r="AE75" i="17"/>
  <c r="AD75" i="17"/>
  <c r="AC75" i="17"/>
  <c r="AB75" i="17"/>
  <c r="AA75" i="17"/>
  <c r="Z75" i="17"/>
  <c r="Y75" i="17"/>
  <c r="X75" i="17"/>
  <c r="W75" i="17"/>
  <c r="V75" i="17"/>
  <c r="U75" i="17"/>
  <c r="T75" i="17"/>
  <c r="S75" i="17"/>
  <c r="R75" i="17"/>
  <c r="Q75" i="17"/>
  <c r="P75" i="17"/>
  <c r="O75" i="17"/>
  <c r="N75" i="17"/>
  <c r="M75" i="17"/>
  <c r="L75" i="17"/>
  <c r="K75" i="17"/>
  <c r="J75" i="17"/>
  <c r="I75" i="17"/>
  <c r="H75" i="17"/>
  <c r="G75" i="17"/>
  <c r="BV71" i="17" s="1"/>
  <c r="F75" i="17"/>
  <c r="E75" i="17"/>
  <c r="D75" i="17"/>
  <c r="C5" i="17"/>
  <c r="C6" i="17" s="1"/>
  <c r="C7" i="17" s="1"/>
  <c r="C8" i="17" s="1"/>
  <c r="C9" i="17" s="1"/>
  <c r="C10" i="17" s="1"/>
  <c r="C11" i="17" s="1"/>
  <c r="C12" i="17" s="1"/>
  <c r="C13" i="17" s="1"/>
  <c r="C14" i="17" s="1"/>
  <c r="C15" i="17" s="1"/>
  <c r="C16" i="17" s="1"/>
  <c r="C17" i="17" s="1"/>
  <c r="C18" i="17" s="1"/>
  <c r="C19" i="17" s="1"/>
  <c r="C20" i="17" s="1"/>
  <c r="C21" i="17" s="1"/>
  <c r="C22" i="17" s="1"/>
  <c r="C23" i="17" s="1"/>
  <c r="C24" i="17" s="1"/>
  <c r="C25" i="17" s="1"/>
  <c r="C26" i="17" s="1"/>
  <c r="C27" i="17" s="1"/>
  <c r="C28" i="17" s="1"/>
  <c r="C29" i="17" s="1"/>
  <c r="C30" i="17" s="1"/>
  <c r="C31" i="17" s="1"/>
  <c r="C32" i="17" s="1"/>
  <c r="C33" i="17" s="1"/>
  <c r="C34" i="17" s="1"/>
  <c r="C35" i="17" s="1"/>
  <c r="C36" i="17" s="1"/>
  <c r="C37" i="17" s="1"/>
  <c r="C38" i="17" s="1"/>
  <c r="C39" i="17" s="1"/>
  <c r="C40" i="17" s="1"/>
  <c r="C41" i="17" s="1"/>
  <c r="C42" i="17" s="1"/>
  <c r="C43" i="17" s="1"/>
  <c r="C44" i="17" s="1"/>
  <c r="C45" i="17" s="1"/>
  <c r="C46" i="17" s="1"/>
  <c r="C47" i="17" s="1"/>
  <c r="C48" i="17" s="1"/>
  <c r="C49" i="17" s="1"/>
  <c r="C50" i="17" s="1"/>
  <c r="C51" i="17" s="1"/>
  <c r="C52" i="17" s="1"/>
  <c r="C53" i="17" s="1"/>
  <c r="C54" i="17" s="1"/>
  <c r="C55" i="17" s="1"/>
  <c r="C56" i="17" s="1"/>
  <c r="C57" i="17" s="1"/>
  <c r="C58" i="17" s="1"/>
  <c r="C59" i="17" s="1"/>
  <c r="C60" i="17" s="1"/>
  <c r="C61" i="17" s="1"/>
  <c r="C62" i="17" s="1"/>
  <c r="C63" i="17" s="1"/>
  <c r="C64" i="17" s="1"/>
  <c r="C65" i="17" s="1"/>
  <c r="C66" i="17" s="1"/>
  <c r="C67" i="17" s="1"/>
  <c r="C68" i="17" s="1"/>
  <c r="C69" i="17" s="1"/>
  <c r="C70" i="17" s="1"/>
  <c r="C71" i="17" s="1"/>
  <c r="C72" i="17" s="1"/>
  <c r="D4" i="17"/>
  <c r="E4" i="17" s="1"/>
  <c r="F4" i="17" s="1"/>
  <c r="G4" i="17" s="1"/>
  <c r="H4" i="17" s="1"/>
  <c r="I4" i="17" s="1"/>
  <c r="J4" i="17" s="1"/>
  <c r="K4" i="17" s="1"/>
  <c r="L4" i="17" s="1"/>
  <c r="M4" i="17" s="1"/>
  <c r="N4" i="17" s="1"/>
  <c r="O4" i="17" s="1"/>
  <c r="P4" i="17" s="1"/>
  <c r="Q4" i="17" s="1"/>
  <c r="R4" i="17" s="1"/>
  <c r="S4" i="17" s="1"/>
  <c r="T4" i="17" s="1"/>
  <c r="U4" i="17" s="1"/>
  <c r="V4" i="17" s="1"/>
  <c r="W4" i="17" s="1"/>
  <c r="X4" i="17" s="1"/>
  <c r="Y4" i="17" s="1"/>
  <c r="Z4" i="17" s="1"/>
  <c r="AA4" i="17" s="1"/>
  <c r="AB4" i="17" s="1"/>
  <c r="AC4" i="17" s="1"/>
  <c r="AD4" i="17" s="1"/>
  <c r="AE4" i="17" s="1"/>
  <c r="AF4" i="17" s="1"/>
  <c r="AG4" i="17" s="1"/>
  <c r="AH4" i="17" s="1"/>
  <c r="AI4" i="17" s="1"/>
  <c r="AJ4" i="17" s="1"/>
  <c r="AK4" i="17" s="1"/>
  <c r="AL4" i="17" s="1"/>
  <c r="AM4" i="17" s="1"/>
  <c r="AN4" i="17" s="1"/>
  <c r="AO4" i="17" s="1"/>
  <c r="AP4" i="17" s="1"/>
  <c r="AQ4" i="17" s="1"/>
  <c r="AR4" i="17" s="1"/>
  <c r="AS4" i="17" s="1"/>
  <c r="AT4" i="17" s="1"/>
  <c r="AU4" i="17" s="1"/>
  <c r="AV4" i="17" s="1"/>
  <c r="AW4" i="17" s="1"/>
  <c r="AX4" i="17" s="1"/>
  <c r="AY4" i="17" s="1"/>
  <c r="AZ4" i="17" s="1"/>
  <c r="BA4" i="17" s="1"/>
  <c r="BB4" i="17" s="1"/>
  <c r="BC4" i="17" s="1"/>
  <c r="BD4" i="17" s="1"/>
  <c r="BE4" i="17" s="1"/>
  <c r="BF4" i="17" s="1"/>
  <c r="BG4" i="17" s="1"/>
  <c r="BH4" i="17" s="1"/>
  <c r="BI4" i="17" s="1"/>
  <c r="BJ4" i="17" s="1"/>
  <c r="BK4" i="17" s="1"/>
  <c r="BL4" i="17" s="1"/>
  <c r="BM4" i="17" s="1"/>
  <c r="BN4" i="17" s="1"/>
  <c r="BO4" i="17" s="1"/>
  <c r="BP4" i="17" s="1"/>
  <c r="BQ4" i="17" s="1"/>
  <c r="BR4" i="17" s="1"/>
  <c r="BS4" i="17" s="1"/>
  <c r="BV71" i="18" l="1"/>
  <c r="BW75" i="19"/>
  <c r="BV75" i="18"/>
  <c r="BW75" i="18"/>
  <c r="BV71" i="19"/>
  <c r="BV75" i="19"/>
  <c r="BW75" i="17"/>
  <c r="BV75" i="17"/>
  <c r="C5" i="16"/>
  <c r="D4" i="16"/>
  <c r="E4" i="16" s="1"/>
  <c r="F4" i="16" s="1"/>
  <c r="G4" i="16" s="1"/>
  <c r="H4" i="16" s="1"/>
  <c r="I4" i="16" s="1"/>
  <c r="J4" i="16" s="1"/>
  <c r="C5" i="15"/>
  <c r="C6" i="15" s="1"/>
  <c r="C7" i="15" s="1"/>
  <c r="C8" i="15" s="1"/>
  <c r="C9" i="15" s="1"/>
  <c r="C10" i="15" s="1"/>
  <c r="C11" i="15" s="1"/>
  <c r="C12" i="15" s="1"/>
  <c r="C13" i="15" s="1"/>
  <c r="C14" i="15" s="1"/>
  <c r="C15" i="15" s="1"/>
  <c r="C16" i="15" s="1"/>
  <c r="C17" i="15" s="1"/>
  <c r="C18" i="15" s="1"/>
  <c r="C19" i="15" s="1"/>
  <c r="C20" i="15" s="1"/>
  <c r="C21" i="15" s="1"/>
  <c r="C22" i="15" s="1"/>
  <c r="C23" i="15" s="1"/>
  <c r="C24" i="15" s="1"/>
  <c r="C25" i="15" s="1"/>
  <c r="C26" i="15" s="1"/>
  <c r="C27" i="15" s="1"/>
  <c r="C28" i="15" s="1"/>
  <c r="C29" i="15" s="1"/>
  <c r="C30" i="15" s="1"/>
  <c r="C31" i="15" s="1"/>
  <c r="C32" i="15" s="1"/>
  <c r="C33" i="15" s="1"/>
  <c r="C34" i="15" s="1"/>
  <c r="C35" i="15" s="1"/>
  <c r="C36" i="15" s="1"/>
  <c r="C37" i="15" s="1"/>
  <c r="C38" i="15" s="1"/>
  <c r="C39" i="15" s="1"/>
  <c r="C40" i="15" s="1"/>
  <c r="C41" i="15" s="1"/>
  <c r="C42" i="15" s="1"/>
  <c r="C43" i="15" s="1"/>
  <c r="C44" i="15" s="1"/>
  <c r="C45" i="15" s="1"/>
  <c r="C46" i="15" s="1"/>
  <c r="C47" i="15" s="1"/>
  <c r="C48" i="15" s="1"/>
  <c r="C49" i="15" s="1"/>
  <c r="C50" i="15" s="1"/>
  <c r="C51" i="15" s="1"/>
  <c r="C52" i="15" s="1"/>
  <c r="C53" i="15" s="1"/>
  <c r="C54" i="15" s="1"/>
  <c r="C55" i="15" s="1"/>
  <c r="C56" i="15" s="1"/>
  <c r="C57" i="15" s="1"/>
  <c r="C58" i="15" s="1"/>
  <c r="C59" i="15" s="1"/>
  <c r="C60" i="15" s="1"/>
  <c r="C61" i="15" s="1"/>
  <c r="C62" i="15" s="1"/>
  <c r="C63" i="15" s="1"/>
  <c r="C64" i="15" s="1"/>
  <c r="C65" i="15" s="1"/>
  <c r="C66" i="15" s="1"/>
  <c r="C67" i="15" s="1"/>
  <c r="C68" i="15" s="1"/>
  <c r="C69" i="15" s="1"/>
  <c r="C70" i="15" s="1"/>
  <c r="C71" i="15" s="1"/>
  <c r="C72" i="15" s="1"/>
  <c r="D4" i="15"/>
  <c r="E4" i="15" s="1"/>
  <c r="F4" i="15" s="1"/>
  <c r="G4" i="15" s="1"/>
  <c r="H4" i="15" s="1"/>
  <c r="I4" i="15" s="1"/>
  <c r="J4" i="15" s="1"/>
  <c r="K4" i="15" s="1"/>
  <c r="L4" i="15" s="1"/>
  <c r="M4" i="15" s="1"/>
  <c r="N4" i="15" s="1"/>
  <c r="O4" i="15" s="1"/>
  <c r="P4" i="15" s="1"/>
  <c r="Q4" i="15" s="1"/>
  <c r="R4" i="15" s="1"/>
  <c r="S4" i="15" s="1"/>
  <c r="T4" i="15" s="1"/>
  <c r="U4" i="15" s="1"/>
  <c r="V4" i="15" s="1"/>
  <c r="W4" i="15" s="1"/>
  <c r="X4" i="15" s="1"/>
  <c r="Y4" i="15" s="1"/>
  <c r="Z4" i="15" s="1"/>
  <c r="AA4" i="15" s="1"/>
  <c r="AB4" i="15" s="1"/>
  <c r="AC4" i="15" s="1"/>
  <c r="AD4" i="15" s="1"/>
  <c r="AE4" i="15" s="1"/>
  <c r="AF4" i="15" s="1"/>
  <c r="AG4" i="15" s="1"/>
  <c r="AH4" i="15" s="1"/>
  <c r="AI4" i="15" s="1"/>
  <c r="AJ4" i="15" s="1"/>
  <c r="AK4" i="15" s="1"/>
  <c r="AL4" i="15" s="1"/>
  <c r="AM4" i="15" s="1"/>
  <c r="AN4" i="15" s="1"/>
  <c r="AO4" i="15" s="1"/>
  <c r="AP4" i="15" s="1"/>
  <c r="AQ4" i="15" s="1"/>
  <c r="AR4" i="15" s="1"/>
  <c r="AS4" i="15" s="1"/>
  <c r="AT4" i="15" s="1"/>
  <c r="AU4" i="15" s="1"/>
  <c r="AV4" i="15" s="1"/>
  <c r="AW4" i="15" s="1"/>
  <c r="AX4" i="15" s="1"/>
  <c r="AY4" i="15" s="1"/>
  <c r="AZ4" i="15" s="1"/>
  <c r="BA4" i="15" s="1"/>
  <c r="BB4" i="15" s="1"/>
  <c r="BC4" i="15" s="1"/>
  <c r="BD4" i="15" s="1"/>
  <c r="BE4" i="15" s="1"/>
  <c r="BF4" i="15" s="1"/>
  <c r="BG4" i="15" s="1"/>
  <c r="BH4" i="15" s="1"/>
  <c r="BI4" i="15" s="1"/>
  <c r="BJ4" i="15" s="1"/>
  <c r="BK4" i="15" s="1"/>
  <c r="BL4" i="15" s="1"/>
  <c r="BM4" i="15" s="1"/>
  <c r="BN4" i="15" s="1"/>
  <c r="BO4" i="15" s="1"/>
  <c r="BP4" i="15" s="1"/>
  <c r="BQ4" i="15" s="1"/>
  <c r="BR4" i="15" s="1"/>
  <c r="BS4" i="15" s="1"/>
  <c r="BU106" i="11"/>
  <c r="CD5" i="11"/>
  <c r="E75" i="15" l="1"/>
  <c r="K4" i="16"/>
  <c r="L4" i="16" s="1"/>
  <c r="M4" i="16" s="1"/>
  <c r="N4" i="16" s="1"/>
  <c r="O4" i="16" s="1"/>
  <c r="P4" i="16" s="1"/>
  <c r="Q4" i="16" s="1"/>
  <c r="R4" i="16" s="1"/>
  <c r="C6" i="16"/>
  <c r="D75" i="15"/>
  <c r="C5" i="13"/>
  <c r="C6" i="13" s="1"/>
  <c r="C7" i="13" s="1"/>
  <c r="C8" i="13" s="1"/>
  <c r="C9" i="13" s="1"/>
  <c r="C10" i="13" s="1"/>
  <c r="C11" i="13" s="1"/>
  <c r="C12" i="13" s="1"/>
  <c r="C13" i="13" s="1"/>
  <c r="C14" i="13" s="1"/>
  <c r="C15" i="13" s="1"/>
  <c r="C16" i="13" s="1"/>
  <c r="C17" i="13" s="1"/>
  <c r="C18" i="13" s="1"/>
  <c r="C19" i="13" s="1"/>
  <c r="C20" i="13" s="1"/>
  <c r="C21" i="13" s="1"/>
  <c r="C22" i="13" s="1"/>
  <c r="C23" i="13" s="1"/>
  <c r="C24" i="13" s="1"/>
  <c r="C25" i="13" s="1"/>
  <c r="C26" i="13" s="1"/>
  <c r="C27" i="13" s="1"/>
  <c r="C28" i="13" s="1"/>
  <c r="C29" i="13" s="1"/>
  <c r="C30" i="13" s="1"/>
  <c r="C31" i="13" s="1"/>
  <c r="C32" i="13" s="1"/>
  <c r="C33" i="13" s="1"/>
  <c r="C34" i="13" s="1"/>
  <c r="C35" i="13" s="1"/>
  <c r="C36" i="13" s="1"/>
  <c r="C37" i="13" s="1"/>
  <c r="C38" i="13" s="1"/>
  <c r="C39" i="13" s="1"/>
  <c r="C40" i="13" s="1"/>
  <c r="C41" i="13" s="1"/>
  <c r="C42" i="13" s="1"/>
  <c r="C43" i="13" s="1"/>
  <c r="C44" i="13" s="1"/>
  <c r="C45" i="13" s="1"/>
  <c r="C46" i="13" s="1"/>
  <c r="C47" i="13" s="1"/>
  <c r="C48" i="13" s="1"/>
  <c r="C49" i="13" s="1"/>
  <c r="C50" i="13" s="1"/>
  <c r="C51" i="13" s="1"/>
  <c r="C52" i="13" s="1"/>
  <c r="C53" i="13" s="1"/>
  <c r="C54" i="13" s="1"/>
  <c r="C55" i="13" s="1"/>
  <c r="C56" i="13" s="1"/>
  <c r="C57" i="13" s="1"/>
  <c r="C58" i="13" s="1"/>
  <c r="C59" i="13" s="1"/>
  <c r="C60" i="13" s="1"/>
  <c r="C61" i="13" s="1"/>
  <c r="C62" i="13" s="1"/>
  <c r="C63" i="13" s="1"/>
  <c r="C64" i="13" s="1"/>
  <c r="C65" i="13" s="1"/>
  <c r="C66" i="13" s="1"/>
  <c r="C67" i="13" s="1"/>
  <c r="C68" i="13" s="1"/>
  <c r="C69" i="13" s="1"/>
  <c r="C70" i="13" s="1"/>
  <c r="C71" i="13" s="1"/>
  <c r="C72" i="13" s="1"/>
  <c r="C74" i="13" s="1"/>
  <c r="D4" i="13"/>
  <c r="E4" i="13" s="1"/>
  <c r="F4" i="13" s="1"/>
  <c r="G4" i="13" s="1"/>
  <c r="H4" i="13" s="1"/>
  <c r="I4" i="13" s="1"/>
  <c r="J4" i="13" s="1"/>
  <c r="K4" i="13" s="1"/>
  <c r="L4" i="13" s="1"/>
  <c r="M4" i="13" s="1"/>
  <c r="N4" i="13" s="1"/>
  <c r="O4" i="13" s="1"/>
  <c r="P4" i="13" s="1"/>
  <c r="Q4" i="13" s="1"/>
  <c r="R4" i="13" s="1"/>
  <c r="S4" i="13" s="1"/>
  <c r="T4" i="13" s="1"/>
  <c r="U4" i="13" s="1"/>
  <c r="V4" i="13" s="1"/>
  <c r="W4" i="13" s="1"/>
  <c r="X4" i="13" s="1"/>
  <c r="Y4" i="13" s="1"/>
  <c r="Z4" i="13" s="1"/>
  <c r="AA4" i="13" s="1"/>
  <c r="AB4" i="13" s="1"/>
  <c r="AC4" i="13" s="1"/>
  <c r="AD4" i="13" s="1"/>
  <c r="AE4" i="13" s="1"/>
  <c r="AF4" i="13" s="1"/>
  <c r="AG4" i="13" s="1"/>
  <c r="AH4" i="13" s="1"/>
  <c r="AI4" i="13" s="1"/>
  <c r="AJ4" i="13" s="1"/>
  <c r="AK4" i="13" s="1"/>
  <c r="AL4" i="13" s="1"/>
  <c r="AM4" i="13" s="1"/>
  <c r="AN4" i="13" s="1"/>
  <c r="AO4" i="13" s="1"/>
  <c r="AP4" i="13" s="1"/>
  <c r="AQ4" i="13" s="1"/>
  <c r="AR4" i="13" s="1"/>
  <c r="AS4" i="13" s="1"/>
  <c r="AT4" i="13" s="1"/>
  <c r="AU4" i="13" s="1"/>
  <c r="AV4" i="13" s="1"/>
  <c r="AW4" i="13" s="1"/>
  <c r="AX4" i="13" s="1"/>
  <c r="AY4" i="13" s="1"/>
  <c r="AZ4" i="13" s="1"/>
  <c r="BA4" i="13" s="1"/>
  <c r="BB4" i="13" s="1"/>
  <c r="BC4" i="13" s="1"/>
  <c r="BD4" i="13" s="1"/>
  <c r="BE4" i="13" s="1"/>
  <c r="BF4" i="13" s="1"/>
  <c r="BG4" i="13" s="1"/>
  <c r="BH4" i="13" s="1"/>
  <c r="BI4" i="13" s="1"/>
  <c r="BJ4" i="13" s="1"/>
  <c r="BK4" i="13" s="1"/>
  <c r="BL4" i="13" s="1"/>
  <c r="BM4" i="13" s="1"/>
  <c r="BN4" i="13" s="1"/>
  <c r="BO4" i="13" s="1"/>
  <c r="BP4" i="13" s="1"/>
  <c r="BQ4" i="13" s="1"/>
  <c r="BR4" i="13" s="1"/>
  <c r="BS4" i="13" s="1"/>
  <c r="BS74" i="12"/>
  <c r="BR74" i="12"/>
  <c r="BQ74" i="12"/>
  <c r="BP74" i="12"/>
  <c r="BO74" i="12"/>
  <c r="BN74" i="12"/>
  <c r="BM74" i="12"/>
  <c r="BL74" i="12"/>
  <c r="BK74" i="12"/>
  <c r="BJ74" i="12"/>
  <c r="BI74" i="12"/>
  <c r="BH74" i="12"/>
  <c r="C5" i="12"/>
  <c r="C6" i="12" s="1"/>
  <c r="C7" i="12" s="1"/>
  <c r="C8" i="12" s="1"/>
  <c r="C9" i="12" s="1"/>
  <c r="C10" i="12" s="1"/>
  <c r="C11" i="12" s="1"/>
  <c r="C12" i="12" s="1"/>
  <c r="C13" i="12" s="1"/>
  <c r="C14" i="12" s="1"/>
  <c r="C15" i="12" s="1"/>
  <c r="C16" i="12" s="1"/>
  <c r="C17" i="12" s="1"/>
  <c r="C18" i="12" s="1"/>
  <c r="C19" i="12" s="1"/>
  <c r="C20" i="12" s="1"/>
  <c r="C21" i="12" s="1"/>
  <c r="C22" i="12" s="1"/>
  <c r="C23" i="12" s="1"/>
  <c r="C24" i="12" s="1"/>
  <c r="C25" i="12" s="1"/>
  <c r="C26" i="12" s="1"/>
  <c r="C27" i="12" s="1"/>
  <c r="C28" i="12" s="1"/>
  <c r="C29" i="12" s="1"/>
  <c r="C30" i="12" s="1"/>
  <c r="C31" i="12" s="1"/>
  <c r="C32" i="12" s="1"/>
  <c r="C33" i="12" s="1"/>
  <c r="C34" i="12" s="1"/>
  <c r="C35" i="12" s="1"/>
  <c r="C36" i="12" s="1"/>
  <c r="C37" i="12" s="1"/>
  <c r="C38" i="12" s="1"/>
  <c r="C39" i="12" s="1"/>
  <c r="C40" i="12" s="1"/>
  <c r="C41" i="12" s="1"/>
  <c r="C42" i="12" s="1"/>
  <c r="C43" i="12" s="1"/>
  <c r="C44" i="12" s="1"/>
  <c r="C45" i="12" s="1"/>
  <c r="C46" i="12" s="1"/>
  <c r="C47" i="12" s="1"/>
  <c r="C48" i="12" s="1"/>
  <c r="C49" i="12" s="1"/>
  <c r="C50" i="12" s="1"/>
  <c r="C51" i="12" s="1"/>
  <c r="C52" i="12" s="1"/>
  <c r="C53" i="12" s="1"/>
  <c r="C54" i="12" s="1"/>
  <c r="C55" i="12" s="1"/>
  <c r="C56" i="12" s="1"/>
  <c r="C57" i="12" s="1"/>
  <c r="C58" i="12" s="1"/>
  <c r="C59" i="12" s="1"/>
  <c r="C60" i="12" s="1"/>
  <c r="C61" i="12" s="1"/>
  <c r="C62" i="12" s="1"/>
  <c r="C63" i="12" s="1"/>
  <c r="C64" i="12" s="1"/>
  <c r="C65" i="12" s="1"/>
  <c r="C66" i="12" s="1"/>
  <c r="C67" i="12" s="1"/>
  <c r="C68" i="12" s="1"/>
  <c r="C69" i="12" s="1"/>
  <c r="C70" i="12" s="1"/>
  <c r="C71" i="12" s="1"/>
  <c r="C72" i="12" s="1"/>
  <c r="D4" i="12"/>
  <c r="E4" i="12" s="1"/>
  <c r="F4" i="12" s="1"/>
  <c r="G4" i="12" s="1"/>
  <c r="H4" i="12" s="1"/>
  <c r="I4" i="12" s="1"/>
  <c r="J4" i="12" s="1"/>
  <c r="K4" i="12" s="1"/>
  <c r="L4" i="12" s="1"/>
  <c r="M4" i="12" s="1"/>
  <c r="N4" i="12" s="1"/>
  <c r="O4" i="12" s="1"/>
  <c r="P4" i="12" s="1"/>
  <c r="Q4" i="12" s="1"/>
  <c r="R4" i="12" s="1"/>
  <c r="S4" i="12" s="1"/>
  <c r="T4" i="12" s="1"/>
  <c r="U4" i="12" s="1"/>
  <c r="V4" i="12" s="1"/>
  <c r="W4" i="12" s="1"/>
  <c r="X4" i="12" s="1"/>
  <c r="Y4" i="12" s="1"/>
  <c r="Z4" i="12" s="1"/>
  <c r="AA4" i="12" s="1"/>
  <c r="AB4" i="12" s="1"/>
  <c r="AC4" i="12" s="1"/>
  <c r="AD4" i="12" s="1"/>
  <c r="AE4" i="12" s="1"/>
  <c r="AF4" i="12" s="1"/>
  <c r="AG4" i="12" s="1"/>
  <c r="AH4" i="12" s="1"/>
  <c r="AI4" i="12" s="1"/>
  <c r="AJ4" i="12" s="1"/>
  <c r="AK4" i="12" s="1"/>
  <c r="AL4" i="12" s="1"/>
  <c r="AM4" i="12" s="1"/>
  <c r="AN4" i="12" s="1"/>
  <c r="AO4" i="12" s="1"/>
  <c r="AP4" i="12" s="1"/>
  <c r="AQ4" i="12" s="1"/>
  <c r="AR4" i="12" s="1"/>
  <c r="AS4" i="12" s="1"/>
  <c r="AT4" i="12" s="1"/>
  <c r="AU4" i="12" s="1"/>
  <c r="AV4" i="12" s="1"/>
  <c r="AW4" i="12" s="1"/>
  <c r="AX4" i="12" s="1"/>
  <c r="AY4" i="12" s="1"/>
  <c r="AZ4" i="12" s="1"/>
  <c r="BA4" i="12" s="1"/>
  <c r="BB4" i="12" s="1"/>
  <c r="BC4" i="12" s="1"/>
  <c r="BD4" i="12" s="1"/>
  <c r="BE4" i="12" s="1"/>
  <c r="BF4" i="12" s="1"/>
  <c r="BG4" i="12" s="1"/>
  <c r="BH4" i="12" s="1"/>
  <c r="BI4" i="12" s="1"/>
  <c r="BJ4" i="12" s="1"/>
  <c r="BK4" i="12" s="1"/>
  <c r="BL4" i="12" s="1"/>
  <c r="BM4" i="12" s="1"/>
  <c r="BN4" i="12" s="1"/>
  <c r="BO4" i="12" s="1"/>
  <c r="BP4" i="12" s="1"/>
  <c r="BQ4" i="12" s="1"/>
  <c r="BR4" i="12" s="1"/>
  <c r="BS4" i="12" s="1"/>
  <c r="CA105" i="11"/>
  <c r="BZ105" i="11"/>
  <c r="BY105" i="11"/>
  <c r="BX105" i="11"/>
  <c r="BW105" i="11"/>
  <c r="BV105" i="11"/>
  <c r="BU105" i="11"/>
  <c r="CA104" i="11"/>
  <c r="BZ104" i="11"/>
  <c r="BY104" i="11"/>
  <c r="BX104" i="11"/>
  <c r="BW104" i="11"/>
  <c r="BV104" i="11"/>
  <c r="BU104" i="11"/>
  <c r="CA103" i="11"/>
  <c r="BZ103" i="11"/>
  <c r="BY103" i="11"/>
  <c r="BX103" i="11"/>
  <c r="BW103" i="11"/>
  <c r="BV103" i="11"/>
  <c r="BU103" i="11"/>
  <c r="BT103" i="11"/>
  <c r="BS103" i="11"/>
  <c r="BR103" i="11"/>
  <c r="BQ103" i="11"/>
  <c r="BP103" i="11"/>
  <c r="BO103" i="11"/>
  <c r="BN103" i="11"/>
  <c r="BM103" i="11"/>
  <c r="BL103" i="11"/>
  <c r="BK103" i="11"/>
  <c r="BJ103" i="11"/>
  <c r="BI103" i="11"/>
  <c r="BH103" i="11"/>
  <c r="BG103" i="11"/>
  <c r="BF103" i="11"/>
  <c r="BE103" i="11"/>
  <c r="BD103" i="11"/>
  <c r="BC103" i="11"/>
  <c r="BB103" i="11"/>
  <c r="BA103" i="11"/>
  <c r="AZ103" i="11"/>
  <c r="AY103" i="11"/>
  <c r="AX103" i="11"/>
  <c r="AW103" i="11"/>
  <c r="AV103" i="11"/>
  <c r="AU103" i="11"/>
  <c r="AT103" i="11"/>
  <c r="AS103" i="11"/>
  <c r="AR103" i="11"/>
  <c r="AQ103" i="11"/>
  <c r="AP103" i="11"/>
  <c r="AO103" i="11"/>
  <c r="AN103" i="11"/>
  <c r="AM103" i="11"/>
  <c r="AL103" i="11"/>
  <c r="AK103" i="11"/>
  <c r="AJ103" i="11"/>
  <c r="AI103" i="11"/>
  <c r="AH103" i="11"/>
  <c r="AG103" i="11"/>
  <c r="AF103" i="11"/>
  <c r="AE103" i="11"/>
  <c r="AD103" i="11"/>
  <c r="AC103" i="11"/>
  <c r="AB103" i="11"/>
  <c r="AA103" i="11"/>
  <c r="Z103" i="11"/>
  <c r="Y103" i="11"/>
  <c r="X103" i="11"/>
  <c r="W103" i="11"/>
  <c r="V103" i="11"/>
  <c r="U103" i="11"/>
  <c r="T103" i="11"/>
  <c r="S103" i="11"/>
  <c r="R103" i="11"/>
  <c r="Q103" i="11"/>
  <c r="P103" i="11"/>
  <c r="O103" i="11"/>
  <c r="N103" i="11"/>
  <c r="M103" i="11"/>
  <c r="L103" i="11"/>
  <c r="K103" i="11"/>
  <c r="J103" i="11"/>
  <c r="I103" i="11"/>
  <c r="H103" i="11"/>
  <c r="G103" i="11"/>
  <c r="F103" i="11"/>
  <c r="E103" i="11"/>
  <c r="D103" i="11"/>
  <c r="CA102" i="11"/>
  <c r="BZ102" i="11"/>
  <c r="BY102" i="11"/>
  <c r="BX102" i="11"/>
  <c r="BW102" i="11"/>
  <c r="BV102" i="11"/>
  <c r="BU102" i="11"/>
  <c r="BT102" i="11"/>
  <c r="BS102" i="11"/>
  <c r="BR102" i="11"/>
  <c r="BQ102" i="11"/>
  <c r="BP102" i="11"/>
  <c r="BO102" i="11"/>
  <c r="BN102" i="11"/>
  <c r="BM102" i="11"/>
  <c r="BL102" i="11"/>
  <c r="BK102" i="11"/>
  <c r="BJ102" i="11"/>
  <c r="BI102" i="11"/>
  <c r="BH102" i="11"/>
  <c r="BG102" i="11"/>
  <c r="BF102" i="11"/>
  <c r="BE102" i="11"/>
  <c r="BD102" i="11"/>
  <c r="BC102" i="11"/>
  <c r="BB102" i="11"/>
  <c r="BA102" i="11"/>
  <c r="AZ102" i="11"/>
  <c r="AY102" i="11"/>
  <c r="AX102" i="11"/>
  <c r="AW102" i="11"/>
  <c r="AV102" i="11"/>
  <c r="AU102" i="11"/>
  <c r="AT102" i="11"/>
  <c r="AS102" i="11"/>
  <c r="AR102" i="11"/>
  <c r="AQ102" i="11"/>
  <c r="AP102" i="11"/>
  <c r="AO102" i="11"/>
  <c r="AN102" i="11"/>
  <c r="AM102" i="11"/>
  <c r="AL102" i="11"/>
  <c r="AK102" i="11"/>
  <c r="AJ102" i="11"/>
  <c r="AI102" i="11"/>
  <c r="AH102" i="11"/>
  <c r="AG102" i="11"/>
  <c r="AF102" i="11"/>
  <c r="AE102" i="11"/>
  <c r="AD102" i="11"/>
  <c r="AC102" i="11"/>
  <c r="AB102" i="11"/>
  <c r="AA102" i="11"/>
  <c r="Z102" i="11"/>
  <c r="Y102" i="11"/>
  <c r="X102" i="11"/>
  <c r="W102" i="11"/>
  <c r="V102" i="11"/>
  <c r="U102" i="11"/>
  <c r="T102" i="11"/>
  <c r="S102" i="11"/>
  <c r="R102" i="11"/>
  <c r="Q102" i="11"/>
  <c r="P102" i="11"/>
  <c r="O102" i="11"/>
  <c r="N102" i="11"/>
  <c r="M102" i="11"/>
  <c r="L102" i="11"/>
  <c r="K102" i="11"/>
  <c r="J102" i="11"/>
  <c r="I102" i="11"/>
  <c r="H102" i="11"/>
  <c r="G102" i="11"/>
  <c r="F102" i="11"/>
  <c r="E102" i="11"/>
  <c r="D102" i="11"/>
  <c r="CA101" i="11"/>
  <c r="BZ101" i="11"/>
  <c r="BY101" i="11"/>
  <c r="BX101" i="11"/>
  <c r="BW101" i="11"/>
  <c r="BV101" i="11"/>
  <c r="BU101" i="11"/>
  <c r="BT101" i="11"/>
  <c r="BS101" i="11"/>
  <c r="BR101" i="11"/>
  <c r="BQ101" i="11"/>
  <c r="BP101" i="11"/>
  <c r="BO101" i="11"/>
  <c r="BN101" i="11"/>
  <c r="BM101" i="11"/>
  <c r="BL101" i="11"/>
  <c r="BK101" i="11"/>
  <c r="BJ101" i="11"/>
  <c r="BI101" i="11"/>
  <c r="BH101" i="11"/>
  <c r="BG101" i="11"/>
  <c r="BF101" i="11"/>
  <c r="BE101" i="11"/>
  <c r="BD101" i="11"/>
  <c r="BC101" i="11"/>
  <c r="BB101" i="11"/>
  <c r="BA101" i="11"/>
  <c r="AZ101" i="11"/>
  <c r="AY101" i="11"/>
  <c r="AX101" i="11"/>
  <c r="AW101" i="11"/>
  <c r="AV101" i="11"/>
  <c r="AU101" i="11"/>
  <c r="AT101" i="11"/>
  <c r="AS101" i="11"/>
  <c r="AR101" i="11"/>
  <c r="AQ101" i="11"/>
  <c r="AP101" i="11"/>
  <c r="AO101" i="11"/>
  <c r="AN101" i="11"/>
  <c r="AM101" i="11"/>
  <c r="AL101" i="11"/>
  <c r="AK101" i="11"/>
  <c r="AJ101" i="11"/>
  <c r="AI101" i="11"/>
  <c r="AH101" i="11"/>
  <c r="AG101" i="11"/>
  <c r="AF101" i="11"/>
  <c r="AE101" i="11"/>
  <c r="AD101" i="11"/>
  <c r="AC101" i="11"/>
  <c r="AB101" i="11"/>
  <c r="AA101" i="11"/>
  <c r="Z101" i="11"/>
  <c r="Y101" i="11"/>
  <c r="X101" i="11"/>
  <c r="W101" i="11"/>
  <c r="V101" i="11"/>
  <c r="U101" i="11"/>
  <c r="T101" i="11"/>
  <c r="S101" i="11"/>
  <c r="R101" i="11"/>
  <c r="Q101" i="11"/>
  <c r="P101" i="11"/>
  <c r="O101" i="11"/>
  <c r="N101" i="11"/>
  <c r="M101" i="11"/>
  <c r="L101" i="11"/>
  <c r="K101" i="11"/>
  <c r="J101" i="11"/>
  <c r="I101" i="11"/>
  <c r="H101" i="11"/>
  <c r="G101" i="11"/>
  <c r="F101" i="11"/>
  <c r="E101" i="11"/>
  <c r="D101" i="11"/>
  <c r="CB99" i="11"/>
  <c r="CA99" i="11"/>
  <c r="BZ99" i="11"/>
  <c r="BY99" i="11"/>
  <c r="BX99" i="11"/>
  <c r="BW99" i="11"/>
  <c r="BV99" i="11"/>
  <c r="BU99" i="11"/>
  <c r="BT99" i="11"/>
  <c r="BS99" i="11"/>
  <c r="BR99" i="11"/>
  <c r="BQ99" i="11"/>
  <c r="BP99" i="11"/>
  <c r="BO99" i="11"/>
  <c r="BN99" i="11"/>
  <c r="BM99" i="11"/>
  <c r="BL99" i="11"/>
  <c r="BK99" i="11"/>
  <c r="BJ99" i="11"/>
  <c r="BI99" i="11"/>
  <c r="BH99" i="11"/>
  <c r="BG99" i="11"/>
  <c r="BF99" i="11"/>
  <c r="BE99" i="11"/>
  <c r="BD99" i="11"/>
  <c r="BC99" i="11"/>
  <c r="BB99" i="11"/>
  <c r="BA99" i="11"/>
  <c r="AZ99" i="11"/>
  <c r="AY99" i="11"/>
  <c r="AX99" i="11"/>
  <c r="AW99" i="11"/>
  <c r="AV99" i="11"/>
  <c r="AU99" i="11"/>
  <c r="AT99" i="11"/>
  <c r="AS99" i="11"/>
  <c r="AR99" i="11"/>
  <c r="AQ99" i="11"/>
  <c r="AP99" i="11"/>
  <c r="AO99" i="11"/>
  <c r="AN99" i="11"/>
  <c r="AM99" i="11"/>
  <c r="AL99" i="11"/>
  <c r="AK99" i="11"/>
  <c r="AJ99" i="11"/>
  <c r="AI99" i="11"/>
  <c r="AH99" i="11"/>
  <c r="AG99" i="11"/>
  <c r="AF99" i="11"/>
  <c r="AE99" i="11"/>
  <c r="AD99" i="11"/>
  <c r="AC99" i="11"/>
  <c r="AB99" i="11"/>
  <c r="AA99" i="11"/>
  <c r="Z99" i="11"/>
  <c r="Y99" i="11"/>
  <c r="X99" i="11"/>
  <c r="W99" i="11"/>
  <c r="V99" i="11"/>
  <c r="U99" i="11"/>
  <c r="T99" i="11"/>
  <c r="S99" i="11"/>
  <c r="R99" i="11"/>
  <c r="Q99" i="11"/>
  <c r="P99" i="11"/>
  <c r="O99" i="11"/>
  <c r="N99" i="11"/>
  <c r="M99" i="11"/>
  <c r="L99" i="11"/>
  <c r="K99" i="11"/>
  <c r="J99" i="11"/>
  <c r="I99" i="11"/>
  <c r="H99" i="11"/>
  <c r="G99" i="11"/>
  <c r="F99" i="11"/>
  <c r="E99" i="11"/>
  <c r="D99" i="11"/>
  <c r="CE97" i="11"/>
  <c r="CD97" i="11"/>
  <c r="CF97" i="11"/>
  <c r="CE96" i="11"/>
  <c r="CD96" i="11"/>
  <c r="CF96" i="11"/>
  <c r="CE95" i="11"/>
  <c r="CD95" i="11"/>
  <c r="CF95" i="11"/>
  <c r="CE94" i="11"/>
  <c r="CD94" i="11"/>
  <c r="CF94" i="11"/>
  <c r="CE93" i="11"/>
  <c r="CD93" i="11"/>
  <c r="CF93" i="11"/>
  <c r="CE92" i="11"/>
  <c r="CE91" i="11"/>
  <c r="CD91" i="11"/>
  <c r="CF91" i="11"/>
  <c r="CE90" i="11"/>
  <c r="CD90" i="11"/>
  <c r="CE89" i="11"/>
  <c r="CD89" i="11"/>
  <c r="CF89" i="11"/>
  <c r="CE88" i="11"/>
  <c r="CD88" i="11"/>
  <c r="CF88" i="11"/>
  <c r="CE87" i="11"/>
  <c r="CD87" i="11"/>
  <c r="CF87" i="11"/>
  <c r="CE86" i="11"/>
  <c r="CD86" i="11"/>
  <c r="CF85" i="11"/>
  <c r="CE85" i="11"/>
  <c r="CD85" i="11"/>
  <c r="CE84" i="11"/>
  <c r="CD84" i="11"/>
  <c r="CE83" i="11"/>
  <c r="CD83" i="11"/>
  <c r="CF83" i="11"/>
  <c r="CF81" i="11"/>
  <c r="CE81" i="11"/>
  <c r="CD81" i="11"/>
  <c r="CF80" i="11"/>
  <c r="CE80" i="11"/>
  <c r="CD80" i="11"/>
  <c r="CF79" i="11"/>
  <c r="CE79" i="11"/>
  <c r="CD79" i="11"/>
  <c r="CF78" i="11"/>
  <c r="CE78" i="11"/>
  <c r="CD78" i="11"/>
  <c r="CF77" i="11"/>
  <c r="CE77" i="11"/>
  <c r="CD77" i="11"/>
  <c r="CF76" i="11"/>
  <c r="CE76" i="11"/>
  <c r="CD76" i="11"/>
  <c r="CF75" i="11"/>
  <c r="CE75" i="11"/>
  <c r="CD75" i="11"/>
  <c r="CF74" i="11"/>
  <c r="CE74" i="11"/>
  <c r="CD74" i="11"/>
  <c r="CF73" i="11"/>
  <c r="CE73" i="11"/>
  <c r="CD73" i="11"/>
  <c r="CF72" i="11"/>
  <c r="CE72" i="11"/>
  <c r="CD72" i="11"/>
  <c r="CF71" i="11"/>
  <c r="CE71" i="11"/>
  <c r="CD71" i="11"/>
  <c r="CF70" i="11"/>
  <c r="CE70" i="11"/>
  <c r="CD70" i="11"/>
  <c r="CF69" i="11"/>
  <c r="CE69" i="11"/>
  <c r="CD69" i="11"/>
  <c r="CF68" i="11"/>
  <c r="CE68" i="11"/>
  <c r="CD68" i="11"/>
  <c r="CF67" i="11"/>
  <c r="CE67" i="11"/>
  <c r="CD67" i="11"/>
  <c r="CF66" i="11"/>
  <c r="CE66" i="11"/>
  <c r="CD66" i="11"/>
  <c r="CF65" i="11"/>
  <c r="CE65" i="11"/>
  <c r="CD65" i="11"/>
  <c r="CF64" i="11"/>
  <c r="CE64" i="11"/>
  <c r="CD64" i="11"/>
  <c r="CF63" i="11"/>
  <c r="CE63" i="11"/>
  <c r="CD63" i="11"/>
  <c r="CF62" i="11"/>
  <c r="CE62" i="11"/>
  <c r="CD62" i="11"/>
  <c r="CF61" i="11"/>
  <c r="CE61" i="11"/>
  <c r="CD61" i="11"/>
  <c r="CF60" i="11"/>
  <c r="CE60" i="11"/>
  <c r="CD60" i="11"/>
  <c r="CF59" i="11"/>
  <c r="CE59" i="11"/>
  <c r="CD59" i="11"/>
  <c r="CF58" i="11"/>
  <c r="CE58" i="11"/>
  <c r="CD58" i="11"/>
  <c r="CF57" i="11"/>
  <c r="CE57" i="11"/>
  <c r="CD57" i="11"/>
  <c r="CF56" i="11"/>
  <c r="CE56" i="11"/>
  <c r="CD56" i="11"/>
  <c r="CF55" i="11"/>
  <c r="CE55" i="11"/>
  <c r="CD55" i="11"/>
  <c r="CF54" i="11"/>
  <c r="CE54" i="11"/>
  <c r="CD54" i="11"/>
  <c r="CF53" i="11"/>
  <c r="CE53" i="11"/>
  <c r="CD53" i="11"/>
  <c r="CF52" i="11"/>
  <c r="CE52" i="11"/>
  <c r="CD52" i="11"/>
  <c r="CF51" i="11"/>
  <c r="CE51" i="11"/>
  <c r="CD51" i="11"/>
  <c r="CF50" i="11"/>
  <c r="CE50" i="11"/>
  <c r="CD50" i="11"/>
  <c r="CF49" i="11"/>
  <c r="CE49" i="11"/>
  <c r="CD49" i="11"/>
  <c r="CF48" i="11"/>
  <c r="CE48" i="11"/>
  <c r="CD48" i="11"/>
  <c r="CF47" i="11"/>
  <c r="CE47" i="11"/>
  <c r="CD47" i="11"/>
  <c r="CF46" i="11"/>
  <c r="CE46" i="11"/>
  <c r="CD46" i="11"/>
  <c r="CF45" i="11"/>
  <c r="CE45" i="11"/>
  <c r="CD45" i="11"/>
  <c r="CF44" i="11"/>
  <c r="CE44" i="11"/>
  <c r="CD44" i="11"/>
  <c r="CF43" i="11"/>
  <c r="CE43" i="11"/>
  <c r="CD43" i="11"/>
  <c r="CF42" i="11"/>
  <c r="CE42" i="11"/>
  <c r="CD42" i="11"/>
  <c r="CF41" i="11"/>
  <c r="CE41" i="11"/>
  <c r="CD41" i="11"/>
  <c r="CF40" i="11"/>
  <c r="CE40" i="11"/>
  <c r="CD40" i="11"/>
  <c r="CF39" i="11"/>
  <c r="CE39" i="11"/>
  <c r="CD39" i="11"/>
  <c r="CF38" i="11"/>
  <c r="CE38" i="11"/>
  <c r="CD38" i="11"/>
  <c r="CF37" i="11"/>
  <c r="CE37" i="11"/>
  <c r="CD37" i="11"/>
  <c r="CF36" i="11"/>
  <c r="CE36" i="11"/>
  <c r="CD36" i="11"/>
  <c r="CF35" i="11"/>
  <c r="CE35" i="11"/>
  <c r="CD35" i="11"/>
  <c r="CF34" i="11"/>
  <c r="CE34" i="11"/>
  <c r="CD34" i="11"/>
  <c r="CF33" i="11"/>
  <c r="CE33" i="11"/>
  <c r="CD33" i="11"/>
  <c r="CF32" i="11"/>
  <c r="CE32" i="11"/>
  <c r="CD32" i="11"/>
  <c r="CF31" i="11"/>
  <c r="CE31" i="11"/>
  <c r="CD31" i="11"/>
  <c r="CF30" i="11"/>
  <c r="CE30" i="11"/>
  <c r="CD30" i="11"/>
  <c r="CF29" i="11"/>
  <c r="CE29" i="11"/>
  <c r="CD29" i="11"/>
  <c r="CF28" i="11"/>
  <c r="CE28" i="11"/>
  <c r="CD28" i="11"/>
  <c r="CF27" i="11"/>
  <c r="CE27" i="11"/>
  <c r="CD27" i="11"/>
  <c r="CF26" i="11"/>
  <c r="CE26" i="11"/>
  <c r="CD26" i="11"/>
  <c r="CF25" i="11"/>
  <c r="CE25" i="11"/>
  <c r="CD25" i="11"/>
  <c r="CF24" i="11"/>
  <c r="CE24" i="11"/>
  <c r="CD24" i="11"/>
  <c r="CF23" i="11"/>
  <c r="CE23" i="11"/>
  <c r="CD23" i="11"/>
  <c r="CF22" i="11"/>
  <c r="CE22" i="11"/>
  <c r="CD22" i="11"/>
  <c r="CF21" i="11"/>
  <c r="CE21" i="11"/>
  <c r="CD21" i="11"/>
  <c r="CF20" i="11"/>
  <c r="CE20" i="11"/>
  <c r="CD20" i="11"/>
  <c r="CF19" i="11"/>
  <c r="CE19" i="11"/>
  <c r="CD19" i="11"/>
  <c r="CF18" i="11"/>
  <c r="CE18" i="11"/>
  <c r="CD18" i="11"/>
  <c r="CF17" i="11"/>
  <c r="CE17" i="11"/>
  <c r="CD17" i="11"/>
  <c r="CF16" i="11"/>
  <c r="CE16" i="11"/>
  <c r="CD16" i="11"/>
  <c r="CF15" i="11"/>
  <c r="CE15" i="11"/>
  <c r="CD15" i="11"/>
  <c r="CF14" i="11"/>
  <c r="CE14" i="11"/>
  <c r="CD14" i="11"/>
  <c r="CF13" i="11"/>
  <c r="CE13" i="11"/>
  <c r="CD13" i="11"/>
  <c r="CF12" i="11"/>
  <c r="CE12" i="11"/>
  <c r="CD12" i="11"/>
  <c r="CF11" i="11"/>
  <c r="CE11" i="11"/>
  <c r="CD11" i="11"/>
  <c r="CF10" i="11"/>
  <c r="CE10" i="11"/>
  <c r="CD10" i="11"/>
  <c r="CF9" i="11"/>
  <c r="CE9" i="11"/>
  <c r="CD9" i="11"/>
  <c r="CF8" i="11"/>
  <c r="CE8" i="11"/>
  <c r="CD8" i="11"/>
  <c r="CF7" i="11"/>
  <c r="CE7" i="11"/>
  <c r="CD7" i="11"/>
  <c r="CF6" i="11"/>
  <c r="CE6" i="11"/>
  <c r="CD6" i="11"/>
  <c r="CF5" i="11"/>
  <c r="CE5" i="11"/>
  <c r="C5" i="11"/>
  <c r="C6" i="11" s="1"/>
  <c r="C7" i="11" s="1"/>
  <c r="C8" i="11" s="1"/>
  <c r="C9" i="11" s="1"/>
  <c r="C10" i="11" s="1"/>
  <c r="C11" i="11" s="1"/>
  <c r="C12" i="11" s="1"/>
  <c r="C13" i="11" s="1"/>
  <c r="C14" i="11" s="1"/>
  <c r="C15" i="11" s="1"/>
  <c r="C16" i="11" s="1"/>
  <c r="C17" i="11" s="1"/>
  <c r="C18" i="11" s="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32" i="11" s="1"/>
  <c r="C33" i="11" s="1"/>
  <c r="C34" i="11" s="1"/>
  <c r="C35" i="11" s="1"/>
  <c r="C36" i="11" s="1"/>
  <c r="C37" i="11" s="1"/>
  <c r="C38" i="11" s="1"/>
  <c r="C39" i="11" s="1"/>
  <c r="C40" i="11" s="1"/>
  <c r="C41" i="11" s="1"/>
  <c r="C42" i="11" s="1"/>
  <c r="C43" i="11" s="1"/>
  <c r="C44" i="11" s="1"/>
  <c r="C45" i="11" s="1"/>
  <c r="C46" i="11" s="1"/>
  <c r="C47" i="11" s="1"/>
  <c r="C48" i="11" s="1"/>
  <c r="C49" i="11" s="1"/>
  <c r="C50" i="11" s="1"/>
  <c r="C51" i="11" s="1"/>
  <c r="C52" i="11" s="1"/>
  <c r="C53" i="11" s="1"/>
  <c r="C54" i="11" s="1"/>
  <c r="C55" i="11" s="1"/>
  <c r="C56" i="11" s="1"/>
  <c r="C57" i="11" s="1"/>
  <c r="C58" i="11" s="1"/>
  <c r="C59" i="11" s="1"/>
  <c r="C60" i="11" s="1"/>
  <c r="C61" i="11" s="1"/>
  <c r="C62" i="11" s="1"/>
  <c r="C63" i="11" s="1"/>
  <c r="C64" i="11" s="1"/>
  <c r="C65" i="11" s="1"/>
  <c r="C66" i="11" s="1"/>
  <c r="C67" i="11" s="1"/>
  <c r="C68" i="11" s="1"/>
  <c r="C69" i="11" s="1"/>
  <c r="C70" i="11" s="1"/>
  <c r="C71" i="11" s="1"/>
  <c r="C72" i="11" s="1"/>
  <c r="C73" i="11" s="1"/>
  <c r="C74" i="11" s="1"/>
  <c r="C75" i="11" s="1"/>
  <c r="C76" i="11" s="1"/>
  <c r="C77" i="11" s="1"/>
  <c r="C78" i="11" s="1"/>
  <c r="C79" i="11" s="1"/>
  <c r="C80" i="11" s="1"/>
  <c r="C81" i="11" s="1"/>
  <c r="C82" i="11" s="1"/>
  <c r="C83" i="11" s="1"/>
  <c r="C84" i="11" s="1"/>
  <c r="C85" i="11" s="1"/>
  <c r="C86" i="11" s="1"/>
  <c r="C87" i="11" s="1"/>
  <c r="C88" i="11" s="1"/>
  <c r="C89" i="11" s="1"/>
  <c r="C90" i="11" s="1"/>
  <c r="C91" i="11" s="1"/>
  <c r="C92" i="11" s="1"/>
  <c r="C93" i="11" s="1"/>
  <c r="C94" i="11" s="1"/>
  <c r="C95" i="11" s="1"/>
  <c r="C96" i="11" s="1"/>
  <c r="C97" i="11" s="1"/>
  <c r="D4" i="11"/>
  <c r="E4" i="11" s="1"/>
  <c r="F4" i="11" s="1"/>
  <c r="G4" i="11" s="1"/>
  <c r="H4" i="11" s="1"/>
  <c r="I4" i="11" s="1"/>
  <c r="J4" i="11" s="1"/>
  <c r="K4" i="11" s="1"/>
  <c r="L4" i="11" s="1"/>
  <c r="M4" i="11" s="1"/>
  <c r="N4" i="11" s="1"/>
  <c r="O4" i="11" s="1"/>
  <c r="P4" i="11" s="1"/>
  <c r="Q4" i="11" s="1"/>
  <c r="R4" i="11" s="1"/>
  <c r="S4" i="11" s="1"/>
  <c r="T4" i="11" s="1"/>
  <c r="U4" i="11" s="1"/>
  <c r="V4" i="11" s="1"/>
  <c r="W4" i="11" s="1"/>
  <c r="X4" i="11" s="1"/>
  <c r="Y4" i="11" s="1"/>
  <c r="Z4" i="11" s="1"/>
  <c r="AA4" i="11" s="1"/>
  <c r="AB4" i="11" s="1"/>
  <c r="AC4" i="11" s="1"/>
  <c r="AD4" i="11" s="1"/>
  <c r="AE4" i="11" s="1"/>
  <c r="AF4" i="11" s="1"/>
  <c r="AG4" i="11" s="1"/>
  <c r="AH4" i="11" s="1"/>
  <c r="AI4" i="11" s="1"/>
  <c r="AJ4" i="11" s="1"/>
  <c r="AK4" i="11" s="1"/>
  <c r="AL4" i="11" s="1"/>
  <c r="AM4" i="11" s="1"/>
  <c r="AN4" i="11" s="1"/>
  <c r="AO4" i="11" s="1"/>
  <c r="AP4" i="11" s="1"/>
  <c r="AQ4" i="11" s="1"/>
  <c r="AR4" i="11" s="1"/>
  <c r="AS4" i="11" s="1"/>
  <c r="AT4" i="11" s="1"/>
  <c r="AU4" i="11" s="1"/>
  <c r="AV4" i="11" s="1"/>
  <c r="AW4" i="11" s="1"/>
  <c r="AX4" i="11" s="1"/>
  <c r="AY4" i="11" s="1"/>
  <c r="AZ4" i="11" s="1"/>
  <c r="BA4" i="11" s="1"/>
  <c r="BB4" i="11" s="1"/>
  <c r="BC4" i="11" s="1"/>
  <c r="BD4" i="11" s="1"/>
  <c r="BE4" i="11" s="1"/>
  <c r="BF4" i="11" s="1"/>
  <c r="BG4" i="11" s="1"/>
  <c r="BH4" i="11" s="1"/>
  <c r="BI4" i="11" s="1"/>
  <c r="BJ4" i="11" s="1"/>
  <c r="BK4" i="11" s="1"/>
  <c r="BL4" i="11" s="1"/>
  <c r="BM4" i="11" s="1"/>
  <c r="BN4" i="11" s="1"/>
  <c r="BO4" i="11" s="1"/>
  <c r="BP4" i="11" s="1"/>
  <c r="BQ4" i="11" s="1"/>
  <c r="BR4" i="11" s="1"/>
  <c r="BS4" i="11" s="1"/>
  <c r="BT4" i="11" s="1"/>
  <c r="BU4" i="11" s="1"/>
  <c r="BV4" i="11" s="1"/>
  <c r="BW4" i="11" s="1"/>
  <c r="BX4" i="11" s="1"/>
  <c r="BY4" i="11" s="1"/>
  <c r="BZ4" i="11" s="1"/>
  <c r="CA4" i="11" s="1"/>
  <c r="CB4" i="11" s="1"/>
  <c r="D74" i="13" l="1"/>
  <c r="C7" i="16"/>
  <c r="S4" i="16"/>
  <c r="CE104" i="11"/>
  <c r="CE101" i="11"/>
  <c r="CB102" i="11"/>
  <c r="CE103" i="11"/>
  <c r="CB101" i="11"/>
  <c r="CD101" i="11"/>
  <c r="CD102" i="11"/>
  <c r="CD103" i="11"/>
  <c r="CE102" i="11"/>
  <c r="CB103" i="11"/>
  <c r="CD99" i="11"/>
  <c r="D106" i="11"/>
  <c r="D100" i="11"/>
  <c r="H106" i="11"/>
  <c r="H100" i="11"/>
  <c r="L106" i="11"/>
  <c r="L100" i="11"/>
  <c r="P106" i="11"/>
  <c r="P100" i="11"/>
  <c r="T106" i="11"/>
  <c r="T100" i="11"/>
  <c r="X106" i="11"/>
  <c r="X100" i="11"/>
  <c r="AB106" i="11"/>
  <c r="AB100" i="11"/>
  <c r="AF106" i="11"/>
  <c r="AF100" i="11"/>
  <c r="AJ106" i="11"/>
  <c r="AJ100" i="11"/>
  <c r="AN106" i="11"/>
  <c r="AN100" i="11"/>
  <c r="AR106" i="11"/>
  <c r="AR100" i="11"/>
  <c r="AV106" i="11"/>
  <c r="AV100" i="11"/>
  <c r="AZ106" i="11"/>
  <c r="AZ100" i="11"/>
  <c r="BD106" i="11"/>
  <c r="BD100" i="11"/>
  <c r="BH106" i="11"/>
  <c r="BH100" i="11"/>
  <c r="BL106" i="11"/>
  <c r="BL100" i="11"/>
  <c r="BP106" i="11"/>
  <c r="BP100" i="11"/>
  <c r="BT106" i="11"/>
  <c r="BT100" i="11"/>
  <c r="BX106" i="11"/>
  <c r="BX100" i="11"/>
  <c r="CB106" i="11"/>
  <c r="CB100" i="11"/>
  <c r="F105" i="11"/>
  <c r="F104" i="11"/>
  <c r="J105" i="11"/>
  <c r="J104" i="11"/>
  <c r="N105" i="11"/>
  <c r="N104" i="11"/>
  <c r="R105" i="11"/>
  <c r="R104" i="11"/>
  <c r="V105" i="11"/>
  <c r="V104" i="11"/>
  <c r="Z105" i="11"/>
  <c r="Z104" i="11"/>
  <c r="AD105" i="11"/>
  <c r="AD104" i="11"/>
  <c r="AH105" i="11"/>
  <c r="AH104" i="11"/>
  <c r="AL105" i="11"/>
  <c r="AL104" i="11"/>
  <c r="AP105" i="11"/>
  <c r="AP104" i="11"/>
  <c r="AT105" i="11"/>
  <c r="AT104" i="11"/>
  <c r="AX105" i="11"/>
  <c r="AX104" i="11"/>
  <c r="BB105" i="11"/>
  <c r="BB104" i="11"/>
  <c r="BF105" i="11"/>
  <c r="BF104" i="11"/>
  <c r="BJ105" i="11"/>
  <c r="BJ104" i="11"/>
  <c r="BN105" i="11"/>
  <c r="BN104" i="11"/>
  <c r="BR105" i="11"/>
  <c r="BR104" i="11"/>
  <c r="CE105" i="11"/>
  <c r="CE99" i="11"/>
  <c r="E106" i="11"/>
  <c r="E100" i="11"/>
  <c r="I106" i="11"/>
  <c r="I100" i="11"/>
  <c r="M106" i="11"/>
  <c r="M100" i="11"/>
  <c r="Q106" i="11"/>
  <c r="Q100" i="11"/>
  <c r="U106" i="11"/>
  <c r="U100" i="11"/>
  <c r="Y106" i="11"/>
  <c r="Y100" i="11"/>
  <c r="AC106" i="11"/>
  <c r="AC100" i="11"/>
  <c r="AG106" i="11"/>
  <c r="AG100" i="11"/>
  <c r="AK106" i="11"/>
  <c r="AK100" i="11"/>
  <c r="AO106" i="11"/>
  <c r="AO100" i="11"/>
  <c r="AS106" i="11"/>
  <c r="AS100" i="11"/>
  <c r="AW106" i="11"/>
  <c r="AW100" i="11"/>
  <c r="BA106" i="11"/>
  <c r="BA100" i="11"/>
  <c r="BE106" i="11"/>
  <c r="BE100" i="11"/>
  <c r="BI106" i="11"/>
  <c r="BI100" i="11"/>
  <c r="BM106" i="11"/>
  <c r="BM100" i="11"/>
  <c r="BQ106" i="11"/>
  <c r="BQ100" i="11"/>
  <c r="BU100" i="11"/>
  <c r="BY106" i="11"/>
  <c r="BY100" i="11"/>
  <c r="CD82" i="11"/>
  <c r="CF84" i="11"/>
  <c r="CF101" i="11" s="1"/>
  <c r="G105" i="11"/>
  <c r="G104" i="11"/>
  <c r="K105" i="11"/>
  <c r="K104" i="11"/>
  <c r="O105" i="11"/>
  <c r="O104" i="11"/>
  <c r="S105" i="11"/>
  <c r="S104" i="11"/>
  <c r="W105" i="11"/>
  <c r="W104" i="11"/>
  <c r="AA105" i="11"/>
  <c r="AA104" i="11"/>
  <c r="AE105" i="11"/>
  <c r="AE104" i="11"/>
  <c r="AI105" i="11"/>
  <c r="AI104" i="11"/>
  <c r="AM105" i="11"/>
  <c r="AM104" i="11"/>
  <c r="AQ105" i="11"/>
  <c r="AQ104" i="11"/>
  <c r="AU105" i="11"/>
  <c r="AU104" i="11"/>
  <c r="AY105" i="11"/>
  <c r="AY104" i="11"/>
  <c r="BC105" i="11"/>
  <c r="BC104" i="11"/>
  <c r="BG105" i="11"/>
  <c r="BG104" i="11"/>
  <c r="BK105" i="11"/>
  <c r="BK104" i="11"/>
  <c r="BO105" i="11"/>
  <c r="BO104" i="11"/>
  <c r="BS105" i="11"/>
  <c r="BS104" i="11"/>
  <c r="CF99" i="11"/>
  <c r="F106" i="11"/>
  <c r="F100" i="11"/>
  <c r="J106" i="11"/>
  <c r="J100" i="11"/>
  <c r="N106" i="11"/>
  <c r="N100" i="11"/>
  <c r="R106" i="11"/>
  <c r="R100" i="11"/>
  <c r="V106" i="11"/>
  <c r="V100" i="11"/>
  <c r="Z106" i="11"/>
  <c r="Z100" i="11"/>
  <c r="AD106" i="11"/>
  <c r="AD100" i="11"/>
  <c r="AH106" i="11"/>
  <c r="AH100" i="11"/>
  <c r="AL106" i="11"/>
  <c r="AL100" i="11"/>
  <c r="AP106" i="11"/>
  <c r="AP100" i="11"/>
  <c r="AT106" i="11"/>
  <c r="AT100" i="11"/>
  <c r="AX106" i="11"/>
  <c r="AX100" i="11"/>
  <c r="BB106" i="11"/>
  <c r="BB100" i="11"/>
  <c r="BF106" i="11"/>
  <c r="BF100" i="11"/>
  <c r="BJ106" i="11"/>
  <c r="BJ100" i="11"/>
  <c r="BN106" i="11"/>
  <c r="BN100" i="11"/>
  <c r="BR106" i="11"/>
  <c r="BR100" i="11"/>
  <c r="BV106" i="11"/>
  <c r="BV100" i="11"/>
  <c r="BZ106" i="11"/>
  <c r="BZ100" i="11"/>
  <c r="CE82" i="11"/>
  <c r="D105" i="11"/>
  <c r="D104" i="11"/>
  <c r="H105" i="11"/>
  <c r="H104" i="11"/>
  <c r="L105" i="11"/>
  <c r="L104" i="11"/>
  <c r="P105" i="11"/>
  <c r="P104" i="11"/>
  <c r="T105" i="11"/>
  <c r="T104" i="11"/>
  <c r="X105" i="11"/>
  <c r="X104" i="11"/>
  <c r="AB105" i="11"/>
  <c r="AB104" i="11"/>
  <c r="AF105" i="11"/>
  <c r="AF104" i="11"/>
  <c r="AJ105" i="11"/>
  <c r="AJ104" i="11"/>
  <c r="AN105" i="11"/>
  <c r="AN104" i="11"/>
  <c r="AR105" i="11"/>
  <c r="AR104" i="11"/>
  <c r="AV105" i="11"/>
  <c r="AV104" i="11"/>
  <c r="AZ105" i="11"/>
  <c r="AZ104" i="11"/>
  <c r="BD105" i="11"/>
  <c r="BD104" i="11"/>
  <c r="BH105" i="11"/>
  <c r="BH104" i="11"/>
  <c r="BL105" i="11"/>
  <c r="BL104" i="11"/>
  <c r="BP105" i="11"/>
  <c r="BP104" i="11"/>
  <c r="CF92" i="11"/>
  <c r="BT105" i="11"/>
  <c r="BT104" i="11"/>
  <c r="G106" i="11"/>
  <c r="G100" i="11"/>
  <c r="K106" i="11"/>
  <c r="K100" i="11"/>
  <c r="O106" i="11"/>
  <c r="O100" i="11"/>
  <c r="S106" i="11"/>
  <c r="S100" i="11"/>
  <c r="W106" i="11"/>
  <c r="W100" i="11"/>
  <c r="AA106" i="11"/>
  <c r="AA100" i="11"/>
  <c r="AE106" i="11"/>
  <c r="AE100" i="11"/>
  <c r="AI106" i="11"/>
  <c r="AI100" i="11"/>
  <c r="AM106" i="11"/>
  <c r="AM100" i="11"/>
  <c r="AQ106" i="11"/>
  <c r="AQ100" i="11"/>
  <c r="AU106" i="11"/>
  <c r="AU100" i="11"/>
  <c r="AY106" i="11"/>
  <c r="AY100" i="11"/>
  <c r="BC106" i="11"/>
  <c r="BC100" i="11"/>
  <c r="BG106" i="11"/>
  <c r="BG100" i="11"/>
  <c r="BK106" i="11"/>
  <c r="BK100" i="11"/>
  <c r="BO106" i="11"/>
  <c r="BO100" i="11"/>
  <c r="BS106" i="11"/>
  <c r="BS100" i="11"/>
  <c r="BW106" i="11"/>
  <c r="BW100" i="11"/>
  <c r="CA106" i="11"/>
  <c r="CA100" i="11"/>
  <c r="CF82" i="11"/>
  <c r="CF86" i="11"/>
  <c r="CF102" i="11" s="1"/>
  <c r="CF90" i="11"/>
  <c r="CF103" i="11" s="1"/>
  <c r="E105" i="11"/>
  <c r="E104" i="11"/>
  <c r="I105" i="11"/>
  <c r="I104" i="11"/>
  <c r="M105" i="11"/>
  <c r="M104" i="11"/>
  <c r="Q105" i="11"/>
  <c r="Q104" i="11"/>
  <c r="U105" i="11"/>
  <c r="U104" i="11"/>
  <c r="Y105" i="11"/>
  <c r="Y104" i="11"/>
  <c r="AC105" i="11"/>
  <c r="AC104" i="11"/>
  <c r="AG105" i="11"/>
  <c r="AG104" i="11"/>
  <c r="AK105" i="11"/>
  <c r="AK104" i="11"/>
  <c r="AO105" i="11"/>
  <c r="AO104" i="11"/>
  <c r="AS105" i="11"/>
  <c r="AS104" i="11"/>
  <c r="AW105" i="11"/>
  <c r="AW104" i="11"/>
  <c r="BA105" i="11"/>
  <c r="BA104" i="11"/>
  <c r="BE105" i="11"/>
  <c r="BE104" i="11"/>
  <c r="BI105" i="11"/>
  <c r="BI104" i="11"/>
  <c r="BM105" i="11"/>
  <c r="BM104" i="11"/>
  <c r="BQ105" i="11"/>
  <c r="BQ104" i="11"/>
  <c r="CD92" i="11"/>
  <c r="F75" i="15" l="1"/>
  <c r="BC74" i="13"/>
  <c r="AM74" i="13"/>
  <c r="AH74" i="13"/>
  <c r="Q74" i="13"/>
  <c r="BN74" i="13"/>
  <c r="AC74" i="13"/>
  <c r="X74" i="13"/>
  <c r="AL74" i="13"/>
  <c r="BO74" i="13"/>
  <c r="R74" i="13"/>
  <c r="AV74" i="13"/>
  <c r="AF74" i="13"/>
  <c r="AG74" i="13"/>
  <c r="AB74" i="13"/>
  <c r="BD74" i="13"/>
  <c r="AT74" i="13"/>
  <c r="W74" i="13"/>
  <c r="AQ74" i="13"/>
  <c r="BK74" i="13"/>
  <c r="V74" i="13"/>
  <c r="G74" i="13"/>
  <c r="AR74" i="13"/>
  <c r="AP74" i="13"/>
  <c r="AK74" i="13"/>
  <c r="I74" i="13"/>
  <c r="BP74" i="13"/>
  <c r="BS74" i="13"/>
  <c r="AU74" i="13"/>
  <c r="BE74" i="13"/>
  <c r="J74" i="13"/>
  <c r="AO74" i="13"/>
  <c r="BJ74" i="13"/>
  <c r="U74" i="13"/>
  <c r="AI74" i="13"/>
  <c r="BG74" i="13"/>
  <c r="Z74" i="13"/>
  <c r="AE74" i="13"/>
  <c r="BI74" i="13"/>
  <c r="AX74" i="13"/>
  <c r="N74" i="13"/>
  <c r="AS74" i="13"/>
  <c r="H74" i="13"/>
  <c r="BH74" i="13"/>
  <c r="E74" i="13"/>
  <c r="S74" i="13"/>
  <c r="O74" i="13"/>
  <c r="AW74" i="13"/>
  <c r="L74" i="13"/>
  <c r="BR74" i="13"/>
  <c r="BB74" i="13"/>
  <c r="BL74" i="13"/>
  <c r="BF74" i="13"/>
  <c r="BA74" i="13"/>
  <c r="P74" i="13"/>
  <c r="F74" i="13"/>
  <c r="AA74" i="13"/>
  <c r="K74" i="13"/>
  <c r="AY74" i="13"/>
  <c r="AD74" i="13"/>
  <c r="BQ74" i="13"/>
  <c r="AN74" i="13"/>
  <c r="AJ74" i="13"/>
  <c r="BM74" i="13"/>
  <c r="Y74" i="13"/>
  <c r="T74" i="13"/>
  <c r="M74" i="13"/>
  <c r="AZ74" i="13"/>
  <c r="C8" i="16"/>
  <c r="T4" i="16"/>
  <c r="CF104" i="11"/>
  <c r="CF105" i="11"/>
  <c r="CD105" i="11"/>
  <c r="CE106" i="11"/>
  <c r="CE100" i="11"/>
  <c r="CB104" i="11"/>
  <c r="CD104" i="11"/>
  <c r="CD100" i="11"/>
  <c r="CF106" i="11"/>
  <c r="CF100" i="11"/>
  <c r="CB105" i="11"/>
  <c r="CD106" i="11"/>
  <c r="H75" i="15" l="1"/>
  <c r="G75" i="15"/>
  <c r="BU74" i="13"/>
  <c r="BV74" i="13"/>
  <c r="C9" i="16"/>
  <c r="U4" i="16"/>
  <c r="BD74" i="12"/>
  <c r="BG74" i="12"/>
  <c r="BF74" i="12"/>
  <c r="BE74" i="12"/>
  <c r="BC74" i="12"/>
  <c r="BB74" i="12"/>
  <c r="BA74" i="12"/>
  <c r="AZ74" i="12"/>
  <c r="AY74" i="12"/>
  <c r="AX74" i="12"/>
  <c r="AW74" i="12"/>
  <c r="AV74" i="12"/>
  <c r="AU74" i="12"/>
  <c r="AT74" i="12"/>
  <c r="AS74" i="12"/>
  <c r="AR74" i="12"/>
  <c r="AQ74" i="12"/>
  <c r="AP74" i="12"/>
  <c r="AO74" i="12"/>
  <c r="AN74" i="12"/>
  <c r="AM74" i="12"/>
  <c r="AL74" i="12"/>
  <c r="AK74" i="12"/>
  <c r="AJ74" i="12"/>
  <c r="AI74" i="12"/>
  <c r="AH74" i="12"/>
  <c r="AG74" i="12"/>
  <c r="AF74" i="12"/>
  <c r="AE74" i="12"/>
  <c r="AD74" i="12"/>
  <c r="AC74" i="12"/>
  <c r="AB74" i="12"/>
  <c r="AA74" i="12"/>
  <c r="Z74" i="12"/>
  <c r="Y74" i="12"/>
  <c r="X74" i="12"/>
  <c r="W74" i="12"/>
  <c r="V74" i="12"/>
  <c r="U74" i="12"/>
  <c r="T74" i="12"/>
  <c r="S74" i="12"/>
  <c r="R74" i="12"/>
  <c r="Q74" i="12"/>
  <c r="P74" i="12"/>
  <c r="O74" i="12"/>
  <c r="N74" i="12"/>
  <c r="M74" i="12"/>
  <c r="L74" i="12"/>
  <c r="K74" i="12"/>
  <c r="J74" i="12"/>
  <c r="I74" i="12"/>
  <c r="H74" i="12"/>
  <c r="G74" i="12"/>
  <c r="F74" i="12"/>
  <c r="E74" i="12"/>
  <c r="D74" i="12"/>
  <c r="BU71" i="12" s="1"/>
  <c r="C74" i="12"/>
  <c r="I75" i="15" l="1"/>
  <c r="V4" i="16"/>
  <c r="C10" i="16"/>
  <c r="BV74" i="12"/>
  <c r="BU74" i="12"/>
  <c r="W4" i="16" l="1"/>
  <c r="C11" i="16"/>
  <c r="J75" i="15" l="1"/>
  <c r="X4" i="16"/>
  <c r="C12" i="16"/>
  <c r="K75" i="15" l="1"/>
  <c r="Y4" i="16"/>
  <c r="C13" i="16"/>
  <c r="L75" i="15" l="1"/>
  <c r="Z4" i="16"/>
  <c r="C14" i="16"/>
  <c r="M75" i="15" l="1"/>
  <c r="AA4" i="16"/>
  <c r="C15" i="16"/>
  <c r="N75" i="15" l="1"/>
  <c r="AB4" i="16"/>
  <c r="C16" i="16"/>
  <c r="O75" i="15" l="1"/>
  <c r="C17" i="16"/>
  <c r="AC4" i="16"/>
  <c r="P75" i="15" l="1"/>
  <c r="C18" i="16"/>
  <c r="AD4" i="16"/>
  <c r="Q75" i="15" l="1"/>
  <c r="AE4" i="16"/>
  <c r="C19" i="16"/>
  <c r="R75" i="15" l="1"/>
  <c r="C20" i="16"/>
  <c r="AF4" i="16"/>
  <c r="S75" i="15" l="1"/>
  <c r="C21" i="16"/>
  <c r="AG4" i="16"/>
  <c r="T75" i="15" l="1"/>
  <c r="C22" i="16"/>
  <c r="AH4" i="16"/>
  <c r="U75" i="15" l="1"/>
  <c r="C23" i="16"/>
  <c r="AI4" i="16"/>
  <c r="V75" i="15" l="1"/>
  <c r="C24" i="16"/>
  <c r="AJ4" i="16"/>
  <c r="W75" i="15" l="1"/>
  <c r="C25" i="16"/>
  <c r="AK4" i="16"/>
  <c r="X75" i="15" l="1"/>
  <c r="C26" i="16"/>
  <c r="AL4" i="16"/>
  <c r="Y75" i="15" l="1"/>
  <c r="AM4" i="16"/>
  <c r="C27" i="16"/>
  <c r="Z75" i="15" l="1"/>
  <c r="C28" i="16"/>
  <c r="AN4" i="16"/>
  <c r="AA75" i="15" l="1"/>
  <c r="C29" i="16"/>
  <c r="AO4" i="16"/>
  <c r="AB75" i="15" l="1"/>
  <c r="C30" i="16"/>
  <c r="AP4" i="16"/>
  <c r="AC75" i="15" l="1"/>
  <c r="C31" i="16"/>
  <c r="AQ4" i="16"/>
  <c r="AD75" i="15" l="1"/>
  <c r="AR4" i="16"/>
  <c r="C32" i="16"/>
  <c r="AE75" i="15" l="1"/>
  <c r="C33" i="16"/>
  <c r="AS4" i="16"/>
  <c r="AF75" i="15" l="1"/>
  <c r="AT4" i="16"/>
  <c r="C34" i="16"/>
  <c r="AG75" i="15" l="1"/>
  <c r="AU4" i="16"/>
  <c r="C35" i="16"/>
  <c r="AH75" i="15" l="1"/>
  <c r="AV4" i="16"/>
  <c r="C36" i="16"/>
  <c r="AI75" i="15" l="1"/>
  <c r="AW4" i="16"/>
  <c r="C37" i="16"/>
  <c r="AJ75" i="15" l="1"/>
  <c r="C38" i="16"/>
  <c r="AX4" i="16"/>
  <c r="AK75" i="15" l="1"/>
  <c r="C39" i="16"/>
  <c r="AY4" i="16"/>
  <c r="AL75" i="15" l="1"/>
  <c r="C40" i="16"/>
  <c r="AZ4" i="16"/>
  <c r="AM75" i="15" l="1"/>
  <c r="BA4" i="16"/>
  <c r="C41" i="16"/>
  <c r="AN75" i="15" l="1"/>
  <c r="C42" i="16"/>
  <c r="BB4" i="16"/>
  <c r="AO75" i="15" l="1"/>
  <c r="C43" i="16"/>
  <c r="BC4" i="16"/>
  <c r="AP75" i="15" l="1"/>
  <c r="C44" i="16"/>
  <c r="BD4" i="16"/>
  <c r="AQ75" i="15" l="1"/>
  <c r="BE4" i="16"/>
  <c r="C45" i="16"/>
  <c r="AR75" i="15" l="1"/>
  <c r="C46" i="16"/>
  <c r="BF4" i="16"/>
  <c r="AS75" i="15" l="1"/>
  <c r="C47" i="16"/>
  <c r="BG4" i="16"/>
  <c r="AT75" i="15" l="1"/>
  <c r="BH4" i="16"/>
  <c r="C48" i="16"/>
  <c r="AU75" i="15" l="1"/>
  <c r="C49" i="16"/>
  <c r="BI4" i="16"/>
  <c r="AV75" i="15" l="1"/>
  <c r="C50" i="16"/>
  <c r="BJ4" i="16"/>
  <c r="AW75" i="15" l="1"/>
  <c r="C51" i="16"/>
  <c r="BK4" i="16"/>
  <c r="AX75" i="15" l="1"/>
  <c r="C52" i="16"/>
  <c r="BL4" i="16"/>
  <c r="AY75" i="15" l="1"/>
  <c r="BM4" i="16"/>
  <c r="C53" i="16"/>
  <c r="AZ75" i="15" l="1"/>
  <c r="C54" i="16"/>
  <c r="BN4" i="16"/>
  <c r="BA75" i="15" l="1"/>
  <c r="C55" i="16"/>
  <c r="BO4" i="16"/>
  <c r="BB75" i="15" l="1"/>
  <c r="C56" i="16"/>
  <c r="BP4" i="16"/>
  <c r="BC75" i="15" l="1"/>
  <c r="C57" i="16"/>
  <c r="BQ4" i="16"/>
  <c r="BD75" i="15" l="1"/>
  <c r="C58" i="16"/>
  <c r="BR4" i="16"/>
  <c r="BE75" i="15" l="1"/>
  <c r="BS4" i="16"/>
  <c r="C59" i="16"/>
  <c r="BF75" i="15" l="1"/>
  <c r="C60" i="16"/>
  <c r="BG75" i="15" l="1"/>
  <c r="C61" i="16"/>
  <c r="BH75" i="15" l="1"/>
  <c r="C62" i="16"/>
  <c r="BI75" i="15" l="1"/>
  <c r="C63" i="16"/>
  <c r="BJ75" i="15" l="1"/>
  <c r="C64" i="16"/>
  <c r="BK75" i="15" l="1"/>
  <c r="C65" i="16"/>
  <c r="BL75" i="15" l="1"/>
  <c r="C66" i="16"/>
  <c r="BM75" i="15" l="1"/>
  <c r="C67" i="16"/>
  <c r="BN75" i="15" l="1"/>
  <c r="C68" i="16"/>
  <c r="BO75" i="15" l="1"/>
  <c r="C69" i="16"/>
  <c r="BP75" i="15" l="1"/>
  <c r="C70" i="16"/>
  <c r="BQ75" i="15" l="1"/>
  <c r="C71" i="16"/>
  <c r="BR75" i="15" l="1"/>
  <c r="C72" i="16"/>
  <c r="BS75" i="15" l="1"/>
  <c r="BR74" i="16"/>
  <c r="BJ74" i="16"/>
  <c r="BB74" i="16"/>
  <c r="AT74" i="16"/>
  <c r="AL74" i="16"/>
  <c r="AD74" i="16"/>
  <c r="V74" i="16"/>
  <c r="N74" i="16"/>
  <c r="F74" i="16"/>
  <c r="BQ74" i="16"/>
  <c r="BI74" i="16"/>
  <c r="BA74" i="16"/>
  <c r="AS74" i="16"/>
  <c r="AK74" i="16"/>
  <c r="AC74" i="16"/>
  <c r="U74" i="16"/>
  <c r="M74" i="16"/>
  <c r="E74" i="16"/>
  <c r="BP74" i="16"/>
  <c r="BH74" i="16"/>
  <c r="AZ74" i="16"/>
  <c r="AR74" i="16"/>
  <c r="AJ74" i="16"/>
  <c r="AB74" i="16"/>
  <c r="T74" i="16"/>
  <c r="L74" i="16"/>
  <c r="D74" i="16"/>
  <c r="BO74" i="16"/>
  <c r="BG74" i="16"/>
  <c r="AY74" i="16"/>
  <c r="AQ74" i="16"/>
  <c r="AI74" i="16"/>
  <c r="AA74" i="16"/>
  <c r="S74" i="16"/>
  <c r="K74" i="16"/>
  <c r="BN74" i="16"/>
  <c r="BF74" i="16"/>
  <c r="AX74" i="16"/>
  <c r="AP74" i="16"/>
  <c r="AH74" i="16"/>
  <c r="Z74" i="16"/>
  <c r="R74" i="16"/>
  <c r="J74" i="16"/>
  <c r="BM74" i="16"/>
  <c r="BE74" i="16"/>
  <c r="AW74" i="16"/>
  <c r="AO74" i="16"/>
  <c r="AG74" i="16"/>
  <c r="Y74" i="16"/>
  <c r="Q74" i="16"/>
  <c r="I74" i="16"/>
  <c r="C74" i="16"/>
  <c r="BL74" i="16"/>
  <c r="BD74" i="16"/>
  <c r="AV74" i="16"/>
  <c r="AN74" i="16"/>
  <c r="AF74" i="16"/>
  <c r="X74" i="16"/>
  <c r="P74" i="16"/>
  <c r="H74" i="16"/>
  <c r="BS74" i="16"/>
  <c r="BU71" i="16" s="1"/>
  <c r="G74" i="16"/>
  <c r="BK74" i="16"/>
  <c r="BC74" i="16"/>
  <c r="AU74" i="16"/>
  <c r="AM74" i="16"/>
  <c r="AE74" i="16"/>
  <c r="W74" i="16"/>
  <c r="O74" i="16"/>
  <c r="BW75" i="15" l="1"/>
  <c r="BV71" i="15"/>
  <c r="BV75" i="15"/>
  <c r="BV74" i="16"/>
  <c r="BU74" i="16"/>
</calcChain>
</file>

<file path=xl/sharedStrings.xml><?xml version="1.0" encoding="utf-8"?>
<sst xmlns="http://schemas.openxmlformats.org/spreadsheetml/2006/main" count="2549" uniqueCount="218">
  <si>
    <t>Prod Nac</t>
  </si>
  <si>
    <t>Importado</t>
  </si>
  <si>
    <t>Imp Import</t>
  </si>
  <si>
    <t>CONSUMO INTERMEDIÁRIO</t>
  </si>
  <si>
    <t>R10</t>
  </si>
  <si>
    <t>R11</t>
  </si>
  <si>
    <t>R12</t>
  </si>
  <si>
    <t>R13</t>
  </si>
  <si>
    <t>N2</t>
  </si>
  <si>
    <t>N0</t>
  </si>
  <si>
    <t>VALOR ADICIONADO CUSTO FATORES</t>
  </si>
  <si>
    <t>R22</t>
  </si>
  <si>
    <t>R32</t>
  </si>
  <si>
    <t>N1</t>
  </si>
  <si>
    <t>P10</t>
  </si>
  <si>
    <t>VALOR DA PRODUÇÃO</t>
  </si>
  <si>
    <t>Total</t>
  </si>
  <si>
    <t>Remunerações</t>
  </si>
  <si>
    <t xml:space="preserve">   Salários</t>
  </si>
  <si>
    <t xml:space="preserve">   Contribuições sociais efetivas</t>
  </si>
  <si>
    <t xml:space="preserve">      Previdência oficial /FGTS</t>
  </si>
  <si>
    <t xml:space="preserve">      Previdência privada</t>
  </si>
  <si>
    <t xml:space="preserve">   Contribuições sociais imputadas</t>
  </si>
  <si>
    <t>Excedente operacional bruto e rendimento misto bruto</t>
  </si>
  <si>
    <t xml:space="preserve">   Rendimento misto bruto</t>
  </si>
  <si>
    <t xml:space="preserve">   Excedente operacional bruto (EOB)</t>
  </si>
  <si>
    <t>Outros impostos sobre a produção</t>
  </si>
  <si>
    <t>Outros subsídios à produção</t>
  </si>
  <si>
    <t>Valor adicionado bruto ( PIB )</t>
  </si>
  <si>
    <t>Construção</t>
  </si>
  <si>
    <t>Educação pública</t>
  </si>
  <si>
    <t>Saúde pública</t>
  </si>
  <si>
    <t>Outros produtos alimentares</t>
  </si>
  <si>
    <t>Serviços domésticos</t>
  </si>
  <si>
    <t>Consumo Intermediário total</t>
  </si>
  <si>
    <t>Consumo
das
 ISFLSF</t>
  </si>
  <si>
    <t>Consumo 
das famílias</t>
  </si>
  <si>
    <t>Formação bruta
de capital fixo</t>
  </si>
  <si>
    <t>Variação
de estoque</t>
  </si>
  <si>
    <t>Demanda
final</t>
  </si>
  <si>
    <t>Demanda
total</t>
  </si>
  <si>
    <t>Manutenção, reparação e instalação de máquinas e equipamentos</t>
  </si>
  <si>
    <t>Comércio por atacado e a varejo, exceto veículos automotores</t>
  </si>
  <si>
    <t>Transporte aquaviário</t>
  </si>
  <si>
    <t>Transporte aéreo</t>
  </si>
  <si>
    <t>Desenvolvimento de sistemas e outros serviços de informação</t>
  </si>
  <si>
    <t>Intermediação financeira, seguros e previdência complementar</t>
  </si>
  <si>
    <t>Educação privada</t>
  </si>
  <si>
    <t>Saúde privada</t>
  </si>
  <si>
    <t>0191</t>
  </si>
  <si>
    <t>Agricultura, inclusive o apoio à agricultura e a pós-colheita</t>
  </si>
  <si>
    <t>0192</t>
  </si>
  <si>
    <t>Pecuária, inclusive o apoio à pecuária</t>
  </si>
  <si>
    <t>0280</t>
  </si>
  <si>
    <t>Produção florestal; pesca e aquicultura</t>
  </si>
  <si>
    <t>0580</t>
  </si>
  <si>
    <t>Extração de carvão mineral e de minerais não-metálicos</t>
  </si>
  <si>
    <t>0680</t>
  </si>
  <si>
    <t>Extração de petróleo e gás, inclusive as atividades de apoio</t>
  </si>
  <si>
    <t>0791</t>
  </si>
  <si>
    <t>Extração de minério de ferro, inclusive beneficiamentos e a aglomeração</t>
  </si>
  <si>
    <t>0792</t>
  </si>
  <si>
    <t>Extração de minerais metálicos não-ferrosos, inclusive beneficiamentos</t>
  </si>
  <si>
    <t>1091</t>
  </si>
  <si>
    <t>Abate e produtos de carne, inclusive os produtos do laticínio e da pesca</t>
  </si>
  <si>
    <t>1092</t>
  </si>
  <si>
    <t>Fabricação e refino de açúcar</t>
  </si>
  <si>
    <t>1093</t>
  </si>
  <si>
    <t>1100</t>
  </si>
  <si>
    <t>Fabricação de bebidas</t>
  </si>
  <si>
    <t>1200</t>
  </si>
  <si>
    <t>Fabricação de produtos do fumo</t>
  </si>
  <si>
    <t>1300</t>
  </si>
  <si>
    <t>Fabricação de produtos têxteis</t>
  </si>
  <si>
    <t>1400</t>
  </si>
  <si>
    <t>Confecção de artefatos do vestuário e acessórios</t>
  </si>
  <si>
    <t>1500</t>
  </si>
  <si>
    <t>Fabricação de calçados e de artefatos de couro</t>
  </si>
  <si>
    <t>1600</t>
  </si>
  <si>
    <t>Fabricação de produtos da madeira</t>
  </si>
  <si>
    <t>1700</t>
  </si>
  <si>
    <t>Fabricação de celulose, papel e produtos de papel</t>
  </si>
  <si>
    <t>1800</t>
  </si>
  <si>
    <t>Impressão e reprodução de gravações</t>
  </si>
  <si>
    <t>1991</t>
  </si>
  <si>
    <t>Refino de petróleo e coquerias</t>
  </si>
  <si>
    <t>1992</t>
  </si>
  <si>
    <t>Fabricação de biocombustíveis</t>
  </si>
  <si>
    <t>2091</t>
  </si>
  <si>
    <t>Fabricação de químicos orgânicos e inorgânicos, resinas e elastômeros</t>
  </si>
  <si>
    <t>2092</t>
  </si>
  <si>
    <t>Fabricação de defensivos, desinfestantes, tintas e químicos diversos</t>
  </si>
  <si>
    <t>2093</t>
  </si>
  <si>
    <t>Fabricação de produtos de limpeza, cosméticos/perfumaria e higiene pessoal</t>
  </si>
  <si>
    <t>2100</t>
  </si>
  <si>
    <t>Fabricação de produtos farmoquímicos e farmacêuticos</t>
  </si>
  <si>
    <t>2200</t>
  </si>
  <si>
    <t>Fabricação de produtos de borracha e de material plástico</t>
  </si>
  <si>
    <t>2300</t>
  </si>
  <si>
    <t>Fabricação de produtos de minerais não-metálicos</t>
  </si>
  <si>
    <t>2491</t>
  </si>
  <si>
    <t>Produção de ferro-gusa/ferroligas, siderurgia e tubos de aço sem costura</t>
  </si>
  <si>
    <t>2492</t>
  </si>
  <si>
    <t>Metalurgia de metais não-ferosos e a fundição de metais</t>
  </si>
  <si>
    <t>2500</t>
  </si>
  <si>
    <t>Fabricação de produtos de metal, exceto máquinas e equipamentos</t>
  </si>
  <si>
    <t>2600</t>
  </si>
  <si>
    <t>Fabricação de equipamentos de informática, produtos eletrônicos e ópticos</t>
  </si>
  <si>
    <t>2700</t>
  </si>
  <si>
    <t>Fabricação de máquinas e equipamentos elétricos</t>
  </si>
  <si>
    <t>2800</t>
  </si>
  <si>
    <t>Fabricação de máquinas e equipamentos mecânicos</t>
  </si>
  <si>
    <t>2991</t>
  </si>
  <si>
    <t>Fabricação de automóveis, caminhões e ônibus, exceto peças</t>
  </si>
  <si>
    <t>2992</t>
  </si>
  <si>
    <t>Fabricação de peças e acessórios para veículos automotores</t>
  </si>
  <si>
    <t>3000</t>
  </si>
  <si>
    <t>Fabricação de outros equipamentos de transporte, exceto veículos automotores</t>
  </si>
  <si>
    <t>3180</t>
  </si>
  <si>
    <t>Fabricação de móveis e de produtos de indústrias diversas</t>
  </si>
  <si>
    <t>3300</t>
  </si>
  <si>
    <t>3500</t>
  </si>
  <si>
    <t>Energia elétrica, gás natural e outras utilidades</t>
  </si>
  <si>
    <t>3680</t>
  </si>
  <si>
    <t>Água, esgoto e gestão de resíduos</t>
  </si>
  <si>
    <t>4180</t>
  </si>
  <si>
    <t>4500</t>
  </si>
  <si>
    <t>Comércio e reparação de veículos automotores e motocicletas</t>
  </si>
  <si>
    <t>4680</t>
  </si>
  <si>
    <t>4900</t>
  </si>
  <si>
    <t>Transporte terrestre</t>
  </si>
  <si>
    <t>5000</t>
  </si>
  <si>
    <t>5100</t>
  </si>
  <si>
    <t>5280</t>
  </si>
  <si>
    <t>Armazenamento, atividades auxiliares dos transportes e correio</t>
  </si>
  <si>
    <t>5500</t>
  </si>
  <si>
    <t>Alojamento</t>
  </si>
  <si>
    <t>5600</t>
  </si>
  <si>
    <t>Alimentação</t>
  </si>
  <si>
    <t>5800</t>
  </si>
  <si>
    <t>Edição e edição integrada à impressão</t>
  </si>
  <si>
    <t>5980</t>
  </si>
  <si>
    <t>Atividades de televisão, rádio, cinema e  gravação/edição de som e imagem</t>
  </si>
  <si>
    <t>6100</t>
  </si>
  <si>
    <t>Telecomunicações</t>
  </si>
  <si>
    <t>6280</t>
  </si>
  <si>
    <t>6480</t>
  </si>
  <si>
    <t>6800</t>
  </si>
  <si>
    <t>Atividades imobiliárias</t>
  </si>
  <si>
    <t>6980</t>
  </si>
  <si>
    <t xml:space="preserve">Atividades jurídicas, contábeis, consultoria e sedes de empresas </t>
  </si>
  <si>
    <t>7180</t>
  </si>
  <si>
    <t>Serviços de arquitetura, engenharia, testes/análises técnicas e P &amp; D</t>
  </si>
  <si>
    <t>7380</t>
  </si>
  <si>
    <t>Outras atividades profissionais, científicas e técnicas</t>
  </si>
  <si>
    <t>7700</t>
  </si>
  <si>
    <t>Aluguéis não-imobiliários e gestão de ativos de propriedade intelectual</t>
  </si>
  <si>
    <t>7880</t>
  </si>
  <si>
    <t>Outras atividades administrativas e serviços complementares</t>
  </si>
  <si>
    <t>8000</t>
  </si>
  <si>
    <t>Atividades de vigilância, segurança e investigação</t>
  </si>
  <si>
    <t>8400</t>
  </si>
  <si>
    <t>Administração pública, defesa e seguridade social</t>
  </si>
  <si>
    <t>8591</t>
  </si>
  <si>
    <t>8592</t>
  </si>
  <si>
    <t>8691</t>
  </si>
  <si>
    <t>8692</t>
  </si>
  <si>
    <t>9080</t>
  </si>
  <si>
    <t>Atividades artísticas, criativas e de espetáculos</t>
  </si>
  <si>
    <t>9480</t>
  </si>
  <si>
    <t>Organizações associativas e outros serviços pessoais</t>
  </si>
  <si>
    <t>Exportação
de bens e
serviços</t>
  </si>
  <si>
    <t>Consumo
do governo</t>
  </si>
  <si>
    <t>ICMS Total</t>
  </si>
  <si>
    <t>Zeros</t>
  </si>
  <si>
    <t>IPI Total</t>
  </si>
  <si>
    <t>Outros IIL Total</t>
  </si>
  <si>
    <t>Fator trabalho (ocupações)</t>
  </si>
  <si>
    <t>Mínimo</t>
  </si>
  <si>
    <t>Máximo</t>
  </si>
  <si>
    <t>Joaquim José Martins Guilhoto</t>
  </si>
  <si>
    <t>Número de setores: 68</t>
  </si>
  <si>
    <t>Número de produtos: 128</t>
  </si>
  <si>
    <t>Ano base: 2010</t>
  </si>
  <si>
    <t>Matriz construída a partir de dados das Contas Nacionais segundo a metodologia apresentada nas referências abaixo, as quais deverão ser citadas quando da utilização das informações aqui disponibilizadas.</t>
  </si>
  <si>
    <t>Guilhoto, J.J.M., U.A. Sesso Filho (2010). “Estimação da Matriz Insumo-Produto Utilizando Dados Preliminares das Contas Nacionais: Aplicação e Análise de Indicadores Econômicos para o Brasil em 2005”. Economia &amp; Tecnologia. UFPR/TECPAR. Ano 6, Vol 23, Out</t>
  </si>
  <si>
    <t>Guilhoto, J.J.M., U.A. Sesso Filho (2005). “Estimação da Matriz Insumo-Produto a Partir de Dados Preliminares das Contas Nacionais”. Economia Aplicada. Vol. 9. N. 2. pp. 277-299. Abril-Junho.</t>
  </si>
  <si>
    <t>Estimações em janeiro de 2020 com base no SCN-IBGE divulgado em novembro de 2019</t>
  </si>
  <si>
    <t>Sistema de Matrizes de Insumo-Produto para o Brasil 2017 - 68 setores</t>
  </si>
  <si>
    <t>Input-Output Table of Brazil 2017 - 68 industries</t>
  </si>
  <si>
    <t>Ano da Matriz: 2017</t>
  </si>
  <si>
    <t>Matriz B</t>
  </si>
  <si>
    <t>Matriz A</t>
  </si>
  <si>
    <t>MIP</t>
  </si>
  <si>
    <t>Matriz I</t>
  </si>
  <si>
    <t>Matriz A barra</t>
  </si>
  <si>
    <t>Matriz I - A barra</t>
  </si>
  <si>
    <t>Matriz B barra</t>
  </si>
  <si>
    <t>Valor adicionado</t>
  </si>
  <si>
    <t>Impostos sobre produtos</t>
  </si>
  <si>
    <t>Emprego</t>
  </si>
  <si>
    <t>VBP</t>
  </si>
  <si>
    <t>Valores MIP 2017</t>
  </si>
  <si>
    <t>Coeficientes</t>
  </si>
  <si>
    <t>Geradores</t>
  </si>
  <si>
    <t>Multiplicadores</t>
  </si>
  <si>
    <t>Decomposição</t>
  </si>
  <si>
    <t>Efeito total</t>
  </si>
  <si>
    <t>Efeito renda</t>
  </si>
  <si>
    <t>Efeito indireto</t>
  </si>
  <si>
    <t>Efeito direto</t>
  </si>
  <si>
    <t>Efeito inicial</t>
  </si>
  <si>
    <t>Multiplicador de produção</t>
  </si>
  <si>
    <t>Modelo aberto</t>
  </si>
  <si>
    <t>Modelo fechado</t>
  </si>
  <si>
    <t>cod</t>
  </si>
  <si>
    <t>Setor</t>
  </si>
  <si>
    <t>setor_cod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</si>
</sst>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_);[Red]\(#,##0.000\)"/>
    <numFmt numFmtId="165" formatCode="0.000"/>
  </numFmts>
  <fonts count="9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u/>
      <sz val="10"/>
      <color theme="10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  <font>
      <sz val="12"/>
      <name val="Arial"/>
      <family val="2"/>
    </font>
    <font>
      <b/>
      <i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/>
      <top style="thin">
        <color indexed="23"/>
      </top>
      <bottom style="thin">
        <color indexed="23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5">
    <xf numFmtId="0" fontId="0" fillId="0" borderId="0" xfId="0"/>
    <xf numFmtId="1" fontId="2" fillId="0" borderId="0" xfId="0" applyNumberFormat="1" applyFont="1" applyBorder="1" applyAlignment="1">
      <alignment horizontal="left"/>
    </xf>
    <xf numFmtId="0" fontId="3" fillId="0" borderId="0" xfId="0" applyFont="1" applyAlignment="1">
      <alignment wrapText="1"/>
    </xf>
    <xf numFmtId="38" fontId="2" fillId="0" borderId="0" xfId="0" applyNumberFormat="1" applyFont="1" applyBorder="1"/>
    <xf numFmtId="38" fontId="2" fillId="0" borderId="0" xfId="0" applyNumberFormat="1" applyFont="1"/>
    <xf numFmtId="0" fontId="2" fillId="0" borderId="0" xfId="0" applyFont="1" applyAlignment="1">
      <alignment horizontal="left"/>
    </xf>
    <xf numFmtId="0" fontId="5" fillId="0" borderId="0" xfId="0" applyFont="1"/>
    <xf numFmtId="0" fontId="0" fillId="2" borderId="0" xfId="0" applyFill="1"/>
    <xf numFmtId="0" fontId="5" fillId="2" borderId="0" xfId="0" applyFont="1" applyFill="1"/>
    <xf numFmtId="0" fontId="6" fillId="0" borderId="0" xfId="0" applyFont="1"/>
    <xf numFmtId="0" fontId="3" fillId="2" borderId="0" xfId="0" applyFont="1" applyFill="1"/>
    <xf numFmtId="0" fontId="2" fillId="2" borderId="0" xfId="0" applyFont="1" applyFill="1"/>
    <xf numFmtId="0" fontId="7" fillId="2" borderId="0" xfId="0" applyFont="1" applyFill="1" applyAlignment="1">
      <alignment wrapText="1"/>
    </xf>
    <xf numFmtId="0" fontId="4" fillId="2" borderId="0" xfId="1" applyFill="1" applyAlignment="1" applyProtection="1">
      <alignment horizontal="justify" vertical="center"/>
    </xf>
    <xf numFmtId="0" fontId="4" fillId="2" borderId="0" xfId="1" applyFill="1" applyAlignment="1" applyProtection="1">
      <alignment horizontal="justify" wrapText="1"/>
    </xf>
    <xf numFmtId="0" fontId="3" fillId="0" borderId="0" xfId="0" applyFont="1" applyBorder="1" applyAlignment="1">
      <alignment horizontal="right"/>
    </xf>
    <xf numFmtId="0" fontId="3" fillId="0" borderId="0" xfId="0" applyFont="1" applyBorder="1" applyAlignment="1">
      <alignment horizontal="left"/>
    </xf>
    <xf numFmtId="0" fontId="2" fillId="0" borderId="0" xfId="0" applyFont="1"/>
    <xf numFmtId="0" fontId="3" fillId="0" borderId="0" xfId="0" applyFont="1" applyBorder="1" applyAlignment="1">
      <alignment horizontal="center"/>
    </xf>
    <xf numFmtId="0" fontId="3" fillId="0" borderId="0" xfId="0" applyFont="1" applyBorder="1" applyAlignment="1">
      <alignment horizontal="left" wrapText="1"/>
    </xf>
    <xf numFmtId="0" fontId="3" fillId="0" borderId="0" xfId="0" applyFont="1" applyFill="1" applyBorder="1" applyAlignment="1">
      <alignment horizontal="left"/>
    </xf>
    <xf numFmtId="0" fontId="3" fillId="0" borderId="0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0" xfId="0" applyFont="1" applyBorder="1"/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left"/>
    </xf>
    <xf numFmtId="0" fontId="2" fillId="0" borderId="0" xfId="0" quotePrefix="1" applyFont="1" applyBorder="1" applyAlignment="1">
      <alignment horizontal="left"/>
    </xf>
    <xf numFmtId="0" fontId="3" fillId="0" borderId="0" xfId="0" quotePrefix="1" applyFont="1" applyBorder="1" applyAlignment="1">
      <alignment horizontal="center"/>
    </xf>
    <xf numFmtId="1" fontId="2" fillId="0" borderId="0" xfId="0" applyNumberFormat="1" applyFont="1"/>
    <xf numFmtId="0" fontId="3" fillId="0" borderId="0" xfId="0" applyFont="1" applyBorder="1" applyAlignment="1">
      <alignment horizontal="right" vertical="center"/>
    </xf>
    <xf numFmtId="0" fontId="3" fillId="0" borderId="0" xfId="0" applyFont="1" applyBorder="1" applyAlignment="1">
      <alignment horizontal="left" vertical="center"/>
    </xf>
    <xf numFmtId="0" fontId="2" fillId="0" borderId="0" xfId="0" applyFont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2" fillId="0" borderId="0" xfId="0" quotePrefix="1" applyFont="1" applyBorder="1" applyAlignment="1">
      <alignment horizontal="left" vertical="center"/>
    </xf>
    <xf numFmtId="40" fontId="2" fillId="0" borderId="0" xfId="0" applyNumberFormat="1" applyFont="1"/>
    <xf numFmtId="0" fontId="2" fillId="0" borderId="0" xfId="0" applyFont="1" applyAlignment="1">
      <alignment horizontal="center"/>
    </xf>
    <xf numFmtId="164" fontId="2" fillId="0" borderId="0" xfId="0" applyNumberFormat="1" applyFont="1"/>
    <xf numFmtId="164" fontId="2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1" fontId="3" fillId="0" borderId="0" xfId="0" quotePrefix="1" applyNumberFormat="1" applyFont="1" applyBorder="1" applyAlignment="1">
      <alignment horizontal="right" vertical="center"/>
    </xf>
    <xf numFmtId="164" fontId="3" fillId="0" borderId="0" xfId="0" applyNumberFormat="1" applyFont="1" applyAlignment="1">
      <alignment vertical="center"/>
    </xf>
    <xf numFmtId="40" fontId="3" fillId="0" borderId="0" xfId="0" applyNumberFormat="1" applyFont="1" applyAlignment="1">
      <alignment vertical="center"/>
    </xf>
    <xf numFmtId="0" fontId="3" fillId="0" borderId="0" xfId="0" applyFont="1"/>
    <xf numFmtId="1" fontId="3" fillId="0" borderId="0" xfId="0" quotePrefix="1" applyNumberFormat="1" applyFont="1" applyBorder="1" applyAlignment="1">
      <alignment horizontal="right"/>
    </xf>
    <xf numFmtId="164" fontId="3" fillId="0" borderId="0" xfId="0" applyNumberFormat="1" applyFont="1"/>
    <xf numFmtId="40" fontId="3" fillId="0" borderId="0" xfId="0" applyNumberFormat="1" applyFont="1"/>
    <xf numFmtId="164" fontId="2" fillId="3" borderId="0" xfId="0" applyNumberFormat="1" applyFont="1" applyFill="1"/>
    <xf numFmtId="164" fontId="2" fillId="3" borderId="0" xfId="0" applyNumberFormat="1" applyFont="1" applyFill="1" applyAlignment="1">
      <alignment vertical="center"/>
    </xf>
    <xf numFmtId="0" fontId="0" fillId="2" borderId="0" xfId="0" applyFill="1" applyAlignment="1">
      <alignment vertical="center"/>
    </xf>
    <xf numFmtId="0" fontId="3" fillId="0" borderId="0" xfId="0" applyFont="1" applyBorder="1" applyAlignment="1">
      <alignment vertical="center"/>
    </xf>
    <xf numFmtId="164" fontId="2" fillId="4" borderId="0" xfId="0" applyNumberFormat="1" applyFont="1" applyFill="1"/>
    <xf numFmtId="0" fontId="2" fillId="0" borderId="0" xfId="0" applyFont="1" applyFill="1"/>
    <xf numFmtId="0" fontId="3" fillId="0" borderId="0" xfId="0" applyFont="1" applyFill="1"/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 wrapText="1"/>
    </xf>
    <xf numFmtId="165" fontId="3" fillId="0" borderId="0" xfId="0" applyNumberFormat="1" applyFont="1" applyAlignment="1">
      <alignment vertical="center"/>
    </xf>
    <xf numFmtId="0" fontId="8" fillId="0" borderId="0" xfId="0" applyFont="1" applyAlignment="1">
      <alignment vertical="center"/>
    </xf>
    <xf numFmtId="165" fontId="0" fillId="3" borderId="0" xfId="0" applyNumberFormat="1" applyFill="1" applyAlignment="1">
      <alignment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2219325</xdr:colOff>
      <xdr:row>6</xdr:row>
      <xdr:rowOff>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1DD4AFBA-E597-41D5-A091-256E01EFC8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" y="161925"/>
          <a:ext cx="2676525" cy="809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ideas.repec.org/p/pra/mprapa/38212.html" TargetMode="External"/><Relationship Id="rId1" Type="http://schemas.openxmlformats.org/officeDocument/2006/relationships/hyperlink" Target="http://papers.ssrn.com/sol3/papers.cfm?abstract_id=1836495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workbookViewId="0">
      <selection activeCell="J24" sqref="J24"/>
    </sheetView>
  </sheetViews>
  <sheetFormatPr defaultColWidth="9.140625" defaultRowHeight="12.75" x14ac:dyDescent="0.2"/>
  <cols>
    <col min="1" max="1" width="9.140625" style="7"/>
    <col min="2" max="2" width="86.28515625" style="7" customWidth="1"/>
    <col min="3" max="257" width="9.140625" style="7"/>
    <col min="258" max="258" width="86.28515625" style="7" customWidth="1"/>
    <col min="259" max="513" width="9.140625" style="7"/>
    <col min="514" max="514" width="86.28515625" style="7" customWidth="1"/>
    <col min="515" max="769" width="9.140625" style="7"/>
    <col min="770" max="770" width="86.28515625" style="7" customWidth="1"/>
    <col min="771" max="1025" width="9.140625" style="7"/>
    <col min="1026" max="1026" width="86.28515625" style="7" customWidth="1"/>
    <col min="1027" max="1281" width="9.140625" style="7"/>
    <col min="1282" max="1282" width="86.28515625" style="7" customWidth="1"/>
    <col min="1283" max="1537" width="9.140625" style="7"/>
    <col min="1538" max="1538" width="86.28515625" style="7" customWidth="1"/>
    <col min="1539" max="1793" width="9.140625" style="7"/>
    <col min="1794" max="1794" width="86.28515625" style="7" customWidth="1"/>
    <col min="1795" max="2049" width="9.140625" style="7"/>
    <col min="2050" max="2050" width="86.28515625" style="7" customWidth="1"/>
    <col min="2051" max="2305" width="9.140625" style="7"/>
    <col min="2306" max="2306" width="86.28515625" style="7" customWidth="1"/>
    <col min="2307" max="2561" width="9.140625" style="7"/>
    <col min="2562" max="2562" width="86.28515625" style="7" customWidth="1"/>
    <col min="2563" max="2817" width="9.140625" style="7"/>
    <col min="2818" max="2818" width="86.28515625" style="7" customWidth="1"/>
    <col min="2819" max="3073" width="9.140625" style="7"/>
    <col min="3074" max="3074" width="86.28515625" style="7" customWidth="1"/>
    <col min="3075" max="3329" width="9.140625" style="7"/>
    <col min="3330" max="3330" width="86.28515625" style="7" customWidth="1"/>
    <col min="3331" max="3585" width="9.140625" style="7"/>
    <col min="3586" max="3586" width="86.28515625" style="7" customWidth="1"/>
    <col min="3587" max="3841" width="9.140625" style="7"/>
    <col min="3842" max="3842" width="86.28515625" style="7" customWidth="1"/>
    <col min="3843" max="4097" width="9.140625" style="7"/>
    <col min="4098" max="4098" width="86.28515625" style="7" customWidth="1"/>
    <col min="4099" max="4353" width="9.140625" style="7"/>
    <col min="4354" max="4354" width="86.28515625" style="7" customWidth="1"/>
    <col min="4355" max="4609" width="9.140625" style="7"/>
    <col min="4610" max="4610" width="86.28515625" style="7" customWidth="1"/>
    <col min="4611" max="4865" width="9.140625" style="7"/>
    <col min="4866" max="4866" width="86.28515625" style="7" customWidth="1"/>
    <col min="4867" max="5121" width="9.140625" style="7"/>
    <col min="5122" max="5122" width="86.28515625" style="7" customWidth="1"/>
    <col min="5123" max="5377" width="9.140625" style="7"/>
    <col min="5378" max="5378" width="86.28515625" style="7" customWidth="1"/>
    <col min="5379" max="5633" width="9.140625" style="7"/>
    <col min="5634" max="5634" width="86.28515625" style="7" customWidth="1"/>
    <col min="5635" max="5889" width="9.140625" style="7"/>
    <col min="5890" max="5890" width="86.28515625" style="7" customWidth="1"/>
    <col min="5891" max="6145" width="9.140625" style="7"/>
    <col min="6146" max="6146" width="86.28515625" style="7" customWidth="1"/>
    <col min="6147" max="6401" width="9.140625" style="7"/>
    <col min="6402" max="6402" width="86.28515625" style="7" customWidth="1"/>
    <col min="6403" max="6657" width="9.140625" style="7"/>
    <col min="6658" max="6658" width="86.28515625" style="7" customWidth="1"/>
    <col min="6659" max="6913" width="9.140625" style="7"/>
    <col min="6914" max="6914" width="86.28515625" style="7" customWidth="1"/>
    <col min="6915" max="7169" width="9.140625" style="7"/>
    <col min="7170" max="7170" width="86.28515625" style="7" customWidth="1"/>
    <col min="7171" max="7425" width="9.140625" style="7"/>
    <col min="7426" max="7426" width="86.28515625" style="7" customWidth="1"/>
    <col min="7427" max="7681" width="9.140625" style="7"/>
    <col min="7682" max="7682" width="86.28515625" style="7" customWidth="1"/>
    <col min="7683" max="7937" width="9.140625" style="7"/>
    <col min="7938" max="7938" width="86.28515625" style="7" customWidth="1"/>
    <col min="7939" max="8193" width="9.140625" style="7"/>
    <col min="8194" max="8194" width="86.28515625" style="7" customWidth="1"/>
    <col min="8195" max="8449" width="9.140625" style="7"/>
    <col min="8450" max="8450" width="86.28515625" style="7" customWidth="1"/>
    <col min="8451" max="8705" width="9.140625" style="7"/>
    <col min="8706" max="8706" width="86.28515625" style="7" customWidth="1"/>
    <col min="8707" max="8961" width="9.140625" style="7"/>
    <col min="8962" max="8962" width="86.28515625" style="7" customWidth="1"/>
    <col min="8963" max="9217" width="9.140625" style="7"/>
    <col min="9218" max="9218" width="86.28515625" style="7" customWidth="1"/>
    <col min="9219" max="9473" width="9.140625" style="7"/>
    <col min="9474" max="9474" width="86.28515625" style="7" customWidth="1"/>
    <col min="9475" max="9729" width="9.140625" style="7"/>
    <col min="9730" max="9730" width="86.28515625" style="7" customWidth="1"/>
    <col min="9731" max="9985" width="9.140625" style="7"/>
    <col min="9986" max="9986" width="86.28515625" style="7" customWidth="1"/>
    <col min="9987" max="10241" width="9.140625" style="7"/>
    <col min="10242" max="10242" width="86.28515625" style="7" customWidth="1"/>
    <col min="10243" max="10497" width="9.140625" style="7"/>
    <col min="10498" max="10498" width="86.28515625" style="7" customWidth="1"/>
    <col min="10499" max="10753" width="9.140625" style="7"/>
    <col min="10754" max="10754" width="86.28515625" style="7" customWidth="1"/>
    <col min="10755" max="11009" width="9.140625" style="7"/>
    <col min="11010" max="11010" width="86.28515625" style="7" customWidth="1"/>
    <col min="11011" max="11265" width="9.140625" style="7"/>
    <col min="11266" max="11266" width="86.28515625" style="7" customWidth="1"/>
    <col min="11267" max="11521" width="9.140625" style="7"/>
    <col min="11522" max="11522" width="86.28515625" style="7" customWidth="1"/>
    <col min="11523" max="11777" width="9.140625" style="7"/>
    <col min="11778" max="11778" width="86.28515625" style="7" customWidth="1"/>
    <col min="11779" max="12033" width="9.140625" style="7"/>
    <col min="12034" max="12034" width="86.28515625" style="7" customWidth="1"/>
    <col min="12035" max="12289" width="9.140625" style="7"/>
    <col min="12290" max="12290" width="86.28515625" style="7" customWidth="1"/>
    <col min="12291" max="12545" width="9.140625" style="7"/>
    <col min="12546" max="12546" width="86.28515625" style="7" customWidth="1"/>
    <col min="12547" max="12801" width="9.140625" style="7"/>
    <col min="12802" max="12802" width="86.28515625" style="7" customWidth="1"/>
    <col min="12803" max="13057" width="9.140625" style="7"/>
    <col min="13058" max="13058" width="86.28515625" style="7" customWidth="1"/>
    <col min="13059" max="13313" width="9.140625" style="7"/>
    <col min="13314" max="13314" width="86.28515625" style="7" customWidth="1"/>
    <col min="13315" max="13569" width="9.140625" style="7"/>
    <col min="13570" max="13570" width="86.28515625" style="7" customWidth="1"/>
    <col min="13571" max="13825" width="9.140625" style="7"/>
    <col min="13826" max="13826" width="86.28515625" style="7" customWidth="1"/>
    <col min="13827" max="14081" width="9.140625" style="7"/>
    <col min="14082" max="14082" width="86.28515625" style="7" customWidth="1"/>
    <col min="14083" max="14337" width="9.140625" style="7"/>
    <col min="14338" max="14338" width="86.28515625" style="7" customWidth="1"/>
    <col min="14339" max="14593" width="9.140625" style="7"/>
    <col min="14594" max="14594" width="86.28515625" style="7" customWidth="1"/>
    <col min="14595" max="14849" width="9.140625" style="7"/>
    <col min="14850" max="14850" width="86.28515625" style="7" customWidth="1"/>
    <col min="14851" max="15105" width="9.140625" style="7"/>
    <col min="15106" max="15106" width="86.28515625" style="7" customWidth="1"/>
    <col min="15107" max="15361" width="9.140625" style="7"/>
    <col min="15362" max="15362" width="86.28515625" style="7" customWidth="1"/>
    <col min="15363" max="15617" width="9.140625" style="7"/>
    <col min="15618" max="15618" width="86.28515625" style="7" customWidth="1"/>
    <col min="15619" max="15873" width="9.140625" style="7"/>
    <col min="15874" max="15874" width="86.28515625" style="7" customWidth="1"/>
    <col min="15875" max="16129" width="9.140625" style="7"/>
    <col min="16130" max="16130" width="86.28515625" style="7" customWidth="1"/>
    <col min="16131" max="16384" width="9.140625" style="7"/>
  </cols>
  <sheetData>
    <row r="1" spans="1:2" x14ac:dyDescent="0.2">
      <c r="A1" s="53"/>
    </row>
    <row r="8" spans="1:2" ht="15.75" x14ac:dyDescent="0.25">
      <c r="B8" s="6" t="s">
        <v>188</v>
      </c>
    </row>
    <row r="9" spans="1:2" ht="15.75" x14ac:dyDescent="0.25">
      <c r="B9" s="8"/>
    </row>
    <row r="10" spans="1:2" ht="15" x14ac:dyDescent="0.2">
      <c r="B10" s="9" t="s">
        <v>189</v>
      </c>
    </row>
    <row r="12" spans="1:2" x14ac:dyDescent="0.2">
      <c r="B12" s="10" t="s">
        <v>180</v>
      </c>
    </row>
    <row r="13" spans="1:2" x14ac:dyDescent="0.2">
      <c r="B13" s="10"/>
    </row>
    <row r="14" spans="1:2" x14ac:dyDescent="0.2">
      <c r="B14" s="11" t="s">
        <v>190</v>
      </c>
    </row>
    <row r="15" spans="1:2" x14ac:dyDescent="0.2">
      <c r="B15" s="11" t="s">
        <v>181</v>
      </c>
    </row>
    <row r="16" spans="1:2" x14ac:dyDescent="0.2">
      <c r="B16" s="11" t="s">
        <v>182</v>
      </c>
    </row>
    <row r="17" spans="2:2" x14ac:dyDescent="0.2">
      <c r="B17" s="11" t="s">
        <v>183</v>
      </c>
    </row>
    <row r="18" spans="2:2" x14ac:dyDescent="0.2">
      <c r="B18" s="11" t="s">
        <v>187</v>
      </c>
    </row>
    <row r="19" spans="2:2" x14ac:dyDescent="0.2">
      <c r="B19" s="11"/>
    </row>
    <row r="20" spans="2:2" ht="45" x14ac:dyDescent="0.2">
      <c r="B20" s="12" t="s">
        <v>184</v>
      </c>
    </row>
    <row r="21" spans="2:2" x14ac:dyDescent="0.2">
      <c r="B21" s="11"/>
    </row>
    <row r="22" spans="2:2" ht="38.25" x14ac:dyDescent="0.2">
      <c r="B22" s="13" t="s">
        <v>185</v>
      </c>
    </row>
    <row r="23" spans="2:2" x14ac:dyDescent="0.2">
      <c r="B23" s="11"/>
    </row>
    <row r="24" spans="2:2" ht="25.5" x14ac:dyDescent="0.2">
      <c r="B24" s="14" t="s">
        <v>186</v>
      </c>
    </row>
    <row r="25" spans="2:2" x14ac:dyDescent="0.2">
      <c r="B25" s="11"/>
    </row>
  </sheetData>
  <hyperlinks>
    <hyperlink ref="B22" r:id="rId1" xr:uid="{00000000-0004-0000-0000-000000000000}"/>
    <hyperlink ref="B24" r:id="rId2" xr:uid="{00000000-0004-0000-0000-000001000000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F106"/>
  <sheetViews>
    <sheetView tabSelected="1" zoomScaleNormal="100" workbookViewId="0">
      <pane xSplit="3" ySplit="4" topLeftCell="BQ89" activePane="bottomRight" state="frozen"/>
      <selection pane="topRight"/>
      <selection pane="bottomLeft"/>
      <selection pane="bottomRight" activeCell="A3" sqref="A3"/>
    </sheetView>
  </sheetViews>
  <sheetFormatPr defaultColWidth="9.140625" defaultRowHeight="12.75" x14ac:dyDescent="0.2"/>
  <cols>
    <col min="1" max="1" width="9.140625" style="17"/>
    <col min="2" max="2" width="31.28515625" style="17" customWidth="1"/>
    <col min="3" max="3" width="6" style="17" customWidth="1"/>
    <col min="4" max="4" width="11.7109375" style="17" bestFit="1" customWidth="1"/>
    <col min="5" max="17" width="10.7109375" style="17" bestFit="1" customWidth="1"/>
    <col min="18" max="18" width="9.7109375" style="17" bestFit="1" customWidth="1"/>
    <col min="19" max="25" width="10.7109375" style="17" bestFit="1" customWidth="1"/>
    <col min="26" max="26" width="9.7109375" style="17" bestFit="1" customWidth="1"/>
    <col min="27" max="29" width="10.7109375" style="17" bestFit="1" customWidth="1"/>
    <col min="30" max="31" width="9.7109375" style="17" bestFit="1" customWidth="1"/>
    <col min="32" max="33" width="10.7109375" style="17" bestFit="1" customWidth="1"/>
    <col min="34" max="34" width="9.7109375" style="17" bestFit="1" customWidth="1"/>
    <col min="35" max="35" width="10.7109375" style="17" bestFit="1" customWidth="1"/>
    <col min="36" max="37" width="11.7109375" style="17" bestFit="1" customWidth="1"/>
    <col min="38" max="42" width="10.7109375" style="17" bestFit="1" customWidth="1"/>
    <col min="43" max="44" width="11.7109375" style="17" bestFit="1" customWidth="1"/>
    <col min="45" max="45" width="10.7109375" style="17" bestFit="1" customWidth="1"/>
    <col min="46" max="71" width="10.7109375" style="17" customWidth="1"/>
    <col min="72" max="72" width="12.7109375" style="17" bestFit="1" customWidth="1"/>
    <col min="73" max="74" width="10" style="17" bestFit="1" customWidth="1"/>
    <col min="75" max="75" width="9" style="17" customWidth="1"/>
    <col min="76" max="77" width="10" style="17" bestFit="1" customWidth="1"/>
    <col min="78" max="79" width="11" style="17" bestFit="1" customWidth="1"/>
    <col min="80" max="80" width="12.42578125" style="17" customWidth="1"/>
    <col min="81" max="81" width="9.140625" style="17"/>
    <col min="82" max="82" width="10.42578125" style="17" customWidth="1"/>
    <col min="83" max="16384" width="9.140625" style="17"/>
  </cols>
  <sheetData>
    <row r="1" spans="1:84" x14ac:dyDescent="0.2">
      <c r="A1" s="54" t="s">
        <v>193</v>
      </c>
      <c r="B1" s="16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9"/>
      <c r="BV1" s="18"/>
      <c r="BX1" s="18"/>
      <c r="BY1" s="18"/>
      <c r="BZ1" s="18"/>
      <c r="CA1" s="18"/>
    </row>
    <row r="2" spans="1:84" x14ac:dyDescent="0.2">
      <c r="A2" s="15"/>
      <c r="B2" s="16"/>
      <c r="D2" s="40" t="s">
        <v>49</v>
      </c>
      <c r="E2" s="40" t="s">
        <v>51</v>
      </c>
      <c r="F2" s="40" t="s">
        <v>53</v>
      </c>
      <c r="G2" s="40" t="s">
        <v>55</v>
      </c>
      <c r="H2" s="40" t="s">
        <v>57</v>
      </c>
      <c r="I2" s="40" t="s">
        <v>59</v>
      </c>
      <c r="J2" s="40" t="s">
        <v>61</v>
      </c>
      <c r="K2" s="40" t="s">
        <v>63</v>
      </c>
      <c r="L2" s="40" t="s">
        <v>65</v>
      </c>
      <c r="M2" s="40" t="s">
        <v>67</v>
      </c>
      <c r="N2" s="40" t="s">
        <v>68</v>
      </c>
      <c r="O2" s="40" t="s">
        <v>70</v>
      </c>
      <c r="P2" s="40" t="s">
        <v>72</v>
      </c>
      <c r="Q2" s="40" t="s">
        <v>74</v>
      </c>
      <c r="R2" s="40" t="s">
        <v>76</v>
      </c>
      <c r="S2" s="40" t="s">
        <v>78</v>
      </c>
      <c r="T2" s="40" t="s">
        <v>80</v>
      </c>
      <c r="U2" s="40" t="s">
        <v>82</v>
      </c>
      <c r="V2" s="40" t="s">
        <v>84</v>
      </c>
      <c r="W2" s="40" t="s">
        <v>86</v>
      </c>
      <c r="X2" s="40" t="s">
        <v>88</v>
      </c>
      <c r="Y2" s="40" t="s">
        <v>90</v>
      </c>
      <c r="Z2" s="40" t="s">
        <v>92</v>
      </c>
      <c r="AA2" s="40" t="s">
        <v>94</v>
      </c>
      <c r="AB2" s="40" t="s">
        <v>96</v>
      </c>
      <c r="AC2" s="40" t="s">
        <v>98</v>
      </c>
      <c r="AD2" s="40" t="s">
        <v>100</v>
      </c>
      <c r="AE2" s="40" t="s">
        <v>102</v>
      </c>
      <c r="AF2" s="40" t="s">
        <v>104</v>
      </c>
      <c r="AG2" s="40" t="s">
        <v>106</v>
      </c>
      <c r="AH2" s="40" t="s">
        <v>108</v>
      </c>
      <c r="AI2" s="40" t="s">
        <v>110</v>
      </c>
      <c r="AJ2" s="40" t="s">
        <v>112</v>
      </c>
      <c r="AK2" s="40" t="s">
        <v>114</v>
      </c>
      <c r="AL2" s="40" t="s">
        <v>116</v>
      </c>
      <c r="AM2" s="40" t="s">
        <v>118</v>
      </c>
      <c r="AN2" s="40" t="s">
        <v>120</v>
      </c>
      <c r="AO2" s="40" t="s">
        <v>121</v>
      </c>
      <c r="AP2" s="40" t="s">
        <v>123</v>
      </c>
      <c r="AQ2" s="40" t="s">
        <v>125</v>
      </c>
      <c r="AR2" s="40" t="s">
        <v>126</v>
      </c>
      <c r="AS2" s="40" t="s">
        <v>128</v>
      </c>
      <c r="AT2" s="40" t="s">
        <v>129</v>
      </c>
      <c r="AU2" s="40" t="s">
        <v>131</v>
      </c>
      <c r="AV2" s="40" t="s">
        <v>132</v>
      </c>
      <c r="AW2" s="40" t="s">
        <v>133</v>
      </c>
      <c r="AX2" s="40" t="s">
        <v>135</v>
      </c>
      <c r="AY2" s="40" t="s">
        <v>137</v>
      </c>
      <c r="AZ2" s="40" t="s">
        <v>139</v>
      </c>
      <c r="BA2" s="40" t="s">
        <v>141</v>
      </c>
      <c r="BB2" s="40" t="s">
        <v>143</v>
      </c>
      <c r="BC2" s="40" t="s">
        <v>145</v>
      </c>
      <c r="BD2" s="40" t="s">
        <v>146</v>
      </c>
      <c r="BE2" s="40" t="s">
        <v>147</v>
      </c>
      <c r="BF2" s="40" t="s">
        <v>149</v>
      </c>
      <c r="BG2" s="40" t="s">
        <v>151</v>
      </c>
      <c r="BH2" s="40" t="s">
        <v>153</v>
      </c>
      <c r="BI2" s="40" t="s">
        <v>155</v>
      </c>
      <c r="BJ2" s="40" t="s">
        <v>157</v>
      </c>
      <c r="BK2" s="40" t="s">
        <v>159</v>
      </c>
      <c r="BL2" s="40" t="s">
        <v>161</v>
      </c>
      <c r="BM2" s="40" t="s">
        <v>163</v>
      </c>
      <c r="BN2" s="40" t="s">
        <v>164</v>
      </c>
      <c r="BO2" s="40" t="s">
        <v>165</v>
      </c>
      <c r="BP2" s="40" t="s">
        <v>166</v>
      </c>
      <c r="BQ2" s="40" t="s">
        <v>167</v>
      </c>
      <c r="BR2" s="40" t="s">
        <v>169</v>
      </c>
      <c r="BS2" s="40">
        <v>9700</v>
      </c>
      <c r="BT2" s="15"/>
      <c r="BU2" s="20"/>
      <c r="BV2" s="16"/>
      <c r="BW2" s="21"/>
      <c r="BX2" s="15"/>
      <c r="BY2" s="15"/>
      <c r="BZ2" s="2"/>
      <c r="CA2" s="15"/>
      <c r="CB2" s="15"/>
    </row>
    <row r="3" spans="1:84" ht="36.75" customHeight="1" x14ac:dyDescent="0.2">
      <c r="A3" s="15" t="s">
        <v>215</v>
      </c>
      <c r="B3" s="16" t="s">
        <v>216</v>
      </c>
      <c r="C3" s="17" t="s">
        <v>217</v>
      </c>
      <c r="D3" s="22" t="s">
        <v>50</v>
      </c>
      <c r="E3" s="22" t="s">
        <v>52</v>
      </c>
      <c r="F3" s="22" t="s">
        <v>54</v>
      </c>
      <c r="G3" s="22" t="s">
        <v>56</v>
      </c>
      <c r="H3" s="22" t="s">
        <v>58</v>
      </c>
      <c r="I3" s="22" t="s">
        <v>60</v>
      </c>
      <c r="J3" s="22" t="s">
        <v>62</v>
      </c>
      <c r="K3" s="22" t="s">
        <v>64</v>
      </c>
      <c r="L3" s="22" t="s">
        <v>66</v>
      </c>
      <c r="M3" s="22" t="s">
        <v>32</v>
      </c>
      <c r="N3" s="22" t="s">
        <v>69</v>
      </c>
      <c r="O3" s="22" t="s">
        <v>71</v>
      </c>
      <c r="P3" s="22" t="s">
        <v>73</v>
      </c>
      <c r="Q3" s="22" t="s">
        <v>75</v>
      </c>
      <c r="R3" s="22" t="s">
        <v>77</v>
      </c>
      <c r="S3" s="22" t="s">
        <v>79</v>
      </c>
      <c r="T3" s="22" t="s">
        <v>81</v>
      </c>
      <c r="U3" s="22" t="s">
        <v>83</v>
      </c>
      <c r="V3" s="22" t="s">
        <v>85</v>
      </c>
      <c r="W3" s="22" t="s">
        <v>87</v>
      </c>
      <c r="X3" s="22" t="s">
        <v>89</v>
      </c>
      <c r="Y3" s="22" t="s">
        <v>91</v>
      </c>
      <c r="Z3" s="22" t="s">
        <v>93</v>
      </c>
      <c r="AA3" s="22" t="s">
        <v>95</v>
      </c>
      <c r="AB3" s="22" t="s">
        <v>97</v>
      </c>
      <c r="AC3" s="22" t="s">
        <v>99</v>
      </c>
      <c r="AD3" s="22" t="s">
        <v>101</v>
      </c>
      <c r="AE3" s="22" t="s">
        <v>103</v>
      </c>
      <c r="AF3" s="22" t="s">
        <v>105</v>
      </c>
      <c r="AG3" s="22" t="s">
        <v>107</v>
      </c>
      <c r="AH3" s="22" t="s">
        <v>109</v>
      </c>
      <c r="AI3" s="22" t="s">
        <v>111</v>
      </c>
      <c r="AJ3" s="22" t="s">
        <v>113</v>
      </c>
      <c r="AK3" s="22" t="s">
        <v>115</v>
      </c>
      <c r="AL3" s="22" t="s">
        <v>117</v>
      </c>
      <c r="AM3" s="22" t="s">
        <v>119</v>
      </c>
      <c r="AN3" s="22" t="s">
        <v>41</v>
      </c>
      <c r="AO3" s="22" t="s">
        <v>122</v>
      </c>
      <c r="AP3" s="22" t="s">
        <v>124</v>
      </c>
      <c r="AQ3" s="22" t="s">
        <v>29</v>
      </c>
      <c r="AR3" s="22" t="s">
        <v>127</v>
      </c>
      <c r="AS3" s="22" t="s">
        <v>42</v>
      </c>
      <c r="AT3" s="22" t="s">
        <v>130</v>
      </c>
      <c r="AU3" s="22" t="s">
        <v>43</v>
      </c>
      <c r="AV3" s="22" t="s">
        <v>44</v>
      </c>
      <c r="AW3" s="22" t="s">
        <v>134</v>
      </c>
      <c r="AX3" s="22" t="s">
        <v>136</v>
      </c>
      <c r="AY3" s="22" t="s">
        <v>138</v>
      </c>
      <c r="AZ3" s="22" t="s">
        <v>140</v>
      </c>
      <c r="BA3" s="22" t="s">
        <v>142</v>
      </c>
      <c r="BB3" s="22" t="s">
        <v>144</v>
      </c>
      <c r="BC3" s="22" t="s">
        <v>45</v>
      </c>
      <c r="BD3" s="22" t="s">
        <v>46</v>
      </c>
      <c r="BE3" s="22" t="s">
        <v>148</v>
      </c>
      <c r="BF3" s="22" t="s">
        <v>150</v>
      </c>
      <c r="BG3" s="22" t="s">
        <v>152</v>
      </c>
      <c r="BH3" s="22" t="s">
        <v>154</v>
      </c>
      <c r="BI3" s="22" t="s">
        <v>156</v>
      </c>
      <c r="BJ3" s="22" t="s">
        <v>158</v>
      </c>
      <c r="BK3" s="22" t="s">
        <v>160</v>
      </c>
      <c r="BL3" s="22" t="s">
        <v>162</v>
      </c>
      <c r="BM3" s="22" t="s">
        <v>30</v>
      </c>
      <c r="BN3" s="22" t="s">
        <v>47</v>
      </c>
      <c r="BO3" s="22" t="s">
        <v>31</v>
      </c>
      <c r="BP3" s="22" t="s">
        <v>48</v>
      </c>
      <c r="BQ3" s="22" t="s">
        <v>168</v>
      </c>
      <c r="BR3" s="22" t="s">
        <v>170</v>
      </c>
      <c r="BS3" s="22" t="s">
        <v>33</v>
      </c>
      <c r="BT3" s="22" t="s">
        <v>34</v>
      </c>
      <c r="BU3" s="22" t="s">
        <v>171</v>
      </c>
      <c r="BV3" s="22" t="s">
        <v>172</v>
      </c>
      <c r="BW3" s="22" t="s">
        <v>35</v>
      </c>
      <c r="BX3" s="22" t="s">
        <v>36</v>
      </c>
      <c r="BY3" s="22" t="s">
        <v>37</v>
      </c>
      <c r="BZ3" s="22" t="s">
        <v>38</v>
      </c>
      <c r="CA3" s="22" t="s">
        <v>39</v>
      </c>
      <c r="CB3" s="23" t="s">
        <v>40</v>
      </c>
    </row>
    <row r="4" spans="1:84" x14ac:dyDescent="0.2">
      <c r="A4" s="24"/>
      <c r="B4" s="24"/>
      <c r="D4" s="17">
        <f>C4+1</f>
        <v>1</v>
      </c>
      <c r="E4" s="17">
        <f t="shared" ref="E4:BP4" si="0">D4+1</f>
        <v>2</v>
      </c>
      <c r="F4" s="17">
        <f t="shared" si="0"/>
        <v>3</v>
      </c>
      <c r="G4" s="17">
        <f t="shared" si="0"/>
        <v>4</v>
      </c>
      <c r="H4" s="17">
        <f t="shared" si="0"/>
        <v>5</v>
      </c>
      <c r="I4" s="17">
        <f t="shared" si="0"/>
        <v>6</v>
      </c>
      <c r="J4" s="17">
        <f t="shared" si="0"/>
        <v>7</v>
      </c>
      <c r="K4" s="17">
        <f t="shared" si="0"/>
        <v>8</v>
      </c>
      <c r="L4" s="17">
        <f t="shared" si="0"/>
        <v>9</v>
      </c>
      <c r="M4" s="17">
        <f t="shared" si="0"/>
        <v>10</v>
      </c>
      <c r="N4" s="17">
        <f t="shared" si="0"/>
        <v>11</v>
      </c>
      <c r="O4" s="17">
        <f t="shared" si="0"/>
        <v>12</v>
      </c>
      <c r="P4" s="17">
        <f t="shared" si="0"/>
        <v>13</v>
      </c>
      <c r="Q4" s="17">
        <f t="shared" si="0"/>
        <v>14</v>
      </c>
      <c r="R4" s="17">
        <f t="shared" si="0"/>
        <v>15</v>
      </c>
      <c r="S4" s="17">
        <f t="shared" si="0"/>
        <v>16</v>
      </c>
      <c r="T4" s="17">
        <f t="shared" si="0"/>
        <v>17</v>
      </c>
      <c r="U4" s="17">
        <f t="shared" si="0"/>
        <v>18</v>
      </c>
      <c r="V4" s="17">
        <f t="shared" si="0"/>
        <v>19</v>
      </c>
      <c r="W4" s="17">
        <f t="shared" si="0"/>
        <v>20</v>
      </c>
      <c r="X4" s="17">
        <f t="shared" si="0"/>
        <v>21</v>
      </c>
      <c r="Y4" s="17">
        <f t="shared" si="0"/>
        <v>22</v>
      </c>
      <c r="Z4" s="17">
        <f t="shared" si="0"/>
        <v>23</v>
      </c>
      <c r="AA4" s="17">
        <f t="shared" si="0"/>
        <v>24</v>
      </c>
      <c r="AB4" s="17">
        <f t="shared" si="0"/>
        <v>25</v>
      </c>
      <c r="AC4" s="17">
        <f t="shared" si="0"/>
        <v>26</v>
      </c>
      <c r="AD4" s="17">
        <f t="shared" si="0"/>
        <v>27</v>
      </c>
      <c r="AE4" s="17">
        <f t="shared" si="0"/>
        <v>28</v>
      </c>
      <c r="AF4" s="17">
        <f t="shared" si="0"/>
        <v>29</v>
      </c>
      <c r="AG4" s="17">
        <f t="shared" si="0"/>
        <v>30</v>
      </c>
      <c r="AH4" s="17">
        <f t="shared" si="0"/>
        <v>31</v>
      </c>
      <c r="AI4" s="17">
        <f t="shared" si="0"/>
        <v>32</v>
      </c>
      <c r="AJ4" s="17">
        <f t="shared" si="0"/>
        <v>33</v>
      </c>
      <c r="AK4" s="17">
        <f t="shared" si="0"/>
        <v>34</v>
      </c>
      <c r="AL4" s="17">
        <f t="shared" si="0"/>
        <v>35</v>
      </c>
      <c r="AM4" s="17">
        <f t="shared" si="0"/>
        <v>36</v>
      </c>
      <c r="AN4" s="17">
        <f t="shared" si="0"/>
        <v>37</v>
      </c>
      <c r="AO4" s="17">
        <f t="shared" si="0"/>
        <v>38</v>
      </c>
      <c r="AP4" s="17">
        <f t="shared" si="0"/>
        <v>39</v>
      </c>
      <c r="AQ4" s="17">
        <f t="shared" si="0"/>
        <v>40</v>
      </c>
      <c r="AR4" s="17">
        <f t="shared" si="0"/>
        <v>41</v>
      </c>
      <c r="AS4" s="17">
        <f t="shared" si="0"/>
        <v>42</v>
      </c>
      <c r="AT4" s="17">
        <f t="shared" si="0"/>
        <v>43</v>
      </c>
      <c r="AU4" s="17">
        <f t="shared" si="0"/>
        <v>44</v>
      </c>
      <c r="AV4" s="17">
        <f t="shared" si="0"/>
        <v>45</v>
      </c>
      <c r="AW4" s="17">
        <f t="shared" si="0"/>
        <v>46</v>
      </c>
      <c r="AX4" s="17">
        <f t="shared" si="0"/>
        <v>47</v>
      </c>
      <c r="AY4" s="17">
        <f t="shared" si="0"/>
        <v>48</v>
      </c>
      <c r="AZ4" s="17">
        <f t="shared" si="0"/>
        <v>49</v>
      </c>
      <c r="BA4" s="17">
        <f t="shared" si="0"/>
        <v>50</v>
      </c>
      <c r="BB4" s="17">
        <f t="shared" si="0"/>
        <v>51</v>
      </c>
      <c r="BC4" s="17">
        <f t="shared" si="0"/>
        <v>52</v>
      </c>
      <c r="BD4" s="17">
        <f t="shared" si="0"/>
        <v>53</v>
      </c>
      <c r="BE4" s="17">
        <f t="shared" si="0"/>
        <v>54</v>
      </c>
      <c r="BF4" s="17">
        <f t="shared" si="0"/>
        <v>55</v>
      </c>
      <c r="BG4" s="17">
        <f t="shared" si="0"/>
        <v>56</v>
      </c>
      <c r="BH4" s="17">
        <f t="shared" si="0"/>
        <v>57</v>
      </c>
      <c r="BI4" s="17">
        <f t="shared" si="0"/>
        <v>58</v>
      </c>
      <c r="BJ4" s="17">
        <f t="shared" si="0"/>
        <v>59</v>
      </c>
      <c r="BK4" s="17">
        <f t="shared" si="0"/>
        <v>60</v>
      </c>
      <c r="BL4" s="17">
        <f t="shared" si="0"/>
        <v>61</v>
      </c>
      <c r="BM4" s="17">
        <f t="shared" si="0"/>
        <v>62</v>
      </c>
      <c r="BN4" s="17">
        <f t="shared" si="0"/>
        <v>63</v>
      </c>
      <c r="BO4" s="17">
        <f t="shared" si="0"/>
        <v>64</v>
      </c>
      <c r="BP4" s="17">
        <f t="shared" si="0"/>
        <v>65</v>
      </c>
      <c r="BQ4" s="17">
        <f t="shared" ref="BQ4:CB4" si="1">BP4+1</f>
        <v>66</v>
      </c>
      <c r="BR4" s="17">
        <f t="shared" si="1"/>
        <v>67</v>
      </c>
      <c r="BS4" s="17">
        <f t="shared" si="1"/>
        <v>68</v>
      </c>
      <c r="BT4" s="17">
        <f t="shared" si="1"/>
        <v>69</v>
      </c>
      <c r="BU4" s="17">
        <f t="shared" si="1"/>
        <v>70</v>
      </c>
      <c r="BV4" s="17">
        <f t="shared" si="1"/>
        <v>71</v>
      </c>
      <c r="BW4" s="17">
        <f t="shared" si="1"/>
        <v>72</v>
      </c>
      <c r="BX4" s="17">
        <f t="shared" si="1"/>
        <v>73</v>
      </c>
      <c r="BY4" s="17">
        <f t="shared" si="1"/>
        <v>74</v>
      </c>
      <c r="BZ4" s="17">
        <f t="shared" si="1"/>
        <v>75</v>
      </c>
      <c r="CA4" s="17">
        <f t="shared" si="1"/>
        <v>76</v>
      </c>
      <c r="CB4" s="17">
        <f t="shared" si="1"/>
        <v>77</v>
      </c>
    </row>
    <row r="5" spans="1:84" x14ac:dyDescent="0.2">
      <c r="A5" s="25" t="s">
        <v>49</v>
      </c>
      <c r="B5" s="26" t="s">
        <v>50</v>
      </c>
      <c r="C5" s="17">
        <f>C4+1</f>
        <v>1</v>
      </c>
      <c r="D5" s="4">
        <v>7615.0324574917831</v>
      </c>
      <c r="E5" s="4">
        <v>4413.1108018289597</v>
      </c>
      <c r="F5" s="4">
        <v>153.38484948553304</v>
      </c>
      <c r="G5" s="4">
        <v>1.9982870951699314</v>
      </c>
      <c r="H5" s="4">
        <v>8.1541828431121335</v>
      </c>
      <c r="I5" s="4">
        <v>0.9336243776055726</v>
      </c>
      <c r="J5" s="4">
        <v>1.9333456175775592</v>
      </c>
      <c r="K5" s="4">
        <v>6983.6649238480613</v>
      </c>
      <c r="L5" s="4">
        <v>30920.778313968563</v>
      </c>
      <c r="M5" s="4">
        <v>64808.766494102842</v>
      </c>
      <c r="N5" s="4">
        <v>2107.1516332862075</v>
      </c>
      <c r="O5" s="4">
        <v>4776.7496635741472</v>
      </c>
      <c r="P5" s="4">
        <v>4557.4147478129771</v>
      </c>
      <c r="Q5" s="4">
        <v>330.06606003714222</v>
      </c>
      <c r="R5" s="4">
        <v>5.4174716251193074</v>
      </c>
      <c r="S5" s="4">
        <v>92.153504871353178</v>
      </c>
      <c r="T5" s="4">
        <v>178.39611246864959</v>
      </c>
      <c r="U5" s="4">
        <v>0.24353610540626675</v>
      </c>
      <c r="V5" s="4">
        <v>9.6572024590801337</v>
      </c>
      <c r="W5" s="4">
        <v>20422.158246771549</v>
      </c>
      <c r="X5" s="4">
        <v>14.317678846492884</v>
      </c>
      <c r="Y5" s="4">
        <v>20.623417650119947</v>
      </c>
      <c r="Z5" s="4">
        <v>2.1250668174238863</v>
      </c>
      <c r="AA5" s="4">
        <v>7.5161325774171894</v>
      </c>
      <c r="AB5" s="4">
        <v>43.881628436302385</v>
      </c>
      <c r="AC5" s="4">
        <v>14.223752326205769</v>
      </c>
      <c r="AD5" s="4">
        <v>29.59020923712875</v>
      </c>
      <c r="AE5" s="4">
        <v>22.027782953559932</v>
      </c>
      <c r="AF5" s="4">
        <v>2.1309514876596536</v>
      </c>
      <c r="AG5" s="4">
        <v>0.25855672750258052</v>
      </c>
      <c r="AH5" s="4">
        <v>0.31294001807645749</v>
      </c>
      <c r="AI5" s="4">
        <v>0.70415370061157945</v>
      </c>
      <c r="AJ5" s="4">
        <v>0.58560684851616107</v>
      </c>
      <c r="AK5" s="4">
        <v>0.38182512249784661</v>
      </c>
      <c r="AL5" s="4">
        <v>0.51574810505213942</v>
      </c>
      <c r="AM5" s="4">
        <v>7.9036144452629244</v>
      </c>
      <c r="AN5" s="4">
        <v>6.3658807037724557E-2</v>
      </c>
      <c r="AO5" s="4">
        <v>0.61712366126847717</v>
      </c>
      <c r="AP5" s="4">
        <v>24.727783605273672</v>
      </c>
      <c r="AQ5" s="4">
        <v>401.36334792173278</v>
      </c>
      <c r="AR5" s="4">
        <v>2.4916328146523252</v>
      </c>
      <c r="AS5" s="4">
        <v>10370.655819931981</v>
      </c>
      <c r="AT5" s="4">
        <v>0.83315275019919199</v>
      </c>
      <c r="AU5" s="4">
        <v>2.8092491748744466E-2</v>
      </c>
      <c r="AV5" s="4">
        <v>0.30995109788679265</v>
      </c>
      <c r="AW5" s="4">
        <v>10.943419251709408</v>
      </c>
      <c r="AX5" s="4">
        <v>263.30037724576363</v>
      </c>
      <c r="AY5" s="4">
        <v>4207.8497489094707</v>
      </c>
      <c r="AZ5" s="4">
        <v>9.8785228696481042E-2</v>
      </c>
      <c r="BA5" s="4">
        <v>0.59153121238122275</v>
      </c>
      <c r="BB5" s="4">
        <v>44.696578458542604</v>
      </c>
      <c r="BC5" s="4">
        <v>2.0077187599810982</v>
      </c>
      <c r="BD5" s="4">
        <v>15.137695329214836</v>
      </c>
      <c r="BE5" s="4">
        <v>19.430629535952306</v>
      </c>
      <c r="BF5" s="4">
        <v>7.2321391681097076</v>
      </c>
      <c r="BG5" s="4">
        <v>11.657958758553839</v>
      </c>
      <c r="BH5" s="4">
        <v>0.76500164093729683</v>
      </c>
      <c r="BI5" s="4">
        <v>0.59172174311168035</v>
      </c>
      <c r="BJ5" s="4">
        <v>114.30613461561009</v>
      </c>
      <c r="BK5" s="4">
        <v>0.19823556690180619</v>
      </c>
      <c r="BL5" s="4">
        <v>1068.4096655299759</v>
      </c>
      <c r="BM5" s="4">
        <v>361.32928295363058</v>
      </c>
      <c r="BN5" s="4">
        <v>44.072406747921256</v>
      </c>
      <c r="BO5" s="4">
        <v>352.93453942658948</v>
      </c>
      <c r="BP5" s="4">
        <v>179.77765187462091</v>
      </c>
      <c r="BQ5" s="4">
        <v>3.0325174072555363</v>
      </c>
      <c r="BR5" s="4">
        <v>218.82713669833794</v>
      </c>
      <c r="BS5" s="4">
        <v>0</v>
      </c>
      <c r="BT5" s="4">
        <v>165282.54596411568</v>
      </c>
      <c r="BU5" s="4">
        <v>108364.83116546155</v>
      </c>
      <c r="BV5" s="4">
        <v>32.563615981643352</v>
      </c>
      <c r="BW5" s="4">
        <v>0</v>
      </c>
      <c r="BX5" s="4">
        <v>71871.515943907492</v>
      </c>
      <c r="BY5" s="4">
        <v>3071.6485090506012</v>
      </c>
      <c r="BZ5" s="4">
        <v>8223.8948014829621</v>
      </c>
      <c r="CA5" s="4">
        <v>191564.45403588432</v>
      </c>
      <c r="CB5" s="4">
        <v>356847</v>
      </c>
      <c r="CD5" s="4">
        <f>SUM(D5:BS5)-BT5</f>
        <v>0</v>
      </c>
      <c r="CE5" s="4">
        <f>SUM(BU5:BZ5)-CA5</f>
        <v>0</v>
      </c>
      <c r="CF5" s="4">
        <f>BT5+CA5-CB5</f>
        <v>0</v>
      </c>
    </row>
    <row r="6" spans="1:84" x14ac:dyDescent="0.2">
      <c r="A6" s="25" t="s">
        <v>51</v>
      </c>
      <c r="B6" s="27" t="s">
        <v>52</v>
      </c>
      <c r="C6" s="17">
        <f t="shared" ref="C6:C69" si="2">C5+1</f>
        <v>2</v>
      </c>
      <c r="D6" s="4">
        <v>936.5895190362113</v>
      </c>
      <c r="E6" s="4">
        <v>5910.4603168995745</v>
      </c>
      <c r="F6" s="4">
        <v>157.25518991446614</v>
      </c>
      <c r="G6" s="4">
        <v>3.5354026028914705</v>
      </c>
      <c r="H6" s="4">
        <v>18.838283404017716</v>
      </c>
      <c r="I6" s="4">
        <v>1.4805733140037292</v>
      </c>
      <c r="J6" s="4">
        <v>3.4888918253825607</v>
      </c>
      <c r="K6" s="4">
        <v>82370.486755678474</v>
      </c>
      <c r="L6" s="4">
        <v>165.7405838031423</v>
      </c>
      <c r="M6" s="4">
        <v>3908.4138523087722</v>
      </c>
      <c r="N6" s="4">
        <v>71.909935245771138</v>
      </c>
      <c r="O6" s="4">
        <v>196.44615482732112</v>
      </c>
      <c r="P6" s="4">
        <v>165.22585988745232</v>
      </c>
      <c r="Q6" s="4">
        <v>129.46800810375228</v>
      </c>
      <c r="R6" s="4">
        <v>7.2190210993706039</v>
      </c>
      <c r="S6" s="4">
        <v>117.84662049927587</v>
      </c>
      <c r="T6" s="4">
        <v>197.47784286938429</v>
      </c>
      <c r="U6" s="4">
        <v>0.43963545482756372</v>
      </c>
      <c r="V6" s="4">
        <v>0.56371972496275691</v>
      </c>
      <c r="W6" s="4">
        <v>151.92523618400307</v>
      </c>
      <c r="X6" s="4">
        <v>42.074200557963707</v>
      </c>
      <c r="Y6" s="4">
        <v>8.7534651943729411</v>
      </c>
      <c r="Z6" s="4">
        <v>5.0477052440523522</v>
      </c>
      <c r="AA6" s="4">
        <v>3.3530833512003153</v>
      </c>
      <c r="AB6" s="4">
        <v>53.092555615329914</v>
      </c>
      <c r="AC6" s="4">
        <v>54.5521255729846</v>
      </c>
      <c r="AD6" s="4">
        <v>41.193372208698683</v>
      </c>
      <c r="AE6" s="4">
        <v>41.191480979300472</v>
      </c>
      <c r="AF6" s="4">
        <v>2.3438155953858035</v>
      </c>
      <c r="AG6" s="4">
        <v>0.6550592330385635</v>
      </c>
      <c r="AH6" s="4">
        <v>0.95494810625712001</v>
      </c>
      <c r="AI6" s="4">
        <v>1.6228332147484901</v>
      </c>
      <c r="AJ6" s="4">
        <v>1.1558834377859852</v>
      </c>
      <c r="AK6" s="4">
        <v>0.93500896397327826</v>
      </c>
      <c r="AL6" s="4">
        <v>0.89451919922402512</v>
      </c>
      <c r="AM6" s="4">
        <v>6.6631761639347031</v>
      </c>
      <c r="AN6" s="4">
        <v>0.21797621848859833</v>
      </c>
      <c r="AO6" s="4">
        <v>1.1173437479295223</v>
      </c>
      <c r="AP6" s="4">
        <v>5.3710132212514248</v>
      </c>
      <c r="AQ6" s="4">
        <v>736.08623936638287</v>
      </c>
      <c r="AR6" s="4">
        <v>3.3683517962614822</v>
      </c>
      <c r="AS6" s="4">
        <v>367.36622511413321</v>
      </c>
      <c r="AT6" s="4">
        <v>1.0532416269774134</v>
      </c>
      <c r="AU6" s="4">
        <v>3.8552796645709889E-2</v>
      </c>
      <c r="AV6" s="4">
        <v>0.37398345939597105</v>
      </c>
      <c r="AW6" s="4">
        <v>19.269072164372119</v>
      </c>
      <c r="AX6" s="4">
        <v>329.86587794930153</v>
      </c>
      <c r="AY6" s="4">
        <v>1832.7173157248224</v>
      </c>
      <c r="AZ6" s="4">
        <v>0.23616248868192699</v>
      </c>
      <c r="BA6" s="4">
        <v>1.1282106195417692</v>
      </c>
      <c r="BB6" s="4">
        <v>79.805711664612645</v>
      </c>
      <c r="BC6" s="4">
        <v>3.9029064961470104</v>
      </c>
      <c r="BD6" s="4">
        <v>26.115197443508269</v>
      </c>
      <c r="BE6" s="4">
        <v>36.433718262508329</v>
      </c>
      <c r="BF6" s="4">
        <v>6.3969840387410057</v>
      </c>
      <c r="BG6" s="4">
        <v>14.011518812652531</v>
      </c>
      <c r="BH6" s="4">
        <v>6.3992837334024086</v>
      </c>
      <c r="BI6" s="4">
        <v>0.99581502500722319</v>
      </c>
      <c r="BJ6" s="4">
        <v>31.983680326854987</v>
      </c>
      <c r="BK6" s="4">
        <v>0.31926029198711492</v>
      </c>
      <c r="BL6" s="4">
        <v>253.31835696552787</v>
      </c>
      <c r="BM6" s="4">
        <v>120.52620691495908</v>
      </c>
      <c r="BN6" s="4">
        <v>18.997182423289846</v>
      </c>
      <c r="BO6" s="4">
        <v>104.96945684502874</v>
      </c>
      <c r="BP6" s="4">
        <v>118.25220973117354</v>
      </c>
      <c r="BQ6" s="4">
        <v>3.5091280088291366</v>
      </c>
      <c r="BR6" s="4">
        <v>34.591914306683627</v>
      </c>
      <c r="BS6" s="4">
        <v>0</v>
      </c>
      <c r="BT6" s="4">
        <v>98938.032732906417</v>
      </c>
      <c r="BU6" s="4">
        <v>5652.7817383428119</v>
      </c>
      <c r="BV6" s="4">
        <v>3.7551592353004017</v>
      </c>
      <c r="BW6" s="4">
        <v>0</v>
      </c>
      <c r="BX6" s="4">
        <v>25706.884106343481</v>
      </c>
      <c r="BY6" s="4">
        <v>16546.350402535445</v>
      </c>
      <c r="BZ6" s="4">
        <v>735.1958606365323</v>
      </c>
      <c r="CA6" s="4">
        <v>48644.967267093576</v>
      </c>
      <c r="CB6" s="4">
        <v>147583</v>
      </c>
      <c r="CD6" s="4">
        <f t="shared" ref="CD6:CD69" si="3">SUM(D6:BS6)-BT6</f>
        <v>0</v>
      </c>
      <c r="CE6" s="4">
        <f t="shared" ref="CE6:CE69" si="4">SUM(BU6:BZ6)-CA6</f>
        <v>0</v>
      </c>
      <c r="CF6" s="4">
        <f t="shared" ref="CF6:CF69" si="5">BT6+CA6-CB6</f>
        <v>0</v>
      </c>
    </row>
    <row r="7" spans="1:84" x14ac:dyDescent="0.2">
      <c r="A7" s="25" t="s">
        <v>53</v>
      </c>
      <c r="B7" s="26" t="s">
        <v>54</v>
      </c>
      <c r="C7" s="17">
        <f t="shared" si="2"/>
        <v>3</v>
      </c>
      <c r="D7" s="4">
        <v>1184.9970961516885</v>
      </c>
      <c r="E7" s="4">
        <v>1344.1265931668945</v>
      </c>
      <c r="F7" s="4">
        <v>1982.8339660121003</v>
      </c>
      <c r="G7" s="4">
        <v>1.7938840864305727</v>
      </c>
      <c r="H7" s="4">
        <v>1.5333025430883109</v>
      </c>
      <c r="I7" s="4">
        <v>0.13842817136811894</v>
      </c>
      <c r="J7" s="4">
        <v>0.25919651932782484</v>
      </c>
      <c r="K7" s="4">
        <v>1745.9988944863273</v>
      </c>
      <c r="L7" s="4">
        <v>0.72636258326492387</v>
      </c>
      <c r="M7" s="4">
        <v>308.49858397735647</v>
      </c>
      <c r="N7" s="4">
        <v>16.682754924989744</v>
      </c>
      <c r="O7" s="4">
        <v>14.218555542612386</v>
      </c>
      <c r="P7" s="4">
        <v>36.979422055493863</v>
      </c>
      <c r="Q7" s="4">
        <v>11.280229712136773</v>
      </c>
      <c r="R7" s="4">
        <v>12.681732416365632</v>
      </c>
      <c r="S7" s="4">
        <v>1984.8732102984397</v>
      </c>
      <c r="T7" s="4">
        <v>3170.9589987159557</v>
      </c>
      <c r="U7" s="4">
        <v>3.5016869524744282E-2</v>
      </c>
      <c r="V7" s="4">
        <v>4.9144021467562769E-2</v>
      </c>
      <c r="W7" s="4">
        <v>3.2480389504619294</v>
      </c>
      <c r="X7" s="4">
        <v>138.94657370946132</v>
      </c>
      <c r="Y7" s="4">
        <v>3.2260928944567628</v>
      </c>
      <c r="Z7" s="4">
        <v>9.1103671275400852E-2</v>
      </c>
      <c r="AA7" s="4">
        <v>0.11300174356159666</v>
      </c>
      <c r="AB7" s="4">
        <v>882.55839105076382</v>
      </c>
      <c r="AC7" s="4">
        <v>49.673525063162501</v>
      </c>
      <c r="AD7" s="4">
        <v>617.75445556957925</v>
      </c>
      <c r="AE7" s="4">
        <v>3.0850605854417839</v>
      </c>
      <c r="AF7" s="4">
        <v>8.764875041368871</v>
      </c>
      <c r="AG7" s="4">
        <v>6.9250086230123256E-2</v>
      </c>
      <c r="AH7" s="4">
        <v>9.2661180715649327E-2</v>
      </c>
      <c r="AI7" s="4">
        <v>0.17870606868727479</v>
      </c>
      <c r="AJ7" s="4">
        <v>0.1105273355021034</v>
      </c>
      <c r="AK7" s="4">
        <v>9.7076234126176719E-2</v>
      </c>
      <c r="AL7" s="4">
        <v>8.4916005741656767E-2</v>
      </c>
      <c r="AM7" s="4">
        <v>2.8449126422323272</v>
      </c>
      <c r="AN7" s="4">
        <v>2.5537943481003956E-2</v>
      </c>
      <c r="AO7" s="4">
        <v>0.17888059341957399</v>
      </c>
      <c r="AP7" s="4">
        <v>0.42794640301185044</v>
      </c>
      <c r="AQ7" s="4">
        <v>703.98618175998297</v>
      </c>
      <c r="AR7" s="4">
        <v>0.38873157129787905</v>
      </c>
      <c r="AS7" s="4">
        <v>278.1361615082713</v>
      </c>
      <c r="AT7" s="4">
        <v>0.1428165392519227</v>
      </c>
      <c r="AU7" s="4">
        <v>5.7028704465144058E-3</v>
      </c>
      <c r="AV7" s="4">
        <v>3.4993165723952134E-2</v>
      </c>
      <c r="AW7" s="4">
        <v>1.5318720095973108</v>
      </c>
      <c r="AX7" s="4">
        <v>42.220381694834352</v>
      </c>
      <c r="AY7" s="4">
        <v>526.81213406801328</v>
      </c>
      <c r="AZ7" s="4">
        <v>3.0424940425834653E-2</v>
      </c>
      <c r="BA7" s="4">
        <v>0.12073091016231796</v>
      </c>
      <c r="BB7" s="4">
        <v>5.9675546067840513</v>
      </c>
      <c r="BC7" s="4">
        <v>0.38861215357883772</v>
      </c>
      <c r="BD7" s="4">
        <v>2.1653537863563601</v>
      </c>
      <c r="BE7" s="4">
        <v>2.8523102590884641</v>
      </c>
      <c r="BF7" s="4">
        <v>0.65988645319118366</v>
      </c>
      <c r="BG7" s="4">
        <v>3.7398400128878952</v>
      </c>
      <c r="BH7" s="4">
        <v>0.10869649005558923</v>
      </c>
      <c r="BI7" s="4">
        <v>0.11760305186677777</v>
      </c>
      <c r="BJ7" s="4">
        <v>2.4042707078504608</v>
      </c>
      <c r="BK7" s="4">
        <v>3.5759892369790436E-2</v>
      </c>
      <c r="BL7" s="4">
        <v>75.167624379623206</v>
      </c>
      <c r="BM7" s="4">
        <v>68.357294260697827</v>
      </c>
      <c r="BN7" s="4">
        <v>8.7347573300596899</v>
      </c>
      <c r="BO7" s="4">
        <v>65.056100826835532</v>
      </c>
      <c r="BP7" s="4">
        <v>20.620483918761369</v>
      </c>
      <c r="BQ7" s="4">
        <v>0.39740087257514511</v>
      </c>
      <c r="BR7" s="4">
        <v>2.7642695553218162</v>
      </c>
      <c r="BS7" s="4">
        <v>0</v>
      </c>
      <c r="BT7" s="4">
        <v>15343.184854623423</v>
      </c>
      <c r="BU7" s="4">
        <v>2264.136972458658</v>
      </c>
      <c r="BV7" s="4">
        <v>3.2659018370228399</v>
      </c>
      <c r="BW7" s="4">
        <v>0</v>
      </c>
      <c r="BX7" s="4">
        <v>17477.37356756912</v>
      </c>
      <c r="BY7" s="4">
        <v>1032.8127991083543</v>
      </c>
      <c r="BZ7" s="4">
        <v>25.22590440342125</v>
      </c>
      <c r="CA7" s="4">
        <v>20802.815145376582</v>
      </c>
      <c r="CB7" s="4">
        <v>36146</v>
      </c>
      <c r="CD7" s="4">
        <f t="shared" si="3"/>
        <v>0</v>
      </c>
      <c r="CE7" s="4">
        <f t="shared" si="4"/>
        <v>0</v>
      </c>
      <c r="CF7" s="4">
        <f t="shared" si="5"/>
        <v>0</v>
      </c>
    </row>
    <row r="8" spans="1:84" x14ac:dyDescent="0.2">
      <c r="A8" s="25" t="s">
        <v>55</v>
      </c>
      <c r="B8" s="26" t="s">
        <v>56</v>
      </c>
      <c r="C8" s="17">
        <f t="shared" si="2"/>
        <v>4</v>
      </c>
      <c r="D8" s="4">
        <v>100.72870115611921</v>
      </c>
      <c r="E8" s="4">
        <v>347.2257975144384</v>
      </c>
      <c r="F8" s="4">
        <v>11.5626564408647</v>
      </c>
      <c r="G8" s="4">
        <v>236.69395915840832</v>
      </c>
      <c r="H8" s="4">
        <v>609.43718317089531</v>
      </c>
      <c r="I8" s="4">
        <v>0.78957935147153524</v>
      </c>
      <c r="J8" s="4">
        <v>1.4316594601598507</v>
      </c>
      <c r="K8" s="4">
        <v>59.025814576891229</v>
      </c>
      <c r="L8" s="4">
        <v>10.970668292236462</v>
      </c>
      <c r="M8" s="4">
        <v>249.85957446579999</v>
      </c>
      <c r="N8" s="4">
        <v>15.656040025730441</v>
      </c>
      <c r="O8" s="4">
        <v>0.16796953523854008</v>
      </c>
      <c r="P8" s="4">
        <v>1.366895058932281</v>
      </c>
      <c r="Q8" s="4">
        <v>0.56478154208599429</v>
      </c>
      <c r="R8" s="4">
        <v>1.2618221413865598</v>
      </c>
      <c r="S8" s="4">
        <v>0.48553542835600844</v>
      </c>
      <c r="T8" s="4">
        <v>12.952374518604854</v>
      </c>
      <c r="U8" s="4">
        <v>0.2324667431458988</v>
      </c>
      <c r="V8" s="4">
        <v>33.68521915345184</v>
      </c>
      <c r="W8" s="4">
        <v>194.10533649477819</v>
      </c>
      <c r="X8" s="4">
        <v>2780.4045502741042</v>
      </c>
      <c r="Y8" s="4">
        <v>70.255314250866121</v>
      </c>
      <c r="Z8" s="4">
        <v>6.7238473971902595</v>
      </c>
      <c r="AA8" s="4">
        <v>1.6284529124038496</v>
      </c>
      <c r="AB8" s="4">
        <v>7.8561264263012598</v>
      </c>
      <c r="AC8" s="4">
        <v>4237.4726101163797</v>
      </c>
      <c r="AD8" s="4">
        <v>940.94654493440123</v>
      </c>
      <c r="AE8" s="4">
        <v>261.41936051620786</v>
      </c>
      <c r="AF8" s="4">
        <v>4.7329832030827177</v>
      </c>
      <c r="AG8" s="4">
        <v>0.88060317311878789</v>
      </c>
      <c r="AH8" s="4">
        <v>34.908852969920581</v>
      </c>
      <c r="AI8" s="4">
        <v>4.8269458137597505</v>
      </c>
      <c r="AJ8" s="4">
        <v>53.679587280306812</v>
      </c>
      <c r="AK8" s="4">
        <v>39.934917860929438</v>
      </c>
      <c r="AL8" s="4">
        <v>2.2469945567155545</v>
      </c>
      <c r="AM8" s="4">
        <v>30.381703231042422</v>
      </c>
      <c r="AN8" s="4">
        <v>4.2548770456636786</v>
      </c>
      <c r="AO8" s="4">
        <v>171.8758831167105</v>
      </c>
      <c r="AP8" s="4">
        <v>336.05412579790413</v>
      </c>
      <c r="AQ8" s="4">
        <v>5824.7056666417884</v>
      </c>
      <c r="AR8" s="4">
        <v>17.53660634885361</v>
      </c>
      <c r="AS8" s="4">
        <v>70.927866233021874</v>
      </c>
      <c r="AT8" s="4">
        <v>12.412291029225075</v>
      </c>
      <c r="AU8" s="4">
        <v>6.0326050024118144E-2</v>
      </c>
      <c r="AV8" s="4">
        <v>9.2517957903113124E-2</v>
      </c>
      <c r="AW8" s="4">
        <v>4.1766701423144568</v>
      </c>
      <c r="AX8" s="4">
        <v>2.0405931615190567</v>
      </c>
      <c r="AY8" s="4">
        <v>14.348989445499431</v>
      </c>
      <c r="AZ8" s="4">
        <v>0.13961446787930493</v>
      </c>
      <c r="BA8" s="4">
        <v>0.16343980360718491</v>
      </c>
      <c r="BB8" s="4">
        <v>0.68535519546212254</v>
      </c>
      <c r="BC8" s="4">
        <v>0.46713644912787899</v>
      </c>
      <c r="BD8" s="4">
        <v>1.1449748173860133</v>
      </c>
      <c r="BE8" s="4">
        <v>338.56675355019439</v>
      </c>
      <c r="BF8" s="4">
        <v>1.0511896146103092</v>
      </c>
      <c r="BG8" s="4">
        <v>0.99972542036555967</v>
      </c>
      <c r="BH8" s="4">
        <v>0.44452848762794672</v>
      </c>
      <c r="BI8" s="4">
        <v>0.42140077829427752</v>
      </c>
      <c r="BJ8" s="4">
        <v>1.8904071179691018</v>
      </c>
      <c r="BK8" s="4">
        <v>8.3693238926797364E-2</v>
      </c>
      <c r="BL8" s="4">
        <v>57.763954153185161</v>
      </c>
      <c r="BM8" s="4">
        <v>16.461920424366006</v>
      </c>
      <c r="BN8" s="4">
        <v>1.0169496086582523</v>
      </c>
      <c r="BO8" s="4">
        <v>6.8378643886732355</v>
      </c>
      <c r="BP8" s="4">
        <v>5.5445951917519753</v>
      </c>
      <c r="BQ8" s="4">
        <v>0.80432012565352418</v>
      </c>
      <c r="BR8" s="4">
        <v>3.8753959881004461</v>
      </c>
      <c r="BS8" s="4">
        <v>0</v>
      </c>
      <c r="BT8" s="4">
        <v>17263.353060937996</v>
      </c>
      <c r="BU8" s="4">
        <v>1517.0783924591922</v>
      </c>
      <c r="BV8" s="4">
        <v>0.17509631036919601</v>
      </c>
      <c r="BW8" s="4">
        <v>0</v>
      </c>
      <c r="BX8" s="4">
        <v>185.95791127088822</v>
      </c>
      <c r="BY8" s="4">
        <v>15.153690938613344</v>
      </c>
      <c r="BZ8" s="4">
        <v>-149.71815191705957</v>
      </c>
      <c r="CA8" s="4">
        <v>1568.6469390620041</v>
      </c>
      <c r="CB8" s="4">
        <v>18832</v>
      </c>
      <c r="CD8" s="4">
        <f t="shared" si="3"/>
        <v>0</v>
      </c>
      <c r="CE8" s="4">
        <f t="shared" si="4"/>
        <v>0</v>
      </c>
      <c r="CF8" s="4">
        <f t="shared" si="5"/>
        <v>0</v>
      </c>
    </row>
    <row r="9" spans="1:84" x14ac:dyDescent="0.2">
      <c r="A9" s="25" t="s">
        <v>57</v>
      </c>
      <c r="B9" s="26" t="s">
        <v>58</v>
      </c>
      <c r="C9" s="17">
        <f t="shared" si="2"/>
        <v>5</v>
      </c>
      <c r="D9" s="4">
        <v>14.627405305557026</v>
      </c>
      <c r="E9" s="4">
        <v>11.197303177810024</v>
      </c>
      <c r="F9" s="4">
        <v>0.68900760568940245</v>
      </c>
      <c r="G9" s="4">
        <v>3.1641028915246494</v>
      </c>
      <c r="H9" s="4">
        <v>6318.1777175464331</v>
      </c>
      <c r="I9" s="4">
        <v>157.28823679633257</v>
      </c>
      <c r="J9" s="4">
        <v>27.592340366936764</v>
      </c>
      <c r="K9" s="4">
        <v>44.127368347954281</v>
      </c>
      <c r="L9" s="4">
        <v>0.68996267274635703</v>
      </c>
      <c r="M9" s="4">
        <v>425.98941627313314</v>
      </c>
      <c r="N9" s="4">
        <v>80.892817424868895</v>
      </c>
      <c r="O9" s="4">
        <v>9.7174083966263661E-2</v>
      </c>
      <c r="P9" s="4">
        <v>67.993918166460929</v>
      </c>
      <c r="Q9" s="4">
        <v>0.99141928044692429</v>
      </c>
      <c r="R9" s="4">
        <v>1.4671038967334011</v>
      </c>
      <c r="S9" s="4">
        <v>25.311944301788497</v>
      </c>
      <c r="T9" s="4">
        <v>362.46278015446603</v>
      </c>
      <c r="U9" s="4">
        <v>0.53564693158309218</v>
      </c>
      <c r="V9" s="4">
        <v>69121.434608797877</v>
      </c>
      <c r="W9" s="4">
        <v>1.4786756974406974</v>
      </c>
      <c r="X9" s="4">
        <v>1025.4131823522355</v>
      </c>
      <c r="Y9" s="4">
        <v>45.803348840445082</v>
      </c>
      <c r="Z9" s="4">
        <v>17.665580062391495</v>
      </c>
      <c r="AA9" s="4">
        <v>19.269554646897515</v>
      </c>
      <c r="AB9" s="4">
        <v>57.629909488943554</v>
      </c>
      <c r="AC9" s="4">
        <v>334.93152644272118</v>
      </c>
      <c r="AD9" s="4">
        <v>206.24471715562137</v>
      </c>
      <c r="AE9" s="4">
        <v>160.93874917724673</v>
      </c>
      <c r="AF9" s="4">
        <v>204.03090399183515</v>
      </c>
      <c r="AG9" s="4">
        <v>0.64803259682903347</v>
      </c>
      <c r="AH9" s="4">
        <v>17.411754498315837</v>
      </c>
      <c r="AI9" s="4">
        <v>27.582051449749226</v>
      </c>
      <c r="AJ9" s="4">
        <v>44.268838107830469</v>
      </c>
      <c r="AK9" s="4">
        <v>90.420585154032452</v>
      </c>
      <c r="AL9" s="4">
        <v>0.91282294863437186</v>
      </c>
      <c r="AM9" s="4">
        <v>1.9276392788744694</v>
      </c>
      <c r="AN9" s="4">
        <v>14.027390363886681</v>
      </c>
      <c r="AO9" s="4">
        <v>7940.373913444776</v>
      </c>
      <c r="AP9" s="4">
        <v>309.16299026225602</v>
      </c>
      <c r="AQ9" s="4">
        <v>420.14389821288398</v>
      </c>
      <c r="AR9" s="4">
        <v>8.8470207845998399</v>
      </c>
      <c r="AS9" s="4">
        <v>133.74363739237901</v>
      </c>
      <c r="AT9" s="4">
        <v>55.552010877892236</v>
      </c>
      <c r="AU9" s="4">
        <v>1.4058433375128749</v>
      </c>
      <c r="AV9" s="4">
        <v>0.5815450037737242</v>
      </c>
      <c r="AW9" s="4">
        <v>29.546300121593696</v>
      </c>
      <c r="AX9" s="4">
        <v>3.0022662011937462</v>
      </c>
      <c r="AY9" s="4">
        <v>36.725900703887291</v>
      </c>
      <c r="AZ9" s="4">
        <v>0.62513222312236583</v>
      </c>
      <c r="BA9" s="4">
        <v>1.1855668543590725</v>
      </c>
      <c r="BB9" s="4">
        <v>56.414980502294213</v>
      </c>
      <c r="BC9" s="4">
        <v>4.3854132789135933</v>
      </c>
      <c r="BD9" s="4">
        <v>12.292403422887341</v>
      </c>
      <c r="BE9" s="4">
        <v>6.507433159919259</v>
      </c>
      <c r="BF9" s="4">
        <v>12.105802070791244</v>
      </c>
      <c r="BG9" s="4">
        <v>59.292344722946261</v>
      </c>
      <c r="BH9" s="4">
        <v>2.4631591152613899</v>
      </c>
      <c r="BI9" s="4">
        <v>4.6274934347400531</v>
      </c>
      <c r="BJ9" s="4">
        <v>7.9920764232428656</v>
      </c>
      <c r="BK9" s="4">
        <v>0.69208238418983326</v>
      </c>
      <c r="BL9" s="4">
        <v>537.78282928693307</v>
      </c>
      <c r="BM9" s="4">
        <v>6.8684650361636805</v>
      </c>
      <c r="BN9" s="4">
        <v>11.174092110129115</v>
      </c>
      <c r="BO9" s="4">
        <v>1.6619441920298634</v>
      </c>
      <c r="BP9" s="4">
        <v>5.9368415245269368</v>
      </c>
      <c r="BQ9" s="4">
        <v>9.7801673640627662</v>
      </c>
      <c r="BR9" s="4">
        <v>14.636011676905014</v>
      </c>
      <c r="BS9" s="4">
        <v>0</v>
      </c>
      <c r="BT9" s="4">
        <v>88630.845101402389</v>
      </c>
      <c r="BU9" s="4">
        <v>52932.590621477226</v>
      </c>
      <c r="BV9" s="4">
        <v>0</v>
      </c>
      <c r="BW9" s="4">
        <v>0</v>
      </c>
      <c r="BX9" s="4">
        <v>498.73178201104491</v>
      </c>
      <c r="BY9" s="4">
        <v>9063.8349257102673</v>
      </c>
      <c r="BZ9" s="4">
        <v>-4932.0024306009318</v>
      </c>
      <c r="CA9" s="4">
        <v>57563.154898597597</v>
      </c>
      <c r="CB9" s="4">
        <v>146194</v>
      </c>
      <c r="CD9" s="4">
        <f t="shared" si="3"/>
        <v>0</v>
      </c>
      <c r="CE9" s="4">
        <f t="shared" si="4"/>
        <v>0</v>
      </c>
      <c r="CF9" s="4">
        <f t="shared" si="5"/>
        <v>0</v>
      </c>
    </row>
    <row r="10" spans="1:84" x14ac:dyDescent="0.2">
      <c r="A10" s="25" t="s">
        <v>59</v>
      </c>
      <c r="B10" s="26" t="s">
        <v>60</v>
      </c>
      <c r="C10" s="17">
        <f t="shared" si="2"/>
        <v>6</v>
      </c>
      <c r="D10" s="4">
        <v>0.12096390323922533</v>
      </c>
      <c r="E10" s="4">
        <v>6.864637481163105E-2</v>
      </c>
      <c r="F10" s="4">
        <v>6.5873093092637556E-3</v>
      </c>
      <c r="G10" s="4">
        <v>1.066502584188992E-2</v>
      </c>
      <c r="H10" s="4">
        <v>0.15560498042168977</v>
      </c>
      <c r="I10" s="4">
        <v>1156.096295544299</v>
      </c>
      <c r="J10" s="4">
        <v>28.695373027858537</v>
      </c>
      <c r="K10" s="4">
        <v>0.76203042265191367</v>
      </c>
      <c r="L10" s="4">
        <v>9.4273060919191493E-2</v>
      </c>
      <c r="M10" s="4">
        <v>0.50003119313901778</v>
      </c>
      <c r="N10" s="4">
        <v>0.59543655573910592</v>
      </c>
      <c r="O10" s="4">
        <v>0.11989396365287031</v>
      </c>
      <c r="P10" s="4">
        <v>4.3888631122457396E-2</v>
      </c>
      <c r="Q10" s="4">
        <v>0.15306274079003271</v>
      </c>
      <c r="R10" s="4">
        <v>0.21274011693887648</v>
      </c>
      <c r="S10" s="4">
        <v>8.1962349928393713E-2</v>
      </c>
      <c r="T10" s="4">
        <v>0.25510620861923738</v>
      </c>
      <c r="U10" s="4">
        <v>1.8000640978027869E-2</v>
      </c>
      <c r="V10" s="4">
        <v>0.14764904278923369</v>
      </c>
      <c r="W10" s="4">
        <v>1.7129005052666367E-2</v>
      </c>
      <c r="X10" s="4">
        <v>0.71348401844397569</v>
      </c>
      <c r="Y10" s="4">
        <v>0.20434034620479979</v>
      </c>
      <c r="Z10" s="4">
        <v>0.51637279199346953</v>
      </c>
      <c r="AA10" s="4">
        <v>1.3758795610461134</v>
      </c>
      <c r="AB10" s="4">
        <v>0.28949942017680919</v>
      </c>
      <c r="AC10" s="4">
        <v>97.725114055511654</v>
      </c>
      <c r="AD10" s="4">
        <v>13080.891492041743</v>
      </c>
      <c r="AE10" s="4">
        <v>12.623663813121551</v>
      </c>
      <c r="AF10" s="4">
        <v>0.1194334247416049</v>
      </c>
      <c r="AG10" s="4">
        <v>0.35828175888655706</v>
      </c>
      <c r="AH10" s="4">
        <v>0.90501021219648603</v>
      </c>
      <c r="AI10" s="4">
        <v>0.79004774183644011</v>
      </c>
      <c r="AJ10" s="4">
        <v>1.5850573562602175</v>
      </c>
      <c r="AK10" s="4">
        <v>0.97135666255695063</v>
      </c>
      <c r="AL10" s="4">
        <v>0.18780866199106047</v>
      </c>
      <c r="AM10" s="4">
        <v>0.18973526320359291</v>
      </c>
      <c r="AN10" s="4">
        <v>4.7611138447294837E-2</v>
      </c>
      <c r="AO10" s="4">
        <v>0.73834340305487778</v>
      </c>
      <c r="AP10" s="4">
        <v>9.376659021372942E-2</v>
      </c>
      <c r="AQ10" s="4">
        <v>0.40067356623751249</v>
      </c>
      <c r="AR10" s="4">
        <v>0.12006189435336469</v>
      </c>
      <c r="AS10" s="4">
        <v>2.3379382551721939</v>
      </c>
      <c r="AT10" s="4">
        <v>0.12397014104162773</v>
      </c>
      <c r="AU10" s="4">
        <v>4.3380782211025013E-3</v>
      </c>
      <c r="AV10" s="4">
        <v>1.0792822982265195E-2</v>
      </c>
      <c r="AW10" s="4">
        <v>8.4584977050232282E-2</v>
      </c>
      <c r="AX10" s="4">
        <v>4.3411240590296711E-2</v>
      </c>
      <c r="AY10" s="4">
        <v>0.31621034842402063</v>
      </c>
      <c r="AZ10" s="4">
        <v>2.7388678292851722E-2</v>
      </c>
      <c r="BA10" s="4">
        <v>2.2031041436535767E-2</v>
      </c>
      <c r="BB10" s="4">
        <v>0.55087991869726061</v>
      </c>
      <c r="BC10" s="4">
        <v>0.67088357799643017</v>
      </c>
      <c r="BD10" s="4">
        <v>0.22592456077338186</v>
      </c>
      <c r="BE10" s="4">
        <v>7.8906710808460651E-2</v>
      </c>
      <c r="BF10" s="4">
        <v>0.16660137683022164</v>
      </c>
      <c r="BG10" s="4">
        <v>8.5261784658818733</v>
      </c>
      <c r="BH10" s="4">
        <v>5.1446626526611694E-2</v>
      </c>
      <c r="BI10" s="4">
        <v>0.21534728433332281</v>
      </c>
      <c r="BJ10" s="4">
        <v>0.16012312889224345</v>
      </c>
      <c r="BK10" s="4">
        <v>1.0314016773423576E-2</v>
      </c>
      <c r="BL10" s="4">
        <v>0.11774230247058015</v>
      </c>
      <c r="BM10" s="4">
        <v>5.1776148795277657E-2</v>
      </c>
      <c r="BN10" s="4">
        <v>0.15729114396912919</v>
      </c>
      <c r="BO10" s="4">
        <v>6.10723822150466E-2</v>
      </c>
      <c r="BP10" s="4">
        <v>0.26079954559884516</v>
      </c>
      <c r="BQ10" s="4">
        <v>0.12622238660195181</v>
      </c>
      <c r="BR10" s="4">
        <v>0.12190525998289777</v>
      </c>
      <c r="BS10" s="4">
        <v>0</v>
      </c>
      <c r="BT10" s="4">
        <v>14403.526454240682</v>
      </c>
      <c r="BU10" s="4">
        <v>53632.669874055078</v>
      </c>
      <c r="BV10" s="4">
        <v>1.5648334323875086E-2</v>
      </c>
      <c r="BW10" s="4">
        <v>0</v>
      </c>
      <c r="BX10" s="4">
        <v>6.0259228343094335</v>
      </c>
      <c r="BY10" s="4">
        <v>236.38620502748913</v>
      </c>
      <c r="BZ10" s="4">
        <v>3311.3758955081221</v>
      </c>
      <c r="CA10" s="4">
        <v>57186.47354575932</v>
      </c>
      <c r="CB10" s="4">
        <v>71590</v>
      </c>
      <c r="CD10" s="4">
        <f t="shared" si="3"/>
        <v>0</v>
      </c>
      <c r="CE10" s="4">
        <f t="shared" si="4"/>
        <v>0</v>
      </c>
      <c r="CF10" s="4">
        <f t="shared" si="5"/>
        <v>0</v>
      </c>
    </row>
    <row r="11" spans="1:84" x14ac:dyDescent="0.2">
      <c r="A11" s="25" t="s">
        <v>61</v>
      </c>
      <c r="B11" s="26" t="s">
        <v>62</v>
      </c>
      <c r="C11" s="17">
        <f t="shared" si="2"/>
        <v>7</v>
      </c>
      <c r="D11" s="4">
        <v>2.1228612159370703</v>
      </c>
      <c r="E11" s="4">
        <v>1.7458053193917478</v>
      </c>
      <c r="F11" s="4">
        <v>6.4029237411059356E-2</v>
      </c>
      <c r="G11" s="4">
        <v>15.344424414289874</v>
      </c>
      <c r="H11" s="4">
        <v>56.518516417487575</v>
      </c>
      <c r="I11" s="4">
        <v>10.37834262769822</v>
      </c>
      <c r="J11" s="4">
        <v>844.82768945728549</v>
      </c>
      <c r="K11" s="4">
        <v>11.628450919467394</v>
      </c>
      <c r="L11" s="4">
        <v>0.21224528800784506</v>
      </c>
      <c r="M11" s="4">
        <v>28.28047083069842</v>
      </c>
      <c r="N11" s="4">
        <v>1.3527537514567354</v>
      </c>
      <c r="O11" s="4">
        <v>3.4516807732462268E-2</v>
      </c>
      <c r="P11" s="4">
        <v>1.0862609387428432</v>
      </c>
      <c r="Q11" s="4">
        <v>1.6460380368149469E-2</v>
      </c>
      <c r="R11" s="4">
        <v>0.9471720794048798</v>
      </c>
      <c r="S11" s="4">
        <v>3.5211182372506338</v>
      </c>
      <c r="T11" s="4">
        <v>7.7818027584561289</v>
      </c>
      <c r="U11" s="4">
        <v>4.9157240606601329</v>
      </c>
      <c r="V11" s="4">
        <v>2.2362031376437899</v>
      </c>
      <c r="W11" s="4">
        <v>1.9039695330393176</v>
      </c>
      <c r="X11" s="4">
        <v>24.34346768845457</v>
      </c>
      <c r="Y11" s="4">
        <v>23.027539721082984</v>
      </c>
      <c r="Z11" s="4">
        <v>7.9511696794025299</v>
      </c>
      <c r="AA11" s="4">
        <v>6.8308338040725163</v>
      </c>
      <c r="AB11" s="4">
        <v>11.016977632810288</v>
      </c>
      <c r="AC11" s="4">
        <v>48.033857231933858</v>
      </c>
      <c r="AD11" s="4">
        <v>1417.6632785320255</v>
      </c>
      <c r="AE11" s="4">
        <v>5267.5784336462857</v>
      </c>
      <c r="AF11" s="4">
        <v>33.185599068367054</v>
      </c>
      <c r="AG11" s="4">
        <v>2.1270436986104437</v>
      </c>
      <c r="AH11" s="4">
        <v>83.076929453859208</v>
      </c>
      <c r="AI11" s="4">
        <v>13.315733349002604</v>
      </c>
      <c r="AJ11" s="4">
        <v>7.352158038307623</v>
      </c>
      <c r="AK11" s="4">
        <v>47.333193646122645</v>
      </c>
      <c r="AL11" s="4">
        <v>13.099013496606188</v>
      </c>
      <c r="AM11" s="4">
        <v>31.086741790843792</v>
      </c>
      <c r="AN11" s="4">
        <v>7.4561352556747194</v>
      </c>
      <c r="AO11" s="4">
        <v>0.47766725329324483</v>
      </c>
      <c r="AP11" s="4">
        <v>4.6901164221419682</v>
      </c>
      <c r="AQ11" s="4">
        <v>61.793043390860099</v>
      </c>
      <c r="AR11" s="4">
        <v>0.38722920895825064</v>
      </c>
      <c r="AS11" s="4">
        <v>13.817834933980656</v>
      </c>
      <c r="AT11" s="4">
        <v>0.19416958087425226</v>
      </c>
      <c r="AU11" s="4">
        <v>0</v>
      </c>
      <c r="AV11" s="4">
        <v>1.0289153243732288E-3</v>
      </c>
      <c r="AW11" s="4">
        <v>0.31217189398076645</v>
      </c>
      <c r="AX11" s="4">
        <v>1.1146582680709978E-3</v>
      </c>
      <c r="AY11" s="4">
        <v>5.8991145264065112E-2</v>
      </c>
      <c r="AZ11" s="4">
        <v>8.975126079152065E-4</v>
      </c>
      <c r="BA11" s="4">
        <v>0</v>
      </c>
      <c r="BB11" s="4">
        <v>4.2027269191983303E-2</v>
      </c>
      <c r="BC11" s="4">
        <v>5.4400918229931899E-2</v>
      </c>
      <c r="BD11" s="4">
        <v>0.26278393556556934</v>
      </c>
      <c r="BE11" s="4">
        <v>2.0028467008231372</v>
      </c>
      <c r="BF11" s="4">
        <v>5.8133715827087415E-2</v>
      </c>
      <c r="BG11" s="4">
        <v>0.97401264856483627</v>
      </c>
      <c r="BH11" s="4">
        <v>9.609145844161622E-2</v>
      </c>
      <c r="BI11" s="4">
        <v>1.4808958030600908E-2</v>
      </c>
      <c r="BJ11" s="4">
        <v>0.62963599456487573</v>
      </c>
      <c r="BK11" s="4">
        <v>4.3317396595446362E-3</v>
      </c>
      <c r="BL11" s="4">
        <v>0.69735667966782722</v>
      </c>
      <c r="BM11" s="4">
        <v>1.9158988716747509</v>
      </c>
      <c r="BN11" s="4">
        <v>4.4875630395760325E-4</v>
      </c>
      <c r="BO11" s="4">
        <v>6.0466818993620981</v>
      </c>
      <c r="BP11" s="4">
        <v>0.38971528382403875</v>
      </c>
      <c r="BQ11" s="4">
        <v>4.3317396595446346E-2</v>
      </c>
      <c r="BR11" s="4">
        <v>0.25598449232705622</v>
      </c>
      <c r="BS11" s="4">
        <v>0</v>
      </c>
      <c r="BT11" s="4">
        <v>8134.619664780098</v>
      </c>
      <c r="BU11" s="4">
        <v>8954.8472959301544</v>
      </c>
      <c r="BV11" s="4">
        <v>0</v>
      </c>
      <c r="BW11" s="4">
        <v>0</v>
      </c>
      <c r="BX11" s="4">
        <v>8.5039860867182764</v>
      </c>
      <c r="BY11" s="4">
        <v>19.438776818531498</v>
      </c>
      <c r="BZ11" s="4">
        <v>-444.40972361550519</v>
      </c>
      <c r="CA11" s="4">
        <v>8538.3803352199011</v>
      </c>
      <c r="CB11" s="4">
        <v>16673</v>
      </c>
      <c r="CD11" s="4">
        <f t="shared" si="3"/>
        <v>0</v>
      </c>
      <c r="CE11" s="4">
        <f t="shared" si="4"/>
        <v>0</v>
      </c>
      <c r="CF11" s="4">
        <f t="shared" si="5"/>
        <v>0</v>
      </c>
    </row>
    <row r="12" spans="1:84" x14ac:dyDescent="0.2">
      <c r="A12" s="25" t="s">
        <v>63</v>
      </c>
      <c r="B12" s="27" t="s">
        <v>64</v>
      </c>
      <c r="C12" s="17">
        <f t="shared" si="2"/>
        <v>8</v>
      </c>
      <c r="D12" s="4">
        <v>50.710849455728976</v>
      </c>
      <c r="E12" s="4">
        <v>1863.2633906611368</v>
      </c>
      <c r="F12" s="4">
        <v>24.052895829989868</v>
      </c>
      <c r="G12" s="4">
        <v>9.7013829179385578</v>
      </c>
      <c r="H12" s="4">
        <v>5.6141550416541186</v>
      </c>
      <c r="I12" s="4">
        <v>4.1938014980002407</v>
      </c>
      <c r="J12" s="4">
        <v>1.4502424951587236</v>
      </c>
      <c r="K12" s="4">
        <v>18681.736195979818</v>
      </c>
      <c r="L12" s="4">
        <v>1.2514247797120439</v>
      </c>
      <c r="M12" s="4">
        <v>2214.9102580287558</v>
      </c>
      <c r="N12" s="4">
        <v>29.570106147116544</v>
      </c>
      <c r="O12" s="4">
        <v>2.1718156760413878</v>
      </c>
      <c r="P12" s="4">
        <v>5.3023071791110272</v>
      </c>
      <c r="Q12" s="4">
        <v>6.9641693384242087</v>
      </c>
      <c r="R12" s="4">
        <v>1596.9084143949599</v>
      </c>
      <c r="S12" s="4">
        <v>4.3518709787600427</v>
      </c>
      <c r="T12" s="4">
        <v>9.3143509788530547</v>
      </c>
      <c r="U12" s="4">
        <v>2.7812157167046765</v>
      </c>
      <c r="V12" s="4">
        <v>19.58658178415503</v>
      </c>
      <c r="W12" s="4">
        <v>592.65233128287889</v>
      </c>
      <c r="X12" s="4">
        <v>15.422665424562304</v>
      </c>
      <c r="Y12" s="4">
        <v>29.246602396497678</v>
      </c>
      <c r="Z12" s="4">
        <v>1556.3598817019983</v>
      </c>
      <c r="AA12" s="4">
        <v>12.685041611339376</v>
      </c>
      <c r="AB12" s="4">
        <v>18.903240987059515</v>
      </c>
      <c r="AC12" s="4">
        <v>8.2418467239233202</v>
      </c>
      <c r="AD12" s="4">
        <v>7.4881447822458442</v>
      </c>
      <c r="AE12" s="4">
        <v>4.6075081332359513</v>
      </c>
      <c r="AF12" s="4">
        <v>60.254945024851601</v>
      </c>
      <c r="AG12" s="4">
        <v>9.6675228243550286</v>
      </c>
      <c r="AH12" s="4">
        <v>8.4187489240218909</v>
      </c>
      <c r="AI12" s="4">
        <v>11.960093397700069</v>
      </c>
      <c r="AJ12" s="4">
        <v>7.9654733730510028</v>
      </c>
      <c r="AK12" s="4">
        <v>6.4237351378622787</v>
      </c>
      <c r="AL12" s="4">
        <v>2.01015806640482</v>
      </c>
      <c r="AM12" s="4">
        <v>9.4950205581397302</v>
      </c>
      <c r="AN12" s="4">
        <v>6.843524311394936</v>
      </c>
      <c r="AO12" s="4">
        <v>5.1070096009520007</v>
      </c>
      <c r="AP12" s="4">
        <v>2.4779618067404408</v>
      </c>
      <c r="AQ12" s="4">
        <v>36.737912223039494</v>
      </c>
      <c r="AR12" s="4">
        <v>3.260495713292431</v>
      </c>
      <c r="AS12" s="4">
        <v>380.63669295222786</v>
      </c>
      <c r="AT12" s="4">
        <v>11.490533986306286</v>
      </c>
      <c r="AU12" s="4">
        <v>0.28521388671066811</v>
      </c>
      <c r="AV12" s="4">
        <v>0.99907029755617938</v>
      </c>
      <c r="AW12" s="4">
        <v>1.9538135569394417</v>
      </c>
      <c r="AX12" s="4">
        <v>418.85078085216963</v>
      </c>
      <c r="AY12" s="4">
        <v>16307.575662535157</v>
      </c>
      <c r="AZ12" s="4">
        <v>1.4294811685201356</v>
      </c>
      <c r="BA12" s="4">
        <v>1.218391207758251</v>
      </c>
      <c r="BB12" s="4">
        <v>4.9679321179878855</v>
      </c>
      <c r="BC12" s="4">
        <v>3.4404136213694798</v>
      </c>
      <c r="BD12" s="4">
        <v>4.8642129496354336</v>
      </c>
      <c r="BE12" s="4">
        <v>2.4940690062646178</v>
      </c>
      <c r="BF12" s="4">
        <v>3.9799923966635573</v>
      </c>
      <c r="BG12" s="4">
        <v>8.6239061480663288</v>
      </c>
      <c r="BH12" s="4">
        <v>4.0280164359886657</v>
      </c>
      <c r="BI12" s="4">
        <v>1.3221406347406939</v>
      </c>
      <c r="BJ12" s="4">
        <v>6.1943806696493837</v>
      </c>
      <c r="BK12" s="4">
        <v>0.53328086232478078</v>
      </c>
      <c r="BL12" s="4">
        <v>1634.2335104685071</v>
      </c>
      <c r="BM12" s="4">
        <v>1289.6949318392076</v>
      </c>
      <c r="BN12" s="4">
        <v>207.02987234978974</v>
      </c>
      <c r="BO12" s="4">
        <v>1271.4180548946129</v>
      </c>
      <c r="BP12" s="4">
        <v>715.37110763912824</v>
      </c>
      <c r="BQ12" s="4">
        <v>4.7037974315026272</v>
      </c>
      <c r="BR12" s="4">
        <v>164.74467424244546</v>
      </c>
      <c r="BS12" s="4">
        <v>0</v>
      </c>
      <c r="BT12" s="4">
        <v>49402.149227038812</v>
      </c>
      <c r="BU12" s="4">
        <v>41984.304315570676</v>
      </c>
      <c r="BV12" s="4">
        <v>123.54648007892223</v>
      </c>
      <c r="BW12" s="4">
        <v>0</v>
      </c>
      <c r="BX12" s="4">
        <v>180862.41712191323</v>
      </c>
      <c r="BY12" s="4">
        <v>396.63662697366021</v>
      </c>
      <c r="BZ12" s="4">
        <v>-427.05377157526965</v>
      </c>
      <c r="CA12" s="4">
        <v>222939.85077296122</v>
      </c>
      <c r="CB12" s="4">
        <v>272342</v>
      </c>
      <c r="CD12" s="4">
        <f t="shared" si="3"/>
        <v>0</v>
      </c>
      <c r="CE12" s="4">
        <f t="shared" si="4"/>
        <v>0</v>
      </c>
      <c r="CF12" s="4">
        <f t="shared" si="5"/>
        <v>0</v>
      </c>
    </row>
    <row r="13" spans="1:84" x14ac:dyDescent="0.2">
      <c r="A13" s="25" t="s">
        <v>65</v>
      </c>
      <c r="B13" s="26" t="s">
        <v>66</v>
      </c>
      <c r="C13" s="17">
        <f t="shared" si="2"/>
        <v>9</v>
      </c>
      <c r="D13" s="4">
        <v>67.476207905189497</v>
      </c>
      <c r="E13" s="4">
        <v>101.50173423694923</v>
      </c>
      <c r="F13" s="4">
        <v>3.24348177605351</v>
      </c>
      <c r="G13" s="4">
        <v>1.9711981992556329</v>
      </c>
      <c r="H13" s="4">
        <v>219.13567017515669</v>
      </c>
      <c r="I13" s="4">
        <v>16.625079283967324</v>
      </c>
      <c r="J13" s="4">
        <v>4.3191758961816182</v>
      </c>
      <c r="K13" s="4">
        <v>379.68796565717656</v>
      </c>
      <c r="L13" s="4">
        <v>1342.4731006028362</v>
      </c>
      <c r="M13" s="4">
        <v>4240.9473511189271</v>
      </c>
      <c r="N13" s="4">
        <v>911.06902945086347</v>
      </c>
      <c r="O13" s="4">
        <v>2.7496596144044823</v>
      </c>
      <c r="P13" s="4">
        <v>6.2919979996721205</v>
      </c>
      <c r="Q13" s="4">
        <v>8.79770221763048</v>
      </c>
      <c r="R13" s="4">
        <v>7.2088853130940391</v>
      </c>
      <c r="S13" s="4">
        <v>5.0728369738352006</v>
      </c>
      <c r="T13" s="4">
        <v>9.9721175283702657</v>
      </c>
      <c r="U13" s="4">
        <v>2.1289358931165037</v>
      </c>
      <c r="V13" s="4">
        <v>7373.0488239711658</v>
      </c>
      <c r="W13" s="4">
        <v>739.71601893417085</v>
      </c>
      <c r="X13" s="4">
        <v>118.41838381880494</v>
      </c>
      <c r="Y13" s="4">
        <v>448.58185990960709</v>
      </c>
      <c r="Z13" s="4">
        <v>453.31992414058971</v>
      </c>
      <c r="AA13" s="4">
        <v>265.53407319337646</v>
      </c>
      <c r="AB13" s="4">
        <v>11.109110215879177</v>
      </c>
      <c r="AC13" s="4">
        <v>8.3986997079226064</v>
      </c>
      <c r="AD13" s="4">
        <v>8.6661820068354043</v>
      </c>
      <c r="AE13" s="4">
        <v>5.2907659230855018</v>
      </c>
      <c r="AF13" s="4">
        <v>19.190971498920469</v>
      </c>
      <c r="AG13" s="4">
        <v>12.430751079823585</v>
      </c>
      <c r="AH13" s="4">
        <v>11.41735150572727</v>
      </c>
      <c r="AI13" s="4">
        <v>84.941175739612291</v>
      </c>
      <c r="AJ13" s="4">
        <v>16.174129713496168</v>
      </c>
      <c r="AK13" s="4">
        <v>6.0847280951616511</v>
      </c>
      <c r="AL13" s="4">
        <v>5.2794892895116927</v>
      </c>
      <c r="AM13" s="4">
        <v>8.9590113395673452</v>
      </c>
      <c r="AN13" s="4">
        <v>54.680620244426017</v>
      </c>
      <c r="AO13" s="4">
        <v>6.545448051461709</v>
      </c>
      <c r="AP13" s="4">
        <v>3.2407855474139762</v>
      </c>
      <c r="AQ13" s="4">
        <v>136.62289076996586</v>
      </c>
      <c r="AR13" s="4">
        <v>47.991377515604512</v>
      </c>
      <c r="AS13" s="4">
        <v>139.06016958057467</v>
      </c>
      <c r="AT13" s="4">
        <v>212.08580505051791</v>
      </c>
      <c r="AU13" s="4">
        <v>1.5042054770852291</v>
      </c>
      <c r="AV13" s="4">
        <v>3.561142534089107</v>
      </c>
      <c r="AW13" s="4">
        <v>15.330951769054774</v>
      </c>
      <c r="AX13" s="4">
        <v>4.7119064875507757</v>
      </c>
      <c r="AY13" s="4">
        <v>1040.9251558417609</v>
      </c>
      <c r="AZ13" s="4">
        <v>2.0410961451689866</v>
      </c>
      <c r="BA13" s="4">
        <v>1.9023841223938458</v>
      </c>
      <c r="BB13" s="4">
        <v>8.8538675321502183</v>
      </c>
      <c r="BC13" s="4">
        <v>5.8945748380677072</v>
      </c>
      <c r="BD13" s="4">
        <v>19.38034124779152</v>
      </c>
      <c r="BE13" s="4">
        <v>3.5768064019949506</v>
      </c>
      <c r="BF13" s="4">
        <v>18.593606444431213</v>
      </c>
      <c r="BG13" s="4">
        <v>24.058003184498752</v>
      </c>
      <c r="BH13" s="4">
        <v>11.278160348585793</v>
      </c>
      <c r="BI13" s="4">
        <v>11.350680421809301</v>
      </c>
      <c r="BJ13" s="4">
        <v>25.110249364665982</v>
      </c>
      <c r="BK13" s="4">
        <v>18.970288539987045</v>
      </c>
      <c r="BL13" s="4">
        <v>281.91894210684251</v>
      </c>
      <c r="BM13" s="4">
        <v>101.97388206476796</v>
      </c>
      <c r="BN13" s="4">
        <v>11.435633355317949</v>
      </c>
      <c r="BO13" s="4">
        <v>81.023518463644379</v>
      </c>
      <c r="BP13" s="4">
        <v>61.7722132945742</v>
      </c>
      <c r="BQ13" s="4">
        <v>3.3006029771867182</v>
      </c>
      <c r="BR13" s="4">
        <v>47.319685131684757</v>
      </c>
      <c r="BS13" s="4">
        <v>0</v>
      </c>
      <c r="BT13" s="4">
        <v>19333.248574781013</v>
      </c>
      <c r="BU13" s="4">
        <v>25712.133543357042</v>
      </c>
      <c r="BV13" s="4">
        <v>2.7638943307066008</v>
      </c>
      <c r="BW13" s="4">
        <v>0</v>
      </c>
      <c r="BX13" s="4">
        <v>17123.644577385432</v>
      </c>
      <c r="BY13" s="4">
        <v>318.33097550789068</v>
      </c>
      <c r="BZ13" s="4">
        <v>168.87843463792132</v>
      </c>
      <c r="CA13" s="4">
        <v>43325.751425218987</v>
      </c>
      <c r="CB13" s="4">
        <v>62659</v>
      </c>
      <c r="CD13" s="4">
        <f t="shared" si="3"/>
        <v>0</v>
      </c>
      <c r="CE13" s="4">
        <f t="shared" si="4"/>
        <v>0</v>
      </c>
      <c r="CF13" s="4">
        <f t="shared" si="5"/>
        <v>0</v>
      </c>
    </row>
    <row r="14" spans="1:84" x14ac:dyDescent="0.2">
      <c r="A14" s="25" t="s">
        <v>67</v>
      </c>
      <c r="B14" s="26" t="s">
        <v>32</v>
      </c>
      <c r="C14" s="17">
        <f t="shared" si="2"/>
        <v>10</v>
      </c>
      <c r="D14" s="4">
        <v>1770.5574808937624</v>
      </c>
      <c r="E14" s="4">
        <v>11969.614377234995</v>
      </c>
      <c r="F14" s="4">
        <v>820.47685632809089</v>
      </c>
      <c r="G14" s="4">
        <v>170.80602020745346</v>
      </c>
      <c r="H14" s="4">
        <v>143.16218264022945</v>
      </c>
      <c r="I14" s="4">
        <v>42.048647276637773</v>
      </c>
      <c r="J14" s="4">
        <v>18.558636009468938</v>
      </c>
      <c r="K14" s="4">
        <v>20177.102642983813</v>
      </c>
      <c r="L14" s="4">
        <v>33.232512512710308</v>
      </c>
      <c r="M14" s="4">
        <v>24087.598297891811</v>
      </c>
      <c r="N14" s="4">
        <v>2046.7748223470865</v>
      </c>
      <c r="O14" s="4">
        <v>12.75455964481333</v>
      </c>
      <c r="P14" s="4">
        <v>57.874193510731196</v>
      </c>
      <c r="Q14" s="4">
        <v>46.233156534395377</v>
      </c>
      <c r="R14" s="4">
        <v>66.801923658921751</v>
      </c>
      <c r="S14" s="4">
        <v>49.134490651631999</v>
      </c>
      <c r="T14" s="4">
        <v>591.14259824854639</v>
      </c>
      <c r="U14" s="4">
        <v>25.870780601659987</v>
      </c>
      <c r="V14" s="4">
        <v>2036.3701811926003</v>
      </c>
      <c r="W14" s="4">
        <v>2215.4877718865632</v>
      </c>
      <c r="X14" s="4">
        <v>461.1141820282059</v>
      </c>
      <c r="Y14" s="4">
        <v>755.31118043548884</v>
      </c>
      <c r="Z14" s="4">
        <v>965.95579638449669</v>
      </c>
      <c r="AA14" s="4">
        <v>200.06206556953006</v>
      </c>
      <c r="AB14" s="4">
        <v>173.78893737006317</v>
      </c>
      <c r="AC14" s="4">
        <v>80.272939582235878</v>
      </c>
      <c r="AD14" s="4">
        <v>72.433806985498819</v>
      </c>
      <c r="AE14" s="4">
        <v>30.060997894530633</v>
      </c>
      <c r="AF14" s="4">
        <v>64.678552392673126</v>
      </c>
      <c r="AG14" s="4">
        <v>56.362662628135865</v>
      </c>
      <c r="AH14" s="4">
        <v>49.500746368897559</v>
      </c>
      <c r="AI14" s="4">
        <v>91.270015498996202</v>
      </c>
      <c r="AJ14" s="4">
        <v>40.462576062270287</v>
      </c>
      <c r="AK14" s="4">
        <v>30.836803804219077</v>
      </c>
      <c r="AL14" s="4">
        <v>14.185803653996492</v>
      </c>
      <c r="AM14" s="4">
        <v>73.298078827430132</v>
      </c>
      <c r="AN14" s="4">
        <v>65.378972119529934</v>
      </c>
      <c r="AO14" s="4">
        <v>29.551737180037531</v>
      </c>
      <c r="AP14" s="4">
        <v>29.40231790491616</v>
      </c>
      <c r="AQ14" s="4">
        <v>277.11299240669291</v>
      </c>
      <c r="AR14" s="4">
        <v>103.51231470590774</v>
      </c>
      <c r="AS14" s="4">
        <v>2888.0373063441921</v>
      </c>
      <c r="AT14" s="4">
        <v>131.99249297700553</v>
      </c>
      <c r="AU14" s="4">
        <v>2.1261474691142195</v>
      </c>
      <c r="AV14" s="4">
        <v>32.753474487967914</v>
      </c>
      <c r="AW14" s="4">
        <v>32.342226340236671</v>
      </c>
      <c r="AX14" s="4">
        <v>229.38220581369936</v>
      </c>
      <c r="AY14" s="4">
        <v>11299.387604404928</v>
      </c>
      <c r="AZ14" s="4">
        <v>9.1811253335221608</v>
      </c>
      <c r="BA14" s="4">
        <v>8.430546376636137</v>
      </c>
      <c r="BB14" s="4">
        <v>42.262761515269752</v>
      </c>
      <c r="BC14" s="4">
        <v>20.570051126764149</v>
      </c>
      <c r="BD14" s="4">
        <v>166.39869330035344</v>
      </c>
      <c r="BE14" s="4">
        <v>33.520746468781752</v>
      </c>
      <c r="BF14" s="4">
        <v>58.366011237473188</v>
      </c>
      <c r="BG14" s="4">
        <v>27.96567689729406</v>
      </c>
      <c r="BH14" s="4">
        <v>54.1640207082514</v>
      </c>
      <c r="BI14" s="4">
        <v>11.736068105481944</v>
      </c>
      <c r="BJ14" s="4">
        <v>56.962599184424533</v>
      </c>
      <c r="BK14" s="4">
        <v>8.0630971022959166</v>
      </c>
      <c r="BL14" s="4">
        <v>1179.3084081494364</v>
      </c>
      <c r="BM14" s="4">
        <v>1160.9591723880162</v>
      </c>
      <c r="BN14" s="4">
        <v>166.47594861003816</v>
      </c>
      <c r="BO14" s="4">
        <v>1577.6848915731132</v>
      </c>
      <c r="BP14" s="4">
        <v>660.31249880412463</v>
      </c>
      <c r="BQ14" s="4">
        <v>52.432034264209634</v>
      </c>
      <c r="BR14" s="4">
        <v>631.6281761457218</v>
      </c>
      <c r="BS14" s="4">
        <v>0</v>
      </c>
      <c r="BT14" s="4">
        <v>90588.599597188018</v>
      </c>
      <c r="BU14" s="4">
        <v>30093.920561383668</v>
      </c>
      <c r="BV14" s="4">
        <v>89.257141764985747</v>
      </c>
      <c r="BW14" s="4">
        <v>0</v>
      </c>
      <c r="BX14" s="4">
        <v>167846.06886814625</v>
      </c>
      <c r="BY14" s="4">
        <v>548.26100758662415</v>
      </c>
      <c r="BZ14" s="4">
        <v>1220.8928239304084</v>
      </c>
      <c r="CA14" s="4">
        <v>199798.40040281191</v>
      </c>
      <c r="CB14" s="4">
        <v>290387</v>
      </c>
      <c r="CD14" s="4">
        <f t="shared" si="3"/>
        <v>0</v>
      </c>
      <c r="CE14" s="4">
        <f t="shared" si="4"/>
        <v>0</v>
      </c>
      <c r="CF14" s="4">
        <f t="shared" si="5"/>
        <v>0</v>
      </c>
    </row>
    <row r="15" spans="1:84" x14ac:dyDescent="0.2">
      <c r="A15" s="25" t="s">
        <v>68</v>
      </c>
      <c r="B15" s="26" t="s">
        <v>69</v>
      </c>
      <c r="C15" s="17">
        <f t="shared" si="2"/>
        <v>11</v>
      </c>
      <c r="D15" s="4">
        <v>21.307259217877377</v>
      </c>
      <c r="E15" s="4">
        <v>13.820758064261035</v>
      </c>
      <c r="F15" s="4">
        <v>1.2220355173993884</v>
      </c>
      <c r="G15" s="4">
        <v>3.7954451456084883</v>
      </c>
      <c r="H15" s="4">
        <v>15.568576042541688</v>
      </c>
      <c r="I15" s="4">
        <v>10.222926651345389</v>
      </c>
      <c r="J15" s="4">
        <v>3.0433061318400689</v>
      </c>
      <c r="K15" s="4">
        <v>369.48587273945503</v>
      </c>
      <c r="L15" s="4">
        <v>2.0697931321197456</v>
      </c>
      <c r="M15" s="4">
        <v>101.19585869157365</v>
      </c>
      <c r="N15" s="4">
        <v>6428.6061653417337</v>
      </c>
      <c r="O15" s="4">
        <v>2.6618625228143196</v>
      </c>
      <c r="P15" s="4">
        <v>6.4627555524738218</v>
      </c>
      <c r="Q15" s="4">
        <v>8.726779007254974</v>
      </c>
      <c r="R15" s="4">
        <v>7.1327318436315306</v>
      </c>
      <c r="S15" s="4">
        <v>4.4118079902079987</v>
      </c>
      <c r="T15" s="4">
        <v>10.180006401263077</v>
      </c>
      <c r="U15" s="4">
        <v>2.2293700385589497</v>
      </c>
      <c r="V15" s="4">
        <v>65.217704157689468</v>
      </c>
      <c r="W15" s="4">
        <v>3.2792197339058533</v>
      </c>
      <c r="X15" s="4">
        <v>13.623154139426545</v>
      </c>
      <c r="Y15" s="4">
        <v>12.8643515984209</v>
      </c>
      <c r="Z15" s="4">
        <v>10.671180804023527</v>
      </c>
      <c r="AA15" s="4">
        <v>7.9861209359451077</v>
      </c>
      <c r="AB15" s="4">
        <v>12.404422677694674</v>
      </c>
      <c r="AC15" s="4">
        <v>8.2954410930387876</v>
      </c>
      <c r="AD15" s="4">
        <v>12.13809064382186</v>
      </c>
      <c r="AE15" s="4">
        <v>4.9486981046725003</v>
      </c>
      <c r="AF15" s="4">
        <v>24.755185280850466</v>
      </c>
      <c r="AG15" s="4">
        <v>13.643128981947607</v>
      </c>
      <c r="AH15" s="4">
        <v>13.484098590698926</v>
      </c>
      <c r="AI15" s="4">
        <v>52.674170717237814</v>
      </c>
      <c r="AJ15" s="4">
        <v>16.021810795910998</v>
      </c>
      <c r="AK15" s="4">
        <v>10.056507508915949</v>
      </c>
      <c r="AL15" s="4">
        <v>7.7870738305567135</v>
      </c>
      <c r="AM15" s="4">
        <v>11.306059752028107</v>
      </c>
      <c r="AN15" s="4">
        <v>34.516059601361768</v>
      </c>
      <c r="AO15" s="4">
        <v>11.685236495897195</v>
      </c>
      <c r="AP15" s="4">
        <v>3.4420069501342927</v>
      </c>
      <c r="AQ15" s="4">
        <v>97.715845131097154</v>
      </c>
      <c r="AR15" s="4">
        <v>8.1883170686043005</v>
      </c>
      <c r="AS15" s="4">
        <v>83.589962496820931</v>
      </c>
      <c r="AT15" s="4">
        <v>21.603252308274605</v>
      </c>
      <c r="AU15" s="4">
        <v>0.76070706730231319</v>
      </c>
      <c r="AV15" s="4">
        <v>8.3721096396531109</v>
      </c>
      <c r="AW15" s="4">
        <v>4.5549006435867554</v>
      </c>
      <c r="AX15" s="4">
        <v>408.37081963385162</v>
      </c>
      <c r="AY15" s="4">
        <v>23105.874689807704</v>
      </c>
      <c r="AZ15" s="4">
        <v>1.9863736867609338</v>
      </c>
      <c r="BA15" s="4">
        <v>1.8918120010513508</v>
      </c>
      <c r="BB15" s="4">
        <v>7.1844601288648242</v>
      </c>
      <c r="BC15" s="4">
        <v>4.5834538929743589</v>
      </c>
      <c r="BD15" s="4">
        <v>94.13414308453541</v>
      </c>
      <c r="BE15" s="4">
        <v>5.6319127135693492</v>
      </c>
      <c r="BF15" s="4">
        <v>9.5428000699403306</v>
      </c>
      <c r="BG15" s="4">
        <v>3.0058593107833804</v>
      </c>
      <c r="BH15" s="4">
        <v>5.017992995141884</v>
      </c>
      <c r="BI15" s="4">
        <v>2.1718850705275687</v>
      </c>
      <c r="BJ15" s="4">
        <v>14.409594288660902</v>
      </c>
      <c r="BK15" s="4">
        <v>1.0275223525536721</v>
      </c>
      <c r="BL15" s="4">
        <v>77.155194332857278</v>
      </c>
      <c r="BM15" s="4">
        <v>69.123567095942207</v>
      </c>
      <c r="BN15" s="4">
        <v>14.798068234766349</v>
      </c>
      <c r="BO15" s="4">
        <v>73.211835413590791</v>
      </c>
      <c r="BP15" s="4">
        <v>172.68069544590804</v>
      </c>
      <c r="BQ15" s="4">
        <v>27.060526309906876</v>
      </c>
      <c r="BR15" s="4">
        <v>16.83750749290936</v>
      </c>
      <c r="BS15" s="4">
        <v>0</v>
      </c>
      <c r="BT15" s="4">
        <v>31703.428840144268</v>
      </c>
      <c r="BU15" s="4">
        <v>2698.6964725147573</v>
      </c>
      <c r="BV15" s="4">
        <v>2.8929496763899945</v>
      </c>
      <c r="BW15" s="4">
        <v>0</v>
      </c>
      <c r="BX15" s="4">
        <v>39339.571744212699</v>
      </c>
      <c r="BY15" s="4">
        <v>168.89302546246773</v>
      </c>
      <c r="BZ15" s="4">
        <v>958.51696798940384</v>
      </c>
      <c r="CA15" s="4">
        <v>43168.571159855725</v>
      </c>
      <c r="CB15" s="4">
        <v>74872</v>
      </c>
      <c r="CD15" s="4">
        <f t="shared" si="3"/>
        <v>0</v>
      </c>
      <c r="CE15" s="4">
        <f t="shared" si="4"/>
        <v>0</v>
      </c>
      <c r="CF15" s="4">
        <f t="shared" si="5"/>
        <v>0</v>
      </c>
    </row>
    <row r="16" spans="1:84" x14ac:dyDescent="0.2">
      <c r="A16" s="25" t="s">
        <v>70</v>
      </c>
      <c r="B16" s="26" t="s">
        <v>71</v>
      </c>
      <c r="C16" s="17">
        <f t="shared" si="2"/>
        <v>12</v>
      </c>
      <c r="D16" s="4">
        <v>1.4839415328681804</v>
      </c>
      <c r="E16" s="4">
        <v>0.84194583242797261</v>
      </c>
      <c r="F16" s="4">
        <v>7.8390700979897449E-2</v>
      </c>
      <c r="G16" s="4">
        <v>5.879054361515413E-2</v>
      </c>
      <c r="H16" s="4">
        <v>0.35881666188127365</v>
      </c>
      <c r="I16" s="4">
        <v>0.38164745207540784</v>
      </c>
      <c r="J16" s="4">
        <v>7.5296138794904086E-2</v>
      </c>
      <c r="K16" s="4">
        <v>2.7221848395870287</v>
      </c>
      <c r="L16" s="4">
        <v>0.11655876642524464</v>
      </c>
      <c r="M16" s="4">
        <v>2.5696150794967507</v>
      </c>
      <c r="N16" s="4">
        <v>0.66122563600608197</v>
      </c>
      <c r="O16" s="4">
        <v>297.23145796920426</v>
      </c>
      <c r="P16" s="4">
        <v>0.44203947526391441</v>
      </c>
      <c r="Q16" s="4">
        <v>0.64156955463944243</v>
      </c>
      <c r="R16" s="4">
        <v>0.54537366925169195</v>
      </c>
      <c r="S16" s="4">
        <v>0.20791134349715995</v>
      </c>
      <c r="T16" s="4">
        <v>0.65395263136691806</v>
      </c>
      <c r="U16" s="4">
        <v>0.13871347238493892</v>
      </c>
      <c r="V16" s="4">
        <v>1.7630786791213111</v>
      </c>
      <c r="W16" s="4">
        <v>0.14653379044289866</v>
      </c>
      <c r="X16" s="4">
        <v>0.96051750916382717</v>
      </c>
      <c r="Y16" s="4">
        <v>0.51073321599276689</v>
      </c>
      <c r="Z16" s="4">
        <v>0.44632989158904457</v>
      </c>
      <c r="AA16" s="4">
        <v>0.67316346051895604</v>
      </c>
      <c r="AB16" s="4">
        <v>0.80207266582565606</v>
      </c>
      <c r="AC16" s="4">
        <v>0.5881945052441252</v>
      </c>
      <c r="AD16" s="4">
        <v>0.55070613516889444</v>
      </c>
      <c r="AE16" s="4">
        <v>0.48544659374304078</v>
      </c>
      <c r="AF16" s="4">
        <v>0.5958967142935867</v>
      </c>
      <c r="AG16" s="4">
        <v>0.92953399878088505</v>
      </c>
      <c r="AH16" s="4">
        <v>0.77807331649836076</v>
      </c>
      <c r="AI16" s="4">
        <v>1.2449754768699095</v>
      </c>
      <c r="AJ16" s="4">
        <v>0.80120345813512439</v>
      </c>
      <c r="AK16" s="4">
        <v>0.60623619267875128</v>
      </c>
      <c r="AL16" s="4">
        <v>0.19110286049498679</v>
      </c>
      <c r="AM16" s="4">
        <v>0.61104225081439434</v>
      </c>
      <c r="AN16" s="4">
        <v>0.59354122152586608</v>
      </c>
      <c r="AO16" s="4">
        <v>0.53182223570873344</v>
      </c>
      <c r="AP16" s="4">
        <v>0.13254457941869474</v>
      </c>
      <c r="AQ16" s="4">
        <v>2.927519467095288</v>
      </c>
      <c r="AR16" s="4">
        <v>0.27841651416686897</v>
      </c>
      <c r="AS16" s="4">
        <v>3.2996238847851376</v>
      </c>
      <c r="AT16" s="4">
        <v>1.1046245245208013</v>
      </c>
      <c r="AU16" s="4">
        <v>2.9410856721494089E-2</v>
      </c>
      <c r="AV16" s="4">
        <v>9.2112661539023866E-2</v>
      </c>
      <c r="AW16" s="4">
        <v>0.16589067010414826</v>
      </c>
      <c r="AX16" s="4">
        <v>0.1351975563727402</v>
      </c>
      <c r="AY16" s="4">
        <v>2.0989085216039607</v>
      </c>
      <c r="AZ16" s="4">
        <v>0.14096212073992867</v>
      </c>
      <c r="BA16" s="4">
        <v>0.11595701116889122</v>
      </c>
      <c r="BB16" s="4">
        <v>0.5186785805061096</v>
      </c>
      <c r="BC16" s="4">
        <v>0.39854216414369315</v>
      </c>
      <c r="BD16" s="4">
        <v>0.46119268626132803</v>
      </c>
      <c r="BE16" s="4">
        <v>0.23896243478726992</v>
      </c>
      <c r="BF16" s="4">
        <v>0.37883994349878658</v>
      </c>
      <c r="BG16" s="4">
        <v>1.1453762044307094</v>
      </c>
      <c r="BH16" s="4">
        <v>0.32092239965496322</v>
      </c>
      <c r="BI16" s="4">
        <v>0.15082424546875223</v>
      </c>
      <c r="BJ16" s="4">
        <v>0.57978898107473886</v>
      </c>
      <c r="BK16" s="4">
        <v>4.3431885704028186E-2</v>
      </c>
      <c r="BL16" s="4">
        <v>0.56621123890312663</v>
      </c>
      <c r="BM16" s="4">
        <v>0.4407180962070944</v>
      </c>
      <c r="BN16" s="4">
        <v>0.28409955099563422</v>
      </c>
      <c r="BO16" s="4">
        <v>0.5987906398787618</v>
      </c>
      <c r="BP16" s="4">
        <v>1.5369858289799707</v>
      </c>
      <c r="BQ16" s="4">
        <v>0.20058054843160003</v>
      </c>
      <c r="BR16" s="4">
        <v>0.45549676437283648</v>
      </c>
      <c r="BS16" s="4">
        <v>0</v>
      </c>
      <c r="BT16" s="4">
        <v>341.86024603391377</v>
      </c>
      <c r="BU16" s="4">
        <v>5871.6318858740133</v>
      </c>
      <c r="BV16" s="4">
        <v>0.19225096455046534</v>
      </c>
      <c r="BW16" s="4">
        <v>0</v>
      </c>
      <c r="BX16" s="4">
        <v>7620.394785425472</v>
      </c>
      <c r="BY16" s="4">
        <v>60.196456955752772</v>
      </c>
      <c r="BZ16" s="4">
        <v>1058.7243747462937</v>
      </c>
      <c r="CA16" s="4">
        <v>14611.139753966083</v>
      </c>
      <c r="CB16" s="4">
        <v>14953</v>
      </c>
      <c r="CD16" s="4">
        <f t="shared" si="3"/>
        <v>0</v>
      </c>
      <c r="CE16" s="4">
        <f t="shared" si="4"/>
        <v>0</v>
      </c>
      <c r="CF16" s="4">
        <f t="shared" si="5"/>
        <v>0</v>
      </c>
    </row>
    <row r="17" spans="1:84" x14ac:dyDescent="0.2">
      <c r="A17" s="25" t="s">
        <v>72</v>
      </c>
      <c r="B17" s="26" t="s">
        <v>73</v>
      </c>
      <c r="C17" s="17">
        <f t="shared" si="2"/>
        <v>13</v>
      </c>
      <c r="D17" s="4">
        <v>535.87181094593609</v>
      </c>
      <c r="E17" s="4">
        <v>11.890024322790829</v>
      </c>
      <c r="F17" s="4">
        <v>1.7345492349958958</v>
      </c>
      <c r="G17" s="4">
        <v>125.11629379585261</v>
      </c>
      <c r="H17" s="4">
        <v>100.23018983994363</v>
      </c>
      <c r="I17" s="4">
        <v>1.7643066817024793</v>
      </c>
      <c r="J17" s="4">
        <v>3.8753191364613881</v>
      </c>
      <c r="K17" s="4">
        <v>19.683864377088522</v>
      </c>
      <c r="L17" s="4">
        <v>83.097627061104902</v>
      </c>
      <c r="M17" s="4">
        <v>215.8231428647147</v>
      </c>
      <c r="N17" s="4">
        <v>18.213133974497445</v>
      </c>
      <c r="O17" s="4">
        <v>0.55715645309071538</v>
      </c>
      <c r="P17" s="4">
        <v>8036.032643136502</v>
      </c>
      <c r="Q17" s="4">
        <v>13522.719308674157</v>
      </c>
      <c r="R17" s="4">
        <v>2671.6785703579039</v>
      </c>
      <c r="S17" s="4">
        <v>8.7935173902696242</v>
      </c>
      <c r="T17" s="4">
        <v>87.18241356202347</v>
      </c>
      <c r="U17" s="4">
        <v>5.3350638713358043</v>
      </c>
      <c r="V17" s="4">
        <v>3.4424076778086299</v>
      </c>
      <c r="W17" s="4">
        <v>1.1296348745056368</v>
      </c>
      <c r="X17" s="4">
        <v>32.659505953647916</v>
      </c>
      <c r="Y17" s="4">
        <v>42.438400718899985</v>
      </c>
      <c r="Z17" s="4">
        <v>18.63591536501956</v>
      </c>
      <c r="AA17" s="4">
        <v>90.921177946116828</v>
      </c>
      <c r="AB17" s="4">
        <v>542.91797220611511</v>
      </c>
      <c r="AC17" s="4">
        <v>35.959763555253481</v>
      </c>
      <c r="AD17" s="4">
        <v>4.6654115764984176</v>
      </c>
      <c r="AE17" s="4">
        <v>4.9489286530312162</v>
      </c>
      <c r="AF17" s="4">
        <v>57.372637562102149</v>
      </c>
      <c r="AG17" s="4">
        <v>8.8554219523603148</v>
      </c>
      <c r="AH17" s="4">
        <v>44.734909639124979</v>
      </c>
      <c r="AI17" s="4">
        <v>18.776099340117458</v>
      </c>
      <c r="AJ17" s="4">
        <v>118.53178095817182</v>
      </c>
      <c r="AK17" s="4">
        <v>1329.3574771827327</v>
      </c>
      <c r="AL17" s="4">
        <v>72.141846776717927</v>
      </c>
      <c r="AM17" s="4">
        <v>1214.3911328557344</v>
      </c>
      <c r="AN17" s="4">
        <v>10.142462979500776</v>
      </c>
      <c r="AO17" s="4">
        <v>24.58313356971497</v>
      </c>
      <c r="AP17" s="4">
        <v>8.959013306155283</v>
      </c>
      <c r="AQ17" s="4">
        <v>453.59353440391982</v>
      </c>
      <c r="AR17" s="4">
        <v>51.872209259368908</v>
      </c>
      <c r="AS17" s="4">
        <v>182.00202185452969</v>
      </c>
      <c r="AT17" s="4">
        <v>63.987721297014346</v>
      </c>
      <c r="AU17" s="4">
        <v>9.0332079529276861</v>
      </c>
      <c r="AV17" s="4">
        <v>1.9321602190468203</v>
      </c>
      <c r="AW17" s="4">
        <v>6.5184618499875242</v>
      </c>
      <c r="AX17" s="4">
        <v>190.04141207093386</v>
      </c>
      <c r="AY17" s="4">
        <v>147.86726134503539</v>
      </c>
      <c r="AZ17" s="4">
        <v>1.6144859284042552</v>
      </c>
      <c r="BA17" s="4">
        <v>6.2608930145667889</v>
      </c>
      <c r="BB17" s="4">
        <v>5.3944761713838885</v>
      </c>
      <c r="BC17" s="4">
        <v>4.1215394585860485</v>
      </c>
      <c r="BD17" s="4">
        <v>14.854752048857984</v>
      </c>
      <c r="BE17" s="4">
        <v>6.9167365958569667</v>
      </c>
      <c r="BF17" s="4">
        <v>13.502284676937448</v>
      </c>
      <c r="BG17" s="4">
        <v>7.2333110217241909</v>
      </c>
      <c r="BH17" s="4">
        <v>5.4235316681693835</v>
      </c>
      <c r="BI17" s="4">
        <v>4.758636293942299</v>
      </c>
      <c r="BJ17" s="4">
        <v>17.627612183442466</v>
      </c>
      <c r="BK17" s="4">
        <v>1.7517656904442498</v>
      </c>
      <c r="BL17" s="4">
        <v>41.186758164920114</v>
      </c>
      <c r="BM17" s="4">
        <v>39.279938653161153</v>
      </c>
      <c r="BN17" s="4">
        <v>8.5821723036087381</v>
      </c>
      <c r="BO17" s="4">
        <v>31.790616364988402</v>
      </c>
      <c r="BP17" s="4">
        <v>78.668046744574951</v>
      </c>
      <c r="BQ17" s="4">
        <v>8.9070145907763951</v>
      </c>
      <c r="BR17" s="4">
        <v>555.94674238290963</v>
      </c>
      <c r="BS17" s="4">
        <v>0</v>
      </c>
      <c r="BT17" s="4">
        <v>31095.833274539717</v>
      </c>
      <c r="BU17" s="4">
        <v>1800.1426990434431</v>
      </c>
      <c r="BV17" s="4">
        <v>0.39308282208490453</v>
      </c>
      <c r="BW17" s="4">
        <v>0</v>
      </c>
      <c r="BX17" s="4">
        <v>16713.802576695551</v>
      </c>
      <c r="BY17" s="4">
        <v>98.341312680086986</v>
      </c>
      <c r="BZ17" s="4">
        <v>1121.4870542191236</v>
      </c>
      <c r="CA17" s="4">
        <v>19734.166725460283</v>
      </c>
      <c r="CB17" s="4">
        <v>50830</v>
      </c>
      <c r="CD17" s="4">
        <f t="shared" si="3"/>
        <v>0</v>
      </c>
      <c r="CE17" s="4">
        <f t="shared" si="4"/>
        <v>0</v>
      </c>
      <c r="CF17" s="4">
        <f t="shared" si="5"/>
        <v>0</v>
      </c>
    </row>
    <row r="18" spans="1:84" x14ac:dyDescent="0.2">
      <c r="A18" s="25" t="s">
        <v>74</v>
      </c>
      <c r="B18" s="26" t="s">
        <v>75</v>
      </c>
      <c r="C18" s="17">
        <f t="shared" si="2"/>
        <v>14</v>
      </c>
      <c r="D18" s="4">
        <v>13.61698713587702</v>
      </c>
      <c r="E18" s="4">
        <v>3.7956307999559318</v>
      </c>
      <c r="F18" s="4">
        <v>7.3038284691171365</v>
      </c>
      <c r="G18" s="4">
        <v>4.3739781431307092</v>
      </c>
      <c r="H18" s="4">
        <v>74.118289166390298</v>
      </c>
      <c r="I18" s="4">
        <v>1.4043774658998698</v>
      </c>
      <c r="J18" s="4">
        <v>0.40855961522903211</v>
      </c>
      <c r="K18" s="4">
        <v>13.697625470185901</v>
      </c>
      <c r="L18" s="4">
        <v>1.6669644109642019</v>
      </c>
      <c r="M18" s="4">
        <v>16.80488208784605</v>
      </c>
      <c r="N18" s="4">
        <v>2.907977342471987</v>
      </c>
      <c r="O18" s="4">
        <v>0.75756720306172398</v>
      </c>
      <c r="P18" s="4">
        <v>79.298321665252843</v>
      </c>
      <c r="Q18" s="4">
        <v>1593.1775021635142</v>
      </c>
      <c r="R18" s="4">
        <v>85.93984879550213</v>
      </c>
      <c r="S18" s="4">
        <v>0.96311015084815887</v>
      </c>
      <c r="T18" s="4">
        <v>4.6499802164533888</v>
      </c>
      <c r="U18" s="4">
        <v>0.75049295531092475</v>
      </c>
      <c r="V18" s="4">
        <v>5.8834708076688065</v>
      </c>
      <c r="W18" s="4">
        <v>0.56093445753155136</v>
      </c>
      <c r="X18" s="4">
        <v>3.4990157325391795</v>
      </c>
      <c r="Y18" s="4">
        <v>6.9160700439678644</v>
      </c>
      <c r="Z18" s="4">
        <v>1.9520957970461466</v>
      </c>
      <c r="AA18" s="4">
        <v>2.3306417875376604</v>
      </c>
      <c r="AB18" s="4">
        <v>10.269289289717459</v>
      </c>
      <c r="AC18" s="4">
        <v>11.126000786594405</v>
      </c>
      <c r="AD18" s="4">
        <v>5.0302085841531889</v>
      </c>
      <c r="AE18" s="4">
        <v>1.3150707019184575</v>
      </c>
      <c r="AF18" s="4">
        <v>35.812560318161971</v>
      </c>
      <c r="AG18" s="4">
        <v>3.3543431783346467</v>
      </c>
      <c r="AH18" s="4">
        <v>3.984000222587857</v>
      </c>
      <c r="AI18" s="4">
        <v>7.4937389084010073</v>
      </c>
      <c r="AJ18" s="4">
        <v>4.4962738611444006</v>
      </c>
      <c r="AK18" s="4">
        <v>30.576290104079252</v>
      </c>
      <c r="AL18" s="4">
        <v>2.2353053767772919</v>
      </c>
      <c r="AM18" s="4">
        <v>26.629098536426998</v>
      </c>
      <c r="AN18" s="4">
        <v>4.0743329533511874</v>
      </c>
      <c r="AO18" s="4">
        <v>85.158272861062699</v>
      </c>
      <c r="AP18" s="4">
        <v>76.442231518546123</v>
      </c>
      <c r="AQ18" s="4">
        <v>46.757483502022737</v>
      </c>
      <c r="AR18" s="4">
        <v>2.9272189067336658</v>
      </c>
      <c r="AS18" s="4">
        <v>275.70588777632753</v>
      </c>
      <c r="AT18" s="4">
        <v>151.05166127689427</v>
      </c>
      <c r="AU18" s="4">
        <v>6.1664688516241375</v>
      </c>
      <c r="AV18" s="4">
        <v>128.4654459488662</v>
      </c>
      <c r="AW18" s="4">
        <v>68.317873268637086</v>
      </c>
      <c r="AX18" s="4">
        <v>69.536083255533228</v>
      </c>
      <c r="AY18" s="4">
        <v>165.1697796385547</v>
      </c>
      <c r="AZ18" s="4">
        <v>0.63930132778638116</v>
      </c>
      <c r="BA18" s="4">
        <v>95.082007899070305</v>
      </c>
      <c r="BB18" s="4">
        <v>29.315567885735113</v>
      </c>
      <c r="BC18" s="4">
        <v>1.7458104832463861</v>
      </c>
      <c r="BD18" s="4">
        <v>413.78763799528701</v>
      </c>
      <c r="BE18" s="4">
        <v>26.520165738571979</v>
      </c>
      <c r="BF18" s="4">
        <v>8.4906510707063827</v>
      </c>
      <c r="BG18" s="4">
        <v>108.71114167279059</v>
      </c>
      <c r="BH18" s="4">
        <v>23.707271032008972</v>
      </c>
      <c r="BI18" s="4">
        <v>1.6741992292601195</v>
      </c>
      <c r="BJ18" s="4">
        <v>100.50264018044859</v>
      </c>
      <c r="BK18" s="4">
        <v>141.72651579385166</v>
      </c>
      <c r="BL18" s="4">
        <v>390.81424137839866</v>
      </c>
      <c r="BM18" s="4">
        <v>424.48936316164804</v>
      </c>
      <c r="BN18" s="4">
        <v>2.5206910298691985</v>
      </c>
      <c r="BO18" s="4">
        <v>38.241079007688896</v>
      </c>
      <c r="BP18" s="4">
        <v>55.322196381205153</v>
      </c>
      <c r="BQ18" s="4">
        <v>96.423155423806691</v>
      </c>
      <c r="BR18" s="4">
        <v>637.94773525356845</v>
      </c>
      <c r="BS18" s="4">
        <v>0</v>
      </c>
      <c r="BT18" s="4">
        <v>5746.5344434547051</v>
      </c>
      <c r="BU18" s="4">
        <v>1330.7413937316483</v>
      </c>
      <c r="BV18" s="4">
        <v>14.143279166765019</v>
      </c>
      <c r="BW18" s="4">
        <v>0</v>
      </c>
      <c r="BX18" s="4">
        <v>56435.488126728545</v>
      </c>
      <c r="BY18" s="4">
        <v>93.734816810948885</v>
      </c>
      <c r="BZ18" s="4">
        <v>543.35794010741211</v>
      </c>
      <c r="CA18" s="4">
        <v>58417.465556545299</v>
      </c>
      <c r="CB18" s="4">
        <v>64164</v>
      </c>
      <c r="CD18" s="4">
        <f t="shared" si="3"/>
        <v>0</v>
      </c>
      <c r="CE18" s="4">
        <f t="shared" si="4"/>
        <v>0</v>
      </c>
      <c r="CF18" s="4">
        <f t="shared" si="5"/>
        <v>0</v>
      </c>
    </row>
    <row r="19" spans="1:84" x14ac:dyDescent="0.2">
      <c r="A19" s="25" t="s">
        <v>76</v>
      </c>
      <c r="B19" s="27" t="s">
        <v>77</v>
      </c>
      <c r="C19" s="17">
        <f t="shared" si="2"/>
        <v>15</v>
      </c>
      <c r="D19" s="4">
        <v>2.8857187605714332</v>
      </c>
      <c r="E19" s="4">
        <v>9.889822007903744</v>
      </c>
      <c r="F19" s="4">
        <v>0.11555042377932283</v>
      </c>
      <c r="G19" s="4">
        <v>1.3491519293653855</v>
      </c>
      <c r="H19" s="4">
        <v>5.9789313292307549</v>
      </c>
      <c r="I19" s="4">
        <v>2.066017290360743</v>
      </c>
      <c r="J19" s="4">
        <v>0.26977799109909906</v>
      </c>
      <c r="K19" s="4">
        <v>27.253433924205083</v>
      </c>
      <c r="L19" s="4">
        <v>0.48536008422494814</v>
      </c>
      <c r="M19" s="4">
        <v>19.69140162154925</v>
      </c>
      <c r="N19" s="4">
        <v>5.5218000849516269</v>
      </c>
      <c r="O19" s="4">
        <v>0.18377803672621074</v>
      </c>
      <c r="P19" s="4">
        <v>4.3760585586743392</v>
      </c>
      <c r="Q19" s="4">
        <v>4.175556605031165</v>
      </c>
      <c r="R19" s="4">
        <v>4327.3595377840702</v>
      </c>
      <c r="S19" s="4">
        <v>0.92164879378031406</v>
      </c>
      <c r="T19" s="4">
        <v>58.891403174531085</v>
      </c>
      <c r="U19" s="4">
        <v>2.2082108306600987</v>
      </c>
      <c r="V19" s="4">
        <v>0.82596895336055998</v>
      </c>
      <c r="W19" s="4">
        <v>3.3122910400655301</v>
      </c>
      <c r="X19" s="4">
        <v>3.7959863740189874</v>
      </c>
      <c r="Y19" s="4">
        <v>4.6841216684398406</v>
      </c>
      <c r="Z19" s="4">
        <v>12.50191477810516</v>
      </c>
      <c r="AA19" s="4">
        <v>2.7300016812723973</v>
      </c>
      <c r="AB19" s="4">
        <v>26.536477985784352</v>
      </c>
      <c r="AC19" s="4">
        <v>3.7443234441189941</v>
      </c>
      <c r="AD19" s="4">
        <v>1.386071436203097</v>
      </c>
      <c r="AE19" s="4">
        <v>0.95289925310212675</v>
      </c>
      <c r="AF19" s="4">
        <v>23.788577021118979</v>
      </c>
      <c r="AG19" s="4">
        <v>2.0557912116135375</v>
      </c>
      <c r="AH19" s="4">
        <v>4.8669704219797572</v>
      </c>
      <c r="AI19" s="4">
        <v>4.7311588734536523</v>
      </c>
      <c r="AJ19" s="4">
        <v>23.315585812539126</v>
      </c>
      <c r="AK19" s="4">
        <v>13.507979820862152</v>
      </c>
      <c r="AL19" s="4">
        <v>2.0719563991807535</v>
      </c>
      <c r="AM19" s="4">
        <v>31.902138327925623</v>
      </c>
      <c r="AN19" s="4">
        <v>2.879016310016318</v>
      </c>
      <c r="AO19" s="4">
        <v>114.02942724229325</v>
      </c>
      <c r="AP19" s="4">
        <v>1.0140909239476767</v>
      </c>
      <c r="AQ19" s="4">
        <v>43.00913507878532</v>
      </c>
      <c r="AR19" s="4">
        <v>6.5589713952048738</v>
      </c>
      <c r="AS19" s="4">
        <v>20.196446155005521</v>
      </c>
      <c r="AT19" s="4">
        <v>12.918858812226681</v>
      </c>
      <c r="AU19" s="4">
        <v>7.4352852062205668E-2</v>
      </c>
      <c r="AV19" s="4">
        <v>1.6699978437419105</v>
      </c>
      <c r="AW19" s="4">
        <v>0.65330269919104267</v>
      </c>
      <c r="AX19" s="4">
        <v>2.5068693477175801</v>
      </c>
      <c r="AY19" s="4">
        <v>62.620377839500129</v>
      </c>
      <c r="AZ19" s="4">
        <v>1.2131213046609193</v>
      </c>
      <c r="BA19" s="4">
        <v>21.730075625648727</v>
      </c>
      <c r="BB19" s="4">
        <v>1.3996028472564421</v>
      </c>
      <c r="BC19" s="4">
        <v>3.4310122496347479</v>
      </c>
      <c r="BD19" s="4">
        <v>2.8055222319156599</v>
      </c>
      <c r="BE19" s="4">
        <v>0.78726222538582868</v>
      </c>
      <c r="BF19" s="4">
        <v>1.7315687740466936</v>
      </c>
      <c r="BG19" s="4">
        <v>5.3780424939623668</v>
      </c>
      <c r="BH19" s="4">
        <v>2.3570896420743721</v>
      </c>
      <c r="BI19" s="4">
        <v>0.96774103589243876</v>
      </c>
      <c r="BJ19" s="4">
        <v>5.6572483074223712</v>
      </c>
      <c r="BK19" s="4">
        <v>47.384786570262229</v>
      </c>
      <c r="BL19" s="4">
        <v>45.983789595755951</v>
      </c>
      <c r="BM19" s="4">
        <v>6.8235124627216486</v>
      </c>
      <c r="BN19" s="4">
        <v>1.2272459611854103</v>
      </c>
      <c r="BO19" s="4">
        <v>6.5099947326531407</v>
      </c>
      <c r="BP19" s="4">
        <v>7.2217253613505417</v>
      </c>
      <c r="BQ19" s="4">
        <v>0.90804483917600431</v>
      </c>
      <c r="BR19" s="4">
        <v>3.4911371622206877</v>
      </c>
      <c r="BS19" s="4">
        <v>0</v>
      </c>
      <c r="BT19" s="4">
        <v>5075.4727436567791</v>
      </c>
      <c r="BU19" s="4">
        <v>7403.2570170668669</v>
      </c>
      <c r="BV19" s="4">
        <v>0.67682343343504547</v>
      </c>
      <c r="BW19" s="4">
        <v>0</v>
      </c>
      <c r="BX19" s="4">
        <v>30188.293966396104</v>
      </c>
      <c r="BY19" s="4">
        <v>272.079472502866</v>
      </c>
      <c r="BZ19" s="4">
        <v>883.21997694394395</v>
      </c>
      <c r="CA19" s="4">
        <v>38747.527256343223</v>
      </c>
      <c r="CB19" s="4">
        <v>43823</v>
      </c>
      <c r="CD19" s="4">
        <f t="shared" si="3"/>
        <v>0</v>
      </c>
      <c r="CE19" s="4">
        <f t="shared" si="4"/>
        <v>0</v>
      </c>
      <c r="CF19" s="4">
        <f t="shared" si="5"/>
        <v>0</v>
      </c>
    </row>
    <row r="20" spans="1:84" x14ac:dyDescent="0.2">
      <c r="A20" s="25" t="s">
        <v>78</v>
      </c>
      <c r="B20" s="27" t="s">
        <v>79</v>
      </c>
      <c r="C20" s="17">
        <f t="shared" si="2"/>
        <v>16</v>
      </c>
      <c r="D20" s="4">
        <v>538.59607475769724</v>
      </c>
      <c r="E20" s="4">
        <v>371.67219369495302</v>
      </c>
      <c r="F20" s="4">
        <v>25.270306465221754</v>
      </c>
      <c r="G20" s="4">
        <v>4.9075377058386982</v>
      </c>
      <c r="H20" s="4">
        <v>2.3487163606163932</v>
      </c>
      <c r="I20" s="4">
        <v>0.70679462788177205</v>
      </c>
      <c r="J20" s="4">
        <v>0.22476603327900008</v>
      </c>
      <c r="K20" s="4">
        <v>50.394640434426243</v>
      </c>
      <c r="L20" s="4">
        <v>0.68532020517932191</v>
      </c>
      <c r="M20" s="4">
        <v>371.93587484232717</v>
      </c>
      <c r="N20" s="4">
        <v>85.195189725419766</v>
      </c>
      <c r="O20" s="4">
        <v>0.27353688346326338</v>
      </c>
      <c r="P20" s="4">
        <v>29.265156380033613</v>
      </c>
      <c r="Q20" s="4">
        <v>2.2276246912135358</v>
      </c>
      <c r="R20" s="4">
        <v>0.86363616125507436</v>
      </c>
      <c r="S20" s="4">
        <v>2976.8676379560052</v>
      </c>
      <c r="T20" s="4">
        <v>439.00779072824798</v>
      </c>
      <c r="U20" s="4">
        <v>0.39637620518283212</v>
      </c>
      <c r="V20" s="4">
        <v>1.6901616404091446</v>
      </c>
      <c r="W20" s="4">
        <v>0.77772468623256075</v>
      </c>
      <c r="X20" s="4">
        <v>22.401522111343269</v>
      </c>
      <c r="Y20" s="4">
        <v>41.08297063018663</v>
      </c>
      <c r="Z20" s="4">
        <v>1.1852289410124679</v>
      </c>
      <c r="AA20" s="4">
        <v>1.347516994510829</v>
      </c>
      <c r="AB20" s="4">
        <v>2.2440499040734281</v>
      </c>
      <c r="AC20" s="4">
        <v>35.345105194121729</v>
      </c>
      <c r="AD20" s="4">
        <v>18.616296297069084</v>
      </c>
      <c r="AE20" s="4">
        <v>0.38597530533807806</v>
      </c>
      <c r="AF20" s="4">
        <v>225.6955567672828</v>
      </c>
      <c r="AG20" s="4">
        <v>1.4366051042175352</v>
      </c>
      <c r="AH20" s="4">
        <v>5.2187774763571495</v>
      </c>
      <c r="AI20" s="4">
        <v>261.32856382520043</v>
      </c>
      <c r="AJ20" s="4">
        <v>121.10909500732467</v>
      </c>
      <c r="AK20" s="4">
        <v>87.249826681810319</v>
      </c>
      <c r="AL20" s="4">
        <v>136.304983675263</v>
      </c>
      <c r="AM20" s="4">
        <v>5198.2761500688375</v>
      </c>
      <c r="AN20" s="4">
        <v>2.1285616772281251</v>
      </c>
      <c r="AO20" s="4">
        <v>389.41868985829268</v>
      </c>
      <c r="AP20" s="4">
        <v>6.0459730468097685</v>
      </c>
      <c r="AQ20" s="4">
        <v>4989.7136132518663</v>
      </c>
      <c r="AR20" s="4">
        <v>12.918109781322043</v>
      </c>
      <c r="AS20" s="4">
        <v>2268.9755248587308</v>
      </c>
      <c r="AT20" s="4">
        <v>5.1530040974929836</v>
      </c>
      <c r="AU20" s="4">
        <v>0.33914879708536905</v>
      </c>
      <c r="AV20" s="4">
        <v>0.48393277765732701</v>
      </c>
      <c r="AW20" s="4">
        <v>96.507500491070147</v>
      </c>
      <c r="AX20" s="4">
        <v>4.3110616090084735</v>
      </c>
      <c r="AY20" s="4">
        <v>21.749734706408763</v>
      </c>
      <c r="AZ20" s="4">
        <v>0.85838758692570782</v>
      </c>
      <c r="BA20" s="4">
        <v>105.8168313956846</v>
      </c>
      <c r="BB20" s="4">
        <v>8.0228916930777956</v>
      </c>
      <c r="BC20" s="4">
        <v>6.1491779356172733</v>
      </c>
      <c r="BD20" s="4">
        <v>18.592605204519685</v>
      </c>
      <c r="BE20" s="4">
        <v>419.56969696458424</v>
      </c>
      <c r="BF20" s="4">
        <v>18.003136056421049</v>
      </c>
      <c r="BG20" s="4">
        <v>3.5887374708558006</v>
      </c>
      <c r="BH20" s="4">
        <v>3.6172199085808412</v>
      </c>
      <c r="BI20" s="4">
        <v>3.794139956157327</v>
      </c>
      <c r="BJ20" s="4">
        <v>120.95328674909507</v>
      </c>
      <c r="BK20" s="4">
        <v>0.92471435407278102</v>
      </c>
      <c r="BL20" s="4">
        <v>65.398750343498705</v>
      </c>
      <c r="BM20" s="4">
        <v>24.712685988232959</v>
      </c>
      <c r="BN20" s="4">
        <v>16.846058386709334</v>
      </c>
      <c r="BO20" s="4">
        <v>5.1490705913649943</v>
      </c>
      <c r="BP20" s="4">
        <v>13.735038424044557</v>
      </c>
      <c r="BQ20" s="4">
        <v>14.356595640632552</v>
      </c>
      <c r="BR20" s="4">
        <v>194.33993402352758</v>
      </c>
      <c r="BS20" s="4">
        <v>0</v>
      </c>
      <c r="BT20" s="4">
        <v>19904.70909779541</v>
      </c>
      <c r="BU20" s="4">
        <v>6849.9409581177324</v>
      </c>
      <c r="BV20" s="4">
        <v>0.12522556922026867</v>
      </c>
      <c r="BW20" s="4">
        <v>0</v>
      </c>
      <c r="BX20" s="4">
        <v>2172.7732932885892</v>
      </c>
      <c r="BY20" s="4">
        <v>110.85925269460429</v>
      </c>
      <c r="BZ20" s="4">
        <v>-256.40782746555732</v>
      </c>
      <c r="CA20" s="4">
        <v>8877.290902204586</v>
      </c>
      <c r="CB20" s="4">
        <v>28782</v>
      </c>
      <c r="CD20" s="4">
        <f t="shared" si="3"/>
        <v>0</v>
      </c>
      <c r="CE20" s="4">
        <f t="shared" si="4"/>
        <v>0</v>
      </c>
      <c r="CF20" s="4">
        <f t="shared" si="5"/>
        <v>0</v>
      </c>
    </row>
    <row r="21" spans="1:84" x14ac:dyDescent="0.2">
      <c r="A21" s="25" t="s">
        <v>80</v>
      </c>
      <c r="B21" s="26" t="s">
        <v>81</v>
      </c>
      <c r="C21" s="17">
        <f t="shared" si="2"/>
        <v>17</v>
      </c>
      <c r="D21" s="4">
        <v>443.99081386106747</v>
      </c>
      <c r="E21" s="4">
        <v>151.97841392670335</v>
      </c>
      <c r="F21" s="4">
        <v>18.989056255698237</v>
      </c>
      <c r="G21" s="4">
        <v>5.6834628059290226</v>
      </c>
      <c r="H21" s="4">
        <v>55.862051074575859</v>
      </c>
      <c r="I21" s="4">
        <v>86.163035689588909</v>
      </c>
      <c r="J21" s="4">
        <v>20.429112097713091</v>
      </c>
      <c r="K21" s="4">
        <v>2666.6018988110177</v>
      </c>
      <c r="L21" s="4">
        <v>22.334102789829977</v>
      </c>
      <c r="M21" s="4">
        <v>3181.7045490286928</v>
      </c>
      <c r="N21" s="4">
        <v>221.44193223528686</v>
      </c>
      <c r="O21" s="4">
        <v>515.3669089274872</v>
      </c>
      <c r="P21" s="4">
        <v>507.45248466890445</v>
      </c>
      <c r="Q21" s="4">
        <v>294.65233982800294</v>
      </c>
      <c r="R21" s="4">
        <v>614.2921716596893</v>
      </c>
      <c r="S21" s="4">
        <v>777.23566633904557</v>
      </c>
      <c r="T21" s="4">
        <v>13265.829688555834</v>
      </c>
      <c r="U21" s="4">
        <v>1026.302199306906</v>
      </c>
      <c r="V21" s="4">
        <v>122.17336546622316</v>
      </c>
      <c r="W21" s="4">
        <v>49.972808979913303</v>
      </c>
      <c r="X21" s="4">
        <v>98.031138668299576</v>
      </c>
      <c r="Y21" s="4">
        <v>162.96053912239836</v>
      </c>
      <c r="Z21" s="4">
        <v>1341.8805850372667</v>
      </c>
      <c r="AA21" s="4">
        <v>743.62700878057751</v>
      </c>
      <c r="AB21" s="4">
        <v>1797.3141337469231</v>
      </c>
      <c r="AC21" s="4">
        <v>1369.6605662650791</v>
      </c>
      <c r="AD21" s="4">
        <v>39.812051104399323</v>
      </c>
      <c r="AE21" s="4">
        <v>18.12678442017199</v>
      </c>
      <c r="AF21" s="4">
        <v>1127.9261185141224</v>
      </c>
      <c r="AG21" s="4">
        <v>665.11223230040184</v>
      </c>
      <c r="AH21" s="4">
        <v>364.449276001687</v>
      </c>
      <c r="AI21" s="4">
        <v>129.39039979028101</v>
      </c>
      <c r="AJ21" s="4">
        <v>240.46997433519846</v>
      </c>
      <c r="AK21" s="4">
        <v>654.64217409445746</v>
      </c>
      <c r="AL21" s="4">
        <v>51.247030021937107</v>
      </c>
      <c r="AM21" s="4">
        <v>802.28025597339035</v>
      </c>
      <c r="AN21" s="4">
        <v>19.951990996972484</v>
      </c>
      <c r="AO21" s="4">
        <v>76.89569899723692</v>
      </c>
      <c r="AP21" s="4">
        <v>55.938477514572305</v>
      </c>
      <c r="AQ21" s="4">
        <v>358.20537311241827</v>
      </c>
      <c r="AR21" s="4">
        <v>578.01367365970918</v>
      </c>
      <c r="AS21" s="4">
        <v>5243.431036468578</v>
      </c>
      <c r="AT21" s="4">
        <v>165.99536068329829</v>
      </c>
      <c r="AU21" s="4">
        <v>46.672042221968319</v>
      </c>
      <c r="AV21" s="4">
        <v>19.010242314072485</v>
      </c>
      <c r="AW21" s="4">
        <v>264.99401493622821</v>
      </c>
      <c r="AX21" s="4">
        <v>171.33917062756146</v>
      </c>
      <c r="AY21" s="4">
        <v>1185.1530444260422</v>
      </c>
      <c r="AZ21" s="4">
        <v>766.16727588692868</v>
      </c>
      <c r="BA21" s="4">
        <v>109.38856883765447</v>
      </c>
      <c r="BB21" s="4">
        <v>57.674701442576612</v>
      </c>
      <c r="BC21" s="4">
        <v>457.06263577029029</v>
      </c>
      <c r="BD21" s="4">
        <v>1279.9865812597307</v>
      </c>
      <c r="BE21" s="4">
        <v>280.33683119069491</v>
      </c>
      <c r="BF21" s="4">
        <v>1416.2313905442491</v>
      </c>
      <c r="BG21" s="4">
        <v>351.08985128193524</v>
      </c>
      <c r="BH21" s="4">
        <v>434.89909325980051</v>
      </c>
      <c r="BI21" s="4">
        <v>358.82764380930428</v>
      </c>
      <c r="BJ21" s="4">
        <v>1773.0585903946098</v>
      </c>
      <c r="BK21" s="4">
        <v>34.207994304119325</v>
      </c>
      <c r="BL21" s="4">
        <v>645.52811350436752</v>
      </c>
      <c r="BM21" s="4">
        <v>631.92166815984388</v>
      </c>
      <c r="BN21" s="4">
        <v>439.4470074964791</v>
      </c>
      <c r="BO21" s="4">
        <v>126.97477014482487</v>
      </c>
      <c r="BP21" s="4">
        <v>773.40771524287152</v>
      </c>
      <c r="BQ21" s="4">
        <v>64.345931468506905</v>
      </c>
      <c r="BR21" s="4">
        <v>478.59413819989499</v>
      </c>
      <c r="BS21" s="4">
        <v>0</v>
      </c>
      <c r="BT21" s="4">
        <v>52320.136958642019</v>
      </c>
      <c r="BU21" s="4">
        <v>24032.25453291435</v>
      </c>
      <c r="BV21" s="4">
        <v>0.20380015048150113</v>
      </c>
      <c r="BW21" s="4">
        <v>0</v>
      </c>
      <c r="BX21" s="4">
        <v>13316.010762453276</v>
      </c>
      <c r="BY21" s="4">
        <v>249.37499779232715</v>
      </c>
      <c r="BZ21" s="4">
        <v>1207.0189480475267</v>
      </c>
      <c r="CA21" s="4">
        <v>38804.863041357967</v>
      </c>
      <c r="CB21" s="4">
        <v>91125</v>
      </c>
      <c r="CD21" s="4">
        <f t="shared" si="3"/>
        <v>0</v>
      </c>
      <c r="CE21" s="4">
        <f t="shared" si="4"/>
        <v>0</v>
      </c>
      <c r="CF21" s="4">
        <f t="shared" si="5"/>
        <v>0</v>
      </c>
    </row>
    <row r="22" spans="1:84" x14ac:dyDescent="0.2">
      <c r="A22" s="25" t="s">
        <v>82</v>
      </c>
      <c r="B22" s="26" t="s">
        <v>83</v>
      </c>
      <c r="C22" s="17">
        <f t="shared" si="2"/>
        <v>18</v>
      </c>
      <c r="D22" s="4">
        <v>10.092783141151237</v>
      </c>
      <c r="E22" s="4">
        <v>2.2712199059747356</v>
      </c>
      <c r="F22" s="4">
        <v>2.3339010729036684</v>
      </c>
      <c r="G22" s="4">
        <v>0.26895223751659358</v>
      </c>
      <c r="H22" s="4">
        <v>6.2893577484051333</v>
      </c>
      <c r="I22" s="4">
        <v>11.547472711532251</v>
      </c>
      <c r="J22" s="4">
        <v>4.0013206545361033</v>
      </c>
      <c r="K22" s="4">
        <v>70.103388529289759</v>
      </c>
      <c r="L22" s="4">
        <v>13.534084643700247</v>
      </c>
      <c r="M22" s="4">
        <v>92.005007715014585</v>
      </c>
      <c r="N22" s="4">
        <v>207.77994314068917</v>
      </c>
      <c r="O22" s="4">
        <v>4.7949857929667656</v>
      </c>
      <c r="P22" s="4">
        <v>15.499588766446097</v>
      </c>
      <c r="Q22" s="4">
        <v>21.237316932211243</v>
      </c>
      <c r="R22" s="4">
        <v>14.076681505233914</v>
      </c>
      <c r="S22" s="4">
        <v>21.967777324320689</v>
      </c>
      <c r="T22" s="4">
        <v>171.49232661314107</v>
      </c>
      <c r="U22" s="4">
        <v>960.73370622026766</v>
      </c>
      <c r="V22" s="4">
        <v>6.8927611605405739</v>
      </c>
      <c r="W22" s="4">
        <v>8.3952159112812001</v>
      </c>
      <c r="X22" s="4">
        <v>3.7360751539629149</v>
      </c>
      <c r="Y22" s="4">
        <v>16.677856659858325</v>
      </c>
      <c r="Z22" s="4">
        <v>13.437314658733658</v>
      </c>
      <c r="AA22" s="4">
        <v>14.958376500697629</v>
      </c>
      <c r="AB22" s="4">
        <v>42.917725596827594</v>
      </c>
      <c r="AC22" s="4">
        <v>21.614637997833672</v>
      </c>
      <c r="AD22" s="4">
        <v>14.469933022774567</v>
      </c>
      <c r="AE22" s="4">
        <v>1.5232939876119687</v>
      </c>
      <c r="AF22" s="4">
        <v>28.298735247582872</v>
      </c>
      <c r="AG22" s="4">
        <v>182.15707860373504</v>
      </c>
      <c r="AH22" s="4">
        <v>13.237310013402876</v>
      </c>
      <c r="AI22" s="4">
        <v>23.546314707566111</v>
      </c>
      <c r="AJ22" s="4">
        <v>22.754055813084044</v>
      </c>
      <c r="AK22" s="4">
        <v>23.602564771446197</v>
      </c>
      <c r="AL22" s="4">
        <v>5.3380699778670273</v>
      </c>
      <c r="AM22" s="4">
        <v>35.896770674929023</v>
      </c>
      <c r="AN22" s="4">
        <v>6.2627735584929187</v>
      </c>
      <c r="AO22" s="4">
        <v>28.877061406100626</v>
      </c>
      <c r="AP22" s="4">
        <v>10.009587500841217</v>
      </c>
      <c r="AQ22" s="4">
        <v>59.449667572416281</v>
      </c>
      <c r="AR22" s="4">
        <v>100.06041273843016</v>
      </c>
      <c r="AS22" s="4">
        <v>5910.5814942554016</v>
      </c>
      <c r="AT22" s="4">
        <v>53.29652265778126</v>
      </c>
      <c r="AU22" s="4">
        <v>1.8992552932647424</v>
      </c>
      <c r="AV22" s="4">
        <v>35.792998125717595</v>
      </c>
      <c r="AW22" s="4">
        <v>54.590601583199799</v>
      </c>
      <c r="AX22" s="4">
        <v>8.9585762738357424</v>
      </c>
      <c r="AY22" s="4">
        <v>86.001278564413624</v>
      </c>
      <c r="AZ22" s="4">
        <v>1209.3551708010364</v>
      </c>
      <c r="BA22" s="4">
        <v>217.43407419468176</v>
      </c>
      <c r="BB22" s="4">
        <v>564.93885347009666</v>
      </c>
      <c r="BC22" s="4">
        <v>525.86951831998579</v>
      </c>
      <c r="BD22" s="4">
        <v>1362.0407874292202</v>
      </c>
      <c r="BE22" s="4">
        <v>302.60015845520428</v>
      </c>
      <c r="BF22" s="4">
        <v>493.85523284676026</v>
      </c>
      <c r="BG22" s="4">
        <v>209.35163192644586</v>
      </c>
      <c r="BH22" s="4">
        <v>2170.7238089575621</v>
      </c>
      <c r="BI22" s="4">
        <v>53.070494496776597</v>
      </c>
      <c r="BJ22" s="4">
        <v>1164.9789923411295</v>
      </c>
      <c r="BK22" s="4">
        <v>2.6206932494897259</v>
      </c>
      <c r="BL22" s="4">
        <v>819.09890619097041</v>
      </c>
      <c r="BM22" s="4">
        <v>221.32613175996508</v>
      </c>
      <c r="BN22" s="4">
        <v>36.88864475141645</v>
      </c>
      <c r="BO22" s="4">
        <v>87.409145580642402</v>
      </c>
      <c r="BP22" s="4">
        <v>113.22580287828859</v>
      </c>
      <c r="BQ22" s="4">
        <v>308.19711872376223</v>
      </c>
      <c r="BR22" s="4">
        <v>287.50954777306237</v>
      </c>
      <c r="BS22" s="4">
        <v>0</v>
      </c>
      <c r="BT22" s="4">
        <v>18615.758848791429</v>
      </c>
      <c r="BU22" s="4">
        <v>132.37520624782906</v>
      </c>
      <c r="BV22" s="4">
        <v>0.17660263022659028</v>
      </c>
      <c r="BW22" s="4">
        <v>0</v>
      </c>
      <c r="BX22" s="4">
        <v>1122.8354171119986</v>
      </c>
      <c r="BY22" s="4">
        <v>81.859278267216837</v>
      </c>
      <c r="BZ22" s="4">
        <v>-1075.0053530486969</v>
      </c>
      <c r="CA22" s="4">
        <v>262.24115120857408</v>
      </c>
      <c r="CB22" s="4">
        <v>18878</v>
      </c>
      <c r="CD22" s="4">
        <f t="shared" si="3"/>
        <v>0</v>
      </c>
      <c r="CE22" s="4">
        <f t="shared" si="4"/>
        <v>0</v>
      </c>
      <c r="CF22" s="4">
        <f t="shared" si="5"/>
        <v>0</v>
      </c>
    </row>
    <row r="23" spans="1:84" x14ac:dyDescent="0.2">
      <c r="A23" s="25" t="s">
        <v>84</v>
      </c>
      <c r="B23" s="27" t="s">
        <v>85</v>
      </c>
      <c r="C23" s="17">
        <f t="shared" si="2"/>
        <v>19</v>
      </c>
      <c r="D23" s="4">
        <v>11438.034663728475</v>
      </c>
      <c r="E23" s="4">
        <v>3989.6222525085122</v>
      </c>
      <c r="F23" s="4">
        <v>595.43587936740369</v>
      </c>
      <c r="G23" s="4">
        <v>956.0575047386817</v>
      </c>
      <c r="H23" s="4">
        <v>2545.41382782356</v>
      </c>
      <c r="I23" s="4">
        <v>3448.4897404617145</v>
      </c>
      <c r="J23" s="4">
        <v>1236.9004794143093</v>
      </c>
      <c r="K23" s="4">
        <v>2556.0464650963077</v>
      </c>
      <c r="L23" s="4">
        <v>1070.144707132509</v>
      </c>
      <c r="M23" s="4">
        <v>3079.4496347720415</v>
      </c>
      <c r="N23" s="4">
        <v>650.8944091433533</v>
      </c>
      <c r="O23" s="4">
        <v>16.476296812035734</v>
      </c>
      <c r="P23" s="4">
        <v>208.0533139222868</v>
      </c>
      <c r="Q23" s="4">
        <v>91.133934766503884</v>
      </c>
      <c r="R23" s="4">
        <v>181.92376477649967</v>
      </c>
      <c r="S23" s="4">
        <v>226.07991901383795</v>
      </c>
      <c r="T23" s="4">
        <v>1477.9542005037288</v>
      </c>
      <c r="U23" s="4">
        <v>21.714783336951854</v>
      </c>
      <c r="V23" s="4">
        <v>94297.941780534456</v>
      </c>
      <c r="W23" s="4">
        <v>947.00863262092798</v>
      </c>
      <c r="X23" s="4">
        <v>6582.0666917429144</v>
      </c>
      <c r="Y23" s="4">
        <v>800.39913985176622</v>
      </c>
      <c r="Z23" s="4">
        <v>410.03213674844119</v>
      </c>
      <c r="AA23" s="4">
        <v>153.06702957499292</v>
      </c>
      <c r="AB23" s="4">
        <v>1353.6501066888397</v>
      </c>
      <c r="AC23" s="4">
        <v>2621.7101614378989</v>
      </c>
      <c r="AD23" s="4">
        <v>2280.0489687012023</v>
      </c>
      <c r="AE23" s="4">
        <v>1848.9326650375681</v>
      </c>
      <c r="AF23" s="4">
        <v>383.06765653922253</v>
      </c>
      <c r="AG23" s="4">
        <v>162.37208768776114</v>
      </c>
      <c r="AH23" s="4">
        <v>555.14004069304815</v>
      </c>
      <c r="AI23" s="4">
        <v>382.68507107047162</v>
      </c>
      <c r="AJ23" s="4">
        <v>896.25018715179772</v>
      </c>
      <c r="AK23" s="4">
        <v>351.10609123709037</v>
      </c>
      <c r="AL23" s="4">
        <v>98.325255965691795</v>
      </c>
      <c r="AM23" s="4">
        <v>250.77184864133278</v>
      </c>
      <c r="AN23" s="4">
        <v>326.26641522526904</v>
      </c>
      <c r="AO23" s="4">
        <v>2692.3568928354962</v>
      </c>
      <c r="AP23" s="4">
        <v>859.81687084312557</v>
      </c>
      <c r="AQ23" s="4">
        <v>6502.0166012620339</v>
      </c>
      <c r="AR23" s="4">
        <v>888.54034887124044</v>
      </c>
      <c r="AS23" s="4">
        <v>13282.57976469692</v>
      </c>
      <c r="AT23" s="4">
        <v>64652.173116192687</v>
      </c>
      <c r="AU23" s="4">
        <v>1496.3520633749467</v>
      </c>
      <c r="AV23" s="4">
        <v>5365.4811838872865</v>
      </c>
      <c r="AW23" s="4">
        <v>1639.2508343535762</v>
      </c>
      <c r="AX23" s="4">
        <v>78.271304147491861</v>
      </c>
      <c r="AY23" s="4">
        <v>1668.0224196749982</v>
      </c>
      <c r="AZ23" s="4">
        <v>24.371541993039614</v>
      </c>
      <c r="BA23" s="4">
        <v>58.099928641078506</v>
      </c>
      <c r="BB23" s="4">
        <v>90.93915640401147</v>
      </c>
      <c r="BC23" s="4">
        <v>162.73352252134157</v>
      </c>
      <c r="BD23" s="4">
        <v>586.9842640192179</v>
      </c>
      <c r="BE23" s="4">
        <v>98.837121337134434</v>
      </c>
      <c r="BF23" s="4">
        <v>574.34785596177232</v>
      </c>
      <c r="BG23" s="4">
        <v>409.219178485665</v>
      </c>
      <c r="BH23" s="4">
        <v>117.57638379111275</v>
      </c>
      <c r="BI23" s="4">
        <v>601.16537819359939</v>
      </c>
      <c r="BJ23" s="4">
        <v>529.16000677956538</v>
      </c>
      <c r="BK23" s="4">
        <v>384.27965902735241</v>
      </c>
      <c r="BL23" s="4">
        <v>1805.235731837329</v>
      </c>
      <c r="BM23" s="4">
        <v>317.48689595895036</v>
      </c>
      <c r="BN23" s="4">
        <v>120.3749865252444</v>
      </c>
      <c r="BO23" s="4">
        <v>79.01255288980694</v>
      </c>
      <c r="BP23" s="4">
        <v>349.88476157210806</v>
      </c>
      <c r="BQ23" s="4">
        <v>142.64025606974724</v>
      </c>
      <c r="BR23" s="4">
        <v>587.62851792186962</v>
      </c>
      <c r="BS23" s="4">
        <v>0</v>
      </c>
      <c r="BT23" s="4">
        <v>254655.50684453911</v>
      </c>
      <c r="BU23" s="4">
        <v>13237.835383210428</v>
      </c>
      <c r="BV23" s="4">
        <v>4.6945002971625259E-2</v>
      </c>
      <c r="BW23" s="4">
        <v>0</v>
      </c>
      <c r="BX23" s="4">
        <v>109764.9349726143</v>
      </c>
      <c r="BY23" s="4">
        <v>3.490023958063647</v>
      </c>
      <c r="BZ23" s="4">
        <v>-3899.8141693249481</v>
      </c>
      <c r="CA23" s="4">
        <v>119106.49315546078</v>
      </c>
      <c r="CB23" s="4">
        <v>373762</v>
      </c>
      <c r="CD23" s="4">
        <f t="shared" si="3"/>
        <v>0</v>
      </c>
      <c r="CE23" s="4">
        <f t="shared" si="4"/>
        <v>0</v>
      </c>
      <c r="CF23" s="4">
        <f t="shared" si="5"/>
        <v>0</v>
      </c>
    </row>
    <row r="24" spans="1:84" x14ac:dyDescent="0.2">
      <c r="A24" s="25" t="s">
        <v>86</v>
      </c>
      <c r="B24" s="27" t="s">
        <v>87</v>
      </c>
      <c r="C24" s="17">
        <f t="shared" si="2"/>
        <v>20</v>
      </c>
      <c r="D24" s="4">
        <v>72.427521177775986</v>
      </c>
      <c r="E24" s="4">
        <v>85.795339152881411</v>
      </c>
      <c r="F24" s="4">
        <v>3.1729733008876528</v>
      </c>
      <c r="G24" s="4">
        <v>1.8646759745846484</v>
      </c>
      <c r="H24" s="4">
        <v>403.56081284211757</v>
      </c>
      <c r="I24" s="4">
        <v>8.2754236918440434</v>
      </c>
      <c r="J24" s="4">
        <v>1.99558863996201</v>
      </c>
      <c r="K24" s="4">
        <v>138.48451858058112</v>
      </c>
      <c r="L24" s="4">
        <v>320.63716678216173</v>
      </c>
      <c r="M24" s="4">
        <v>986.03905491204591</v>
      </c>
      <c r="N24" s="4">
        <v>212.02715425062706</v>
      </c>
      <c r="O24" s="4">
        <v>0.35133463933853282</v>
      </c>
      <c r="P24" s="4">
        <v>1.5701809956015249</v>
      </c>
      <c r="Q24" s="4">
        <v>1.3281901093576383</v>
      </c>
      <c r="R24" s="4">
        <v>1.3919329584322675</v>
      </c>
      <c r="S24" s="4">
        <v>4.2754731434943931</v>
      </c>
      <c r="T24" s="4">
        <v>3.0225196400839107</v>
      </c>
      <c r="U24" s="4">
        <v>0.25528166263008484</v>
      </c>
      <c r="V24" s="4">
        <v>14453.957995468603</v>
      </c>
      <c r="W24" s="4">
        <v>389.85689649115443</v>
      </c>
      <c r="X24" s="4">
        <v>218.0721796516946</v>
      </c>
      <c r="Y24" s="4">
        <v>234.75422121549036</v>
      </c>
      <c r="Z24" s="4">
        <v>892.23943991363615</v>
      </c>
      <c r="AA24" s="4">
        <v>512.47161788881783</v>
      </c>
      <c r="AB24" s="4">
        <v>3.0800309799333836</v>
      </c>
      <c r="AC24" s="4">
        <v>1.0702164333633077</v>
      </c>
      <c r="AD24" s="4">
        <v>1.3052234680698049</v>
      </c>
      <c r="AE24" s="4">
        <v>0.88525039039137787</v>
      </c>
      <c r="AF24" s="4">
        <v>22.944998391713526</v>
      </c>
      <c r="AG24" s="4">
        <v>1.7484778211830971</v>
      </c>
      <c r="AH24" s="4">
        <v>3.7386763970728101</v>
      </c>
      <c r="AI24" s="4">
        <v>41.800241036584751</v>
      </c>
      <c r="AJ24" s="4">
        <v>10.458466364718692</v>
      </c>
      <c r="AK24" s="4">
        <v>1.2427460407497668</v>
      </c>
      <c r="AL24" s="4">
        <v>2.0126709102361282</v>
      </c>
      <c r="AM24" s="4">
        <v>2.5241482269712203</v>
      </c>
      <c r="AN24" s="4">
        <v>27.334043043515752</v>
      </c>
      <c r="AO24" s="4">
        <v>2.1876278336102457</v>
      </c>
      <c r="AP24" s="4">
        <v>2.2873185797044053</v>
      </c>
      <c r="AQ24" s="4">
        <v>167.08309773884591</v>
      </c>
      <c r="AR24" s="4">
        <v>84.839137094777001</v>
      </c>
      <c r="AS24" s="4">
        <v>177.3601202142701</v>
      </c>
      <c r="AT24" s="4">
        <v>388.35165442379571</v>
      </c>
      <c r="AU24" s="4">
        <v>0.5170575215938864</v>
      </c>
      <c r="AV24" s="4">
        <v>4.2918629238936195</v>
      </c>
      <c r="AW24" s="4">
        <v>23.529613962500495</v>
      </c>
      <c r="AX24" s="4">
        <v>1.9510384571710147</v>
      </c>
      <c r="AY24" s="4">
        <v>279.90643719364499</v>
      </c>
      <c r="AZ24" s="4">
        <v>0.29081732249224274</v>
      </c>
      <c r="BA24" s="4">
        <v>0.76275884276877437</v>
      </c>
      <c r="BB24" s="4">
        <v>6.3055711251819808</v>
      </c>
      <c r="BC24" s="4">
        <v>4.4315159346543549</v>
      </c>
      <c r="BD24" s="4">
        <v>22.727435408942831</v>
      </c>
      <c r="BE24" s="4">
        <v>0.79432312515778636</v>
      </c>
      <c r="BF24" s="4">
        <v>26.843749817394407</v>
      </c>
      <c r="BG24" s="4">
        <v>39.689630380189982</v>
      </c>
      <c r="BH24" s="4">
        <v>14.170581865899672</v>
      </c>
      <c r="BI24" s="4">
        <v>19.298748178336687</v>
      </c>
      <c r="BJ24" s="4">
        <v>24.112006231511216</v>
      </c>
      <c r="BK24" s="4">
        <v>36.107881959456982</v>
      </c>
      <c r="BL24" s="4">
        <v>420.74239571992911</v>
      </c>
      <c r="BM24" s="4">
        <v>76.608665976781552</v>
      </c>
      <c r="BN24" s="4">
        <v>2.9802792685313757</v>
      </c>
      <c r="BO24" s="4">
        <v>31.988897407994205</v>
      </c>
      <c r="BP24" s="4">
        <v>41.874630707280637</v>
      </c>
      <c r="BQ24" s="4">
        <v>1.3433098697856836</v>
      </c>
      <c r="BR24" s="4">
        <v>73.614019908312386</v>
      </c>
      <c r="BS24" s="4">
        <v>0</v>
      </c>
      <c r="BT24" s="4">
        <v>21044.964867582716</v>
      </c>
      <c r="BU24" s="4">
        <v>6651.0654235955681</v>
      </c>
      <c r="BV24" s="4">
        <v>0.35411472582406639</v>
      </c>
      <c r="BW24" s="4">
        <v>0</v>
      </c>
      <c r="BX24" s="4">
        <v>18780.233116679217</v>
      </c>
      <c r="BY24" s="4">
        <v>130.21212981358056</v>
      </c>
      <c r="BZ24" s="4">
        <v>1627.1703476030918</v>
      </c>
      <c r="CA24" s="4">
        <v>27189.035132417284</v>
      </c>
      <c r="CB24" s="4">
        <v>48234</v>
      </c>
      <c r="CD24" s="4">
        <f t="shared" si="3"/>
        <v>0</v>
      </c>
      <c r="CE24" s="4">
        <f t="shared" si="4"/>
        <v>0</v>
      </c>
      <c r="CF24" s="4">
        <f t="shared" si="5"/>
        <v>0</v>
      </c>
    </row>
    <row r="25" spans="1:84" x14ac:dyDescent="0.2">
      <c r="A25" s="25" t="s">
        <v>88</v>
      </c>
      <c r="B25" s="27" t="s">
        <v>89</v>
      </c>
      <c r="C25" s="17">
        <f t="shared" si="2"/>
        <v>21</v>
      </c>
      <c r="D25" s="4">
        <v>34783.549286484646</v>
      </c>
      <c r="E25" s="4">
        <v>3657.580390010326</v>
      </c>
      <c r="F25" s="4">
        <v>262.9059113148781</v>
      </c>
      <c r="G25" s="4">
        <v>187.50511958899864</v>
      </c>
      <c r="H25" s="4">
        <v>3760.4061620859284</v>
      </c>
      <c r="I25" s="4">
        <v>245.32261475713668</v>
      </c>
      <c r="J25" s="4">
        <v>135.1319255346701</v>
      </c>
      <c r="K25" s="4">
        <v>422.34709829904762</v>
      </c>
      <c r="L25" s="4">
        <v>220.56672962755601</v>
      </c>
      <c r="M25" s="4">
        <v>884.59055611960844</v>
      </c>
      <c r="N25" s="4">
        <v>107.16481210590369</v>
      </c>
      <c r="O25" s="4">
        <v>14.646767831162547</v>
      </c>
      <c r="P25" s="4">
        <v>3147.4831979125024</v>
      </c>
      <c r="Q25" s="4">
        <v>132.39354075936606</v>
      </c>
      <c r="R25" s="4">
        <v>1408.6431099209997</v>
      </c>
      <c r="S25" s="4">
        <v>495.11346384179825</v>
      </c>
      <c r="T25" s="4">
        <v>3443.8605443786773</v>
      </c>
      <c r="U25" s="4">
        <v>59.305695902052811</v>
      </c>
      <c r="V25" s="4">
        <v>1895.9545509706427</v>
      </c>
      <c r="W25" s="4">
        <v>628.81772092422557</v>
      </c>
      <c r="X25" s="4">
        <v>28227.621774421557</v>
      </c>
      <c r="Y25" s="4">
        <v>10508.126820157098</v>
      </c>
      <c r="Z25" s="4">
        <v>3835.237176051181</v>
      </c>
      <c r="AA25" s="4">
        <v>1502.1727215043381</v>
      </c>
      <c r="AB25" s="4">
        <v>13277.628521372731</v>
      </c>
      <c r="AC25" s="4">
        <v>2034.0722002820937</v>
      </c>
      <c r="AD25" s="4">
        <v>744.62231857541087</v>
      </c>
      <c r="AE25" s="4">
        <v>747.62127650869922</v>
      </c>
      <c r="AF25" s="4">
        <v>1123.5295675431</v>
      </c>
      <c r="AG25" s="4">
        <v>138.67650795047723</v>
      </c>
      <c r="AH25" s="4">
        <v>2019.2761610457505</v>
      </c>
      <c r="AI25" s="4">
        <v>180.37657265313027</v>
      </c>
      <c r="AJ25" s="4">
        <v>142.25793852931636</v>
      </c>
      <c r="AK25" s="4">
        <v>975.33035387225402</v>
      </c>
      <c r="AL25" s="4">
        <v>260.86657718071143</v>
      </c>
      <c r="AM25" s="4">
        <v>1478.8929464622527</v>
      </c>
      <c r="AN25" s="4">
        <v>176.18649115763469</v>
      </c>
      <c r="AO25" s="4">
        <v>146.93216913445465</v>
      </c>
      <c r="AP25" s="4">
        <v>659.44244106758026</v>
      </c>
      <c r="AQ25" s="4">
        <v>472.31336655326362</v>
      </c>
      <c r="AR25" s="4">
        <v>77.777955548409352</v>
      </c>
      <c r="AS25" s="4">
        <v>973.97070741486641</v>
      </c>
      <c r="AT25" s="4">
        <v>94.421166048263643</v>
      </c>
      <c r="AU25" s="4">
        <v>2.3514602261221711</v>
      </c>
      <c r="AV25" s="4">
        <v>4.2436273517207006</v>
      </c>
      <c r="AW25" s="4">
        <v>38.382871100523488</v>
      </c>
      <c r="AX25" s="4">
        <v>17.128103231696905</v>
      </c>
      <c r="AY25" s="4">
        <v>131.17042848138266</v>
      </c>
      <c r="AZ25" s="4">
        <v>5.1828097553591794</v>
      </c>
      <c r="BA25" s="4">
        <v>8.5893091769914296</v>
      </c>
      <c r="BB25" s="4">
        <v>30.87524179975189</v>
      </c>
      <c r="BC25" s="4">
        <v>22.499380225337688</v>
      </c>
      <c r="BD25" s="4">
        <v>66.174342582260692</v>
      </c>
      <c r="BE25" s="4">
        <v>56.243288538355806</v>
      </c>
      <c r="BF25" s="4">
        <v>68.45274149831323</v>
      </c>
      <c r="BG25" s="4">
        <v>51.658373273238013</v>
      </c>
      <c r="BH25" s="4">
        <v>18.857988901057091</v>
      </c>
      <c r="BI25" s="4">
        <v>17.352488133109627</v>
      </c>
      <c r="BJ25" s="4">
        <v>90.37607925090019</v>
      </c>
      <c r="BK25" s="4">
        <v>3.2945138972768735</v>
      </c>
      <c r="BL25" s="4">
        <v>64.819223938176066</v>
      </c>
      <c r="BM25" s="4">
        <v>68.445657264092446</v>
      </c>
      <c r="BN25" s="4">
        <v>59.220850673497225</v>
      </c>
      <c r="BO25" s="4">
        <v>267.56428193465649</v>
      </c>
      <c r="BP25" s="4">
        <v>547.86937398874613</v>
      </c>
      <c r="BQ25" s="4">
        <v>51.316475799283609</v>
      </c>
      <c r="BR25" s="4">
        <v>295.47141377776597</v>
      </c>
      <c r="BS25" s="4">
        <v>0</v>
      </c>
      <c r="BT25" s="4">
        <v>127678.18325420431</v>
      </c>
      <c r="BU25" s="4">
        <v>17537.601680325388</v>
      </c>
      <c r="BV25" s="4">
        <v>10.185828855619517</v>
      </c>
      <c r="BW25" s="4">
        <v>0</v>
      </c>
      <c r="BX25" s="4">
        <v>2847.7227675352033</v>
      </c>
      <c r="BY25" s="4">
        <v>619.1850964646211</v>
      </c>
      <c r="BZ25" s="4">
        <v>4960.1213726148408</v>
      </c>
      <c r="CA25" s="4">
        <v>25974.816745795666</v>
      </c>
      <c r="CB25" s="4">
        <v>153653</v>
      </c>
      <c r="CD25" s="4">
        <f t="shared" si="3"/>
        <v>0</v>
      </c>
      <c r="CE25" s="4">
        <f t="shared" si="4"/>
        <v>0</v>
      </c>
      <c r="CF25" s="4">
        <f t="shared" si="5"/>
        <v>0</v>
      </c>
    </row>
    <row r="26" spans="1:84" x14ac:dyDescent="0.2">
      <c r="A26" s="25" t="s">
        <v>90</v>
      </c>
      <c r="B26" s="26" t="s">
        <v>91</v>
      </c>
      <c r="C26" s="17">
        <f t="shared" si="2"/>
        <v>22</v>
      </c>
      <c r="D26" s="4">
        <v>21197.864918190964</v>
      </c>
      <c r="E26" s="4">
        <v>2535.2632992246554</v>
      </c>
      <c r="F26" s="4">
        <v>81.591755978152335</v>
      </c>
      <c r="G26" s="4">
        <v>1665.7142557512861</v>
      </c>
      <c r="H26" s="4">
        <v>491.85137785950724</v>
      </c>
      <c r="I26" s="4">
        <v>235.77783487570576</v>
      </c>
      <c r="J26" s="4">
        <v>139.52278038916501</v>
      </c>
      <c r="K26" s="4">
        <v>873.09169484539871</v>
      </c>
      <c r="L26" s="4">
        <v>48.442495902122218</v>
      </c>
      <c r="M26" s="4">
        <v>2404.4067730318625</v>
      </c>
      <c r="N26" s="4">
        <v>128.64667742379788</v>
      </c>
      <c r="O26" s="4">
        <v>5.2127152604455569</v>
      </c>
      <c r="P26" s="4">
        <v>292.42677562666995</v>
      </c>
      <c r="Q26" s="4">
        <v>44.631252956998317</v>
      </c>
      <c r="R26" s="4">
        <v>234.12436809128945</v>
      </c>
      <c r="S26" s="4">
        <v>653.43801366633443</v>
      </c>
      <c r="T26" s="4">
        <v>1427.4110404860619</v>
      </c>
      <c r="U26" s="4">
        <v>733.78024962355698</v>
      </c>
      <c r="V26" s="4">
        <v>447.05461434358438</v>
      </c>
      <c r="W26" s="4">
        <v>169.71949792251868</v>
      </c>
      <c r="X26" s="4">
        <v>1751.1966090939438</v>
      </c>
      <c r="Y26" s="4">
        <v>8028.2765386538167</v>
      </c>
      <c r="Z26" s="4">
        <v>1706.7538969847692</v>
      </c>
      <c r="AA26" s="4">
        <v>838.43222095071781</v>
      </c>
      <c r="AB26" s="4">
        <v>2586.771467066646</v>
      </c>
      <c r="AC26" s="4">
        <v>952.4821747981207</v>
      </c>
      <c r="AD26" s="4">
        <v>401.88441591199501</v>
      </c>
      <c r="AE26" s="4">
        <v>74.346208720787615</v>
      </c>
      <c r="AF26" s="4">
        <v>617.76143757696184</v>
      </c>
      <c r="AG26" s="4">
        <v>207.80167253440175</v>
      </c>
      <c r="AH26" s="4">
        <v>193.61859311424402</v>
      </c>
      <c r="AI26" s="4">
        <v>199.06442773010761</v>
      </c>
      <c r="AJ26" s="4">
        <v>499.24230542545735</v>
      </c>
      <c r="AK26" s="4">
        <v>227.29449506690054</v>
      </c>
      <c r="AL26" s="4">
        <v>127.67268465976173</v>
      </c>
      <c r="AM26" s="4">
        <v>560.66176495626485</v>
      </c>
      <c r="AN26" s="4">
        <v>679.87437036663448</v>
      </c>
      <c r="AO26" s="4">
        <v>136.46999127630946</v>
      </c>
      <c r="AP26" s="4">
        <v>327.15188870267997</v>
      </c>
      <c r="AQ26" s="4">
        <v>7257.8272532341152</v>
      </c>
      <c r="AR26" s="4">
        <v>863.38668377159456</v>
      </c>
      <c r="AS26" s="4">
        <v>1700.0345868333036</v>
      </c>
      <c r="AT26" s="4">
        <v>242.34298916479841</v>
      </c>
      <c r="AU26" s="4">
        <v>0.92304373951791496</v>
      </c>
      <c r="AV26" s="4">
        <v>3.8681263164784863</v>
      </c>
      <c r="AW26" s="4">
        <v>49.202758458724645</v>
      </c>
      <c r="AX26" s="4">
        <v>24.717308672655946</v>
      </c>
      <c r="AY26" s="4">
        <v>75.752781646196681</v>
      </c>
      <c r="AZ26" s="4">
        <v>108.76938673800802</v>
      </c>
      <c r="BA26" s="4">
        <v>100.22096913719322</v>
      </c>
      <c r="BB26" s="4">
        <v>17.403091516504027</v>
      </c>
      <c r="BC26" s="4">
        <v>13.264719310294337</v>
      </c>
      <c r="BD26" s="4">
        <v>61.354236172175469</v>
      </c>
      <c r="BE26" s="4">
        <v>1070.1063971039553</v>
      </c>
      <c r="BF26" s="4">
        <v>32.108202311092839</v>
      </c>
      <c r="BG26" s="4">
        <v>41.142880758594401</v>
      </c>
      <c r="BH26" s="4">
        <v>31.494924490098022</v>
      </c>
      <c r="BI26" s="4">
        <v>20.429854372442104</v>
      </c>
      <c r="BJ26" s="4">
        <v>1585.998421304168</v>
      </c>
      <c r="BK26" s="4">
        <v>2.2864969058021076</v>
      </c>
      <c r="BL26" s="4">
        <v>183.68777010557017</v>
      </c>
      <c r="BM26" s="4">
        <v>272.97631017328018</v>
      </c>
      <c r="BN26" s="4">
        <v>28.94161283912366</v>
      </c>
      <c r="BO26" s="4">
        <v>718.36141667538925</v>
      </c>
      <c r="BP26" s="4">
        <v>85.510916354855311</v>
      </c>
      <c r="BQ26" s="4">
        <v>32.980295860922624</v>
      </c>
      <c r="BR26" s="4">
        <v>97.332988743847395</v>
      </c>
      <c r="BS26" s="4">
        <v>0</v>
      </c>
      <c r="BT26" s="4">
        <v>68649.155977751303</v>
      </c>
      <c r="BU26" s="4">
        <v>6659.5392088371955</v>
      </c>
      <c r="BV26" s="4">
        <v>25.581642489860442</v>
      </c>
      <c r="BW26" s="4">
        <v>0</v>
      </c>
      <c r="BX26" s="4">
        <v>2908.0262672895997</v>
      </c>
      <c r="BY26" s="4">
        <v>842.36937177918912</v>
      </c>
      <c r="BZ26" s="4">
        <v>-856.67246814714235</v>
      </c>
      <c r="CA26" s="4">
        <v>9578.8440222487006</v>
      </c>
      <c r="CB26" s="4">
        <v>78228</v>
      </c>
      <c r="CD26" s="4">
        <f t="shared" si="3"/>
        <v>0</v>
      </c>
      <c r="CE26" s="4">
        <f t="shared" si="4"/>
        <v>0</v>
      </c>
      <c r="CF26" s="4">
        <f t="shared" si="5"/>
        <v>0</v>
      </c>
    </row>
    <row r="27" spans="1:84" x14ac:dyDescent="0.2">
      <c r="A27" s="25" t="s">
        <v>92</v>
      </c>
      <c r="B27" s="27" t="s">
        <v>93</v>
      </c>
      <c r="C27" s="17">
        <f t="shared" si="2"/>
        <v>23</v>
      </c>
      <c r="D27" s="4">
        <v>623.63974227266783</v>
      </c>
      <c r="E27" s="4">
        <v>95.192340696315469</v>
      </c>
      <c r="F27" s="4">
        <v>3.1603073080485649</v>
      </c>
      <c r="G27" s="4">
        <v>22.058135986809312</v>
      </c>
      <c r="H27" s="4">
        <v>90.822483930240622</v>
      </c>
      <c r="I27" s="4">
        <v>46.233894046906968</v>
      </c>
      <c r="J27" s="4">
        <v>11.546584511970135</v>
      </c>
      <c r="K27" s="4">
        <v>80.707641382245782</v>
      </c>
      <c r="L27" s="4">
        <v>11.516947588711092</v>
      </c>
      <c r="M27" s="4">
        <v>181.7835513386878</v>
      </c>
      <c r="N27" s="4">
        <v>34.608724814716524</v>
      </c>
      <c r="O27" s="4">
        <v>3.1506330958109534</v>
      </c>
      <c r="P27" s="4">
        <v>43.485677050537944</v>
      </c>
      <c r="Q27" s="4">
        <v>38.005746541585914</v>
      </c>
      <c r="R27" s="4">
        <v>20.108554511485458</v>
      </c>
      <c r="S27" s="4">
        <v>24.195705824101125</v>
      </c>
      <c r="T27" s="4">
        <v>99.286164072320133</v>
      </c>
      <c r="U27" s="4">
        <v>25.743779069431888</v>
      </c>
      <c r="V27" s="4">
        <v>103.83886010261766</v>
      </c>
      <c r="W27" s="4">
        <v>12.389006005218736</v>
      </c>
      <c r="X27" s="4">
        <v>318.55223262081256</v>
      </c>
      <c r="Y27" s="4">
        <v>346.57263941427698</v>
      </c>
      <c r="Z27" s="4">
        <v>842.02295912103079</v>
      </c>
      <c r="AA27" s="4">
        <v>45.5563204593387</v>
      </c>
      <c r="AB27" s="4">
        <v>111.88132130830014</v>
      </c>
      <c r="AC27" s="4">
        <v>59.192914762691593</v>
      </c>
      <c r="AD27" s="4">
        <v>28.959615640091382</v>
      </c>
      <c r="AE27" s="4">
        <v>33.243144410756656</v>
      </c>
      <c r="AF27" s="4">
        <v>296.86021659964086</v>
      </c>
      <c r="AG27" s="4">
        <v>28.164551567866958</v>
      </c>
      <c r="AH27" s="4">
        <v>25.820203796075074</v>
      </c>
      <c r="AI27" s="4">
        <v>42.817867918191105</v>
      </c>
      <c r="AJ27" s="4">
        <v>32.736833412133279</v>
      </c>
      <c r="AK27" s="4">
        <v>34.096988343007283</v>
      </c>
      <c r="AL27" s="4">
        <v>10.639972812149059</v>
      </c>
      <c r="AM27" s="4">
        <v>35.376576989730303</v>
      </c>
      <c r="AN27" s="4">
        <v>25.223002135516108</v>
      </c>
      <c r="AO27" s="4">
        <v>20.929042396679179</v>
      </c>
      <c r="AP27" s="4">
        <v>37.79812512725222</v>
      </c>
      <c r="AQ27" s="4">
        <v>199.86552018981291</v>
      </c>
      <c r="AR27" s="4">
        <v>114.33431743766432</v>
      </c>
      <c r="AS27" s="4">
        <v>1291.8496609299091</v>
      </c>
      <c r="AT27" s="4">
        <v>195.38506752422214</v>
      </c>
      <c r="AU27" s="4">
        <v>6.0763091177997968</v>
      </c>
      <c r="AV27" s="4">
        <v>1.1490212990552238</v>
      </c>
      <c r="AW27" s="4">
        <v>60.737690171193428</v>
      </c>
      <c r="AX27" s="4">
        <v>50.55865985760267</v>
      </c>
      <c r="AY27" s="4">
        <v>76.050565114851281</v>
      </c>
      <c r="AZ27" s="4">
        <v>25.801028837230039</v>
      </c>
      <c r="BA27" s="4">
        <v>34.100912329743679</v>
      </c>
      <c r="BB27" s="4">
        <v>72.289148050705464</v>
      </c>
      <c r="BC27" s="4">
        <v>17.594598526803576</v>
      </c>
      <c r="BD27" s="4">
        <v>38.246648801272116</v>
      </c>
      <c r="BE27" s="4">
        <v>16.699600356379715</v>
      </c>
      <c r="BF27" s="4">
        <v>178.95277153622811</v>
      </c>
      <c r="BG27" s="4">
        <v>68.900594664527773</v>
      </c>
      <c r="BH27" s="4">
        <v>183.20974194728561</v>
      </c>
      <c r="BI27" s="4">
        <v>62.883945385871691</v>
      </c>
      <c r="BJ27" s="4">
        <v>1025.7235489974237</v>
      </c>
      <c r="BK27" s="4">
        <v>1.4881521513876463</v>
      </c>
      <c r="BL27" s="4">
        <v>135.30475612331992</v>
      </c>
      <c r="BM27" s="4">
        <v>116.83249257852373</v>
      </c>
      <c r="BN27" s="4">
        <v>85.087470643804267</v>
      </c>
      <c r="BO27" s="4">
        <v>80.337519349432881</v>
      </c>
      <c r="BP27" s="4">
        <v>516.66554668618824</v>
      </c>
      <c r="BQ27" s="4">
        <v>113.54634462953022</v>
      </c>
      <c r="BR27" s="4">
        <v>700.77875488213738</v>
      </c>
      <c r="BS27" s="4">
        <v>0</v>
      </c>
      <c r="BT27" s="4">
        <v>9418.3693971058728</v>
      </c>
      <c r="BU27" s="4">
        <v>2847.9937189381221</v>
      </c>
      <c r="BV27" s="4">
        <v>7.5169918323264886</v>
      </c>
      <c r="BW27" s="4">
        <v>0</v>
      </c>
      <c r="BX27" s="4">
        <v>30279.000979608685</v>
      </c>
      <c r="BY27" s="4">
        <v>427.32254644490865</v>
      </c>
      <c r="BZ27" s="4">
        <v>2579.7963660700852</v>
      </c>
      <c r="CA27" s="4">
        <v>36141.630602894125</v>
      </c>
      <c r="CB27" s="4">
        <v>45560</v>
      </c>
      <c r="CD27" s="4">
        <f t="shared" si="3"/>
        <v>0</v>
      </c>
      <c r="CE27" s="4">
        <f t="shared" si="4"/>
        <v>0</v>
      </c>
      <c r="CF27" s="4">
        <f t="shared" si="5"/>
        <v>0</v>
      </c>
    </row>
    <row r="28" spans="1:84" x14ac:dyDescent="0.2">
      <c r="A28" s="25" t="s">
        <v>94</v>
      </c>
      <c r="B28" s="26" t="s">
        <v>95</v>
      </c>
      <c r="C28" s="17">
        <f t="shared" si="2"/>
        <v>24</v>
      </c>
      <c r="D28" s="4">
        <v>390.37854269323486</v>
      </c>
      <c r="E28" s="4">
        <v>1853.8989409963999</v>
      </c>
      <c r="F28" s="4">
        <v>13.946580740234729</v>
      </c>
      <c r="G28" s="4">
        <v>2.2534056341083089</v>
      </c>
      <c r="H28" s="4">
        <v>258.30101606091648</v>
      </c>
      <c r="I28" s="4">
        <v>5.8945656230446843</v>
      </c>
      <c r="J28" s="4">
        <v>0.96080603700317302</v>
      </c>
      <c r="K28" s="4">
        <v>53.317038951827328</v>
      </c>
      <c r="L28" s="4">
        <v>1.5171358010329168</v>
      </c>
      <c r="M28" s="4">
        <v>225.3206525160185</v>
      </c>
      <c r="N28" s="4">
        <v>8.8138290375154362</v>
      </c>
      <c r="O28" s="4">
        <v>0.85619996431664036</v>
      </c>
      <c r="P28" s="4">
        <v>6.6583680021613576</v>
      </c>
      <c r="Q28" s="4">
        <v>33.866696996831593</v>
      </c>
      <c r="R28" s="4">
        <v>10.986569998706058</v>
      </c>
      <c r="S28" s="4">
        <v>1.7394961059519443</v>
      </c>
      <c r="T28" s="4">
        <v>10.244027892379679</v>
      </c>
      <c r="U28" s="4">
        <v>0.84543994167463477</v>
      </c>
      <c r="V28" s="4">
        <v>4.4999601128540068</v>
      </c>
      <c r="W28" s="4">
        <v>3.917953616974418</v>
      </c>
      <c r="X28" s="4">
        <v>93.315748253990876</v>
      </c>
      <c r="Y28" s="4">
        <v>233.83023544545895</v>
      </c>
      <c r="Z28" s="4">
        <v>32.010715057156865</v>
      </c>
      <c r="AA28" s="4">
        <v>2530.0146264077516</v>
      </c>
      <c r="AB28" s="4">
        <v>20.25916087876535</v>
      </c>
      <c r="AC28" s="4">
        <v>7.3334627567946606</v>
      </c>
      <c r="AD28" s="4">
        <v>5.1885190915132373</v>
      </c>
      <c r="AE28" s="4">
        <v>5.1062486462727037</v>
      </c>
      <c r="AF28" s="4">
        <v>7.8289319290741313</v>
      </c>
      <c r="AG28" s="4">
        <v>4.2726053389065086</v>
      </c>
      <c r="AH28" s="4">
        <v>6.6283561709098819</v>
      </c>
      <c r="AI28" s="4">
        <v>15.063663141784133</v>
      </c>
      <c r="AJ28" s="4">
        <v>16.101592594850526</v>
      </c>
      <c r="AK28" s="4">
        <v>6.8975326107002486</v>
      </c>
      <c r="AL28" s="4">
        <v>1.7824094872356235</v>
      </c>
      <c r="AM28" s="4">
        <v>23.330864397451784</v>
      </c>
      <c r="AN28" s="4">
        <v>4.5915971147499963</v>
      </c>
      <c r="AO28" s="4">
        <v>8.0273971590380597</v>
      </c>
      <c r="AP28" s="4">
        <v>3.8580308268337689</v>
      </c>
      <c r="AQ28" s="4">
        <v>28.01753458868027</v>
      </c>
      <c r="AR28" s="4">
        <v>11.006847954457511</v>
      </c>
      <c r="AS28" s="4">
        <v>308.03027551380569</v>
      </c>
      <c r="AT28" s="4">
        <v>11.211764375981945</v>
      </c>
      <c r="AU28" s="4">
        <v>2.5526395574037526</v>
      </c>
      <c r="AV28" s="4">
        <v>0.68522522127503016</v>
      </c>
      <c r="AW28" s="4">
        <v>10.361726503525567</v>
      </c>
      <c r="AX28" s="4">
        <v>4.6585708267798918</v>
      </c>
      <c r="AY28" s="4">
        <v>43.297826144913238</v>
      </c>
      <c r="AZ28" s="4">
        <v>0.85155366649215425</v>
      </c>
      <c r="BA28" s="4">
        <v>2.7552094381860508</v>
      </c>
      <c r="BB28" s="4">
        <v>8.6076621166335627</v>
      </c>
      <c r="BC28" s="4">
        <v>8.6478227658598854</v>
      </c>
      <c r="BD28" s="4">
        <v>17.832604715330007</v>
      </c>
      <c r="BE28" s="4">
        <v>9.0411686496034598</v>
      </c>
      <c r="BF28" s="4">
        <v>20.548600336425729</v>
      </c>
      <c r="BG28" s="4">
        <v>33.779267317745393</v>
      </c>
      <c r="BH28" s="4">
        <v>38.300186214511029</v>
      </c>
      <c r="BI28" s="4">
        <v>14.806748475612848</v>
      </c>
      <c r="BJ28" s="4">
        <v>33.061355700152717</v>
      </c>
      <c r="BK28" s="4">
        <v>1.0457030174071669</v>
      </c>
      <c r="BL28" s="4">
        <v>359.564081191127</v>
      </c>
      <c r="BM28" s="4">
        <v>304.44021644312642</v>
      </c>
      <c r="BN28" s="4">
        <v>144.3926629732122</v>
      </c>
      <c r="BO28" s="4">
        <v>3472.6020008710075</v>
      </c>
      <c r="BP28" s="4">
        <v>6930.3338405480272</v>
      </c>
      <c r="BQ28" s="4">
        <v>17.925727374256951</v>
      </c>
      <c r="BR28" s="4">
        <v>332.21194689636411</v>
      </c>
      <c r="BS28" s="4">
        <v>0</v>
      </c>
      <c r="BT28" s="4">
        <v>18084.229693430327</v>
      </c>
      <c r="BU28" s="4">
        <v>2750.4823594752052</v>
      </c>
      <c r="BV28" s="4">
        <v>5403.6761848911383</v>
      </c>
      <c r="BW28" s="4">
        <v>0</v>
      </c>
      <c r="BX28" s="4">
        <v>37143.950719503839</v>
      </c>
      <c r="BY28" s="4">
        <v>1066.5358030581801</v>
      </c>
      <c r="BZ28" s="4">
        <v>94.125239641303295</v>
      </c>
      <c r="CA28" s="4">
        <v>46458.770306569655</v>
      </c>
      <c r="CB28" s="4">
        <v>64543</v>
      </c>
      <c r="CD28" s="4">
        <f t="shared" si="3"/>
        <v>0</v>
      </c>
      <c r="CE28" s="4">
        <f t="shared" si="4"/>
        <v>0</v>
      </c>
      <c r="CF28" s="4">
        <f t="shared" si="5"/>
        <v>0</v>
      </c>
    </row>
    <row r="29" spans="1:84" x14ac:dyDescent="0.2">
      <c r="A29" s="25" t="s">
        <v>96</v>
      </c>
      <c r="B29" s="26" t="s">
        <v>97</v>
      </c>
      <c r="C29" s="17">
        <f t="shared" si="2"/>
        <v>25</v>
      </c>
      <c r="D29" s="4">
        <v>642.19225027623804</v>
      </c>
      <c r="E29" s="4">
        <v>221.18364127797244</v>
      </c>
      <c r="F29" s="4">
        <v>41.231848701335593</v>
      </c>
      <c r="G29" s="4">
        <v>130.65306179999669</v>
      </c>
      <c r="H29" s="4">
        <v>150.94745252566813</v>
      </c>
      <c r="I29" s="4">
        <v>504.37450712233999</v>
      </c>
      <c r="J29" s="4">
        <v>74.007620498231518</v>
      </c>
      <c r="K29" s="4">
        <v>2439.4786112399656</v>
      </c>
      <c r="L29" s="4">
        <v>154.00489117598454</v>
      </c>
      <c r="M29" s="4">
        <v>6785.0009693883094</v>
      </c>
      <c r="N29" s="4">
        <v>2725.9233883046527</v>
      </c>
      <c r="O29" s="4">
        <v>5.4881889077632575</v>
      </c>
      <c r="P29" s="4">
        <v>238.53127641825506</v>
      </c>
      <c r="Q29" s="4">
        <v>224.43076028942815</v>
      </c>
      <c r="R29" s="4">
        <v>722.55409710499566</v>
      </c>
      <c r="S29" s="4">
        <v>211.84992526598649</v>
      </c>
      <c r="T29" s="4">
        <v>665.83285701866919</v>
      </c>
      <c r="U29" s="4">
        <v>737.24840475729366</v>
      </c>
      <c r="V29" s="4">
        <v>88.832391580497202</v>
      </c>
      <c r="W29" s="4">
        <v>39.037229277311518</v>
      </c>
      <c r="X29" s="4">
        <v>1229.2915353344392</v>
      </c>
      <c r="Y29" s="4">
        <v>584.32989652802053</v>
      </c>
      <c r="Z29" s="4">
        <v>1505.8574249102719</v>
      </c>
      <c r="AA29" s="4">
        <v>389.17122062522247</v>
      </c>
      <c r="AB29" s="4">
        <v>12771.233837412266</v>
      </c>
      <c r="AC29" s="4">
        <v>1745.2624553061733</v>
      </c>
      <c r="AD29" s="4">
        <v>396.62060170162556</v>
      </c>
      <c r="AE29" s="4">
        <v>41.139557252903607</v>
      </c>
      <c r="AF29" s="4">
        <v>720.92090989471842</v>
      </c>
      <c r="AG29" s="4">
        <v>808.95924664146332</v>
      </c>
      <c r="AH29" s="4">
        <v>1811.6004409942334</v>
      </c>
      <c r="AI29" s="4">
        <v>1751.5068562183917</v>
      </c>
      <c r="AJ29" s="4">
        <v>6890.8450777414673</v>
      </c>
      <c r="AK29" s="4">
        <v>3372.3951943792226</v>
      </c>
      <c r="AL29" s="4">
        <v>874.20767963610035</v>
      </c>
      <c r="AM29" s="4">
        <v>2201.8540986629655</v>
      </c>
      <c r="AN29" s="4">
        <v>1333.1215656798972</v>
      </c>
      <c r="AO29" s="4">
        <v>244.5559581049524</v>
      </c>
      <c r="AP29" s="4">
        <v>350.9005511596186</v>
      </c>
      <c r="AQ29" s="4">
        <v>11082.350760118436</v>
      </c>
      <c r="AR29" s="4">
        <v>1774.8842300830645</v>
      </c>
      <c r="AS29" s="4">
        <v>5502.5550668475316</v>
      </c>
      <c r="AT29" s="4">
        <v>5275.5110608263203</v>
      </c>
      <c r="AU29" s="4">
        <v>4.3428399187910056</v>
      </c>
      <c r="AV29" s="4">
        <v>715.04913055799477</v>
      </c>
      <c r="AW29" s="4">
        <v>132.4684072072229</v>
      </c>
      <c r="AX29" s="4">
        <v>33.601714961668534</v>
      </c>
      <c r="AY29" s="4">
        <v>605.10515560440433</v>
      </c>
      <c r="AZ29" s="4">
        <v>14.858015891247643</v>
      </c>
      <c r="BA29" s="4">
        <v>7.8500772355471184</v>
      </c>
      <c r="BB29" s="4">
        <v>28.249293061695212</v>
      </c>
      <c r="BC29" s="4">
        <v>26.010815765313772</v>
      </c>
      <c r="BD29" s="4">
        <v>92.961053096645756</v>
      </c>
      <c r="BE29" s="4">
        <v>118.69814292548232</v>
      </c>
      <c r="BF29" s="4">
        <v>514.97875471100565</v>
      </c>
      <c r="BG29" s="4">
        <v>29.680825313376438</v>
      </c>
      <c r="BH29" s="4">
        <v>28.190497066806618</v>
      </c>
      <c r="BI29" s="4">
        <v>256.17275380932938</v>
      </c>
      <c r="BJ29" s="4">
        <v>540.41554699340634</v>
      </c>
      <c r="BK29" s="4">
        <v>3.7311856503366942</v>
      </c>
      <c r="BL29" s="4">
        <v>180.14885591859425</v>
      </c>
      <c r="BM29" s="4">
        <v>206.90742801806411</v>
      </c>
      <c r="BN29" s="4">
        <v>47.621387482733972</v>
      </c>
      <c r="BO29" s="4">
        <v>556.07603152052343</v>
      </c>
      <c r="BP29" s="4">
        <v>578.44531178663465</v>
      </c>
      <c r="BQ29" s="4">
        <v>41.422843160330821</v>
      </c>
      <c r="BR29" s="4">
        <v>154.64962308495154</v>
      </c>
      <c r="BS29" s="4">
        <v>0</v>
      </c>
      <c r="BT29" s="4">
        <v>84379.51428973228</v>
      </c>
      <c r="BU29" s="4">
        <v>7954.2046135667224</v>
      </c>
      <c r="BV29" s="4">
        <v>2.5509464340566232</v>
      </c>
      <c r="BW29" s="4">
        <v>0</v>
      </c>
      <c r="BX29" s="4">
        <v>14689.526977365016</v>
      </c>
      <c r="BY29" s="4">
        <v>1149.2085078952823</v>
      </c>
      <c r="BZ29" s="4">
        <v>-1039.0053349933817</v>
      </c>
      <c r="CA29" s="4">
        <v>22756.485710267694</v>
      </c>
      <c r="CB29" s="4">
        <v>107136</v>
      </c>
      <c r="CD29" s="4">
        <f t="shared" si="3"/>
        <v>0</v>
      </c>
      <c r="CE29" s="4">
        <f t="shared" si="4"/>
        <v>0</v>
      </c>
      <c r="CF29" s="4">
        <f t="shared" si="5"/>
        <v>0</v>
      </c>
    </row>
    <row r="30" spans="1:84" x14ac:dyDescent="0.2">
      <c r="A30" s="25" t="s">
        <v>98</v>
      </c>
      <c r="B30" s="26" t="s">
        <v>99</v>
      </c>
      <c r="C30" s="17">
        <f t="shared" si="2"/>
        <v>26</v>
      </c>
      <c r="D30" s="4">
        <v>3082.5182023810162</v>
      </c>
      <c r="E30" s="4">
        <v>1927.9544295957865</v>
      </c>
      <c r="F30" s="4">
        <v>70.389329667170344</v>
      </c>
      <c r="G30" s="4">
        <v>77.041749454830935</v>
      </c>
      <c r="H30" s="4">
        <v>99.540130726369227</v>
      </c>
      <c r="I30" s="4">
        <v>14.362010736511683</v>
      </c>
      <c r="J30" s="4">
        <v>13.898301759009472</v>
      </c>
      <c r="K30" s="4">
        <v>47.005561721157903</v>
      </c>
      <c r="L30" s="4">
        <v>110.75874787603033</v>
      </c>
      <c r="M30" s="4">
        <v>1402.714283410435</v>
      </c>
      <c r="N30" s="4">
        <v>1468.0819709859927</v>
      </c>
      <c r="O30" s="4">
        <v>1.750658454436939</v>
      </c>
      <c r="P30" s="4">
        <v>18.039253334527235</v>
      </c>
      <c r="Q30" s="4">
        <v>18.223053840167466</v>
      </c>
      <c r="R30" s="4">
        <v>14.03316635015279</v>
      </c>
      <c r="S30" s="4">
        <v>14.432239562049817</v>
      </c>
      <c r="T30" s="4">
        <v>220.74196495342457</v>
      </c>
      <c r="U30" s="4">
        <v>18.213150896633081</v>
      </c>
      <c r="V30" s="4">
        <v>33.774108918903408</v>
      </c>
      <c r="W30" s="4">
        <v>15.85500295747967</v>
      </c>
      <c r="X30" s="4">
        <v>647.17753503810661</v>
      </c>
      <c r="Y30" s="4">
        <v>203.59190235957519</v>
      </c>
      <c r="Z30" s="4">
        <v>307.66523202164325</v>
      </c>
      <c r="AA30" s="4">
        <v>70.913856940971584</v>
      </c>
      <c r="AB30" s="4">
        <v>459.87294368060367</v>
      </c>
      <c r="AC30" s="4">
        <v>6077.8824163922691</v>
      </c>
      <c r="AD30" s="4">
        <v>302.72785056763109</v>
      </c>
      <c r="AE30" s="4">
        <v>29.262071910243289</v>
      </c>
      <c r="AF30" s="4">
        <v>169.43286702049403</v>
      </c>
      <c r="AG30" s="4">
        <v>19.067604399721862</v>
      </c>
      <c r="AH30" s="4">
        <v>275.2335360308565</v>
      </c>
      <c r="AI30" s="4">
        <v>234.912728579841</v>
      </c>
      <c r="AJ30" s="4">
        <v>1791.4710572723034</v>
      </c>
      <c r="AK30" s="4">
        <v>132.17894029742533</v>
      </c>
      <c r="AL30" s="4">
        <v>152.17289754615589</v>
      </c>
      <c r="AM30" s="4">
        <v>448.6177487580137</v>
      </c>
      <c r="AN30" s="4">
        <v>218.56862107712988</v>
      </c>
      <c r="AO30" s="4">
        <v>1540.2245837579501</v>
      </c>
      <c r="AP30" s="4">
        <v>757.32233022399498</v>
      </c>
      <c r="AQ30" s="4">
        <v>42581.289824054948</v>
      </c>
      <c r="AR30" s="4">
        <v>254.9511280092479</v>
      </c>
      <c r="AS30" s="4">
        <v>276.41085793222857</v>
      </c>
      <c r="AT30" s="4">
        <v>49.235960126599203</v>
      </c>
      <c r="AU30" s="4">
        <v>0.98473632507297992</v>
      </c>
      <c r="AV30" s="4">
        <v>1.1347598020169931</v>
      </c>
      <c r="AW30" s="4">
        <v>24.31403183205779</v>
      </c>
      <c r="AX30" s="4">
        <v>173.44074580653617</v>
      </c>
      <c r="AY30" s="4">
        <v>603.68458234897844</v>
      </c>
      <c r="AZ30" s="4">
        <v>4.4278211429337899</v>
      </c>
      <c r="BA30" s="4">
        <v>5.0711962020097792</v>
      </c>
      <c r="BB30" s="4">
        <v>14.720328736073801</v>
      </c>
      <c r="BC30" s="4">
        <v>11.224548233555522</v>
      </c>
      <c r="BD30" s="4">
        <v>32.101204203942984</v>
      </c>
      <c r="BE30" s="4">
        <v>2128.540760563837</v>
      </c>
      <c r="BF30" s="4">
        <v>32.909697231622673</v>
      </c>
      <c r="BG30" s="4">
        <v>12.838208508766495</v>
      </c>
      <c r="BH30" s="4">
        <v>7.852765444889207</v>
      </c>
      <c r="BI30" s="4">
        <v>7.8594376263398056</v>
      </c>
      <c r="BJ30" s="4">
        <v>114.89383754836412</v>
      </c>
      <c r="BK30" s="4">
        <v>1.6630491786789978</v>
      </c>
      <c r="BL30" s="4">
        <v>319.28005791016068</v>
      </c>
      <c r="BM30" s="4">
        <v>138.10819466275566</v>
      </c>
      <c r="BN30" s="4">
        <v>27.677269205842215</v>
      </c>
      <c r="BO30" s="4">
        <v>158.11196575382502</v>
      </c>
      <c r="BP30" s="4">
        <v>148.7504414480872</v>
      </c>
      <c r="BQ30" s="4">
        <v>23.677178054456618</v>
      </c>
      <c r="BR30" s="4">
        <v>216.5476427431212</v>
      </c>
      <c r="BS30" s="4">
        <v>0</v>
      </c>
      <c r="BT30" s="4">
        <v>69879.326272093982</v>
      </c>
      <c r="BU30" s="4">
        <v>5596.4068387902589</v>
      </c>
      <c r="BV30" s="4">
        <v>20.89979217686</v>
      </c>
      <c r="BW30" s="4">
        <v>0</v>
      </c>
      <c r="BX30" s="4">
        <v>3547.5875891711271</v>
      </c>
      <c r="BY30" s="4">
        <v>357.85638259101188</v>
      </c>
      <c r="BZ30" s="4">
        <v>-2405.0768748232263</v>
      </c>
      <c r="CA30" s="4">
        <v>7117.6737279060308</v>
      </c>
      <c r="CB30" s="4">
        <v>76997</v>
      </c>
      <c r="CD30" s="4">
        <f t="shared" si="3"/>
        <v>0</v>
      </c>
      <c r="CE30" s="4">
        <f t="shared" si="4"/>
        <v>0</v>
      </c>
      <c r="CF30" s="4">
        <f t="shared" si="5"/>
        <v>0</v>
      </c>
    </row>
    <row r="31" spans="1:84" x14ac:dyDescent="0.2">
      <c r="A31" s="25" t="s">
        <v>100</v>
      </c>
      <c r="B31" s="26" t="s">
        <v>101</v>
      </c>
      <c r="C31" s="17">
        <f t="shared" si="2"/>
        <v>27</v>
      </c>
      <c r="D31" s="4">
        <v>217.81287641464641</v>
      </c>
      <c r="E31" s="4">
        <v>336.55533395533342</v>
      </c>
      <c r="F31" s="4">
        <v>20.942306854563569</v>
      </c>
      <c r="G31" s="4">
        <v>84.531428657886025</v>
      </c>
      <c r="H31" s="4">
        <v>1179.5894545934909</v>
      </c>
      <c r="I31" s="4">
        <v>44.361489456078758</v>
      </c>
      <c r="J31" s="4">
        <v>94.008240334040622</v>
      </c>
      <c r="K31" s="4">
        <v>253.90066123479573</v>
      </c>
      <c r="L31" s="4">
        <v>4.5593886595870199</v>
      </c>
      <c r="M31" s="4">
        <v>133.65463813485434</v>
      </c>
      <c r="N31" s="4">
        <v>118.26165795783868</v>
      </c>
      <c r="O31" s="4">
        <v>0.93815937510983305</v>
      </c>
      <c r="P31" s="4">
        <v>18.219606179011269</v>
      </c>
      <c r="Q31" s="4">
        <v>6.4416465579974016</v>
      </c>
      <c r="R31" s="4">
        <v>8.7430999190876033</v>
      </c>
      <c r="S31" s="4">
        <v>17.371893894831754</v>
      </c>
      <c r="T31" s="4">
        <v>150.76876153863697</v>
      </c>
      <c r="U31" s="4">
        <v>4.4934150945498326</v>
      </c>
      <c r="V31" s="4">
        <v>37.868505963628515</v>
      </c>
      <c r="W31" s="4">
        <v>5.1919489572783339</v>
      </c>
      <c r="X31" s="4">
        <v>72.370443363252022</v>
      </c>
      <c r="Y31" s="4">
        <v>55.137618656134777</v>
      </c>
      <c r="Z31" s="4">
        <v>44.228589047979099</v>
      </c>
      <c r="AA31" s="4">
        <v>15.2323383130972</v>
      </c>
      <c r="AB31" s="4">
        <v>774.1227580099943</v>
      </c>
      <c r="AC31" s="4">
        <v>694.43037280500937</v>
      </c>
      <c r="AD31" s="4">
        <v>9017.9614379234954</v>
      </c>
      <c r="AE31" s="4">
        <v>632.31207920217594</v>
      </c>
      <c r="AF31" s="4">
        <v>15510.797310302778</v>
      </c>
      <c r="AG31" s="4">
        <v>70.645850288869582</v>
      </c>
      <c r="AH31" s="4">
        <v>2566.9506375793394</v>
      </c>
      <c r="AI31" s="4">
        <v>6922.8282569320581</v>
      </c>
      <c r="AJ31" s="4">
        <v>5074.6187869877422</v>
      </c>
      <c r="AK31" s="4">
        <v>6916.5503973178766</v>
      </c>
      <c r="AL31" s="4">
        <v>818.86483187643989</v>
      </c>
      <c r="AM31" s="4">
        <v>1159.6836463813393</v>
      </c>
      <c r="AN31" s="4">
        <v>1208.6571178405397</v>
      </c>
      <c r="AO31" s="4">
        <v>313.57901609825069</v>
      </c>
      <c r="AP31" s="4">
        <v>118.3853114585104</v>
      </c>
      <c r="AQ31" s="4">
        <v>13382.330522646769</v>
      </c>
      <c r="AR31" s="4">
        <v>55.227664887756916</v>
      </c>
      <c r="AS31" s="4">
        <v>1490.8044768831396</v>
      </c>
      <c r="AT31" s="4">
        <v>44.197455056334164</v>
      </c>
      <c r="AU31" s="4">
        <v>1.4318024827120863</v>
      </c>
      <c r="AV31" s="4">
        <v>1.2863806078195277</v>
      </c>
      <c r="AW31" s="4">
        <v>32.592188154015886</v>
      </c>
      <c r="AX31" s="4">
        <v>16.130763049114513</v>
      </c>
      <c r="AY31" s="4">
        <v>117.31444768313419</v>
      </c>
      <c r="AZ31" s="4">
        <v>2.0296423657880331</v>
      </c>
      <c r="BA31" s="4">
        <v>5.0106140160308144</v>
      </c>
      <c r="BB31" s="4">
        <v>23.488081996371271</v>
      </c>
      <c r="BC31" s="4">
        <v>36.82730339533046</v>
      </c>
      <c r="BD31" s="4">
        <v>52.102372609650324</v>
      </c>
      <c r="BE31" s="4">
        <v>55.199894616224682</v>
      </c>
      <c r="BF31" s="4">
        <v>50.867706189267956</v>
      </c>
      <c r="BG31" s="4">
        <v>37.835715913679756</v>
      </c>
      <c r="BH31" s="4">
        <v>9.6083464518351285</v>
      </c>
      <c r="BI31" s="4">
        <v>210.73257201516418</v>
      </c>
      <c r="BJ31" s="4">
        <v>47.800945985621759</v>
      </c>
      <c r="BK31" s="4">
        <v>4.6953228936915394</v>
      </c>
      <c r="BL31" s="4">
        <v>178.14535568968736</v>
      </c>
      <c r="BM31" s="4">
        <v>42.185410136006695</v>
      </c>
      <c r="BN31" s="4">
        <v>47.511186306091666</v>
      </c>
      <c r="BO31" s="4">
        <v>16.937528839508197</v>
      </c>
      <c r="BP31" s="4">
        <v>25.18100749786236</v>
      </c>
      <c r="BQ31" s="4">
        <v>40.545958653998042</v>
      </c>
      <c r="BR31" s="4">
        <v>34.085154261273367</v>
      </c>
      <c r="BS31" s="4">
        <v>0</v>
      </c>
      <c r="BT31" s="4">
        <v>70787.677135401987</v>
      </c>
      <c r="BU31" s="4">
        <v>35981.176735604109</v>
      </c>
      <c r="BV31" s="4">
        <v>0.13636405625091147</v>
      </c>
      <c r="BW31" s="4">
        <v>0</v>
      </c>
      <c r="BX31" s="4">
        <v>1546.9408019118987</v>
      </c>
      <c r="BY31" s="4">
        <v>712.50950750538937</v>
      </c>
      <c r="BZ31" s="4">
        <v>2159.5594555203538</v>
      </c>
      <c r="CA31" s="4">
        <v>40400.322864598013</v>
      </c>
      <c r="CB31" s="4">
        <v>111188</v>
      </c>
      <c r="CD31" s="4">
        <f t="shared" si="3"/>
        <v>0</v>
      </c>
      <c r="CE31" s="4">
        <f t="shared" si="4"/>
        <v>0</v>
      </c>
      <c r="CF31" s="4">
        <f t="shared" si="5"/>
        <v>0</v>
      </c>
    </row>
    <row r="32" spans="1:84" x14ac:dyDescent="0.2">
      <c r="A32" s="25" t="s">
        <v>102</v>
      </c>
      <c r="B32" s="27" t="s">
        <v>103</v>
      </c>
      <c r="C32" s="17">
        <f t="shared" si="2"/>
        <v>28</v>
      </c>
      <c r="D32" s="4">
        <v>153.67644431293323</v>
      </c>
      <c r="E32" s="4">
        <v>37.279585759302357</v>
      </c>
      <c r="F32" s="4">
        <v>2.6218324315268937</v>
      </c>
      <c r="G32" s="4">
        <v>5.7912679600244514</v>
      </c>
      <c r="H32" s="4">
        <v>92.973499823089341</v>
      </c>
      <c r="I32" s="4">
        <v>17.186100956068223</v>
      </c>
      <c r="J32" s="4">
        <v>88.067957463675441</v>
      </c>
      <c r="K32" s="4">
        <v>277.37922919368498</v>
      </c>
      <c r="L32" s="4">
        <v>6.4173016265863287</v>
      </c>
      <c r="M32" s="4">
        <v>441.92513671164721</v>
      </c>
      <c r="N32" s="4">
        <v>29.71551981027784</v>
      </c>
      <c r="O32" s="4">
        <v>0.95982155944186354</v>
      </c>
      <c r="P32" s="4">
        <v>11.775144386230281</v>
      </c>
      <c r="Q32" s="4">
        <v>8.4402379125960483</v>
      </c>
      <c r="R32" s="4">
        <v>10.635253221047915</v>
      </c>
      <c r="S32" s="4">
        <v>4.5685810281028774</v>
      </c>
      <c r="T32" s="4">
        <v>270.16443958566424</v>
      </c>
      <c r="U32" s="4">
        <v>195.00784498082743</v>
      </c>
      <c r="V32" s="4">
        <v>8.5625907010914961</v>
      </c>
      <c r="W32" s="4">
        <v>3.651367809600031</v>
      </c>
      <c r="X32" s="4">
        <v>678.38139241022793</v>
      </c>
      <c r="Y32" s="4">
        <v>239.71494502567097</v>
      </c>
      <c r="Z32" s="4">
        <v>45.923017972941111</v>
      </c>
      <c r="AA32" s="4">
        <v>18.648264255469453</v>
      </c>
      <c r="AB32" s="4">
        <v>89.01973557673648</v>
      </c>
      <c r="AC32" s="4">
        <v>126.87658154892809</v>
      </c>
      <c r="AD32" s="4">
        <v>1371.956709457095</v>
      </c>
      <c r="AE32" s="4">
        <v>7993.6765489322124</v>
      </c>
      <c r="AF32" s="4">
        <v>1984.0146723879682</v>
      </c>
      <c r="AG32" s="4">
        <v>140.68988842475798</v>
      </c>
      <c r="AH32" s="4">
        <v>5578.5166727914529</v>
      </c>
      <c r="AI32" s="4">
        <v>1504.5125578591544</v>
      </c>
      <c r="AJ32" s="4">
        <v>554.12185413635916</v>
      </c>
      <c r="AK32" s="4">
        <v>3873.6725036057524</v>
      </c>
      <c r="AL32" s="4">
        <v>819.15900602235445</v>
      </c>
      <c r="AM32" s="4">
        <v>1724.23343418587</v>
      </c>
      <c r="AN32" s="4">
        <v>1473.9920794363566</v>
      </c>
      <c r="AO32" s="4">
        <v>85.810607556103719</v>
      </c>
      <c r="AP32" s="4">
        <v>125.27727853178199</v>
      </c>
      <c r="AQ32" s="4">
        <v>2630.9554065093112</v>
      </c>
      <c r="AR32" s="4">
        <v>602.39310564317645</v>
      </c>
      <c r="AS32" s="4">
        <v>497.82398535315195</v>
      </c>
      <c r="AT32" s="4">
        <v>73.89065385171503</v>
      </c>
      <c r="AU32" s="4">
        <v>1.9883660829990384</v>
      </c>
      <c r="AV32" s="4">
        <v>1.7953923246542898</v>
      </c>
      <c r="AW32" s="4">
        <v>33.182125300993661</v>
      </c>
      <c r="AX32" s="4">
        <v>15.467136285358325</v>
      </c>
      <c r="AY32" s="4">
        <v>81.725994653672075</v>
      </c>
      <c r="AZ32" s="4">
        <v>2.8451342017548429</v>
      </c>
      <c r="BA32" s="4">
        <v>6.2226935019713139</v>
      </c>
      <c r="BB32" s="4">
        <v>31.175928613880028</v>
      </c>
      <c r="BC32" s="4">
        <v>20.874717893878483</v>
      </c>
      <c r="BD32" s="4">
        <v>62.82421280572418</v>
      </c>
      <c r="BE32" s="4">
        <v>69.674328591578629</v>
      </c>
      <c r="BF32" s="4">
        <v>64.558942258740629</v>
      </c>
      <c r="BG32" s="4">
        <v>12.790853407212929</v>
      </c>
      <c r="BH32" s="4">
        <v>12.581957052063235</v>
      </c>
      <c r="BI32" s="4">
        <v>13.692904858630369</v>
      </c>
      <c r="BJ32" s="4">
        <v>50.664794925405779</v>
      </c>
      <c r="BK32" s="4">
        <v>3.5703598891595201</v>
      </c>
      <c r="BL32" s="4">
        <v>52.456388546796603</v>
      </c>
      <c r="BM32" s="4">
        <v>14.480108129163018</v>
      </c>
      <c r="BN32" s="4">
        <v>56.64107137150404</v>
      </c>
      <c r="BO32" s="4">
        <v>20.569490577812669</v>
      </c>
      <c r="BP32" s="4">
        <v>74.758682844567659</v>
      </c>
      <c r="BQ32" s="4">
        <v>48.824098901687073</v>
      </c>
      <c r="BR32" s="4">
        <v>54.837946735216484</v>
      </c>
      <c r="BS32" s="4">
        <v>0</v>
      </c>
      <c r="BT32" s="4">
        <v>34708.263688462393</v>
      </c>
      <c r="BU32" s="4">
        <v>20966.894026685448</v>
      </c>
      <c r="BV32" s="4">
        <v>0.50298217469598494</v>
      </c>
      <c r="BW32" s="4">
        <v>0</v>
      </c>
      <c r="BX32" s="4">
        <v>1684.0257404990098</v>
      </c>
      <c r="BY32" s="4">
        <v>448.50186605199997</v>
      </c>
      <c r="BZ32" s="4">
        <v>314.81169612646318</v>
      </c>
      <c r="CA32" s="4">
        <v>23414.736311537599</v>
      </c>
      <c r="CB32" s="4">
        <v>58123</v>
      </c>
      <c r="CD32" s="4">
        <f t="shared" si="3"/>
        <v>0</v>
      </c>
      <c r="CE32" s="4">
        <f t="shared" si="4"/>
        <v>0</v>
      </c>
      <c r="CF32" s="4">
        <f t="shared" si="5"/>
        <v>0</v>
      </c>
    </row>
    <row r="33" spans="1:84" x14ac:dyDescent="0.2">
      <c r="A33" s="25" t="s">
        <v>104</v>
      </c>
      <c r="B33" s="26" t="s">
        <v>105</v>
      </c>
      <c r="C33" s="17">
        <f t="shared" si="2"/>
        <v>29</v>
      </c>
      <c r="D33" s="4">
        <v>454.69588402312229</v>
      </c>
      <c r="E33" s="4">
        <v>577.31237650528692</v>
      </c>
      <c r="F33" s="4">
        <v>51.633312403815175</v>
      </c>
      <c r="G33" s="4">
        <v>47.161554598538935</v>
      </c>
      <c r="H33" s="4">
        <v>1416.2485361245087</v>
      </c>
      <c r="I33" s="4">
        <v>639.55248513252764</v>
      </c>
      <c r="J33" s="4">
        <v>212.44298299545753</v>
      </c>
      <c r="K33" s="4">
        <v>2064.7833500795059</v>
      </c>
      <c r="L33" s="4">
        <v>73.787961318966396</v>
      </c>
      <c r="M33" s="4">
        <v>2064.5371654837213</v>
      </c>
      <c r="N33" s="4">
        <v>3307.5362352121033</v>
      </c>
      <c r="O33" s="4">
        <v>13.751701904386758</v>
      </c>
      <c r="P33" s="4">
        <v>69.270080113863415</v>
      </c>
      <c r="Q33" s="4">
        <v>74.954178190721976</v>
      </c>
      <c r="R33" s="4">
        <v>58.089395664194512</v>
      </c>
      <c r="S33" s="4">
        <v>363.04847490261261</v>
      </c>
      <c r="T33" s="4">
        <v>130.7066187728355</v>
      </c>
      <c r="U33" s="4">
        <v>30.071552333755136</v>
      </c>
      <c r="V33" s="4">
        <v>260.06854329460651</v>
      </c>
      <c r="W33" s="4">
        <v>53.683359776462837</v>
      </c>
      <c r="X33" s="4">
        <v>419.93603197989563</v>
      </c>
      <c r="Y33" s="4">
        <v>621.37129515294487</v>
      </c>
      <c r="Z33" s="4">
        <v>822.07901795762939</v>
      </c>
      <c r="AA33" s="4">
        <v>122.891314256382</v>
      </c>
      <c r="AB33" s="4">
        <v>268.59250240223463</v>
      </c>
      <c r="AC33" s="4">
        <v>196.43407778289352</v>
      </c>
      <c r="AD33" s="4">
        <v>1942.2483971845227</v>
      </c>
      <c r="AE33" s="4">
        <v>271.65073279953566</v>
      </c>
      <c r="AF33" s="4">
        <v>6503.3273393120116</v>
      </c>
      <c r="AG33" s="4">
        <v>720.42954738504341</v>
      </c>
      <c r="AH33" s="4">
        <v>1911.8273593091315</v>
      </c>
      <c r="AI33" s="4">
        <v>4036.1866744694112</v>
      </c>
      <c r="AJ33" s="4">
        <v>2994.4970433890494</v>
      </c>
      <c r="AK33" s="4">
        <v>2021.0828791788324</v>
      </c>
      <c r="AL33" s="4">
        <v>1727.9857135449479</v>
      </c>
      <c r="AM33" s="4">
        <v>1169.3937152941853</v>
      </c>
      <c r="AN33" s="4">
        <v>2921.5901776873579</v>
      </c>
      <c r="AO33" s="4">
        <v>2187.8533009102644</v>
      </c>
      <c r="AP33" s="4">
        <v>462.09006364315428</v>
      </c>
      <c r="AQ33" s="4">
        <v>18628.628562387996</v>
      </c>
      <c r="AR33" s="4">
        <v>337.24429943893153</v>
      </c>
      <c r="AS33" s="4">
        <v>1403.3448776110638</v>
      </c>
      <c r="AT33" s="4">
        <v>157.05595855160632</v>
      </c>
      <c r="AU33" s="4">
        <v>13.11683630242775</v>
      </c>
      <c r="AV33" s="4">
        <v>6.1794707118453225</v>
      </c>
      <c r="AW33" s="4">
        <v>42.098255818626924</v>
      </c>
      <c r="AX33" s="4">
        <v>128.69236914027485</v>
      </c>
      <c r="AY33" s="4">
        <v>1846.4318089067783</v>
      </c>
      <c r="AZ33" s="4">
        <v>5.3686740809386544</v>
      </c>
      <c r="BA33" s="4">
        <v>14.387492284713487</v>
      </c>
      <c r="BB33" s="4">
        <v>38.611059382774272</v>
      </c>
      <c r="BC33" s="4">
        <v>21.381331807404052</v>
      </c>
      <c r="BD33" s="4">
        <v>37.368261679588002</v>
      </c>
      <c r="BE33" s="4">
        <v>356.62980529634513</v>
      </c>
      <c r="BF33" s="4">
        <v>48.102948953184196</v>
      </c>
      <c r="BG33" s="4">
        <v>30.941444351527206</v>
      </c>
      <c r="BH33" s="4">
        <v>11.044998311507538</v>
      </c>
      <c r="BI33" s="4">
        <v>20.99889788546248</v>
      </c>
      <c r="BJ33" s="4">
        <v>284.53324187180783</v>
      </c>
      <c r="BK33" s="4">
        <v>66.743938915747819</v>
      </c>
      <c r="BL33" s="4">
        <v>753.11003903745518</v>
      </c>
      <c r="BM33" s="4">
        <v>85.3441942606498</v>
      </c>
      <c r="BN33" s="4">
        <v>29.844250206227407</v>
      </c>
      <c r="BO33" s="4">
        <v>113.03879901810741</v>
      </c>
      <c r="BP33" s="4">
        <v>70.737658937909018</v>
      </c>
      <c r="BQ33" s="4">
        <v>29.558570155380629</v>
      </c>
      <c r="BR33" s="4">
        <v>92.134139488480699</v>
      </c>
      <c r="BS33" s="4">
        <v>0</v>
      </c>
      <c r="BT33" s="4">
        <v>67957.475117265174</v>
      </c>
      <c r="BU33" s="4">
        <v>7038.0003076935673</v>
      </c>
      <c r="BV33" s="4">
        <v>1.3770534205010077</v>
      </c>
      <c r="BW33" s="4">
        <v>0</v>
      </c>
      <c r="BX33" s="4">
        <v>11838.711760999064</v>
      </c>
      <c r="BY33" s="4">
        <v>6421.6042039206086</v>
      </c>
      <c r="BZ33" s="4">
        <v>-2129.168443298915</v>
      </c>
      <c r="CA33" s="4">
        <v>23170.524882734822</v>
      </c>
      <c r="CB33" s="4">
        <v>91128</v>
      </c>
      <c r="CD33" s="4">
        <f t="shared" si="3"/>
        <v>0</v>
      </c>
      <c r="CE33" s="4">
        <f t="shared" si="4"/>
        <v>0</v>
      </c>
      <c r="CF33" s="4">
        <f t="shared" si="5"/>
        <v>0</v>
      </c>
    </row>
    <row r="34" spans="1:84" x14ac:dyDescent="0.2">
      <c r="A34" s="25" t="s">
        <v>106</v>
      </c>
      <c r="B34" s="27" t="s">
        <v>107</v>
      </c>
      <c r="C34" s="17">
        <f t="shared" si="2"/>
        <v>30</v>
      </c>
      <c r="D34" s="4">
        <v>20.699889871173603</v>
      </c>
      <c r="E34" s="4">
        <v>13.922503043306635</v>
      </c>
      <c r="F34" s="4">
        <v>1.8278849546052676</v>
      </c>
      <c r="G34" s="4">
        <v>6.4387633843769478</v>
      </c>
      <c r="H34" s="4">
        <v>313.17798631350138</v>
      </c>
      <c r="I34" s="4">
        <v>78.514854539082705</v>
      </c>
      <c r="J34" s="4">
        <v>19.36793967589464</v>
      </c>
      <c r="K34" s="4">
        <v>54.628852578940133</v>
      </c>
      <c r="L34" s="4">
        <v>3.9822269167077162</v>
      </c>
      <c r="M34" s="4">
        <v>53.32051209219982</v>
      </c>
      <c r="N34" s="4">
        <v>21.146733885298602</v>
      </c>
      <c r="O34" s="4">
        <v>2.8298995284736597</v>
      </c>
      <c r="P34" s="4">
        <v>11.575075028708735</v>
      </c>
      <c r="Q34" s="4">
        <v>21.427551669844501</v>
      </c>
      <c r="R34" s="4">
        <v>13.323556597131656</v>
      </c>
      <c r="S34" s="4">
        <v>8.0527785080096752</v>
      </c>
      <c r="T34" s="4">
        <v>20.261018744974674</v>
      </c>
      <c r="U34" s="4">
        <v>175.66365899711846</v>
      </c>
      <c r="V34" s="4">
        <v>21.243873916953767</v>
      </c>
      <c r="W34" s="4">
        <v>3.9391455188076461</v>
      </c>
      <c r="X34" s="4">
        <v>21.275159353823931</v>
      </c>
      <c r="Y34" s="4">
        <v>12.80401972257741</v>
      </c>
      <c r="Z34" s="4">
        <v>12.253549467874016</v>
      </c>
      <c r="AA34" s="4">
        <v>13.664468688773574</v>
      </c>
      <c r="AB34" s="4">
        <v>40.504257000848526</v>
      </c>
      <c r="AC34" s="4">
        <v>20.686026165010194</v>
      </c>
      <c r="AD34" s="4">
        <v>30.343645630035475</v>
      </c>
      <c r="AE34" s="4">
        <v>13.024246632830948</v>
      </c>
      <c r="AF34" s="4">
        <v>25.811895001882135</v>
      </c>
      <c r="AG34" s="4">
        <v>13528.90560629774</v>
      </c>
      <c r="AH34" s="4">
        <v>448.94515516129843</v>
      </c>
      <c r="AI34" s="4">
        <v>683.62675657994259</v>
      </c>
      <c r="AJ34" s="4">
        <v>331.86783684835331</v>
      </c>
      <c r="AK34" s="4">
        <v>164.80669724791068</v>
      </c>
      <c r="AL34" s="4">
        <v>96.898126044477266</v>
      </c>
      <c r="AM34" s="4">
        <v>72.551745342705019</v>
      </c>
      <c r="AN34" s="4">
        <v>718.11151408559999</v>
      </c>
      <c r="AO34" s="4">
        <v>283.30623692120264</v>
      </c>
      <c r="AP34" s="4">
        <v>22.181381170696767</v>
      </c>
      <c r="AQ34" s="4">
        <v>629.85002751296736</v>
      </c>
      <c r="AR34" s="4">
        <v>55.990170275131028</v>
      </c>
      <c r="AS34" s="4">
        <v>381.96595462536629</v>
      </c>
      <c r="AT34" s="4">
        <v>79.808344366887596</v>
      </c>
      <c r="AU34" s="4">
        <v>9.807100706385933</v>
      </c>
      <c r="AV34" s="4">
        <v>8.9511596902336361</v>
      </c>
      <c r="AW34" s="4">
        <v>157.05580211311002</v>
      </c>
      <c r="AX34" s="4">
        <v>5.2457302000683654</v>
      </c>
      <c r="AY34" s="4">
        <v>33.936373222094453</v>
      </c>
      <c r="AZ34" s="4">
        <v>8.5765264191877364</v>
      </c>
      <c r="BA34" s="4">
        <v>265.85209666326051</v>
      </c>
      <c r="BB34" s="4">
        <v>308.27102546114583</v>
      </c>
      <c r="BC34" s="4">
        <v>1741.1742144885191</v>
      </c>
      <c r="BD34" s="4">
        <v>355.68777080342227</v>
      </c>
      <c r="BE34" s="4">
        <v>21.819153364197593</v>
      </c>
      <c r="BF34" s="4">
        <v>365.62711187880768</v>
      </c>
      <c r="BG34" s="4">
        <v>732.45083490345928</v>
      </c>
      <c r="BH34" s="4">
        <v>120.76475910582182</v>
      </c>
      <c r="BI34" s="4">
        <v>46.204203769389508</v>
      </c>
      <c r="BJ34" s="4">
        <v>1191.2085818348194</v>
      </c>
      <c r="BK34" s="4">
        <v>130.22094667943361</v>
      </c>
      <c r="BL34" s="4">
        <v>264.11841669135026</v>
      </c>
      <c r="BM34" s="4">
        <v>579.76287304401546</v>
      </c>
      <c r="BN34" s="4">
        <v>134.34659368414316</v>
      </c>
      <c r="BO34" s="4">
        <v>259.34019058272077</v>
      </c>
      <c r="BP34" s="4">
        <v>326.44026185374929</v>
      </c>
      <c r="BQ34" s="4">
        <v>67.580776103426544</v>
      </c>
      <c r="BR34" s="4">
        <v>720.11045171968146</v>
      </c>
      <c r="BS34" s="4">
        <v>0</v>
      </c>
      <c r="BT34" s="4">
        <v>26409.080480891491</v>
      </c>
      <c r="BU34" s="4">
        <v>3515.9153591056065</v>
      </c>
      <c r="BV34" s="4">
        <v>2.0521672727596183</v>
      </c>
      <c r="BW34" s="4">
        <v>0</v>
      </c>
      <c r="BX34" s="4">
        <v>33223.350913573791</v>
      </c>
      <c r="BY34" s="4">
        <v>25040.570419946496</v>
      </c>
      <c r="BZ34" s="4">
        <v>2251.0306592098677</v>
      </c>
      <c r="CA34" s="4">
        <v>64032.919519108531</v>
      </c>
      <c r="CB34" s="4">
        <v>90442</v>
      </c>
      <c r="CD34" s="4">
        <f t="shared" si="3"/>
        <v>0</v>
      </c>
      <c r="CE34" s="4">
        <f t="shared" si="4"/>
        <v>0</v>
      </c>
      <c r="CF34" s="4">
        <f t="shared" si="5"/>
        <v>0</v>
      </c>
    </row>
    <row r="35" spans="1:84" x14ac:dyDescent="0.2">
      <c r="A35" s="25" t="s">
        <v>108</v>
      </c>
      <c r="B35" s="26" t="s">
        <v>109</v>
      </c>
      <c r="C35" s="17">
        <f t="shared" si="2"/>
        <v>31</v>
      </c>
      <c r="D35" s="4">
        <v>54.246701774079298</v>
      </c>
      <c r="E35" s="4">
        <v>91.023583694504012</v>
      </c>
      <c r="F35" s="4">
        <v>7.0640837897773121</v>
      </c>
      <c r="G35" s="4">
        <v>26.084785023441931</v>
      </c>
      <c r="H35" s="4">
        <v>253.5431433180795</v>
      </c>
      <c r="I35" s="4">
        <v>78.407174685293029</v>
      </c>
      <c r="J35" s="4">
        <v>27.957125494439516</v>
      </c>
      <c r="K35" s="4">
        <v>83.563043684557528</v>
      </c>
      <c r="L35" s="4">
        <v>21.194375125407682</v>
      </c>
      <c r="M35" s="4">
        <v>116.79495468572573</v>
      </c>
      <c r="N35" s="4">
        <v>48.172922647853397</v>
      </c>
      <c r="O35" s="4">
        <v>2.9811483832308969</v>
      </c>
      <c r="P35" s="4">
        <v>34.177589692423076</v>
      </c>
      <c r="Q35" s="4">
        <v>10.473369531985879</v>
      </c>
      <c r="R35" s="4">
        <v>12.972606705511634</v>
      </c>
      <c r="S35" s="4">
        <v>25.532744119952589</v>
      </c>
      <c r="T35" s="4">
        <v>62.415183175434962</v>
      </c>
      <c r="U35" s="4">
        <v>21.463732495921874</v>
      </c>
      <c r="V35" s="4">
        <v>18.205361164622314</v>
      </c>
      <c r="W35" s="4">
        <v>11.775319841084936</v>
      </c>
      <c r="X35" s="4">
        <v>101.37452702299802</v>
      </c>
      <c r="Y35" s="4">
        <v>30.606286663149952</v>
      </c>
      <c r="Z35" s="4">
        <v>24.803381944800826</v>
      </c>
      <c r="AA35" s="4">
        <v>17.645283832759731</v>
      </c>
      <c r="AB35" s="4">
        <v>113.68145433764529</v>
      </c>
      <c r="AC35" s="4">
        <v>115.71011044377607</v>
      </c>
      <c r="AD35" s="4">
        <v>98.154444309794314</v>
      </c>
      <c r="AE35" s="4">
        <v>161.53709074743639</v>
      </c>
      <c r="AF35" s="4">
        <v>149.38868919283001</v>
      </c>
      <c r="AG35" s="4">
        <v>1743.0126625698492</v>
      </c>
      <c r="AH35" s="4">
        <v>6330.4066603914498</v>
      </c>
      <c r="AI35" s="4">
        <v>2062.6847114742864</v>
      </c>
      <c r="AJ35" s="4">
        <v>1137.4492687947134</v>
      </c>
      <c r="AK35" s="4">
        <v>860.2115142764103</v>
      </c>
      <c r="AL35" s="4">
        <v>304.95365756668963</v>
      </c>
      <c r="AM35" s="4">
        <v>237.12859962671493</v>
      </c>
      <c r="AN35" s="4">
        <v>2180.7338024297951</v>
      </c>
      <c r="AO35" s="4">
        <v>4841.4709762221482</v>
      </c>
      <c r="AP35" s="4">
        <v>160.07470353581411</v>
      </c>
      <c r="AQ35" s="4">
        <v>6922.923970712779</v>
      </c>
      <c r="AR35" s="4">
        <v>459.36925736156877</v>
      </c>
      <c r="AS35" s="4">
        <v>936.41440927194265</v>
      </c>
      <c r="AT35" s="4">
        <v>1024.4488099144526</v>
      </c>
      <c r="AU35" s="4">
        <v>23.399943044290968</v>
      </c>
      <c r="AV35" s="4">
        <v>4.8957615111002397</v>
      </c>
      <c r="AW35" s="4">
        <v>91.182843498632991</v>
      </c>
      <c r="AX35" s="4">
        <v>30.682384020599386</v>
      </c>
      <c r="AY35" s="4">
        <v>65.578192132370219</v>
      </c>
      <c r="AZ35" s="4">
        <v>7.6784985410590618</v>
      </c>
      <c r="BA35" s="4">
        <v>44.095858624884002</v>
      </c>
      <c r="BB35" s="4">
        <v>503.56146615045537</v>
      </c>
      <c r="BC35" s="4">
        <v>43.429755548380356</v>
      </c>
      <c r="BD35" s="4">
        <v>69.633663860498601</v>
      </c>
      <c r="BE35" s="4">
        <v>362.0590691490404</v>
      </c>
      <c r="BF35" s="4">
        <v>528.99801055789851</v>
      </c>
      <c r="BG35" s="4">
        <v>64.485088166198466</v>
      </c>
      <c r="BH35" s="4">
        <v>36.315796819108108</v>
      </c>
      <c r="BI35" s="4">
        <v>32.053001587018258</v>
      </c>
      <c r="BJ35" s="4">
        <v>524.17894380327778</v>
      </c>
      <c r="BK35" s="4">
        <v>5.1108726094374735</v>
      </c>
      <c r="BL35" s="4">
        <v>101.70128100965057</v>
      </c>
      <c r="BM35" s="4">
        <v>59.715066378197072</v>
      </c>
      <c r="BN35" s="4">
        <v>24.813072934041546</v>
      </c>
      <c r="BO35" s="4">
        <v>27.996049538487956</v>
      </c>
      <c r="BP35" s="4">
        <v>28.384134999298865</v>
      </c>
      <c r="BQ35" s="4">
        <v>70.481171423589842</v>
      </c>
      <c r="BR35" s="4">
        <v>636.88251407875464</v>
      </c>
      <c r="BS35" s="4">
        <v>0</v>
      </c>
      <c r="BT35" s="4">
        <v>34409.545661663396</v>
      </c>
      <c r="BU35" s="4">
        <v>7099.1219171938901</v>
      </c>
      <c r="BV35" s="4">
        <v>1.0864414973433274</v>
      </c>
      <c r="BW35" s="4">
        <v>0</v>
      </c>
      <c r="BX35" s="4">
        <v>17457.145731122237</v>
      </c>
      <c r="BY35" s="4">
        <v>13066.011452274601</v>
      </c>
      <c r="BZ35" s="4">
        <v>-1227.9112037514653</v>
      </c>
      <c r="CA35" s="4">
        <v>36395.454338336611</v>
      </c>
      <c r="CB35" s="4">
        <v>70805</v>
      </c>
      <c r="CD35" s="4">
        <f t="shared" si="3"/>
        <v>0</v>
      </c>
      <c r="CE35" s="4">
        <f t="shared" si="4"/>
        <v>0</v>
      </c>
      <c r="CF35" s="4">
        <f t="shared" si="5"/>
        <v>0</v>
      </c>
    </row>
    <row r="36" spans="1:84" x14ac:dyDescent="0.2">
      <c r="A36" s="25" t="s">
        <v>110</v>
      </c>
      <c r="B36" s="26" t="s">
        <v>111</v>
      </c>
      <c r="C36" s="17">
        <f t="shared" si="2"/>
        <v>32</v>
      </c>
      <c r="D36" s="4">
        <v>42.015127656705523</v>
      </c>
      <c r="E36" s="4">
        <v>49.239773500989202</v>
      </c>
      <c r="F36" s="4">
        <v>7.4153635907266899</v>
      </c>
      <c r="G36" s="4">
        <v>106.53904660887206</v>
      </c>
      <c r="H36" s="4">
        <v>2568.4146619342632</v>
      </c>
      <c r="I36" s="4">
        <v>2507.6033812920241</v>
      </c>
      <c r="J36" s="4">
        <v>701.77213624518686</v>
      </c>
      <c r="K36" s="4">
        <v>110.76863772954583</v>
      </c>
      <c r="L36" s="4">
        <v>11.943431229044961</v>
      </c>
      <c r="M36" s="4">
        <v>122.79032160469603</v>
      </c>
      <c r="N36" s="4">
        <v>117.06175950431603</v>
      </c>
      <c r="O36" s="4">
        <v>3.1958197169535927</v>
      </c>
      <c r="P36" s="4">
        <v>11.882248410901276</v>
      </c>
      <c r="Q36" s="4">
        <v>12.922711615399868</v>
      </c>
      <c r="R36" s="4">
        <v>14.435466528645899</v>
      </c>
      <c r="S36" s="4">
        <v>71.05356528847966</v>
      </c>
      <c r="T36" s="4">
        <v>55.313787519884158</v>
      </c>
      <c r="U36" s="4">
        <v>28.220821045758374</v>
      </c>
      <c r="V36" s="4">
        <v>109.32526248795585</v>
      </c>
      <c r="W36" s="4">
        <v>12.677985756063398</v>
      </c>
      <c r="X36" s="4">
        <v>55.271264635832338</v>
      </c>
      <c r="Y36" s="4">
        <v>38.783493338862968</v>
      </c>
      <c r="Z36" s="4">
        <v>40.838341200552506</v>
      </c>
      <c r="AA36" s="4">
        <v>26.787307943718083</v>
      </c>
      <c r="AB36" s="4">
        <v>131.78371299551969</v>
      </c>
      <c r="AC36" s="4">
        <v>59.512066714126675</v>
      </c>
      <c r="AD36" s="4">
        <v>206.82125583855336</v>
      </c>
      <c r="AE36" s="4">
        <v>91.699923308983159</v>
      </c>
      <c r="AF36" s="4">
        <v>338.03126120735368</v>
      </c>
      <c r="AG36" s="4">
        <v>226.73669698213996</v>
      </c>
      <c r="AH36" s="4">
        <v>585.41692307957419</v>
      </c>
      <c r="AI36" s="4">
        <v>12393.313847854521</v>
      </c>
      <c r="AJ36" s="4">
        <v>1371.0984836823091</v>
      </c>
      <c r="AK36" s="4">
        <v>278.04098137770671</v>
      </c>
      <c r="AL36" s="4">
        <v>461.45793399004435</v>
      </c>
      <c r="AM36" s="4">
        <v>87.390557496121929</v>
      </c>
      <c r="AN36" s="4">
        <v>7722.9886316382126</v>
      </c>
      <c r="AO36" s="4">
        <v>252.75748680145358</v>
      </c>
      <c r="AP36" s="4">
        <v>83.075881874587935</v>
      </c>
      <c r="AQ36" s="4">
        <v>3216.0525703528347</v>
      </c>
      <c r="AR36" s="4">
        <v>366.9915546187126</v>
      </c>
      <c r="AS36" s="4">
        <v>472.18179452484173</v>
      </c>
      <c r="AT36" s="4">
        <v>202.41142412334145</v>
      </c>
      <c r="AU36" s="4">
        <v>116.73470546908703</v>
      </c>
      <c r="AV36" s="4">
        <v>15.058077861614956</v>
      </c>
      <c r="AW36" s="4">
        <v>167.43158541986404</v>
      </c>
      <c r="AX36" s="4">
        <v>9.3223647099829883</v>
      </c>
      <c r="AY36" s="4">
        <v>75.590049263750558</v>
      </c>
      <c r="AZ36" s="4">
        <v>10.270019224845313</v>
      </c>
      <c r="BA36" s="4">
        <v>13.252217655365923</v>
      </c>
      <c r="BB36" s="4">
        <v>59.029500238769259</v>
      </c>
      <c r="BC36" s="4">
        <v>84.964196499529208</v>
      </c>
      <c r="BD36" s="4">
        <v>24.646531484671904</v>
      </c>
      <c r="BE36" s="4">
        <v>29.003838126685508</v>
      </c>
      <c r="BF36" s="4">
        <v>42.91301902918967</v>
      </c>
      <c r="BG36" s="4">
        <v>73.245326011125016</v>
      </c>
      <c r="BH36" s="4">
        <v>15.988501629944063</v>
      </c>
      <c r="BI36" s="4">
        <v>19.972967296428457</v>
      </c>
      <c r="BJ36" s="4">
        <v>1040.9974535398644</v>
      </c>
      <c r="BK36" s="4">
        <v>5.955404110518038</v>
      </c>
      <c r="BL36" s="4">
        <v>106.67361091495309</v>
      </c>
      <c r="BM36" s="4">
        <v>42.810526780690445</v>
      </c>
      <c r="BN36" s="4">
        <v>8.1718301311097878</v>
      </c>
      <c r="BO36" s="4">
        <v>122.27223354632754</v>
      </c>
      <c r="BP36" s="4">
        <v>38.967679064687168</v>
      </c>
      <c r="BQ36" s="4">
        <v>13.090762153481663</v>
      </c>
      <c r="BR36" s="4">
        <v>43.907446558015259</v>
      </c>
      <c r="BS36" s="4">
        <v>0</v>
      </c>
      <c r="BT36" s="4">
        <v>37554.304551566835</v>
      </c>
      <c r="BU36" s="4">
        <v>22169.91009464239</v>
      </c>
      <c r="BV36" s="4">
        <v>1.6852566828842801</v>
      </c>
      <c r="BW36" s="4">
        <v>0</v>
      </c>
      <c r="BX36" s="4">
        <v>4590.3930713264535</v>
      </c>
      <c r="BY36" s="4">
        <v>54601.469481284868</v>
      </c>
      <c r="BZ36" s="4">
        <v>-3560.7624555034263</v>
      </c>
      <c r="CA36" s="4">
        <v>77802.69544843318</v>
      </c>
      <c r="CB36" s="4">
        <v>115357</v>
      </c>
      <c r="CD36" s="4">
        <f t="shared" si="3"/>
        <v>0</v>
      </c>
      <c r="CE36" s="4">
        <f t="shared" si="4"/>
        <v>0</v>
      </c>
      <c r="CF36" s="4">
        <f t="shared" si="5"/>
        <v>0</v>
      </c>
    </row>
    <row r="37" spans="1:84" x14ac:dyDescent="0.2">
      <c r="A37" s="25" t="s">
        <v>112</v>
      </c>
      <c r="B37" s="26" t="s">
        <v>113</v>
      </c>
      <c r="C37" s="17">
        <f t="shared" si="2"/>
        <v>33</v>
      </c>
      <c r="D37" s="4">
        <v>6.4689419757302309</v>
      </c>
      <c r="E37" s="4">
        <v>4.0987982760351196</v>
      </c>
      <c r="F37" s="4">
        <v>0.41778229081835822</v>
      </c>
      <c r="G37" s="4">
        <v>1.4608797666442099</v>
      </c>
      <c r="H37" s="4">
        <v>13.044693580785959</v>
      </c>
      <c r="I37" s="4">
        <v>20.756641116265097</v>
      </c>
      <c r="J37" s="4">
        <v>3.3714126014064134</v>
      </c>
      <c r="K37" s="4">
        <v>4.9028995230870063</v>
      </c>
      <c r="L37" s="4">
        <v>46.51112850447474</v>
      </c>
      <c r="M37" s="4">
        <v>6.6687127367166141</v>
      </c>
      <c r="N37" s="4">
        <v>6.3325342307826906</v>
      </c>
      <c r="O37" s="4">
        <v>0.47678727261206788</v>
      </c>
      <c r="P37" s="4">
        <v>3.8041940709592983</v>
      </c>
      <c r="Q37" s="4">
        <v>1.2814513757165258</v>
      </c>
      <c r="R37" s="4">
        <v>2.1339194536121076</v>
      </c>
      <c r="S37" s="4">
        <v>1.0015775553829109</v>
      </c>
      <c r="T37" s="4">
        <v>2.3190437385304254</v>
      </c>
      <c r="U37" s="4">
        <v>0.29355072407219462</v>
      </c>
      <c r="V37" s="4">
        <v>0.27216916223734988</v>
      </c>
      <c r="W37" s="4">
        <v>0.33091535368074965</v>
      </c>
      <c r="X37" s="4">
        <v>5.2793080809887201</v>
      </c>
      <c r="Y37" s="4">
        <v>20.209080688983267</v>
      </c>
      <c r="Z37" s="4">
        <v>3.1601286414576628</v>
      </c>
      <c r="AA37" s="4">
        <v>6.4665087247144193</v>
      </c>
      <c r="AB37" s="4">
        <v>8.5845134792878213</v>
      </c>
      <c r="AC37" s="4">
        <v>9.2744238201971623</v>
      </c>
      <c r="AD37" s="4">
        <v>3.3414971754116722</v>
      </c>
      <c r="AE37" s="4">
        <v>4.7237262955149486</v>
      </c>
      <c r="AF37" s="4">
        <v>6.3842709740246057</v>
      </c>
      <c r="AG37" s="4">
        <v>38.532659425559835</v>
      </c>
      <c r="AH37" s="4">
        <v>133.80390608359247</v>
      </c>
      <c r="AI37" s="4">
        <v>103.21810329130903</v>
      </c>
      <c r="AJ37" s="4">
        <v>5420.6024446327037</v>
      </c>
      <c r="AK37" s="4">
        <v>226.3114333061223</v>
      </c>
      <c r="AL37" s="4">
        <v>98.130562454799218</v>
      </c>
      <c r="AM37" s="4">
        <v>7.244627878819605</v>
      </c>
      <c r="AN37" s="4">
        <v>84.839621143381933</v>
      </c>
      <c r="AO37" s="4">
        <v>116.57912723536944</v>
      </c>
      <c r="AP37" s="4">
        <v>12.293413598312066</v>
      </c>
      <c r="AQ37" s="4">
        <v>191.46754768646508</v>
      </c>
      <c r="AR37" s="4">
        <v>548.91256633073908</v>
      </c>
      <c r="AS37" s="4">
        <v>82.810394431526007</v>
      </c>
      <c r="AT37" s="4">
        <v>852.55960242093397</v>
      </c>
      <c r="AU37" s="4">
        <v>0.6368759918482888</v>
      </c>
      <c r="AV37" s="4">
        <v>7.5631590365278056E-2</v>
      </c>
      <c r="AW37" s="4">
        <v>7.6257382082660135</v>
      </c>
      <c r="AX37" s="4">
        <v>1.6750233072039824</v>
      </c>
      <c r="AY37" s="4">
        <v>6.0001977111642057</v>
      </c>
      <c r="AZ37" s="4">
        <v>0.2742859591829277</v>
      </c>
      <c r="BA37" s="4">
        <v>1.7280336308337829</v>
      </c>
      <c r="BB37" s="4">
        <v>14.254263894939262</v>
      </c>
      <c r="BC37" s="4">
        <v>3.6447431054849933</v>
      </c>
      <c r="BD37" s="4">
        <v>4.8140585599729508</v>
      </c>
      <c r="BE37" s="4">
        <v>10.072290267593152</v>
      </c>
      <c r="BF37" s="4">
        <v>13.826162910156421</v>
      </c>
      <c r="BG37" s="4">
        <v>32.992224672888831</v>
      </c>
      <c r="BH37" s="4">
        <v>1.3005250868160252</v>
      </c>
      <c r="BI37" s="4">
        <v>13.439682669078662</v>
      </c>
      <c r="BJ37" s="4">
        <v>15.896532172039457</v>
      </c>
      <c r="BK37" s="4">
        <v>1.958585701684227</v>
      </c>
      <c r="BL37" s="4">
        <v>49.459620656736554</v>
      </c>
      <c r="BM37" s="4">
        <v>9.1048575599246657</v>
      </c>
      <c r="BN37" s="4">
        <v>2.4898109813631439</v>
      </c>
      <c r="BO37" s="4">
        <v>13.742571077372396</v>
      </c>
      <c r="BP37" s="4">
        <v>9.8382921257376044</v>
      </c>
      <c r="BQ37" s="4">
        <v>3.7382557956099722</v>
      </c>
      <c r="BR37" s="4">
        <v>10.8024895845315</v>
      </c>
      <c r="BS37" s="4">
        <v>0</v>
      </c>
      <c r="BT37" s="4">
        <v>8340.0682543305593</v>
      </c>
      <c r="BU37" s="4">
        <v>32598.19834026524</v>
      </c>
      <c r="BV37" s="4">
        <v>0</v>
      </c>
      <c r="BW37" s="4">
        <v>0</v>
      </c>
      <c r="BX37" s="4">
        <v>67911.069589980863</v>
      </c>
      <c r="BY37" s="4">
        <v>53230.29225911932</v>
      </c>
      <c r="BZ37" s="4">
        <v>-1708.6284436959684</v>
      </c>
      <c r="CA37" s="4">
        <v>152030.9317456694</v>
      </c>
      <c r="CB37" s="4">
        <v>160371</v>
      </c>
      <c r="CD37" s="4">
        <f t="shared" si="3"/>
        <v>0</v>
      </c>
      <c r="CE37" s="4">
        <f t="shared" si="4"/>
        <v>0</v>
      </c>
      <c r="CF37" s="4">
        <f t="shared" si="5"/>
        <v>0</v>
      </c>
    </row>
    <row r="38" spans="1:84" x14ac:dyDescent="0.2">
      <c r="A38" s="25" t="s">
        <v>114</v>
      </c>
      <c r="B38" s="26" t="s">
        <v>115</v>
      </c>
      <c r="C38" s="17">
        <f t="shared" si="2"/>
        <v>34</v>
      </c>
      <c r="D38" s="4">
        <v>26.410169901788176</v>
      </c>
      <c r="E38" s="4">
        <v>22.691549416508721</v>
      </c>
      <c r="F38" s="4">
        <v>1.6877983884634569</v>
      </c>
      <c r="G38" s="4">
        <v>3.7538726914268357</v>
      </c>
      <c r="H38" s="4">
        <v>111.670301837143</v>
      </c>
      <c r="I38" s="4">
        <v>90.501591967969873</v>
      </c>
      <c r="J38" s="4">
        <v>22.436186376884599</v>
      </c>
      <c r="K38" s="4">
        <v>52.052630780421261</v>
      </c>
      <c r="L38" s="4">
        <v>4.5923333348170301</v>
      </c>
      <c r="M38" s="4">
        <v>70.000278608943447</v>
      </c>
      <c r="N38" s="4">
        <v>80.183833591386673</v>
      </c>
      <c r="O38" s="4">
        <v>0.57207558963973537</v>
      </c>
      <c r="P38" s="4">
        <v>8.136013958705604</v>
      </c>
      <c r="Q38" s="4">
        <v>3.9817061650870453</v>
      </c>
      <c r="R38" s="4">
        <v>16.118882740221295</v>
      </c>
      <c r="S38" s="4">
        <v>9.7727987557658818</v>
      </c>
      <c r="T38" s="4">
        <v>7.6423457155097037</v>
      </c>
      <c r="U38" s="4">
        <v>8.8841595320943352</v>
      </c>
      <c r="V38" s="4">
        <v>5.459779584559417</v>
      </c>
      <c r="W38" s="4">
        <v>1.9522844023404533</v>
      </c>
      <c r="X38" s="4">
        <v>16.541664850670145</v>
      </c>
      <c r="Y38" s="4">
        <v>15.594836175200044</v>
      </c>
      <c r="Z38" s="4">
        <v>23.064587527908145</v>
      </c>
      <c r="AA38" s="4">
        <v>7.5917650422907741</v>
      </c>
      <c r="AB38" s="4">
        <v>61.963531607847173</v>
      </c>
      <c r="AC38" s="4">
        <v>26.595864571339916</v>
      </c>
      <c r="AD38" s="4">
        <v>56.356419723793266</v>
      </c>
      <c r="AE38" s="4">
        <v>26.409784202820902</v>
      </c>
      <c r="AF38" s="4">
        <v>160.27899159968277</v>
      </c>
      <c r="AG38" s="4">
        <v>112.92328921173312</v>
      </c>
      <c r="AH38" s="4">
        <v>214.38513637826946</v>
      </c>
      <c r="AI38" s="4">
        <v>532.31594974120753</v>
      </c>
      <c r="AJ38" s="4">
        <v>34152.790223856005</v>
      </c>
      <c r="AK38" s="4">
        <v>9449.5284436956626</v>
      </c>
      <c r="AL38" s="4">
        <v>127.69559224638134</v>
      </c>
      <c r="AM38" s="4">
        <v>46.157922686829465</v>
      </c>
      <c r="AN38" s="4">
        <v>370.82916767511767</v>
      </c>
      <c r="AO38" s="4">
        <v>167.47955240815145</v>
      </c>
      <c r="AP38" s="4">
        <v>18.422906221204514</v>
      </c>
      <c r="AQ38" s="4">
        <v>771.54744468699698</v>
      </c>
      <c r="AR38" s="4">
        <v>13790.176288917419</v>
      </c>
      <c r="AS38" s="4">
        <v>216.91308601764828</v>
      </c>
      <c r="AT38" s="4">
        <v>9759.0574806425793</v>
      </c>
      <c r="AU38" s="4">
        <v>4.4060894340298029</v>
      </c>
      <c r="AV38" s="4">
        <v>10.247614142758435</v>
      </c>
      <c r="AW38" s="4">
        <v>17.998623983348804</v>
      </c>
      <c r="AX38" s="4">
        <v>8.7705412173929744</v>
      </c>
      <c r="AY38" s="4">
        <v>59.308380999123713</v>
      </c>
      <c r="AZ38" s="4">
        <v>0.86437426462127742</v>
      </c>
      <c r="BA38" s="4">
        <v>3.8967579122731362</v>
      </c>
      <c r="BB38" s="4">
        <v>22.640033454378148</v>
      </c>
      <c r="BC38" s="4">
        <v>9.0053727184180232</v>
      </c>
      <c r="BD38" s="4">
        <v>20.454219577736076</v>
      </c>
      <c r="BE38" s="4">
        <v>27.164680470812947</v>
      </c>
      <c r="BF38" s="4">
        <v>32.074974229376934</v>
      </c>
      <c r="BG38" s="4">
        <v>65.866145220341508</v>
      </c>
      <c r="BH38" s="4">
        <v>4.3379967256507221</v>
      </c>
      <c r="BI38" s="4">
        <v>142.3579334155624</v>
      </c>
      <c r="BJ38" s="4">
        <v>67.644629449725684</v>
      </c>
      <c r="BK38" s="4">
        <v>2.6176897523354508</v>
      </c>
      <c r="BL38" s="4">
        <v>708.72550539979818</v>
      </c>
      <c r="BM38" s="4">
        <v>235.98500801264663</v>
      </c>
      <c r="BN38" s="4">
        <v>17.473798131438347</v>
      </c>
      <c r="BO38" s="4">
        <v>122.41865584724957</v>
      </c>
      <c r="BP38" s="4">
        <v>16.535241027750985</v>
      </c>
      <c r="BQ38" s="4">
        <v>16.282948846764246</v>
      </c>
      <c r="BR38" s="4">
        <v>25.510669172600544</v>
      </c>
      <c r="BS38" s="4">
        <v>0</v>
      </c>
      <c r="BT38" s="4">
        <v>72315.708406432575</v>
      </c>
      <c r="BU38" s="4">
        <v>12916.031892256753</v>
      </c>
      <c r="BV38" s="4">
        <v>0</v>
      </c>
      <c r="BW38" s="4">
        <v>0</v>
      </c>
      <c r="BX38" s="4">
        <v>1357.2235137598768</v>
      </c>
      <c r="BY38" s="4">
        <v>2927.5456343395522</v>
      </c>
      <c r="BZ38" s="4">
        <v>-441.50944678875209</v>
      </c>
      <c r="CA38" s="4">
        <v>16759.291593567432</v>
      </c>
      <c r="CB38" s="4">
        <v>89075</v>
      </c>
      <c r="CD38" s="4">
        <f t="shared" si="3"/>
        <v>0</v>
      </c>
      <c r="CE38" s="4">
        <f t="shared" si="4"/>
        <v>0</v>
      </c>
      <c r="CF38" s="4">
        <f t="shared" si="5"/>
        <v>0</v>
      </c>
    </row>
    <row r="39" spans="1:84" x14ac:dyDescent="0.2">
      <c r="A39" s="25" t="s">
        <v>116</v>
      </c>
      <c r="B39" s="26" t="s">
        <v>117</v>
      </c>
      <c r="C39" s="17">
        <f t="shared" si="2"/>
        <v>35</v>
      </c>
      <c r="D39" s="4">
        <v>4.7418428983550323</v>
      </c>
      <c r="E39" s="4">
        <v>5.104061885290613</v>
      </c>
      <c r="F39" s="4">
        <v>0.69541697788113066</v>
      </c>
      <c r="G39" s="4">
        <v>2.7971252271830256</v>
      </c>
      <c r="H39" s="4">
        <v>29.884401605071254</v>
      </c>
      <c r="I39" s="4">
        <v>23.930012955608916</v>
      </c>
      <c r="J39" s="4">
        <v>6.3311039852333373</v>
      </c>
      <c r="K39" s="4">
        <v>24.629535469376506</v>
      </c>
      <c r="L39" s="4">
        <v>2.942719038893324</v>
      </c>
      <c r="M39" s="4">
        <v>25.517705003854513</v>
      </c>
      <c r="N39" s="4">
        <v>29.807553607753949</v>
      </c>
      <c r="O39" s="4">
        <v>1.0395676225418991</v>
      </c>
      <c r="P39" s="4">
        <v>1.271226056145921</v>
      </c>
      <c r="Q39" s="4">
        <v>4.6271644476340095</v>
      </c>
      <c r="R39" s="4">
        <v>3.1411817496908805</v>
      </c>
      <c r="S39" s="4">
        <v>4.7378059521821845</v>
      </c>
      <c r="T39" s="4">
        <v>10.217091858087759</v>
      </c>
      <c r="U39" s="4">
        <v>3.8245654837293404</v>
      </c>
      <c r="V39" s="4">
        <v>4.1332742176350417</v>
      </c>
      <c r="W39" s="4">
        <v>2.520982752629239</v>
      </c>
      <c r="X39" s="4">
        <v>12.499437536735197</v>
      </c>
      <c r="Y39" s="4">
        <v>7.4230077203032012</v>
      </c>
      <c r="Z39" s="4">
        <v>11.273603460253248</v>
      </c>
      <c r="AA39" s="4">
        <v>13.558739767496853</v>
      </c>
      <c r="AB39" s="4">
        <v>18.069026413573042</v>
      </c>
      <c r="AC39" s="4">
        <v>11.669965457834683</v>
      </c>
      <c r="AD39" s="4">
        <v>44.645226819239582</v>
      </c>
      <c r="AE39" s="4">
        <v>11.090831224708541</v>
      </c>
      <c r="AF39" s="4">
        <v>70.371687493302844</v>
      </c>
      <c r="AG39" s="4">
        <v>9.9693728995309705</v>
      </c>
      <c r="AH39" s="4">
        <v>33.216838925521344</v>
      </c>
      <c r="AI39" s="4">
        <v>90.01017392649608</v>
      </c>
      <c r="AJ39" s="4">
        <v>99.113801122161576</v>
      </c>
      <c r="AK39" s="4">
        <v>50.742299736114482</v>
      </c>
      <c r="AL39" s="4">
        <v>5393.1339841678246</v>
      </c>
      <c r="AM39" s="4">
        <v>17.522481578241177</v>
      </c>
      <c r="AN39" s="4">
        <v>1141.7534753269247</v>
      </c>
      <c r="AO39" s="4">
        <v>31.557421812155667</v>
      </c>
      <c r="AP39" s="4">
        <v>7.7882842214087455</v>
      </c>
      <c r="AQ39" s="4">
        <v>183.03559706245107</v>
      </c>
      <c r="AR39" s="4">
        <v>110.27458930090505</v>
      </c>
      <c r="AS39" s="4">
        <v>66.143014492999924</v>
      </c>
      <c r="AT39" s="4">
        <v>531.88447589579232</v>
      </c>
      <c r="AU39" s="4">
        <v>5.2142710683400875</v>
      </c>
      <c r="AV39" s="4">
        <v>2.1686595818816778</v>
      </c>
      <c r="AW39" s="4">
        <v>10.930865803103803</v>
      </c>
      <c r="AX39" s="4">
        <v>1.827549017615699</v>
      </c>
      <c r="AY39" s="4">
        <v>18.048613188467307</v>
      </c>
      <c r="AZ39" s="4">
        <v>1.4759946981027934</v>
      </c>
      <c r="BA39" s="4">
        <v>0.98829229676131936</v>
      </c>
      <c r="BB39" s="4">
        <v>7.3346005947019073</v>
      </c>
      <c r="BC39" s="4">
        <v>9.1416478456190067</v>
      </c>
      <c r="BD39" s="4">
        <v>5.7718133886628449</v>
      </c>
      <c r="BE39" s="4">
        <v>5.286648941545093</v>
      </c>
      <c r="BF39" s="4">
        <v>7.7576220953372177</v>
      </c>
      <c r="BG39" s="4">
        <v>34.778645953907052</v>
      </c>
      <c r="BH39" s="4">
        <v>1.7277570024523441</v>
      </c>
      <c r="BI39" s="4">
        <v>5.8026089327189858</v>
      </c>
      <c r="BJ39" s="4">
        <v>12.193769164530165</v>
      </c>
      <c r="BK39" s="4">
        <v>1.2423163446604337</v>
      </c>
      <c r="BL39" s="4">
        <v>158.07540129650457</v>
      </c>
      <c r="BM39" s="4">
        <v>4.0725105404833508</v>
      </c>
      <c r="BN39" s="4">
        <v>3.8548690086351827</v>
      </c>
      <c r="BO39" s="4">
        <v>8.8654138845272907</v>
      </c>
      <c r="BP39" s="4">
        <v>25.815729903045295</v>
      </c>
      <c r="BQ39" s="4">
        <v>4.9919943262177604</v>
      </c>
      <c r="BR39" s="4">
        <v>52.960981044771486</v>
      </c>
      <c r="BS39" s="4">
        <v>0</v>
      </c>
      <c r="BT39" s="4">
        <v>8548.9702510793431</v>
      </c>
      <c r="BU39" s="4">
        <v>23023.073300472362</v>
      </c>
      <c r="BV39" s="4">
        <v>0.10059643493919698</v>
      </c>
      <c r="BW39" s="4">
        <v>0</v>
      </c>
      <c r="BX39" s="4">
        <v>7137.3229714704748</v>
      </c>
      <c r="BY39" s="4">
        <v>7869.4209165590664</v>
      </c>
      <c r="BZ39" s="4">
        <v>-4382.8880360161893</v>
      </c>
      <c r="CA39" s="4">
        <v>33647.029748920657</v>
      </c>
      <c r="CB39" s="4">
        <v>42196</v>
      </c>
      <c r="CD39" s="4">
        <f t="shared" si="3"/>
        <v>0</v>
      </c>
      <c r="CE39" s="4">
        <f t="shared" si="4"/>
        <v>0</v>
      </c>
      <c r="CF39" s="4">
        <f t="shared" si="5"/>
        <v>0</v>
      </c>
    </row>
    <row r="40" spans="1:84" x14ac:dyDescent="0.2">
      <c r="A40" s="25" t="s">
        <v>118</v>
      </c>
      <c r="B40" s="26" t="s">
        <v>119</v>
      </c>
      <c r="C40" s="17">
        <f t="shared" si="2"/>
        <v>36</v>
      </c>
      <c r="D40" s="4">
        <v>43.032448127182406</v>
      </c>
      <c r="E40" s="4">
        <v>29.587013496645142</v>
      </c>
      <c r="F40" s="4">
        <v>8.0129752944758152</v>
      </c>
      <c r="G40" s="4">
        <v>6.9239250669879624</v>
      </c>
      <c r="H40" s="4">
        <v>66.51181213677151</v>
      </c>
      <c r="I40" s="4">
        <v>36.973812756207778</v>
      </c>
      <c r="J40" s="4">
        <v>8.5533251643946659</v>
      </c>
      <c r="K40" s="4">
        <v>65.566428012870944</v>
      </c>
      <c r="L40" s="4">
        <v>7.7512418551645839</v>
      </c>
      <c r="M40" s="4">
        <v>120.80703649603595</v>
      </c>
      <c r="N40" s="4">
        <v>72.73042908534461</v>
      </c>
      <c r="O40" s="4">
        <v>1.323359031057697</v>
      </c>
      <c r="P40" s="4">
        <v>48.10557790426315</v>
      </c>
      <c r="Q40" s="4">
        <v>736.05381770202189</v>
      </c>
      <c r="R40" s="4">
        <v>160.49420826122213</v>
      </c>
      <c r="S40" s="4">
        <v>30.891081481196238</v>
      </c>
      <c r="T40" s="4">
        <v>21.654642726913576</v>
      </c>
      <c r="U40" s="4">
        <v>10.744828516746777</v>
      </c>
      <c r="V40" s="4">
        <v>26.440770447549582</v>
      </c>
      <c r="W40" s="4">
        <v>3.1537105499517435</v>
      </c>
      <c r="X40" s="4">
        <v>87.041151911180222</v>
      </c>
      <c r="Y40" s="4">
        <v>46.757831984331801</v>
      </c>
      <c r="Z40" s="4">
        <v>32.238350574816344</v>
      </c>
      <c r="AA40" s="4">
        <v>45.94147925540085</v>
      </c>
      <c r="AB40" s="4">
        <v>144.87451052734934</v>
      </c>
      <c r="AC40" s="4">
        <v>92.082215309836371</v>
      </c>
      <c r="AD40" s="4">
        <v>32.732617058259258</v>
      </c>
      <c r="AE40" s="4">
        <v>10.361915764292366</v>
      </c>
      <c r="AF40" s="4">
        <v>81.735687446133781</v>
      </c>
      <c r="AG40" s="4">
        <v>48.383992441293351</v>
      </c>
      <c r="AH40" s="4">
        <v>55.440262730432117</v>
      </c>
      <c r="AI40" s="4">
        <v>339.57000020275819</v>
      </c>
      <c r="AJ40" s="4">
        <v>227.89696936363902</v>
      </c>
      <c r="AK40" s="4">
        <v>371.29964440664395</v>
      </c>
      <c r="AL40" s="4">
        <v>58.869778421394393</v>
      </c>
      <c r="AM40" s="4">
        <v>1906.9552409370258</v>
      </c>
      <c r="AN40" s="4">
        <v>157.29539749524315</v>
      </c>
      <c r="AO40" s="4">
        <v>73.39945897002471</v>
      </c>
      <c r="AP40" s="4">
        <v>31.284283523844557</v>
      </c>
      <c r="AQ40" s="4">
        <v>857.8223217517284</v>
      </c>
      <c r="AR40" s="4">
        <v>37.959078968613788</v>
      </c>
      <c r="AS40" s="4">
        <v>383.18640646573158</v>
      </c>
      <c r="AT40" s="4">
        <v>72.834284632307103</v>
      </c>
      <c r="AU40" s="4">
        <v>53.246378929383319</v>
      </c>
      <c r="AV40" s="4">
        <v>2.4359354764704562</v>
      </c>
      <c r="AW40" s="4">
        <v>103.04160508125528</v>
      </c>
      <c r="AX40" s="4">
        <v>9.9053295470154374</v>
      </c>
      <c r="AY40" s="4">
        <v>49.716985579067178</v>
      </c>
      <c r="AZ40" s="4">
        <v>2.7399001265361327</v>
      </c>
      <c r="BA40" s="4">
        <v>27.376208726191127</v>
      </c>
      <c r="BB40" s="4">
        <v>7.2661816872042815</v>
      </c>
      <c r="BC40" s="4">
        <v>46.42275927572269</v>
      </c>
      <c r="BD40" s="4">
        <v>113.80494208425388</v>
      </c>
      <c r="BE40" s="4">
        <v>95.009334363089366</v>
      </c>
      <c r="BF40" s="4">
        <v>150.40520756840237</v>
      </c>
      <c r="BG40" s="4">
        <v>185.13322123395017</v>
      </c>
      <c r="BH40" s="4">
        <v>151.37983156153751</v>
      </c>
      <c r="BI40" s="4">
        <v>249.87627326728824</v>
      </c>
      <c r="BJ40" s="4">
        <v>123.09781803026145</v>
      </c>
      <c r="BK40" s="4">
        <v>10.001988391692118</v>
      </c>
      <c r="BL40" s="4">
        <v>383.26134120818188</v>
      </c>
      <c r="BM40" s="4">
        <v>526.77514690650446</v>
      </c>
      <c r="BN40" s="4">
        <v>24.03396805631656</v>
      </c>
      <c r="BO40" s="4">
        <v>1400.6291782803587</v>
      </c>
      <c r="BP40" s="4">
        <v>6781.751316429164</v>
      </c>
      <c r="BQ40" s="4">
        <v>97.986274690387759</v>
      </c>
      <c r="BR40" s="4">
        <v>73.003579271657486</v>
      </c>
      <c r="BS40" s="4">
        <v>0</v>
      </c>
      <c r="BT40" s="4">
        <v>17369.57603002718</v>
      </c>
      <c r="BU40" s="4">
        <v>2985.6855843988083</v>
      </c>
      <c r="BV40" s="4">
        <v>18.565740034373473</v>
      </c>
      <c r="BW40" s="4">
        <v>0</v>
      </c>
      <c r="BX40" s="4">
        <v>41780.990903636055</v>
      </c>
      <c r="BY40" s="4">
        <v>9693.7300838063566</v>
      </c>
      <c r="BZ40" s="4">
        <v>-810.54834190277165</v>
      </c>
      <c r="CA40" s="4">
        <v>53668.423969972828</v>
      </c>
      <c r="CB40" s="4">
        <v>71038</v>
      </c>
      <c r="CD40" s="4">
        <f t="shared" si="3"/>
        <v>0</v>
      </c>
      <c r="CE40" s="4">
        <f t="shared" si="4"/>
        <v>0</v>
      </c>
      <c r="CF40" s="4">
        <f t="shared" si="5"/>
        <v>0</v>
      </c>
    </row>
    <row r="41" spans="1:84" x14ac:dyDescent="0.2">
      <c r="A41" s="25" t="s">
        <v>120</v>
      </c>
      <c r="B41" s="26" t="s">
        <v>41</v>
      </c>
      <c r="C41" s="17">
        <f t="shared" si="2"/>
        <v>37</v>
      </c>
      <c r="D41" s="4">
        <v>73.895490478290682</v>
      </c>
      <c r="E41" s="4">
        <v>27.164355215296169</v>
      </c>
      <c r="F41" s="4">
        <v>76.165026825324929</v>
      </c>
      <c r="G41" s="4">
        <v>673.23733727458728</v>
      </c>
      <c r="H41" s="4">
        <v>3031.0090416556031</v>
      </c>
      <c r="I41" s="4">
        <v>1342.9458080404086</v>
      </c>
      <c r="J41" s="4">
        <v>738.01326702654239</v>
      </c>
      <c r="K41" s="4">
        <v>996.84501792830133</v>
      </c>
      <c r="L41" s="4">
        <v>552.35372730957761</v>
      </c>
      <c r="M41" s="4">
        <v>567.02804817326933</v>
      </c>
      <c r="N41" s="4">
        <v>386.68401129634492</v>
      </c>
      <c r="O41" s="4">
        <v>10.917139526304602</v>
      </c>
      <c r="P41" s="4">
        <v>141.10398492164302</v>
      </c>
      <c r="Q41" s="4">
        <v>265.23247816499884</v>
      </c>
      <c r="R41" s="4">
        <v>171.20166778624488</v>
      </c>
      <c r="S41" s="4">
        <v>523.58438206105757</v>
      </c>
      <c r="T41" s="4">
        <v>2469.7417558090083</v>
      </c>
      <c r="U41" s="4">
        <v>1038.3206949966748</v>
      </c>
      <c r="V41" s="4">
        <v>544.99753226391203</v>
      </c>
      <c r="W41" s="4">
        <v>717.54107704720502</v>
      </c>
      <c r="X41" s="4">
        <v>1127.1213122793642</v>
      </c>
      <c r="Y41" s="4">
        <v>487.01747472507611</v>
      </c>
      <c r="Z41" s="4">
        <v>152.85326982646328</v>
      </c>
      <c r="AA41" s="4">
        <v>537.66034071735737</v>
      </c>
      <c r="AB41" s="4">
        <v>479.12860644498915</v>
      </c>
      <c r="AC41" s="4">
        <v>2166.0146291864207</v>
      </c>
      <c r="AD41" s="4">
        <v>7463.6918660111323</v>
      </c>
      <c r="AE41" s="4">
        <v>1676.0177510527503</v>
      </c>
      <c r="AF41" s="4">
        <v>731.28052685500029</v>
      </c>
      <c r="AG41" s="4">
        <v>66.491441144903845</v>
      </c>
      <c r="AH41" s="4">
        <v>439.14522146425708</v>
      </c>
      <c r="AI41" s="4">
        <v>1298.9258971097083</v>
      </c>
      <c r="AJ41" s="4">
        <v>207.71980529022036</v>
      </c>
      <c r="AK41" s="4">
        <v>652.90138022666486</v>
      </c>
      <c r="AL41" s="4">
        <v>472.90393557781073</v>
      </c>
      <c r="AM41" s="4">
        <v>675.32718742032841</v>
      </c>
      <c r="AN41" s="4">
        <v>967.12497398645598</v>
      </c>
      <c r="AO41" s="4">
        <v>1761.275254784018</v>
      </c>
      <c r="AP41" s="4">
        <v>1068.1435275010595</v>
      </c>
      <c r="AQ41" s="4">
        <v>1938.2727170956607</v>
      </c>
      <c r="AR41" s="4">
        <v>720.75519148108071</v>
      </c>
      <c r="AS41" s="4">
        <v>4117.4219849927313</v>
      </c>
      <c r="AT41" s="4">
        <v>1204.77788874319</v>
      </c>
      <c r="AU41" s="4">
        <v>1677.6314166487325</v>
      </c>
      <c r="AV41" s="4">
        <v>743.06735353180318</v>
      </c>
      <c r="AW41" s="4">
        <v>2892.3885560143681</v>
      </c>
      <c r="AX41" s="4">
        <v>5.9875367446157721</v>
      </c>
      <c r="AY41" s="4">
        <v>274.33838760990699</v>
      </c>
      <c r="AZ41" s="4">
        <v>429.11676843804304</v>
      </c>
      <c r="BA41" s="4">
        <v>146.43942750499212</v>
      </c>
      <c r="BB41" s="4">
        <v>386.28758720354494</v>
      </c>
      <c r="BC41" s="4">
        <v>1030.870761346828</v>
      </c>
      <c r="BD41" s="4">
        <v>302.91732105743057</v>
      </c>
      <c r="BE41" s="4">
        <v>142.18454458239756</v>
      </c>
      <c r="BF41" s="4">
        <v>831.93351250998387</v>
      </c>
      <c r="BG41" s="4">
        <v>173.3409442341104</v>
      </c>
      <c r="BH41" s="4">
        <v>133.73504776380221</v>
      </c>
      <c r="BI41" s="4">
        <v>816.93868614986536</v>
      </c>
      <c r="BJ41" s="4">
        <v>813.47972013974493</v>
      </c>
      <c r="BK41" s="4">
        <v>217.78655170983359</v>
      </c>
      <c r="BL41" s="4">
        <v>934.06087482830878</v>
      </c>
      <c r="BM41" s="4">
        <v>140.79548510549455</v>
      </c>
      <c r="BN41" s="4">
        <v>1.168364087771407</v>
      </c>
      <c r="BO41" s="4">
        <v>887.14656863017444</v>
      </c>
      <c r="BP41" s="4">
        <v>578.16707778085436</v>
      </c>
      <c r="BQ41" s="4">
        <v>541.71130389929749</v>
      </c>
      <c r="BR41" s="4">
        <v>515.97850136994009</v>
      </c>
      <c r="BS41" s="4">
        <v>0</v>
      </c>
      <c r="BT41" s="4">
        <v>59377.426326609078</v>
      </c>
      <c r="BU41" s="4">
        <v>2557.7015374386497</v>
      </c>
      <c r="BV41" s="4">
        <v>0</v>
      </c>
      <c r="BW41" s="4">
        <v>0</v>
      </c>
      <c r="BX41" s="4">
        <v>37.666528818392067</v>
      </c>
      <c r="BY41" s="4">
        <v>9725.6774063897192</v>
      </c>
      <c r="BZ41" s="4">
        <v>-84.471799255846776</v>
      </c>
      <c r="CA41" s="4">
        <v>12236.573673390913</v>
      </c>
      <c r="CB41" s="4">
        <v>71614</v>
      </c>
      <c r="CD41" s="4">
        <f t="shared" si="3"/>
        <v>0</v>
      </c>
      <c r="CE41" s="4">
        <f t="shared" si="4"/>
        <v>0</v>
      </c>
      <c r="CF41" s="4">
        <f t="shared" si="5"/>
        <v>0</v>
      </c>
    </row>
    <row r="42" spans="1:84" x14ac:dyDescent="0.2">
      <c r="A42" s="25" t="s">
        <v>121</v>
      </c>
      <c r="B42" s="26" t="s">
        <v>122</v>
      </c>
      <c r="C42" s="17">
        <f t="shared" si="2"/>
        <v>38</v>
      </c>
      <c r="D42" s="4">
        <v>6739.7713536322262</v>
      </c>
      <c r="E42" s="4">
        <v>4278.9546088148145</v>
      </c>
      <c r="F42" s="4">
        <v>375.60036414811901</v>
      </c>
      <c r="G42" s="4">
        <v>663.5974397083578</v>
      </c>
      <c r="H42" s="4">
        <v>392.64443575895888</v>
      </c>
      <c r="I42" s="4">
        <v>1127.0834876602166</v>
      </c>
      <c r="J42" s="4">
        <v>467.6810991710139</v>
      </c>
      <c r="K42" s="4">
        <v>1571.6046975974966</v>
      </c>
      <c r="L42" s="4">
        <v>115.42801162342874</v>
      </c>
      <c r="M42" s="4">
        <v>3043.6058927827335</v>
      </c>
      <c r="N42" s="4">
        <v>621.87870031836997</v>
      </c>
      <c r="O42" s="4">
        <v>55.526348001332551</v>
      </c>
      <c r="P42" s="4">
        <v>1385.362447944123</v>
      </c>
      <c r="Q42" s="4">
        <v>218.39033241838374</v>
      </c>
      <c r="R42" s="4">
        <v>285.30057633644799</v>
      </c>
      <c r="S42" s="4">
        <v>841.89462123567591</v>
      </c>
      <c r="T42" s="4">
        <v>1911.9668039759995</v>
      </c>
      <c r="U42" s="4">
        <v>133.96025741243895</v>
      </c>
      <c r="V42" s="4">
        <v>42.384226399996273</v>
      </c>
      <c r="W42" s="4">
        <v>127.31569067308399</v>
      </c>
      <c r="X42" s="4">
        <v>4240.7497648670824</v>
      </c>
      <c r="Y42" s="4">
        <v>603.12010350604191</v>
      </c>
      <c r="Z42" s="4">
        <v>210.78752989730461</v>
      </c>
      <c r="AA42" s="4">
        <v>263.31340413755288</v>
      </c>
      <c r="AB42" s="4">
        <v>2205.8327419814573</v>
      </c>
      <c r="AC42" s="4">
        <v>3299.2944833114193</v>
      </c>
      <c r="AD42" s="4">
        <v>3855.5538368905923</v>
      </c>
      <c r="AE42" s="4">
        <v>2601.8357102403775</v>
      </c>
      <c r="AF42" s="4">
        <v>1259.1560971052952</v>
      </c>
      <c r="AG42" s="4">
        <v>162.64502813567967</v>
      </c>
      <c r="AH42" s="4">
        <v>604.33390591127409</v>
      </c>
      <c r="AI42" s="4">
        <v>616.97017004916609</v>
      </c>
      <c r="AJ42" s="4">
        <v>533.01075526127374</v>
      </c>
      <c r="AK42" s="4">
        <v>1299.2611470055726</v>
      </c>
      <c r="AL42" s="4">
        <v>255.75622593450584</v>
      </c>
      <c r="AM42" s="4">
        <v>386.73875585825903</v>
      </c>
      <c r="AN42" s="4">
        <v>280.99435191435219</v>
      </c>
      <c r="AO42" s="4">
        <v>91021.808085840254</v>
      </c>
      <c r="AP42" s="4">
        <v>3918.3836299802902</v>
      </c>
      <c r="AQ42" s="4">
        <v>596.2192859003336</v>
      </c>
      <c r="AR42" s="4">
        <v>1541.2179347719011</v>
      </c>
      <c r="AS42" s="4">
        <v>20309.951399466656</v>
      </c>
      <c r="AT42" s="4">
        <v>1470.4288335980673</v>
      </c>
      <c r="AU42" s="4">
        <v>66.486440103565741</v>
      </c>
      <c r="AV42" s="4">
        <v>43.748927424756403</v>
      </c>
      <c r="AW42" s="4">
        <v>1210.1839007382057</v>
      </c>
      <c r="AX42" s="4">
        <v>1401.5990576610923</v>
      </c>
      <c r="AY42" s="4">
        <v>1905.1401049250462</v>
      </c>
      <c r="AZ42" s="4">
        <v>130.62393454661958</v>
      </c>
      <c r="BA42" s="4">
        <v>397.39526772934323</v>
      </c>
      <c r="BB42" s="4">
        <v>1926.5548710751307</v>
      </c>
      <c r="BC42" s="4">
        <v>674.39476957779618</v>
      </c>
      <c r="BD42" s="4">
        <v>2385.8164065739943</v>
      </c>
      <c r="BE42" s="4">
        <v>721.69525220054538</v>
      </c>
      <c r="BF42" s="4">
        <v>1249.2084703188057</v>
      </c>
      <c r="BG42" s="4">
        <v>313.37366342052366</v>
      </c>
      <c r="BH42" s="4">
        <v>220.34508936442853</v>
      </c>
      <c r="BI42" s="4">
        <v>176.54720067053671</v>
      </c>
      <c r="BJ42" s="4">
        <v>7262.3417459104012</v>
      </c>
      <c r="BK42" s="4">
        <v>111.39215999344567</v>
      </c>
      <c r="BL42" s="4">
        <v>5277.8359791845296</v>
      </c>
      <c r="BM42" s="4">
        <v>1727.2692501633967</v>
      </c>
      <c r="BN42" s="4">
        <v>2354.872384453462</v>
      </c>
      <c r="BO42" s="4">
        <v>1130.9894515353481</v>
      </c>
      <c r="BP42" s="4">
        <v>1796.1911557003461</v>
      </c>
      <c r="BQ42" s="4">
        <v>1070.2485432317826</v>
      </c>
      <c r="BR42" s="4">
        <v>2724.8223196604185</v>
      </c>
      <c r="BS42" s="4">
        <v>0</v>
      </c>
      <c r="BT42" s="4">
        <v>202216.39092334145</v>
      </c>
      <c r="BU42" s="4">
        <v>115.54932820106777</v>
      </c>
      <c r="BV42" s="4">
        <v>4.4709526639643102E-2</v>
      </c>
      <c r="BW42" s="4">
        <v>0</v>
      </c>
      <c r="BX42" s="4">
        <v>89910.308367557969</v>
      </c>
      <c r="BY42" s="4">
        <v>258.74684547863859</v>
      </c>
      <c r="BZ42" s="4">
        <v>-4.0174105815242368E-2</v>
      </c>
      <c r="CA42" s="4">
        <v>90284.609076658511</v>
      </c>
      <c r="CB42" s="4">
        <v>292501</v>
      </c>
      <c r="CD42" s="4">
        <f t="shared" si="3"/>
        <v>0</v>
      </c>
      <c r="CE42" s="4">
        <f t="shared" si="4"/>
        <v>0</v>
      </c>
      <c r="CF42" s="4">
        <f t="shared" si="5"/>
        <v>0</v>
      </c>
    </row>
    <row r="43" spans="1:84" x14ac:dyDescent="0.2">
      <c r="A43" s="25" t="s">
        <v>123</v>
      </c>
      <c r="B43" s="26" t="s">
        <v>124</v>
      </c>
      <c r="C43" s="17">
        <f t="shared" si="2"/>
        <v>39</v>
      </c>
      <c r="D43" s="4">
        <v>8.6367646957164013</v>
      </c>
      <c r="E43" s="4">
        <v>2.1321031886366111</v>
      </c>
      <c r="F43" s="4">
        <v>1.2825821304708851</v>
      </c>
      <c r="G43" s="4">
        <v>26.331107759844166</v>
      </c>
      <c r="H43" s="4">
        <v>70.062767136716488</v>
      </c>
      <c r="I43" s="4">
        <v>219.63781043026574</v>
      </c>
      <c r="J43" s="4">
        <v>63.177281019398755</v>
      </c>
      <c r="K43" s="4">
        <v>166.95222834156249</v>
      </c>
      <c r="L43" s="4">
        <v>68.070921834387292</v>
      </c>
      <c r="M43" s="4">
        <v>312.98087870858058</v>
      </c>
      <c r="N43" s="4">
        <v>508.3748987789287</v>
      </c>
      <c r="O43" s="4">
        <v>1.096696920197276</v>
      </c>
      <c r="P43" s="4">
        <v>62.708645691030455</v>
      </c>
      <c r="Q43" s="4">
        <v>28.428032165246357</v>
      </c>
      <c r="R43" s="4">
        <v>24.221399553340078</v>
      </c>
      <c r="S43" s="4">
        <v>222.73560915516316</v>
      </c>
      <c r="T43" s="4">
        <v>306.26711668387384</v>
      </c>
      <c r="U43" s="4">
        <v>6.4038085559484079</v>
      </c>
      <c r="V43" s="4">
        <v>364.89650088543033</v>
      </c>
      <c r="W43" s="4">
        <v>29.458151434932027</v>
      </c>
      <c r="X43" s="4">
        <v>673.85010088054503</v>
      </c>
      <c r="Y43" s="4">
        <v>387.70129105534841</v>
      </c>
      <c r="Z43" s="4">
        <v>129.44098159344978</v>
      </c>
      <c r="AA43" s="4">
        <v>72.826207848490895</v>
      </c>
      <c r="AB43" s="4">
        <v>466.60900017513728</v>
      </c>
      <c r="AC43" s="4">
        <v>645.0036006141595</v>
      </c>
      <c r="AD43" s="4">
        <v>4238.4572739066516</v>
      </c>
      <c r="AE43" s="4">
        <v>2019.5637888543472</v>
      </c>
      <c r="AF43" s="4">
        <v>166.45966584360431</v>
      </c>
      <c r="AG43" s="4">
        <v>18.934980361169497</v>
      </c>
      <c r="AH43" s="4">
        <v>56.427036988511837</v>
      </c>
      <c r="AI43" s="4">
        <v>84.428096232035429</v>
      </c>
      <c r="AJ43" s="4">
        <v>103.79847050291161</v>
      </c>
      <c r="AK43" s="4">
        <v>287.75010326321205</v>
      </c>
      <c r="AL43" s="4">
        <v>93.354887441056434</v>
      </c>
      <c r="AM43" s="4">
        <v>76.536759835509201</v>
      </c>
      <c r="AN43" s="4">
        <v>28.003886831594478</v>
      </c>
      <c r="AO43" s="4">
        <v>77.272292273377204</v>
      </c>
      <c r="AP43" s="4">
        <v>1034.2447702600434</v>
      </c>
      <c r="AQ43" s="4">
        <v>254.35824397366528</v>
      </c>
      <c r="AR43" s="4">
        <v>354.02253384139789</v>
      </c>
      <c r="AS43" s="4">
        <v>3863.2983977578192</v>
      </c>
      <c r="AT43" s="4">
        <v>301.27918581875633</v>
      </c>
      <c r="AU43" s="4">
        <v>9.8202609083051478</v>
      </c>
      <c r="AV43" s="4">
        <v>6.5749395914336652</v>
      </c>
      <c r="AW43" s="4">
        <v>720.80147424792074</v>
      </c>
      <c r="AX43" s="4">
        <v>375.70046857657047</v>
      </c>
      <c r="AY43" s="4">
        <v>1159.5555497083767</v>
      </c>
      <c r="AZ43" s="4">
        <v>25.775906249489072</v>
      </c>
      <c r="BA43" s="4">
        <v>53.190231699240002</v>
      </c>
      <c r="BB43" s="4">
        <v>48.198310841556498</v>
      </c>
      <c r="BC43" s="4">
        <v>107.26872412953817</v>
      </c>
      <c r="BD43" s="4">
        <v>433.62195439381168</v>
      </c>
      <c r="BE43" s="4">
        <v>428.1458917037599</v>
      </c>
      <c r="BF43" s="4">
        <v>519.77153790776094</v>
      </c>
      <c r="BG43" s="4">
        <v>65.035681145657563</v>
      </c>
      <c r="BH43" s="4">
        <v>34.225451931082269</v>
      </c>
      <c r="BI43" s="4">
        <v>44.005806903074657</v>
      </c>
      <c r="BJ43" s="4">
        <v>5126.3236865146955</v>
      </c>
      <c r="BK43" s="4">
        <v>30.09445410728215</v>
      </c>
      <c r="BL43" s="4">
        <v>9334.755171059549</v>
      </c>
      <c r="BM43" s="4">
        <v>1247.035288022249</v>
      </c>
      <c r="BN43" s="4">
        <v>246.54571435817644</v>
      </c>
      <c r="BO43" s="4">
        <v>1339.4132547601289</v>
      </c>
      <c r="BP43" s="4">
        <v>2074.8532208478969</v>
      </c>
      <c r="BQ43" s="4">
        <v>121.46709945057955</v>
      </c>
      <c r="BR43" s="4">
        <v>1726.0679712041799</v>
      </c>
      <c r="BS43" s="4">
        <v>0</v>
      </c>
      <c r="BT43" s="4">
        <v>43205.72491148478</v>
      </c>
      <c r="BU43" s="4">
        <v>22.238706459126867</v>
      </c>
      <c r="BV43" s="4">
        <v>5.4401104768564947E-2</v>
      </c>
      <c r="BW43" s="4">
        <v>0</v>
      </c>
      <c r="BX43" s="4">
        <v>31498.970507785001</v>
      </c>
      <c r="BY43" s="4">
        <v>19.219666046104042</v>
      </c>
      <c r="BZ43" s="4">
        <v>405.7918071202115</v>
      </c>
      <c r="CA43" s="4">
        <v>31946.275088515216</v>
      </c>
      <c r="CB43" s="4">
        <v>75152</v>
      </c>
      <c r="CD43" s="4">
        <f t="shared" si="3"/>
        <v>0</v>
      </c>
      <c r="CE43" s="4">
        <f t="shared" si="4"/>
        <v>0</v>
      </c>
      <c r="CF43" s="4">
        <f t="shared" si="5"/>
        <v>0</v>
      </c>
    </row>
    <row r="44" spans="1:84" x14ac:dyDescent="0.2">
      <c r="A44" s="25" t="s">
        <v>125</v>
      </c>
      <c r="B44" s="27" t="s">
        <v>29</v>
      </c>
      <c r="C44" s="17">
        <f t="shared" si="2"/>
        <v>40</v>
      </c>
      <c r="D44" s="4">
        <v>101.16327030448363</v>
      </c>
      <c r="E44" s="4">
        <v>182.87651401467826</v>
      </c>
      <c r="F44" s="4">
        <v>12.014535448627443</v>
      </c>
      <c r="G44" s="4">
        <v>6.5122998932877731</v>
      </c>
      <c r="H44" s="4">
        <v>1898.7648683814666</v>
      </c>
      <c r="I44" s="4">
        <v>1456.256125480325</v>
      </c>
      <c r="J44" s="4">
        <v>322.53117108013845</v>
      </c>
      <c r="K44" s="4">
        <v>9.5295018036611978</v>
      </c>
      <c r="L44" s="4">
        <v>10.966179714164038</v>
      </c>
      <c r="M44" s="4">
        <v>24.893745181060975</v>
      </c>
      <c r="N44" s="4">
        <v>5.6850463804942875</v>
      </c>
      <c r="O44" s="4">
        <v>0.73709219018664585</v>
      </c>
      <c r="P44" s="4">
        <v>24.138081172978357</v>
      </c>
      <c r="Q44" s="4">
        <v>4.2605907784712711</v>
      </c>
      <c r="R44" s="4">
        <v>1.7942101874308334</v>
      </c>
      <c r="S44" s="4">
        <v>1.8622617717110377</v>
      </c>
      <c r="T44" s="4">
        <v>32.451293724741845</v>
      </c>
      <c r="U44" s="4">
        <v>19.496046793660955</v>
      </c>
      <c r="V44" s="4">
        <v>26.819818342756292</v>
      </c>
      <c r="W44" s="4">
        <v>27.865130833088816</v>
      </c>
      <c r="X44" s="4">
        <v>77.818832870242503</v>
      </c>
      <c r="Y44" s="4">
        <v>8.0588853754079732</v>
      </c>
      <c r="Z44" s="4">
        <v>2.5924304382449597</v>
      </c>
      <c r="AA44" s="4">
        <v>4.508753652262028</v>
      </c>
      <c r="AB44" s="4">
        <v>11.145817360362724</v>
      </c>
      <c r="AC44" s="4">
        <v>28.624247329030013</v>
      </c>
      <c r="AD44" s="4">
        <v>115.21871726506232</v>
      </c>
      <c r="AE44" s="4">
        <v>1692.6079793547885</v>
      </c>
      <c r="AF44" s="4">
        <v>64.842625169462309</v>
      </c>
      <c r="AG44" s="4">
        <v>76.523278652693051</v>
      </c>
      <c r="AH44" s="4">
        <v>14.899015293810951</v>
      </c>
      <c r="AI44" s="4">
        <v>71.833329094622528</v>
      </c>
      <c r="AJ44" s="4">
        <v>266.93442518055224</v>
      </c>
      <c r="AK44" s="4">
        <v>36.671101447001845</v>
      </c>
      <c r="AL44" s="4">
        <v>201.48092993525225</v>
      </c>
      <c r="AM44" s="4">
        <v>20.81552251081191</v>
      </c>
      <c r="AN44" s="4">
        <v>7.0301653601241121</v>
      </c>
      <c r="AO44" s="4">
        <v>20.007188783145935</v>
      </c>
      <c r="AP44" s="4">
        <v>4467.7971766780884</v>
      </c>
      <c r="AQ44" s="4">
        <v>57700.608792963147</v>
      </c>
      <c r="AR44" s="4">
        <v>509.27757084605639</v>
      </c>
      <c r="AS44" s="4">
        <v>1054.7128791009948</v>
      </c>
      <c r="AT44" s="4">
        <v>316.5353870325622</v>
      </c>
      <c r="AU44" s="4">
        <v>19.227094460715339</v>
      </c>
      <c r="AV44" s="4">
        <v>38.034970719811525</v>
      </c>
      <c r="AW44" s="4">
        <v>1385.598270518464</v>
      </c>
      <c r="AX44" s="4">
        <v>285.87514426685823</v>
      </c>
      <c r="AY44" s="4">
        <v>493.26759061356307</v>
      </c>
      <c r="AZ44" s="4">
        <v>16.709507400842263</v>
      </c>
      <c r="BA44" s="4">
        <v>220.89775765709376</v>
      </c>
      <c r="BB44" s="4">
        <v>4218.1807233240015</v>
      </c>
      <c r="BC44" s="4">
        <v>827.48939592694273</v>
      </c>
      <c r="BD44" s="4">
        <v>1244.3498221169452</v>
      </c>
      <c r="BE44" s="4">
        <v>1853.5526565835246</v>
      </c>
      <c r="BF44" s="4">
        <v>299.7710244602597</v>
      </c>
      <c r="BG44" s="4">
        <v>677.04835584028797</v>
      </c>
      <c r="BH44" s="4">
        <v>14.391211974017283</v>
      </c>
      <c r="BI44" s="4">
        <v>184.85652486407636</v>
      </c>
      <c r="BJ44" s="4">
        <v>2885.0748905889482</v>
      </c>
      <c r="BK44" s="4">
        <v>12.975032191127879</v>
      </c>
      <c r="BL44" s="4">
        <v>13114.624155433456</v>
      </c>
      <c r="BM44" s="4">
        <v>1302.9655109207217</v>
      </c>
      <c r="BN44" s="4">
        <v>453.14231690130237</v>
      </c>
      <c r="BO44" s="4">
        <v>3056.8996369061765</v>
      </c>
      <c r="BP44" s="4">
        <v>28.680215948630579</v>
      </c>
      <c r="BQ44" s="4">
        <v>155.82943180331407</v>
      </c>
      <c r="BR44" s="4">
        <v>302.29827017315824</v>
      </c>
      <c r="BS44" s="4">
        <v>0</v>
      </c>
      <c r="BT44" s="4">
        <v>104032.90234676536</v>
      </c>
      <c r="BU44" s="4">
        <v>2862.3536810488049</v>
      </c>
      <c r="BV44" s="4">
        <v>0</v>
      </c>
      <c r="BW44" s="4">
        <v>0</v>
      </c>
      <c r="BX44" s="4">
        <v>822.85845316771065</v>
      </c>
      <c r="BY44" s="4">
        <v>438122.54378839536</v>
      </c>
      <c r="BZ44" s="4">
        <v>-1.6582693772335813</v>
      </c>
      <c r="CA44" s="4">
        <v>441806.09765323467</v>
      </c>
      <c r="CB44" s="4">
        <v>545839</v>
      </c>
      <c r="CD44" s="4">
        <f t="shared" si="3"/>
        <v>0</v>
      </c>
      <c r="CE44" s="4">
        <f t="shared" si="4"/>
        <v>0</v>
      </c>
      <c r="CF44" s="4">
        <f t="shared" si="5"/>
        <v>0</v>
      </c>
    </row>
    <row r="45" spans="1:84" x14ac:dyDescent="0.2">
      <c r="A45" s="25" t="s">
        <v>126</v>
      </c>
      <c r="B45" s="26" t="s">
        <v>127</v>
      </c>
      <c r="C45" s="17">
        <f t="shared" si="2"/>
        <v>41</v>
      </c>
      <c r="D45" s="4">
        <v>203.41346167878098</v>
      </c>
      <c r="E45" s="4">
        <v>37.93091560364428</v>
      </c>
      <c r="F45" s="4">
        <v>19.021617425322098</v>
      </c>
      <c r="G45" s="4">
        <v>52.538343883731258</v>
      </c>
      <c r="H45" s="4">
        <v>186.28671369169325</v>
      </c>
      <c r="I45" s="4">
        <v>893.77996817218855</v>
      </c>
      <c r="J45" s="4">
        <v>96.716396013656208</v>
      </c>
      <c r="K45" s="4">
        <v>25.785546294882352</v>
      </c>
      <c r="L45" s="4">
        <v>25.156058270882085</v>
      </c>
      <c r="M45" s="4">
        <v>44.245499204213722</v>
      </c>
      <c r="N45" s="4">
        <v>43.091695458537785</v>
      </c>
      <c r="O45" s="4">
        <v>0.56270016756791907</v>
      </c>
      <c r="P45" s="4">
        <v>5.0336494606693423</v>
      </c>
      <c r="Q45" s="4">
        <v>1.5011019992304493</v>
      </c>
      <c r="R45" s="4">
        <v>5.2020264790585475</v>
      </c>
      <c r="S45" s="4">
        <v>1.9688734272106825</v>
      </c>
      <c r="T45" s="4">
        <v>10.448707816482486</v>
      </c>
      <c r="U45" s="4">
        <v>1.5919385171582237</v>
      </c>
      <c r="V45" s="4">
        <v>7.3817947890819937</v>
      </c>
      <c r="W45" s="4">
        <v>9.5870239071326466</v>
      </c>
      <c r="X45" s="4">
        <v>8.4197634012648432</v>
      </c>
      <c r="Y45" s="4">
        <v>17.938348392748932</v>
      </c>
      <c r="Z45" s="4">
        <v>2.8300852149723839</v>
      </c>
      <c r="AA45" s="4">
        <v>46.450779899916391</v>
      </c>
      <c r="AB45" s="4">
        <v>215.78208521999736</v>
      </c>
      <c r="AC45" s="4">
        <v>303.60992640057157</v>
      </c>
      <c r="AD45" s="4">
        <v>20.534989893934096</v>
      </c>
      <c r="AE45" s="4">
        <v>51.356742938184063</v>
      </c>
      <c r="AF45" s="4">
        <v>10.022463531569915</v>
      </c>
      <c r="AG45" s="4">
        <v>527.17377927462917</v>
      </c>
      <c r="AH45" s="4">
        <v>37.766277882023005</v>
      </c>
      <c r="AI45" s="4">
        <v>2356.8692559530677</v>
      </c>
      <c r="AJ45" s="4">
        <v>13201.869894557132</v>
      </c>
      <c r="AK45" s="4">
        <v>3237.3111115575134</v>
      </c>
      <c r="AL45" s="4">
        <v>1333.4073279140182</v>
      </c>
      <c r="AM45" s="4">
        <v>45.613485139869539</v>
      </c>
      <c r="AN45" s="4">
        <v>339.32989757757048</v>
      </c>
      <c r="AO45" s="4">
        <v>376.22879031143452</v>
      </c>
      <c r="AP45" s="4">
        <v>715.27635939483321</v>
      </c>
      <c r="AQ45" s="4">
        <v>514.47598616304379</v>
      </c>
      <c r="AR45" s="4">
        <v>6125.4512032341881</v>
      </c>
      <c r="AS45" s="4">
        <v>3709.06782070384</v>
      </c>
      <c r="AT45" s="4">
        <v>10681.92861393665</v>
      </c>
      <c r="AU45" s="4">
        <v>19.472475262814093</v>
      </c>
      <c r="AV45" s="4">
        <v>42.423888156584866</v>
      </c>
      <c r="AW45" s="4">
        <v>432.53417959661613</v>
      </c>
      <c r="AX45" s="4">
        <v>1.0212001530081931</v>
      </c>
      <c r="AY45" s="4">
        <v>120.11810627547051</v>
      </c>
      <c r="AZ45" s="4">
        <v>8.8892758502560216</v>
      </c>
      <c r="BA45" s="4">
        <v>62.625534402538783</v>
      </c>
      <c r="BB45" s="4">
        <v>49.630125860419504</v>
      </c>
      <c r="BC45" s="4">
        <v>20.104520183224569</v>
      </c>
      <c r="BD45" s="4">
        <v>103.69732877113029</v>
      </c>
      <c r="BE45" s="4">
        <v>27.306157811143603</v>
      </c>
      <c r="BF45" s="4">
        <v>5.4252801119736418</v>
      </c>
      <c r="BG45" s="4">
        <v>109.55648881936884</v>
      </c>
      <c r="BH45" s="4">
        <v>22.215434441572075</v>
      </c>
      <c r="BI45" s="4">
        <v>861.54840974067849</v>
      </c>
      <c r="BJ45" s="4">
        <v>66.380888393458704</v>
      </c>
      <c r="BK45" s="4">
        <v>158.2589408898202</v>
      </c>
      <c r="BL45" s="4">
        <v>1862.8290534130533</v>
      </c>
      <c r="BM45" s="4">
        <v>375.51306067605339</v>
      </c>
      <c r="BN45" s="4">
        <v>13.440049935024579</v>
      </c>
      <c r="BO45" s="4">
        <v>1000.8616416513021</v>
      </c>
      <c r="BP45" s="4">
        <v>723.27991840693858</v>
      </c>
      <c r="BQ45" s="4">
        <v>54.689732547961306</v>
      </c>
      <c r="BR45" s="4">
        <v>55.992067293351724</v>
      </c>
      <c r="BS45" s="4">
        <v>0</v>
      </c>
      <c r="BT45" s="4">
        <v>51747.772779397863</v>
      </c>
      <c r="BU45" s="4">
        <v>12336.45909120638</v>
      </c>
      <c r="BV45" s="4">
        <v>0.16095429590271518</v>
      </c>
      <c r="BW45" s="4">
        <v>0</v>
      </c>
      <c r="BX45" s="4">
        <v>84007.336989070987</v>
      </c>
      <c r="BY45" s="4">
        <v>15921.554513103551</v>
      </c>
      <c r="BZ45" s="4">
        <v>-5.2843270746768427</v>
      </c>
      <c r="CA45" s="4">
        <v>112260.22722060214</v>
      </c>
      <c r="CB45" s="4">
        <v>164008</v>
      </c>
      <c r="CD45" s="4">
        <f t="shared" si="3"/>
        <v>0</v>
      </c>
      <c r="CE45" s="4">
        <f t="shared" si="4"/>
        <v>0</v>
      </c>
      <c r="CF45" s="4">
        <f t="shared" si="5"/>
        <v>0</v>
      </c>
    </row>
    <row r="46" spans="1:84" x14ac:dyDescent="0.2">
      <c r="A46" s="25" t="s">
        <v>128</v>
      </c>
      <c r="B46" s="26" t="s">
        <v>42</v>
      </c>
      <c r="C46" s="17">
        <f t="shared" si="2"/>
        <v>42</v>
      </c>
      <c r="D46" s="4">
        <v>16972.291847041182</v>
      </c>
      <c r="E46" s="4">
        <v>9961.87246798868</v>
      </c>
      <c r="F46" s="4">
        <v>901.13299000470261</v>
      </c>
      <c r="G46" s="4">
        <v>699.40052588515914</v>
      </c>
      <c r="H46" s="4">
        <v>4410.8965233426634</v>
      </c>
      <c r="I46" s="4">
        <v>2220.7340925908816</v>
      </c>
      <c r="J46" s="4">
        <v>846.06530530268356</v>
      </c>
      <c r="K46" s="4">
        <v>31559.058129574085</v>
      </c>
      <c r="L46" s="4">
        <v>1130.2208100524717</v>
      </c>
      <c r="M46" s="4">
        <v>30482.858133491671</v>
      </c>
      <c r="N46" s="4">
        <v>6302.2107809278614</v>
      </c>
      <c r="O46" s="4">
        <v>2178.4446779289965</v>
      </c>
      <c r="P46" s="4">
        <v>4867.0112856819151</v>
      </c>
      <c r="Q46" s="4">
        <v>6856.2197096808741</v>
      </c>
      <c r="R46" s="4">
        <v>5668.1280114581441</v>
      </c>
      <c r="S46" s="4">
        <v>2195.3372345054195</v>
      </c>
      <c r="T46" s="4">
        <v>7029.9961055809927</v>
      </c>
      <c r="U46" s="4">
        <v>1635.7841877424657</v>
      </c>
      <c r="V46" s="4">
        <v>22136.252951805825</v>
      </c>
      <c r="W46" s="4">
        <v>1850.0791127745581</v>
      </c>
      <c r="X46" s="4">
        <v>9223.9421608841712</v>
      </c>
      <c r="Y46" s="4">
        <v>5404.9123767290876</v>
      </c>
      <c r="Z46" s="4">
        <v>3805.8671225429453</v>
      </c>
      <c r="AA46" s="4">
        <v>4358.9140197706529</v>
      </c>
      <c r="AB46" s="4">
        <v>8430.7200077941197</v>
      </c>
      <c r="AC46" s="4">
        <v>6306.7288990510615</v>
      </c>
      <c r="AD46" s="4">
        <v>6254.1656122901722</v>
      </c>
      <c r="AE46" s="4">
        <v>3871.6888486861048</v>
      </c>
      <c r="AF46" s="4">
        <v>6560.3784304053843</v>
      </c>
      <c r="AG46" s="4">
        <v>9806.6066600260619</v>
      </c>
      <c r="AH46" s="4">
        <v>6511.8269012198707</v>
      </c>
      <c r="AI46" s="4">
        <v>10706.078406392178</v>
      </c>
      <c r="AJ46" s="4">
        <v>4923.1373275430224</v>
      </c>
      <c r="AK46" s="4">
        <v>4428.8966246329137</v>
      </c>
      <c r="AL46" s="4">
        <v>1663.9878841410009</v>
      </c>
      <c r="AM46" s="4">
        <v>6541.0601025653968</v>
      </c>
      <c r="AN46" s="4">
        <v>5744.616119090475</v>
      </c>
      <c r="AO46" s="4">
        <v>4127.8307915435435</v>
      </c>
      <c r="AP46" s="4">
        <v>1318.302267106438</v>
      </c>
      <c r="AQ46" s="4">
        <v>32558.20946482259</v>
      </c>
      <c r="AR46" s="4">
        <v>1883.3780939661631</v>
      </c>
      <c r="AS46" s="4">
        <v>22171.187166084899</v>
      </c>
      <c r="AT46" s="4">
        <v>12610.267778166375</v>
      </c>
      <c r="AU46" s="4">
        <v>473.81014767110753</v>
      </c>
      <c r="AV46" s="4">
        <v>1213.4532602829684</v>
      </c>
      <c r="AW46" s="4">
        <v>1244.0473757460561</v>
      </c>
      <c r="AX46" s="4">
        <v>1151.4431765308154</v>
      </c>
      <c r="AY46" s="4">
        <v>23561.644660106544</v>
      </c>
      <c r="AZ46" s="4">
        <v>1568.141803722423</v>
      </c>
      <c r="BA46" s="4">
        <v>1254.1568172488569</v>
      </c>
      <c r="BB46" s="4">
        <v>4794.0921450824417</v>
      </c>
      <c r="BC46" s="4">
        <v>2842.556729146148</v>
      </c>
      <c r="BD46" s="4">
        <v>3774.366017979044</v>
      </c>
      <c r="BE46" s="4">
        <v>1939.9468616240615</v>
      </c>
      <c r="BF46" s="4">
        <v>2697.2352290146896</v>
      </c>
      <c r="BG46" s="4">
        <v>1635.1512481553411</v>
      </c>
      <c r="BH46" s="4">
        <v>3381.4443007796363</v>
      </c>
      <c r="BI46" s="4">
        <v>992.4804716550376</v>
      </c>
      <c r="BJ46" s="4">
        <v>5490.9454634025042</v>
      </c>
      <c r="BK46" s="4">
        <v>434.68974097497636</v>
      </c>
      <c r="BL46" s="4">
        <v>6240.1871378643145</v>
      </c>
      <c r="BM46" s="4">
        <v>5123.9106876353162</v>
      </c>
      <c r="BN46" s="4">
        <v>1636.5093028488066</v>
      </c>
      <c r="BO46" s="4">
        <v>7574.6635761578582</v>
      </c>
      <c r="BP46" s="4">
        <v>17541.342495560264</v>
      </c>
      <c r="BQ46" s="4">
        <v>789.01022120884898</v>
      </c>
      <c r="BR46" s="4">
        <v>4243.0447654164964</v>
      </c>
      <c r="BS46" s="4">
        <v>0</v>
      </c>
      <c r="BT46" s="4">
        <v>440714.97158463043</v>
      </c>
      <c r="BU46" s="4">
        <v>74866.747152793308</v>
      </c>
      <c r="BV46" s="4">
        <v>2863.4708634559597</v>
      </c>
      <c r="BW46" s="4">
        <v>1.8655206750170328</v>
      </c>
      <c r="BX46" s="4">
        <v>480216.53846328409</v>
      </c>
      <c r="BY46" s="4">
        <v>49750.254096514371</v>
      </c>
      <c r="BZ46" s="4">
        <v>235.15231864705734</v>
      </c>
      <c r="CA46" s="4">
        <v>607934.02841536957</v>
      </c>
      <c r="CB46" s="4">
        <v>1048649</v>
      </c>
      <c r="CD46" s="4">
        <f t="shared" si="3"/>
        <v>0</v>
      </c>
      <c r="CE46" s="4">
        <f t="shared" si="4"/>
        <v>0</v>
      </c>
      <c r="CF46" s="4">
        <f t="shared" si="5"/>
        <v>0</v>
      </c>
    </row>
    <row r="47" spans="1:84" x14ac:dyDescent="0.2">
      <c r="A47" s="25" t="s">
        <v>129</v>
      </c>
      <c r="B47" s="26" t="s">
        <v>130</v>
      </c>
      <c r="C47" s="17">
        <f t="shared" si="2"/>
        <v>43</v>
      </c>
      <c r="D47" s="4">
        <v>6724.1167547063105</v>
      </c>
      <c r="E47" s="4">
        <v>2015.1637553693356</v>
      </c>
      <c r="F47" s="4">
        <v>659.85847927286625</v>
      </c>
      <c r="G47" s="4">
        <v>826.53643295336803</v>
      </c>
      <c r="H47" s="4">
        <v>6225.2364363613533</v>
      </c>
      <c r="I47" s="4">
        <v>2807.484795998444</v>
      </c>
      <c r="J47" s="4">
        <v>870.09681343733348</v>
      </c>
      <c r="K47" s="4">
        <v>11184.013658933685</v>
      </c>
      <c r="L47" s="4">
        <v>3619.9293892978353</v>
      </c>
      <c r="M47" s="4">
        <v>16394.432548193767</v>
      </c>
      <c r="N47" s="4">
        <v>3690.7481848841758</v>
      </c>
      <c r="O47" s="4">
        <v>279.70036954432663</v>
      </c>
      <c r="P47" s="4">
        <v>1224.0931124107681</v>
      </c>
      <c r="Q47" s="4">
        <v>1008.4894597065517</v>
      </c>
      <c r="R47" s="4">
        <v>1209.0005715012187</v>
      </c>
      <c r="S47" s="4">
        <v>1263.9559035968116</v>
      </c>
      <c r="T47" s="4">
        <v>3308.5248320520423</v>
      </c>
      <c r="U47" s="4">
        <v>355.23797200771162</v>
      </c>
      <c r="V47" s="4">
        <v>5005.4483496712155</v>
      </c>
      <c r="W47" s="4">
        <v>2160.6664100100861</v>
      </c>
      <c r="X47" s="4">
        <v>6523.0212307877246</v>
      </c>
      <c r="Y47" s="4">
        <v>2237.15162367008</v>
      </c>
      <c r="Z47" s="4">
        <v>1762.0353603795049</v>
      </c>
      <c r="AA47" s="4">
        <v>2791.1475965413138</v>
      </c>
      <c r="AB47" s="4">
        <v>3332.5481172832328</v>
      </c>
      <c r="AC47" s="4">
        <v>3143.8143834146772</v>
      </c>
      <c r="AD47" s="4">
        <v>5999.8233333426897</v>
      </c>
      <c r="AE47" s="4">
        <v>1313.2774521431322</v>
      </c>
      <c r="AF47" s="4">
        <v>3022.1053622220024</v>
      </c>
      <c r="AG47" s="4">
        <v>1962.7499968263874</v>
      </c>
      <c r="AH47" s="4">
        <v>1831.8841195069733</v>
      </c>
      <c r="AI47" s="4">
        <v>2578.0293909042471</v>
      </c>
      <c r="AJ47" s="4">
        <v>5172.028681664523</v>
      </c>
      <c r="AK47" s="4">
        <v>2296.1439420465563</v>
      </c>
      <c r="AL47" s="4">
        <v>772.8426529357198</v>
      </c>
      <c r="AM47" s="4">
        <v>1722.4894323357057</v>
      </c>
      <c r="AN47" s="4">
        <v>640.13217329850136</v>
      </c>
      <c r="AO47" s="4">
        <v>4635.9090035809822</v>
      </c>
      <c r="AP47" s="4">
        <v>450.10097719072269</v>
      </c>
      <c r="AQ47" s="4">
        <v>5199.8081019148949</v>
      </c>
      <c r="AR47" s="4">
        <v>1680.7445580567553</v>
      </c>
      <c r="AS47" s="4">
        <v>40557.485334948229</v>
      </c>
      <c r="AT47" s="4">
        <v>39047.782397036899</v>
      </c>
      <c r="AU47" s="4">
        <v>294.28564310889908</v>
      </c>
      <c r="AV47" s="4">
        <v>332.60221112303839</v>
      </c>
      <c r="AW47" s="4">
        <v>4896.0174098323105</v>
      </c>
      <c r="AX47" s="4">
        <v>152.08207500180706</v>
      </c>
      <c r="AY47" s="4">
        <v>2584.996732171157</v>
      </c>
      <c r="AZ47" s="4">
        <v>436.78290774510708</v>
      </c>
      <c r="BA47" s="4">
        <v>482.61355557164507</v>
      </c>
      <c r="BB47" s="4">
        <v>658.69725287177164</v>
      </c>
      <c r="BC47" s="4">
        <v>695.64092146568998</v>
      </c>
      <c r="BD47" s="4">
        <v>2037.3365011800045</v>
      </c>
      <c r="BE47" s="4">
        <v>345.28632797728068</v>
      </c>
      <c r="BF47" s="4">
        <v>1228.0099501482973</v>
      </c>
      <c r="BG47" s="4">
        <v>1063.569340560105</v>
      </c>
      <c r="BH47" s="4">
        <v>384.77703426812047</v>
      </c>
      <c r="BI47" s="4">
        <v>504.71326257980832</v>
      </c>
      <c r="BJ47" s="4">
        <v>820.06089576636487</v>
      </c>
      <c r="BK47" s="4">
        <v>135.05348836524996</v>
      </c>
      <c r="BL47" s="4">
        <v>4107.5488088040438</v>
      </c>
      <c r="BM47" s="4">
        <v>2156.1092364683718</v>
      </c>
      <c r="BN47" s="4">
        <v>1643.5840281915846</v>
      </c>
      <c r="BO47" s="4">
        <v>1382.5212251612932</v>
      </c>
      <c r="BP47" s="4">
        <v>524.72355862341851</v>
      </c>
      <c r="BQ47" s="4">
        <v>354.77109560147267</v>
      </c>
      <c r="BR47" s="4">
        <v>2245.168099845037</v>
      </c>
      <c r="BS47" s="4">
        <v>0</v>
      </c>
      <c r="BT47" s="4">
        <v>238972.74101437253</v>
      </c>
      <c r="BU47" s="4">
        <v>14790.737184991953</v>
      </c>
      <c r="BV47" s="4">
        <v>84.598555777918676</v>
      </c>
      <c r="BW47" s="4">
        <v>0</v>
      </c>
      <c r="BX47" s="4">
        <v>107106.04244710419</v>
      </c>
      <c r="BY47" s="4">
        <v>3974.4910283448671</v>
      </c>
      <c r="BZ47" s="4">
        <v>2.3897694085347432</v>
      </c>
      <c r="CA47" s="4">
        <v>125958.25898562746</v>
      </c>
      <c r="CB47" s="4">
        <v>364931</v>
      </c>
      <c r="CD47" s="4">
        <f t="shared" si="3"/>
        <v>0</v>
      </c>
      <c r="CE47" s="4">
        <f t="shared" si="4"/>
        <v>0</v>
      </c>
      <c r="CF47" s="4">
        <f t="shared" si="5"/>
        <v>0</v>
      </c>
    </row>
    <row r="48" spans="1:84" x14ac:dyDescent="0.2">
      <c r="A48" s="25" t="s">
        <v>131</v>
      </c>
      <c r="B48" s="26" t="s">
        <v>43</v>
      </c>
      <c r="C48" s="17">
        <f t="shared" si="2"/>
        <v>44</v>
      </c>
      <c r="D48" s="4">
        <v>36.603795228931162</v>
      </c>
      <c r="E48" s="4">
        <v>27.946706265770892</v>
      </c>
      <c r="F48" s="4">
        <v>2.3942982116229512</v>
      </c>
      <c r="G48" s="4">
        <v>2.4579092310766399</v>
      </c>
      <c r="H48" s="4">
        <v>5114.6458745702303</v>
      </c>
      <c r="I48" s="4">
        <v>4.7914351102391235</v>
      </c>
      <c r="J48" s="4">
        <v>14.369438129796698</v>
      </c>
      <c r="K48" s="4">
        <v>1147.989919318348</v>
      </c>
      <c r="L48" s="4">
        <v>126.03958569692142</v>
      </c>
      <c r="M48" s="4">
        <v>427.37964695345715</v>
      </c>
      <c r="N48" s="4">
        <v>15.097919242820312</v>
      </c>
      <c r="O48" s="4">
        <v>3.9433982116903263</v>
      </c>
      <c r="P48" s="4">
        <v>18.008491206333336</v>
      </c>
      <c r="Q48" s="4">
        <v>19.46983179663108</v>
      </c>
      <c r="R48" s="4">
        <v>11.401841376738652</v>
      </c>
      <c r="S48" s="4">
        <v>147.42412538393518</v>
      </c>
      <c r="T48" s="4">
        <v>1156.6676775740764</v>
      </c>
      <c r="U48" s="4">
        <v>16.472313505822768</v>
      </c>
      <c r="V48" s="4">
        <v>94.866644057707603</v>
      </c>
      <c r="W48" s="4">
        <v>35.314366995632739</v>
      </c>
      <c r="X48" s="4">
        <v>683.3823956006039</v>
      </c>
      <c r="Y48" s="4">
        <v>21.11325805075505</v>
      </c>
      <c r="Z48" s="4">
        <v>43.057710852383472</v>
      </c>
      <c r="AA48" s="4">
        <v>6.7289320312978447</v>
      </c>
      <c r="AB48" s="4">
        <v>57.327293053612003</v>
      </c>
      <c r="AC48" s="4">
        <v>117.789988599099</v>
      </c>
      <c r="AD48" s="4">
        <v>325.46544642538663</v>
      </c>
      <c r="AE48" s="4">
        <v>27.756346635277271</v>
      </c>
      <c r="AF48" s="4">
        <v>45.477650941568307</v>
      </c>
      <c r="AG48" s="4">
        <v>48.439102720615445</v>
      </c>
      <c r="AH48" s="4">
        <v>49.250181644499129</v>
      </c>
      <c r="AI48" s="4">
        <v>234.79560300750504</v>
      </c>
      <c r="AJ48" s="4">
        <v>206.89774917762307</v>
      </c>
      <c r="AK48" s="4">
        <v>85.81789056319974</v>
      </c>
      <c r="AL48" s="4">
        <v>104.09121943159037</v>
      </c>
      <c r="AM48" s="4">
        <v>11.197729913695905</v>
      </c>
      <c r="AN48" s="4">
        <v>17.670680892114845</v>
      </c>
      <c r="AO48" s="4">
        <v>15.845934485072846</v>
      </c>
      <c r="AP48" s="4">
        <v>3.8656215076751508</v>
      </c>
      <c r="AQ48" s="4">
        <v>85.492620661288072</v>
      </c>
      <c r="AR48" s="4">
        <v>17.409918326525826</v>
      </c>
      <c r="AS48" s="4">
        <v>996.93303395064095</v>
      </c>
      <c r="AT48" s="4">
        <v>676.35511687497137</v>
      </c>
      <c r="AU48" s="4">
        <v>1035.8359291804722</v>
      </c>
      <c r="AV48" s="4">
        <v>3.7884532665876693</v>
      </c>
      <c r="AW48" s="4">
        <v>55.228518363872482</v>
      </c>
      <c r="AX48" s="4">
        <v>4.4858004653925105</v>
      </c>
      <c r="AY48" s="4">
        <v>63.663251171578693</v>
      </c>
      <c r="AZ48" s="4">
        <v>1.5548721744449978</v>
      </c>
      <c r="BA48" s="4">
        <v>3.6799421788303404</v>
      </c>
      <c r="BB48" s="4">
        <v>6.7911329355489976</v>
      </c>
      <c r="BC48" s="4">
        <v>19.083949318343617</v>
      </c>
      <c r="BD48" s="4">
        <v>15.796277835709025</v>
      </c>
      <c r="BE48" s="4">
        <v>9.4752169291867006</v>
      </c>
      <c r="BF48" s="4">
        <v>15.790371255242157</v>
      </c>
      <c r="BG48" s="4">
        <v>5.3982077750378847</v>
      </c>
      <c r="BH48" s="4">
        <v>4.2969095057577453</v>
      </c>
      <c r="BI48" s="4">
        <v>3.5156909729603898</v>
      </c>
      <c r="BJ48" s="4">
        <v>208.38636788839034</v>
      </c>
      <c r="BK48" s="4">
        <v>1.6985739312199384</v>
      </c>
      <c r="BL48" s="4">
        <v>13.618706276691098</v>
      </c>
      <c r="BM48" s="4">
        <v>5.6343793880582282</v>
      </c>
      <c r="BN48" s="4">
        <v>13.18186636238217</v>
      </c>
      <c r="BO48" s="4">
        <v>7.4554884396908285</v>
      </c>
      <c r="BP48" s="4">
        <v>17.993351873438662</v>
      </c>
      <c r="BQ48" s="4">
        <v>11.686191338827399</v>
      </c>
      <c r="BR48" s="4">
        <v>12.506520088066793</v>
      </c>
      <c r="BS48" s="4">
        <v>0</v>
      </c>
      <c r="BT48" s="4">
        <v>13845.992612330512</v>
      </c>
      <c r="BU48" s="4">
        <v>6121.1824719872775</v>
      </c>
      <c r="BV48" s="4">
        <v>2.0400926324201545</v>
      </c>
      <c r="BW48" s="4">
        <v>0</v>
      </c>
      <c r="BX48" s="4">
        <v>1996.1094877197543</v>
      </c>
      <c r="BY48" s="4">
        <v>92.675335330035068</v>
      </c>
      <c r="BZ48" s="4">
        <v>0</v>
      </c>
      <c r="CA48" s="4">
        <v>8212.0073876694878</v>
      </c>
      <c r="CB48" s="4">
        <v>22058</v>
      </c>
      <c r="CD48" s="4">
        <f t="shared" si="3"/>
        <v>0</v>
      </c>
      <c r="CE48" s="4">
        <f t="shared" si="4"/>
        <v>0</v>
      </c>
      <c r="CF48" s="4">
        <f t="shared" si="5"/>
        <v>0</v>
      </c>
    </row>
    <row r="49" spans="1:84" x14ac:dyDescent="0.2">
      <c r="A49" s="25" t="s">
        <v>132</v>
      </c>
      <c r="B49" s="26" t="s">
        <v>44</v>
      </c>
      <c r="C49" s="17">
        <f t="shared" si="2"/>
        <v>45</v>
      </c>
      <c r="D49" s="4">
        <v>0.8106383109862586</v>
      </c>
      <c r="E49" s="4">
        <v>1.2041433722226293E-2</v>
      </c>
      <c r="F49" s="4">
        <v>1.6072282826299198</v>
      </c>
      <c r="G49" s="4">
        <v>3.2264979989820661</v>
      </c>
      <c r="H49" s="4">
        <v>1963.5353220404161</v>
      </c>
      <c r="I49" s="4">
        <v>11.206446054761276</v>
      </c>
      <c r="J49" s="4">
        <v>29.445732272130279</v>
      </c>
      <c r="K49" s="4">
        <v>250.91997191053588</v>
      </c>
      <c r="L49" s="4">
        <v>7.5446010958023386</v>
      </c>
      <c r="M49" s="4">
        <v>218.02497511556234</v>
      </c>
      <c r="N49" s="4">
        <v>40.676261194336</v>
      </c>
      <c r="O49" s="4">
        <v>19.910735479850796</v>
      </c>
      <c r="P49" s="4">
        <v>27.690144533236541</v>
      </c>
      <c r="Q49" s="4">
        <v>32.634250623968931</v>
      </c>
      <c r="R49" s="4">
        <v>51.080096560592501</v>
      </c>
      <c r="S49" s="4">
        <v>39.811436431599738</v>
      </c>
      <c r="T49" s="4">
        <v>83.782430416010399</v>
      </c>
      <c r="U49" s="4">
        <v>16.008061846447323</v>
      </c>
      <c r="V49" s="4">
        <v>32.931121096140203</v>
      </c>
      <c r="W49" s="4">
        <v>5.2110245382417428</v>
      </c>
      <c r="X49" s="4">
        <v>240.35743944062637</v>
      </c>
      <c r="Y49" s="4">
        <v>217.12788830325647</v>
      </c>
      <c r="Z49" s="4">
        <v>10.700857398071417</v>
      </c>
      <c r="AA49" s="4">
        <v>110.98088307225603</v>
      </c>
      <c r="AB49" s="4">
        <v>39.827643236206342</v>
      </c>
      <c r="AC49" s="4">
        <v>98.135098244938902</v>
      </c>
      <c r="AD49" s="4">
        <v>79.287871184241141</v>
      </c>
      <c r="AE49" s="4">
        <v>10.355669631367597</v>
      </c>
      <c r="AF49" s="4">
        <v>48.256986591305022</v>
      </c>
      <c r="AG49" s="4">
        <v>228.44872797837888</v>
      </c>
      <c r="AH49" s="4">
        <v>144.07039815276192</v>
      </c>
      <c r="AI49" s="4">
        <v>170.48831608232689</v>
      </c>
      <c r="AJ49" s="4">
        <v>213.20715251926964</v>
      </c>
      <c r="AK49" s="4">
        <v>91.068140686784886</v>
      </c>
      <c r="AL49" s="4">
        <v>49.410654203731092</v>
      </c>
      <c r="AM49" s="4">
        <v>34.710943262122044</v>
      </c>
      <c r="AN49" s="4">
        <v>68.464592543327086</v>
      </c>
      <c r="AO49" s="4">
        <v>484.27281942688336</v>
      </c>
      <c r="AP49" s="4">
        <v>40.429563362674017</v>
      </c>
      <c r="AQ49" s="4">
        <v>1008.6575048898475</v>
      </c>
      <c r="AR49" s="4">
        <v>187.90242434018307</v>
      </c>
      <c r="AS49" s="4">
        <v>3013.1457480581871</v>
      </c>
      <c r="AT49" s="4">
        <v>203.1409319761664</v>
      </c>
      <c r="AU49" s="4">
        <v>89.964494155224443</v>
      </c>
      <c r="AV49" s="4">
        <v>12.99429584322459</v>
      </c>
      <c r="AW49" s="4">
        <v>680.67592636663653</v>
      </c>
      <c r="AX49" s="4">
        <v>65.535571255090858</v>
      </c>
      <c r="AY49" s="4">
        <v>60.069633072809012</v>
      </c>
      <c r="AZ49" s="4">
        <v>13.158862104095016</v>
      </c>
      <c r="BA49" s="4">
        <v>138.5365649289277</v>
      </c>
      <c r="BB49" s="4">
        <v>157.65347514097346</v>
      </c>
      <c r="BC49" s="4">
        <v>599.7885514029598</v>
      </c>
      <c r="BD49" s="4">
        <v>2003.9809040178004</v>
      </c>
      <c r="BE49" s="4">
        <v>59.895675152664296</v>
      </c>
      <c r="BF49" s="4">
        <v>818.07764363193996</v>
      </c>
      <c r="BG49" s="4">
        <v>252.11593610063335</v>
      </c>
      <c r="BH49" s="4">
        <v>489.23884991979611</v>
      </c>
      <c r="BI49" s="4">
        <v>73.788306915596891</v>
      </c>
      <c r="BJ49" s="4">
        <v>301.45941643077737</v>
      </c>
      <c r="BK49" s="4">
        <v>21.237148535272411</v>
      </c>
      <c r="BL49" s="4">
        <v>869.82683419258706</v>
      </c>
      <c r="BM49" s="4">
        <v>275.48782597740598</v>
      </c>
      <c r="BN49" s="4">
        <v>1923.5452343783504</v>
      </c>
      <c r="BO49" s="4">
        <v>323.66237787863207</v>
      </c>
      <c r="BP49" s="4">
        <v>5.1898579342795328</v>
      </c>
      <c r="BQ49" s="4">
        <v>95.185213472027783</v>
      </c>
      <c r="BR49" s="4">
        <v>5787.8246931752537</v>
      </c>
      <c r="BS49" s="4">
        <v>0</v>
      </c>
      <c r="BT49" s="4">
        <v>24747.410563803827</v>
      </c>
      <c r="BU49" s="4">
        <v>5955.6471449016299</v>
      </c>
      <c r="BV49" s="4">
        <v>0</v>
      </c>
      <c r="BW49" s="4">
        <v>0</v>
      </c>
      <c r="BX49" s="4">
        <v>9804.9422912945465</v>
      </c>
      <c r="BY49" s="4">
        <v>0</v>
      </c>
      <c r="BZ49" s="4">
        <v>0</v>
      </c>
      <c r="CA49" s="4">
        <v>15760.589436196178</v>
      </c>
      <c r="CB49" s="4">
        <v>40508</v>
      </c>
      <c r="CD49" s="4">
        <f t="shared" si="3"/>
        <v>0</v>
      </c>
      <c r="CE49" s="4">
        <f t="shared" si="4"/>
        <v>0</v>
      </c>
      <c r="CF49" s="4">
        <f t="shared" si="5"/>
        <v>0</v>
      </c>
    </row>
    <row r="50" spans="1:84" x14ac:dyDescent="0.2">
      <c r="A50" s="25" t="s">
        <v>133</v>
      </c>
      <c r="B50" s="26" t="s">
        <v>134</v>
      </c>
      <c r="C50" s="17">
        <f t="shared" si="2"/>
        <v>46</v>
      </c>
      <c r="D50" s="4">
        <v>904.48431595985414</v>
      </c>
      <c r="E50" s="4">
        <v>48.931257241370659</v>
      </c>
      <c r="F50" s="4">
        <v>215.83045771310205</v>
      </c>
      <c r="G50" s="4">
        <v>25.529682676644455</v>
      </c>
      <c r="H50" s="4">
        <v>3840.861923557306</v>
      </c>
      <c r="I50" s="4">
        <v>2041.3447466523123</v>
      </c>
      <c r="J50" s="4">
        <v>471.13822761483897</v>
      </c>
      <c r="K50" s="4">
        <v>2730.9526209048176</v>
      </c>
      <c r="L50" s="4">
        <v>1807.878004951343</v>
      </c>
      <c r="M50" s="4">
        <v>3339.586791831282</v>
      </c>
      <c r="N50" s="4">
        <v>1907.2849810124712</v>
      </c>
      <c r="O50" s="4">
        <v>29.554818652932774</v>
      </c>
      <c r="P50" s="4">
        <v>166.27003066703853</v>
      </c>
      <c r="Q50" s="4">
        <v>117.89199791340764</v>
      </c>
      <c r="R50" s="4">
        <v>184.99026632864982</v>
      </c>
      <c r="S50" s="4">
        <v>225.11871313134631</v>
      </c>
      <c r="T50" s="4">
        <v>1289.8368757330061</v>
      </c>
      <c r="U50" s="4">
        <v>168.86303369174541</v>
      </c>
      <c r="V50" s="4">
        <v>632.86694600748876</v>
      </c>
      <c r="W50" s="4">
        <v>803.83043220307979</v>
      </c>
      <c r="X50" s="4">
        <v>1025.3418380938629</v>
      </c>
      <c r="Y50" s="4">
        <v>705.15829140279493</v>
      </c>
      <c r="Z50" s="4">
        <v>385.1119385651578</v>
      </c>
      <c r="AA50" s="4">
        <v>583.55930670107932</v>
      </c>
      <c r="AB50" s="4">
        <v>250.62260093356846</v>
      </c>
      <c r="AC50" s="4">
        <v>319.6092641075233</v>
      </c>
      <c r="AD50" s="4">
        <v>2505.1102117898968</v>
      </c>
      <c r="AE50" s="4">
        <v>130.97062857992597</v>
      </c>
      <c r="AF50" s="4">
        <v>868.58937469720979</v>
      </c>
      <c r="AG50" s="4">
        <v>658.49942215618034</v>
      </c>
      <c r="AH50" s="4">
        <v>848.62486213370244</v>
      </c>
      <c r="AI50" s="4">
        <v>328.09500704326291</v>
      </c>
      <c r="AJ50" s="4">
        <v>3655.5042446054103</v>
      </c>
      <c r="AK50" s="4">
        <v>662.86189396239774</v>
      </c>
      <c r="AL50" s="4">
        <v>399.41934942704194</v>
      </c>
      <c r="AM50" s="4">
        <v>341.12791559551272</v>
      </c>
      <c r="AN50" s="4">
        <v>208.69502559391537</v>
      </c>
      <c r="AO50" s="4">
        <v>704.15307854540072</v>
      </c>
      <c r="AP50" s="4">
        <v>25.597363140410955</v>
      </c>
      <c r="AQ50" s="4">
        <v>639.65693454092934</v>
      </c>
      <c r="AR50" s="4">
        <v>722.96823672215169</v>
      </c>
      <c r="AS50" s="4">
        <v>15651.742035478017</v>
      </c>
      <c r="AT50" s="4">
        <v>8664.2153070775967</v>
      </c>
      <c r="AU50" s="4">
        <v>2475.2330586317971</v>
      </c>
      <c r="AV50" s="4">
        <v>4497.3443073700273</v>
      </c>
      <c r="AW50" s="4">
        <v>4584.4140039384592</v>
      </c>
      <c r="AX50" s="4">
        <v>68.823374854817061</v>
      </c>
      <c r="AY50" s="4">
        <v>303.1195599431108</v>
      </c>
      <c r="AZ50" s="4">
        <v>60.081452160739836</v>
      </c>
      <c r="BA50" s="4">
        <v>85.448554100742413</v>
      </c>
      <c r="BB50" s="4">
        <v>586.74305391782366</v>
      </c>
      <c r="BC50" s="4">
        <v>166.13330365892756</v>
      </c>
      <c r="BD50" s="4">
        <v>4033.043338418016</v>
      </c>
      <c r="BE50" s="4">
        <v>232.45903113938235</v>
      </c>
      <c r="BF50" s="4">
        <v>650.81541465841485</v>
      </c>
      <c r="BG50" s="4">
        <v>218.55104518150441</v>
      </c>
      <c r="BH50" s="4">
        <v>265.0169862480704</v>
      </c>
      <c r="BI50" s="4">
        <v>210.7038442519561</v>
      </c>
      <c r="BJ50" s="4">
        <v>727.20966237383971</v>
      </c>
      <c r="BK50" s="4">
        <v>75.128888170374154</v>
      </c>
      <c r="BL50" s="4">
        <v>3411.4400311932454</v>
      </c>
      <c r="BM50" s="4">
        <v>298.56899199358361</v>
      </c>
      <c r="BN50" s="4">
        <v>508.81604901506478</v>
      </c>
      <c r="BO50" s="4">
        <v>392.70895222428629</v>
      </c>
      <c r="BP50" s="4">
        <v>322.44558537531913</v>
      </c>
      <c r="BQ50" s="4">
        <v>84.788417217092217</v>
      </c>
      <c r="BR50" s="4">
        <v>1293.9246812924378</v>
      </c>
      <c r="BS50" s="4">
        <v>0</v>
      </c>
      <c r="BT50" s="4">
        <v>86791.24184266603</v>
      </c>
      <c r="BU50" s="4">
        <v>9869.1887672708763</v>
      </c>
      <c r="BV50" s="4">
        <v>0.26721008785269768</v>
      </c>
      <c r="BW50" s="4">
        <v>0</v>
      </c>
      <c r="BX50" s="4">
        <v>27630.155547502425</v>
      </c>
      <c r="BY50" s="4">
        <v>26.432203858912551</v>
      </c>
      <c r="BZ50" s="4">
        <v>-1.2855713860877558</v>
      </c>
      <c r="CA50" s="4">
        <v>37524.758157333978</v>
      </c>
      <c r="CB50" s="4">
        <v>124316</v>
      </c>
      <c r="CD50" s="4">
        <f t="shared" si="3"/>
        <v>0</v>
      </c>
      <c r="CE50" s="4">
        <f t="shared" si="4"/>
        <v>0</v>
      </c>
      <c r="CF50" s="4">
        <f t="shared" si="5"/>
        <v>0</v>
      </c>
    </row>
    <row r="51" spans="1:84" x14ac:dyDescent="0.2">
      <c r="A51" s="25" t="s">
        <v>135</v>
      </c>
      <c r="B51" s="27" t="s">
        <v>136</v>
      </c>
      <c r="C51" s="17">
        <f t="shared" si="2"/>
        <v>47</v>
      </c>
      <c r="D51" s="4">
        <v>3.520527921536857</v>
      </c>
      <c r="E51" s="4">
        <v>1.4356961925700042</v>
      </c>
      <c r="F51" s="4">
        <v>1.8705943586229909</v>
      </c>
      <c r="G51" s="4">
        <v>7.1731652256287264</v>
      </c>
      <c r="H51" s="4">
        <v>192.12066716966467</v>
      </c>
      <c r="I51" s="4">
        <v>50.750341442542165</v>
      </c>
      <c r="J51" s="4">
        <v>12.060346974105901</v>
      </c>
      <c r="K51" s="4">
        <v>200.71490331028173</v>
      </c>
      <c r="L51" s="4">
        <v>23.734311608767062</v>
      </c>
      <c r="M51" s="4">
        <v>196.06404441987917</v>
      </c>
      <c r="N51" s="4">
        <v>37.89643410192658</v>
      </c>
      <c r="O51" s="4">
        <v>17.524510885291644</v>
      </c>
      <c r="P51" s="4">
        <v>18.476633127252789</v>
      </c>
      <c r="Q51" s="4">
        <v>16.531277800035454</v>
      </c>
      <c r="R51" s="4">
        <v>21.497483847983354</v>
      </c>
      <c r="S51" s="4">
        <v>5.5707611673090005</v>
      </c>
      <c r="T51" s="4">
        <v>55.776589878922906</v>
      </c>
      <c r="U51" s="4">
        <v>6.4049889806367295</v>
      </c>
      <c r="V51" s="4">
        <v>19.473497544517663</v>
      </c>
      <c r="W51" s="4">
        <v>10.960108271631979</v>
      </c>
      <c r="X51" s="4">
        <v>91.919039769517155</v>
      </c>
      <c r="Y51" s="4">
        <v>89.686168850962645</v>
      </c>
      <c r="Z51" s="4">
        <v>26.217922820909596</v>
      </c>
      <c r="AA51" s="4">
        <v>129.54277299923689</v>
      </c>
      <c r="AB51" s="4">
        <v>69.425931401357488</v>
      </c>
      <c r="AC51" s="4">
        <v>53.948954214086257</v>
      </c>
      <c r="AD51" s="4">
        <v>120.88787961565077</v>
      </c>
      <c r="AE51" s="4">
        <v>29.1987037370141</v>
      </c>
      <c r="AF51" s="4">
        <v>112.54037691355131</v>
      </c>
      <c r="AG51" s="4">
        <v>101.73277779572828</v>
      </c>
      <c r="AH51" s="4">
        <v>83.172204864224767</v>
      </c>
      <c r="AI51" s="4">
        <v>194.88523392160786</v>
      </c>
      <c r="AJ51" s="4">
        <v>81.671252992036116</v>
      </c>
      <c r="AK51" s="4">
        <v>64.431397449648173</v>
      </c>
      <c r="AL51" s="4">
        <v>47.186758589975007</v>
      </c>
      <c r="AM51" s="4">
        <v>76.636083681311689</v>
      </c>
      <c r="AN51" s="4">
        <v>49.370725552469573</v>
      </c>
      <c r="AO51" s="4">
        <v>160.46134535111923</v>
      </c>
      <c r="AP51" s="4">
        <v>9.2385441954421257</v>
      </c>
      <c r="AQ51" s="4">
        <v>748.67893641386172</v>
      </c>
      <c r="AR51" s="4">
        <v>248.23980143997071</v>
      </c>
      <c r="AS51" s="4">
        <v>2063.0004542420852</v>
      </c>
      <c r="AT51" s="4">
        <v>141.43423263590532</v>
      </c>
      <c r="AU51" s="4">
        <v>3.1956172121107276</v>
      </c>
      <c r="AV51" s="4">
        <v>52.93266056619273</v>
      </c>
      <c r="AW51" s="4">
        <v>138.32854240967185</v>
      </c>
      <c r="AX51" s="4">
        <v>1.1183537671619359</v>
      </c>
      <c r="AY51" s="4">
        <v>28.037100395808107</v>
      </c>
      <c r="AZ51" s="4">
        <v>44.625582145079811</v>
      </c>
      <c r="BA51" s="4">
        <v>95.328857518014004</v>
      </c>
      <c r="BB51" s="4">
        <v>65.168638524125058</v>
      </c>
      <c r="BC51" s="4">
        <v>337.93851569347777</v>
      </c>
      <c r="BD51" s="4">
        <v>683.48525600694063</v>
      </c>
      <c r="BE51" s="4">
        <v>41.475446752414321</v>
      </c>
      <c r="BF51" s="4">
        <v>222.01859042062353</v>
      </c>
      <c r="BG51" s="4">
        <v>180.27170568311942</v>
      </c>
      <c r="BH51" s="4">
        <v>91.51574439485816</v>
      </c>
      <c r="BI51" s="4">
        <v>90.420563176239</v>
      </c>
      <c r="BJ51" s="4">
        <v>106.48441126967334</v>
      </c>
      <c r="BK51" s="4">
        <v>27.722882327231865</v>
      </c>
      <c r="BL51" s="4">
        <v>1406.4754685148107</v>
      </c>
      <c r="BM51" s="4">
        <v>146.31991318482795</v>
      </c>
      <c r="BN51" s="4">
        <v>255.81764721932748</v>
      </c>
      <c r="BO51" s="4">
        <v>204.88852030348934</v>
      </c>
      <c r="BP51" s="4">
        <v>3.5861878129538072</v>
      </c>
      <c r="BQ51" s="4">
        <v>100.52465298616255</v>
      </c>
      <c r="BR51" s="4">
        <v>3639.4313758192307</v>
      </c>
      <c r="BS51" s="4">
        <v>0</v>
      </c>
      <c r="BT51" s="4">
        <v>13660.176617780322</v>
      </c>
      <c r="BU51" s="4">
        <v>5932.1384324048095</v>
      </c>
      <c r="BV51" s="4">
        <v>0.22578310953019767</v>
      </c>
      <c r="BW51" s="4">
        <v>0</v>
      </c>
      <c r="BX51" s="4">
        <v>5791.4969632901921</v>
      </c>
      <c r="BY51" s="4">
        <v>4.9622034151411905</v>
      </c>
      <c r="BZ51" s="4">
        <v>0</v>
      </c>
      <c r="CA51" s="4">
        <v>11728.823382219671</v>
      </c>
      <c r="CB51" s="4">
        <v>25389</v>
      </c>
      <c r="CD51" s="4">
        <f t="shared" si="3"/>
        <v>0</v>
      </c>
      <c r="CE51" s="4">
        <f t="shared" si="4"/>
        <v>0</v>
      </c>
      <c r="CF51" s="4">
        <f t="shared" si="5"/>
        <v>0</v>
      </c>
    </row>
    <row r="52" spans="1:84" x14ac:dyDescent="0.2">
      <c r="A52" s="25" t="s">
        <v>137</v>
      </c>
      <c r="B52" s="26" t="s">
        <v>138</v>
      </c>
      <c r="C52" s="17">
        <f t="shared" si="2"/>
        <v>48</v>
      </c>
      <c r="D52" s="4">
        <v>4.8417081696489896</v>
      </c>
      <c r="E52" s="4">
        <v>1.1026531219920139</v>
      </c>
      <c r="F52" s="4">
        <v>2.2691746431302544</v>
      </c>
      <c r="G52" s="4">
        <v>2.3930224322452398</v>
      </c>
      <c r="H52" s="4">
        <v>276.19011278597964</v>
      </c>
      <c r="I52" s="4">
        <v>11.064372116657472</v>
      </c>
      <c r="J52" s="4">
        <v>9.5631495336444985</v>
      </c>
      <c r="K52" s="4">
        <v>10.133786283329842</v>
      </c>
      <c r="L52" s="4">
        <v>3.8895382403813548</v>
      </c>
      <c r="M52" s="4">
        <v>127.53244035151646</v>
      </c>
      <c r="N52" s="4">
        <v>4.4674263542688157</v>
      </c>
      <c r="O52" s="4">
        <v>0.58997921125172792</v>
      </c>
      <c r="P52" s="4">
        <v>10.974271580706594</v>
      </c>
      <c r="Q52" s="4">
        <v>5.1973041189314735</v>
      </c>
      <c r="R52" s="4">
        <v>1.5628401414514614</v>
      </c>
      <c r="S52" s="4">
        <v>1.2432962593606574</v>
      </c>
      <c r="T52" s="4">
        <v>9.7188951332377709</v>
      </c>
      <c r="U52" s="4">
        <v>13.139363670220316</v>
      </c>
      <c r="V52" s="4">
        <v>5.384493819875722</v>
      </c>
      <c r="W52" s="4">
        <v>3.4788031498522813</v>
      </c>
      <c r="X52" s="4">
        <v>95.15127336321315</v>
      </c>
      <c r="Y52" s="4">
        <v>105.29057841504542</v>
      </c>
      <c r="Z52" s="4">
        <v>2.7660871883602045</v>
      </c>
      <c r="AA52" s="4">
        <v>246.17345214682621</v>
      </c>
      <c r="AB52" s="4">
        <v>17.571379198549664</v>
      </c>
      <c r="AC52" s="4">
        <v>3.8066464831572135</v>
      </c>
      <c r="AD52" s="4">
        <v>31.48970643147069</v>
      </c>
      <c r="AE52" s="4">
        <v>52.384019127417126</v>
      </c>
      <c r="AF52" s="4">
        <v>31.298921404114513</v>
      </c>
      <c r="AG52" s="4">
        <v>6.0818919594321734</v>
      </c>
      <c r="AH52" s="4">
        <v>2.6379981715783174</v>
      </c>
      <c r="AI52" s="4">
        <v>82.039447887892521</v>
      </c>
      <c r="AJ52" s="4">
        <v>395.89260690484275</v>
      </c>
      <c r="AK52" s="4">
        <v>16.833520579492419</v>
      </c>
      <c r="AL52" s="4">
        <v>4.2039845418405957</v>
      </c>
      <c r="AM52" s="4">
        <v>3.5626534117263304</v>
      </c>
      <c r="AN52" s="4">
        <v>86.935215630315867</v>
      </c>
      <c r="AO52" s="4">
        <v>287.78799829423286</v>
      </c>
      <c r="AP52" s="4">
        <v>12.916477782963646</v>
      </c>
      <c r="AQ52" s="4">
        <v>33.26262953608753</v>
      </c>
      <c r="AR52" s="4">
        <v>168.34072523025895</v>
      </c>
      <c r="AS52" s="4">
        <v>809.36532656144902</v>
      </c>
      <c r="AT52" s="4">
        <v>46.053524711258689</v>
      </c>
      <c r="AU52" s="4">
        <v>7.6624852738691809</v>
      </c>
      <c r="AV52" s="4">
        <v>911.08086755617649</v>
      </c>
      <c r="AW52" s="4">
        <v>58.741547209383143</v>
      </c>
      <c r="AX52" s="4">
        <v>245.84936098729898</v>
      </c>
      <c r="AY52" s="4">
        <v>44.353133739491973</v>
      </c>
      <c r="AZ52" s="4">
        <v>5.522433191010288</v>
      </c>
      <c r="BA52" s="4">
        <v>663.64509188500949</v>
      </c>
      <c r="BB52" s="4">
        <v>89.39575266782613</v>
      </c>
      <c r="BC52" s="4">
        <v>42.396558505631774</v>
      </c>
      <c r="BD52" s="4">
        <v>2696.415930554514</v>
      </c>
      <c r="BE52" s="4">
        <v>78.60051375092425</v>
      </c>
      <c r="BF52" s="4">
        <v>1434.2134465846323</v>
      </c>
      <c r="BG52" s="4">
        <v>11.701885941906063</v>
      </c>
      <c r="BH52" s="4">
        <v>226.523691879876</v>
      </c>
      <c r="BI52" s="4">
        <v>16.442126648439128</v>
      </c>
      <c r="BJ52" s="4">
        <v>1351.5246439836856</v>
      </c>
      <c r="BK52" s="4">
        <v>6.9591415276310062</v>
      </c>
      <c r="BL52" s="4">
        <v>9126.1739191398483</v>
      </c>
      <c r="BM52" s="4">
        <v>1645.5816047778458</v>
      </c>
      <c r="BN52" s="4">
        <v>275.69307318593769</v>
      </c>
      <c r="BO52" s="4">
        <v>3911.3401395723254</v>
      </c>
      <c r="BP52" s="4">
        <v>4049.4978795457209</v>
      </c>
      <c r="BQ52" s="4">
        <v>69.772609291664395</v>
      </c>
      <c r="BR52" s="4">
        <v>7756.8377433921505</v>
      </c>
      <c r="BS52" s="4">
        <v>0</v>
      </c>
      <c r="BT52" s="4">
        <v>37772.508276871995</v>
      </c>
      <c r="BU52" s="4">
        <v>4490.8869691268974</v>
      </c>
      <c r="BV52" s="4">
        <v>0.16095429590271518</v>
      </c>
      <c r="BW52" s="4">
        <v>0</v>
      </c>
      <c r="BX52" s="4">
        <v>216264.90638736964</v>
      </c>
      <c r="BY52" s="4">
        <v>3.5374123355461955</v>
      </c>
      <c r="BZ52" s="4">
        <v>0</v>
      </c>
      <c r="CA52" s="4">
        <v>220759.49172312801</v>
      </c>
      <c r="CB52" s="4">
        <v>258532</v>
      </c>
      <c r="CD52" s="4">
        <f t="shared" si="3"/>
        <v>0</v>
      </c>
      <c r="CE52" s="4">
        <f t="shared" si="4"/>
        <v>0</v>
      </c>
      <c r="CF52" s="4">
        <f t="shared" si="5"/>
        <v>0</v>
      </c>
    </row>
    <row r="53" spans="1:84" x14ac:dyDescent="0.2">
      <c r="A53" s="25" t="s">
        <v>139</v>
      </c>
      <c r="B53" s="26" t="s">
        <v>140</v>
      </c>
      <c r="C53" s="17">
        <f t="shared" si="2"/>
        <v>49</v>
      </c>
      <c r="D53" s="4">
        <v>1.6358201302594126</v>
      </c>
      <c r="E53" s="4">
        <v>0.99429145419549259</v>
      </c>
      <c r="F53" s="4">
        <v>0.17483252940925167</v>
      </c>
      <c r="G53" s="4">
        <v>9.2645088727151104E-2</v>
      </c>
      <c r="H53" s="4">
        <v>1.0604726178204888</v>
      </c>
      <c r="I53" s="4">
        <v>0.54990374191041891</v>
      </c>
      <c r="J53" s="4">
        <v>0.18735751359133754</v>
      </c>
      <c r="K53" s="4">
        <v>5.1717281402668878</v>
      </c>
      <c r="L53" s="4">
        <v>0.69700691263491199</v>
      </c>
      <c r="M53" s="4">
        <v>5.804955266908884</v>
      </c>
      <c r="N53" s="4">
        <v>7.9263860748706847</v>
      </c>
      <c r="O53" s="4">
        <v>0.30016569212381222</v>
      </c>
      <c r="P53" s="4">
        <v>1.0264029076199106</v>
      </c>
      <c r="Q53" s="4">
        <v>1.3926338384685737</v>
      </c>
      <c r="R53" s="4">
        <v>1.0557702602807477</v>
      </c>
      <c r="S53" s="4">
        <v>0.64556188669258352</v>
      </c>
      <c r="T53" s="4">
        <v>3.9509127281523906</v>
      </c>
      <c r="U53" s="4">
        <v>26.517889598687244</v>
      </c>
      <c r="V53" s="4">
        <v>2.1088448124611108</v>
      </c>
      <c r="W53" s="4">
        <v>0.58161308102562359</v>
      </c>
      <c r="X53" s="4">
        <v>115.02280988175039</v>
      </c>
      <c r="Y53" s="4">
        <v>1.1185978344466923</v>
      </c>
      <c r="Z53" s="4">
        <v>0.95557509341456104</v>
      </c>
      <c r="AA53" s="4">
        <v>1.5035719793918498</v>
      </c>
      <c r="AB53" s="4">
        <v>1.8525192022891064</v>
      </c>
      <c r="AC53" s="4">
        <v>1.003308790305399</v>
      </c>
      <c r="AD53" s="4">
        <v>1.2356865358458093</v>
      </c>
      <c r="AE53" s="4">
        <v>0.43952845928770606</v>
      </c>
      <c r="AF53" s="4">
        <v>1.4700373208545778</v>
      </c>
      <c r="AG53" s="4">
        <v>5.9834587861350528</v>
      </c>
      <c r="AH53" s="4">
        <v>1.2041720069737187</v>
      </c>
      <c r="AI53" s="4">
        <v>1.7334223560798878</v>
      </c>
      <c r="AJ53" s="4">
        <v>2.5857559549586528</v>
      </c>
      <c r="AK53" s="4">
        <v>3.3804656728168205</v>
      </c>
      <c r="AL53" s="4">
        <v>0.42664588916030999</v>
      </c>
      <c r="AM53" s="4">
        <v>1.5804307049859041</v>
      </c>
      <c r="AN53" s="4">
        <v>12.222433130485088</v>
      </c>
      <c r="AO53" s="4">
        <v>84.143672592339001</v>
      </c>
      <c r="AP53" s="4">
        <v>5.1473203172342066</v>
      </c>
      <c r="AQ53" s="4">
        <v>5.3975418166978439</v>
      </c>
      <c r="AR53" s="4">
        <v>7.1362674755484132</v>
      </c>
      <c r="AS53" s="4">
        <v>375.80163508860625</v>
      </c>
      <c r="AT53" s="4">
        <v>3.9412729594303646</v>
      </c>
      <c r="AU53" s="4">
        <v>0.14009042417391021</v>
      </c>
      <c r="AV53" s="4">
        <v>1.2648983680175974</v>
      </c>
      <c r="AW53" s="4">
        <v>4.4793088115964164</v>
      </c>
      <c r="AX53" s="4">
        <v>46.377288094974595</v>
      </c>
      <c r="AY53" s="4">
        <v>9.5683554520710938</v>
      </c>
      <c r="AZ53" s="4">
        <v>44.913951230358236</v>
      </c>
      <c r="BA53" s="4">
        <v>8.8273190607455323</v>
      </c>
      <c r="BB53" s="4">
        <v>103.24739592865528</v>
      </c>
      <c r="BC53" s="4">
        <v>17.490738970448799</v>
      </c>
      <c r="BD53" s="4">
        <v>1038.3567615615984</v>
      </c>
      <c r="BE53" s="4">
        <v>42.94484243404996</v>
      </c>
      <c r="BF53" s="4">
        <v>235.52866630360484</v>
      </c>
      <c r="BG53" s="4">
        <v>109.35764701686672</v>
      </c>
      <c r="BH53" s="4">
        <v>1533.1360707614242</v>
      </c>
      <c r="BI53" s="4">
        <v>15.94084944651142</v>
      </c>
      <c r="BJ53" s="4">
        <v>38.69505630802206</v>
      </c>
      <c r="BK53" s="4">
        <v>0.40237337278849239</v>
      </c>
      <c r="BL53" s="4">
        <v>617.29392881161459</v>
      </c>
      <c r="BM53" s="4">
        <v>1815.1769788884133</v>
      </c>
      <c r="BN53" s="4">
        <v>1157.8912630149139</v>
      </c>
      <c r="BO53" s="4">
        <v>28.755795897551351</v>
      </c>
      <c r="BP53" s="4">
        <v>112.38144757166032</v>
      </c>
      <c r="BQ53" s="4">
        <v>13.101827097338392</v>
      </c>
      <c r="BR53" s="4">
        <v>101.32952692952425</v>
      </c>
      <c r="BS53" s="4">
        <v>0</v>
      </c>
      <c r="BT53" s="4">
        <v>7793.7637058820674</v>
      </c>
      <c r="BU53" s="4">
        <v>703.28623242209585</v>
      </c>
      <c r="BV53" s="4">
        <v>0.19448644088244751</v>
      </c>
      <c r="BW53" s="4">
        <v>0</v>
      </c>
      <c r="BX53" s="4">
        <v>9288.1870221550816</v>
      </c>
      <c r="BY53" s="4">
        <v>25.564462135271864</v>
      </c>
      <c r="BZ53" s="4">
        <v>47.004090964599314</v>
      </c>
      <c r="CA53" s="4">
        <v>10064.236294117933</v>
      </c>
      <c r="CB53" s="4">
        <v>17858</v>
      </c>
      <c r="CD53" s="4">
        <f t="shared" si="3"/>
        <v>0</v>
      </c>
      <c r="CE53" s="4">
        <f t="shared" si="4"/>
        <v>0</v>
      </c>
      <c r="CF53" s="4">
        <f t="shared" si="5"/>
        <v>0</v>
      </c>
    </row>
    <row r="54" spans="1:84" x14ac:dyDescent="0.2">
      <c r="A54" s="25" t="s">
        <v>141</v>
      </c>
      <c r="B54" s="26" t="s">
        <v>142</v>
      </c>
      <c r="C54" s="17">
        <f t="shared" si="2"/>
        <v>50</v>
      </c>
      <c r="D54" s="4">
        <v>1.985718541050326</v>
      </c>
      <c r="E54" s="4">
        <v>1.1266026842097996</v>
      </c>
      <c r="F54" s="4">
        <v>0.10648129996598174</v>
      </c>
      <c r="G54" s="4">
        <v>8.1052084555195164E-2</v>
      </c>
      <c r="H54" s="4">
        <v>0.53329944045258559</v>
      </c>
      <c r="I54" s="4">
        <v>0.24734975609891871</v>
      </c>
      <c r="J54" s="4">
        <v>9.6756122152515237E-2</v>
      </c>
      <c r="K54" s="4">
        <v>3.6091013388333169</v>
      </c>
      <c r="L54" s="4">
        <v>0.16807036464204847</v>
      </c>
      <c r="M54" s="4">
        <v>3.4533795192381311</v>
      </c>
      <c r="N54" s="4">
        <v>0.72573629014670604</v>
      </c>
      <c r="O54" s="4">
        <v>0.26431922651463863</v>
      </c>
      <c r="P54" s="4">
        <v>0.6561130003457285</v>
      </c>
      <c r="Q54" s="4">
        <v>0.91080708024427626</v>
      </c>
      <c r="R54" s="4">
        <v>0.69799343028537164</v>
      </c>
      <c r="S54" s="4">
        <v>0.26433556240947353</v>
      </c>
      <c r="T54" s="4">
        <v>0.84489569978988899</v>
      </c>
      <c r="U54" s="4">
        <v>0.19499703151686412</v>
      </c>
      <c r="V54" s="4">
        <v>2.3916600067531415</v>
      </c>
      <c r="W54" s="4">
        <v>0.23870833622135029</v>
      </c>
      <c r="X54" s="4">
        <v>1.1200245498530166</v>
      </c>
      <c r="Y54" s="4">
        <v>0.65145147978316476</v>
      </c>
      <c r="Z54" s="4">
        <v>0.4800406654933424</v>
      </c>
      <c r="AA54" s="4">
        <v>0.52985833183264242</v>
      </c>
      <c r="AB54" s="4">
        <v>1.0891966757401348</v>
      </c>
      <c r="AC54" s="4">
        <v>0.76692722056655271</v>
      </c>
      <c r="AD54" s="4">
        <v>0.73829214683083411</v>
      </c>
      <c r="AE54" s="4">
        <v>0.4456962452584094</v>
      </c>
      <c r="AF54" s="4">
        <v>0.83182550211760165</v>
      </c>
      <c r="AG54" s="4">
        <v>1.1920648979541737</v>
      </c>
      <c r="AH54" s="4">
        <v>0.78887352250635245</v>
      </c>
      <c r="AI54" s="4">
        <v>1.298373161890453</v>
      </c>
      <c r="AJ54" s="4">
        <v>0.59097126807127331</v>
      </c>
      <c r="AK54" s="4">
        <v>0.56916238682626563</v>
      </c>
      <c r="AL54" s="4">
        <v>0.20661085633383366</v>
      </c>
      <c r="AM54" s="4">
        <v>0.82666509246964537</v>
      </c>
      <c r="AN54" s="4">
        <v>0.6801028185814213</v>
      </c>
      <c r="AO54" s="4">
        <v>0.76390091836154062</v>
      </c>
      <c r="AP54" s="4">
        <v>0.21971279173749497</v>
      </c>
      <c r="AQ54" s="4">
        <v>4.0830398897833478</v>
      </c>
      <c r="AR54" s="4">
        <v>1.1708671157488506</v>
      </c>
      <c r="AS54" s="4">
        <v>12.427133622312688</v>
      </c>
      <c r="AT54" s="4">
        <v>2.7030358350746133</v>
      </c>
      <c r="AU54" s="4">
        <v>5.4267008383120999E-2</v>
      </c>
      <c r="AV54" s="4">
        <v>0.15026295038349366</v>
      </c>
      <c r="AW54" s="4">
        <v>0.80480014483995987</v>
      </c>
      <c r="AX54" s="4">
        <v>4.2316876846777127</v>
      </c>
      <c r="AY54" s="4">
        <v>4.0016937608998955</v>
      </c>
      <c r="AZ54" s="4">
        <v>9.6893637908698338</v>
      </c>
      <c r="BA54" s="4">
        <v>4883.2569180046812</v>
      </c>
      <c r="BB54" s="4">
        <v>4397.7253482487167</v>
      </c>
      <c r="BC54" s="4">
        <v>1.6600703774423016</v>
      </c>
      <c r="BD54" s="4">
        <v>3.6467255720796743</v>
      </c>
      <c r="BE54" s="4">
        <v>0.80830651487646388</v>
      </c>
      <c r="BF54" s="4">
        <v>1.6226568480146515</v>
      </c>
      <c r="BG54" s="4">
        <v>0.3922221719434148</v>
      </c>
      <c r="BH54" s="4">
        <v>30849.341225182303</v>
      </c>
      <c r="BI54" s="4">
        <v>0.36452575286835553</v>
      </c>
      <c r="BJ54" s="4">
        <v>28.9023698758837</v>
      </c>
      <c r="BK54" s="4">
        <v>2.9522059973678458</v>
      </c>
      <c r="BL54" s="4">
        <v>1.3456636749033071</v>
      </c>
      <c r="BM54" s="4">
        <v>0.72000634507894501</v>
      </c>
      <c r="BN54" s="4">
        <v>1.4371741139780525</v>
      </c>
      <c r="BO54" s="4">
        <v>0.90113027837369819</v>
      </c>
      <c r="BP54" s="4">
        <v>2.531641817709799</v>
      </c>
      <c r="BQ54" s="4">
        <v>124.16905157309547</v>
      </c>
      <c r="BR54" s="4">
        <v>1.306443862009999</v>
      </c>
      <c r="BS54" s="4">
        <v>0</v>
      </c>
      <c r="BT54" s="4">
        <v>40374.786965361935</v>
      </c>
      <c r="BU54" s="4">
        <v>509.9639258625819</v>
      </c>
      <c r="BV54" s="4">
        <v>0.25707977817794786</v>
      </c>
      <c r="BW54" s="4">
        <v>0</v>
      </c>
      <c r="BX54" s="4">
        <v>2087.3419954058077</v>
      </c>
      <c r="BY54" s="4">
        <v>5.6500335914973956</v>
      </c>
      <c r="BZ54" s="4">
        <v>0</v>
      </c>
      <c r="CA54" s="4">
        <v>2603.213034638065</v>
      </c>
      <c r="CB54" s="4">
        <v>42978</v>
      </c>
      <c r="CD54" s="4">
        <f t="shared" si="3"/>
        <v>0</v>
      </c>
      <c r="CE54" s="4">
        <f t="shared" si="4"/>
        <v>0</v>
      </c>
      <c r="CF54" s="4">
        <f t="shared" si="5"/>
        <v>0</v>
      </c>
    </row>
    <row r="55" spans="1:84" x14ac:dyDescent="0.2">
      <c r="A55" s="25" t="s">
        <v>143</v>
      </c>
      <c r="B55" s="26" t="s">
        <v>144</v>
      </c>
      <c r="C55" s="17">
        <f t="shared" si="2"/>
        <v>51</v>
      </c>
      <c r="D55" s="4">
        <v>8.0013032181842547</v>
      </c>
      <c r="E55" s="4">
        <v>4.2222152742015604</v>
      </c>
      <c r="F55" s="4">
        <v>6.4694965157343756</v>
      </c>
      <c r="G55" s="4">
        <v>22.164644734282682</v>
      </c>
      <c r="H55" s="4">
        <v>597.86501794218077</v>
      </c>
      <c r="I55" s="4">
        <v>72.729200925148916</v>
      </c>
      <c r="J55" s="4">
        <v>23.757543740202888</v>
      </c>
      <c r="K55" s="4">
        <v>579.18083437057965</v>
      </c>
      <c r="L55" s="4">
        <v>161.62217061525425</v>
      </c>
      <c r="M55" s="4">
        <v>1101.5548347933445</v>
      </c>
      <c r="N55" s="4">
        <v>311.60044172837939</v>
      </c>
      <c r="O55" s="4">
        <v>12.342913382501838</v>
      </c>
      <c r="P55" s="4">
        <v>164.74726650036709</v>
      </c>
      <c r="Q55" s="4">
        <v>441.29999497259223</v>
      </c>
      <c r="R55" s="4">
        <v>149.19234250479775</v>
      </c>
      <c r="S55" s="4">
        <v>74.432528152437555</v>
      </c>
      <c r="T55" s="4">
        <v>294.96313460057945</v>
      </c>
      <c r="U55" s="4">
        <v>249.62135311600383</v>
      </c>
      <c r="V55" s="4">
        <v>158.13065770674865</v>
      </c>
      <c r="W55" s="4">
        <v>115.26897603765615</v>
      </c>
      <c r="X55" s="4">
        <v>233.74455603062509</v>
      </c>
      <c r="Y55" s="4">
        <v>193.14320834499475</v>
      </c>
      <c r="Z55" s="4">
        <v>25.712335799021563</v>
      </c>
      <c r="AA55" s="4">
        <v>187.88166447873948</v>
      </c>
      <c r="AB55" s="4">
        <v>267.94103930390571</v>
      </c>
      <c r="AC55" s="4">
        <v>324.70707514208573</v>
      </c>
      <c r="AD55" s="4">
        <v>146.97528411292009</v>
      </c>
      <c r="AE55" s="4">
        <v>53.296532656173561</v>
      </c>
      <c r="AF55" s="4">
        <v>308.20719913468355</v>
      </c>
      <c r="AG55" s="4">
        <v>661.28437041932284</v>
      </c>
      <c r="AH55" s="4">
        <v>349.77104101007018</v>
      </c>
      <c r="AI55" s="4">
        <v>330.04895139475229</v>
      </c>
      <c r="AJ55" s="4">
        <v>1051.573992588179</v>
      </c>
      <c r="AK55" s="4">
        <v>1061.1597588833476</v>
      </c>
      <c r="AL55" s="4">
        <v>134.21954076196076</v>
      </c>
      <c r="AM55" s="4">
        <v>382.18205504610745</v>
      </c>
      <c r="AN55" s="4">
        <v>100.22997772650132</v>
      </c>
      <c r="AO55" s="4">
        <v>382.94849603984579</v>
      </c>
      <c r="AP55" s="4">
        <v>149.16586300480577</v>
      </c>
      <c r="AQ55" s="4">
        <v>950.13282275194479</v>
      </c>
      <c r="AR55" s="4">
        <v>924.78650517664232</v>
      </c>
      <c r="AS55" s="4">
        <v>5613.7199066558842</v>
      </c>
      <c r="AT55" s="4">
        <v>814.85891894400561</v>
      </c>
      <c r="AU55" s="4">
        <v>29.997611231940617</v>
      </c>
      <c r="AV55" s="4">
        <v>58.48071087111316</v>
      </c>
      <c r="AW55" s="4">
        <v>657.27082027435176</v>
      </c>
      <c r="AX55" s="4">
        <v>202.45771755295348</v>
      </c>
      <c r="AY55" s="4">
        <v>625.7461711655975</v>
      </c>
      <c r="AZ55" s="4">
        <v>93.244453496461773</v>
      </c>
      <c r="BA55" s="4">
        <v>260.87219628819241</v>
      </c>
      <c r="BB55" s="4">
        <v>18358.958072505528</v>
      </c>
      <c r="BC55" s="4">
        <v>1361.9769977519495</v>
      </c>
      <c r="BD55" s="4">
        <v>7037.1508147156292</v>
      </c>
      <c r="BE55" s="4">
        <v>511.65046795511267</v>
      </c>
      <c r="BF55" s="4">
        <v>2258.8974447294272</v>
      </c>
      <c r="BG55" s="4">
        <v>298.42728173605741</v>
      </c>
      <c r="BH55" s="4">
        <v>2220.4843566244531</v>
      </c>
      <c r="BI55" s="4">
        <v>95.48419638151168</v>
      </c>
      <c r="BJ55" s="4">
        <v>1517.3005509069756</v>
      </c>
      <c r="BK55" s="4">
        <v>228.3185640420665</v>
      </c>
      <c r="BL55" s="4">
        <v>4485.3891291032633</v>
      </c>
      <c r="BM55" s="4">
        <v>810.55653827154572</v>
      </c>
      <c r="BN55" s="4">
        <v>1184.3394551878503</v>
      </c>
      <c r="BO55" s="4">
        <v>373.59527109506826</v>
      </c>
      <c r="BP55" s="4">
        <v>1005.2814269262731</v>
      </c>
      <c r="BQ55" s="4">
        <v>223.50880294153893</v>
      </c>
      <c r="BR55" s="4">
        <v>1306.233074530774</v>
      </c>
      <c r="BS55" s="4">
        <v>0</v>
      </c>
      <c r="BT55" s="4">
        <v>64402.480092523336</v>
      </c>
      <c r="BU55" s="4">
        <v>1317.9239681453478</v>
      </c>
      <c r="BV55" s="4">
        <v>0.42474050307660949</v>
      </c>
      <c r="BW55" s="4">
        <v>0</v>
      </c>
      <c r="BX55" s="4">
        <v>98634.868414742275</v>
      </c>
      <c r="BY55" s="4">
        <v>246.30278408598008</v>
      </c>
      <c r="BZ55" s="4">
        <v>0</v>
      </c>
      <c r="CA55" s="4">
        <v>100199.5199074767</v>
      </c>
      <c r="CB55" s="4">
        <v>164602</v>
      </c>
      <c r="CD55" s="4">
        <f t="shared" si="3"/>
        <v>0</v>
      </c>
      <c r="CE55" s="4">
        <f t="shared" si="4"/>
        <v>0</v>
      </c>
      <c r="CF55" s="4">
        <f t="shared" si="5"/>
        <v>0</v>
      </c>
    </row>
    <row r="56" spans="1:84" x14ac:dyDescent="0.2">
      <c r="A56" s="25" t="s">
        <v>145</v>
      </c>
      <c r="B56" s="26" t="s">
        <v>45</v>
      </c>
      <c r="C56" s="17">
        <f t="shared" si="2"/>
        <v>52</v>
      </c>
      <c r="D56" s="4">
        <v>26.640080585426379</v>
      </c>
      <c r="E56" s="4">
        <v>13.965473981641827</v>
      </c>
      <c r="F56" s="4">
        <v>1.3706828453344313</v>
      </c>
      <c r="G56" s="4">
        <v>1.288564167155176</v>
      </c>
      <c r="H56" s="4">
        <v>54.742083775723579</v>
      </c>
      <c r="I56" s="4">
        <v>223.63950775875844</v>
      </c>
      <c r="J56" s="4">
        <v>30.786393931845286</v>
      </c>
      <c r="K56" s="4">
        <v>451.83100647564544</v>
      </c>
      <c r="L56" s="4">
        <v>14.944668943187448</v>
      </c>
      <c r="M56" s="4">
        <v>788.55868198639791</v>
      </c>
      <c r="N56" s="4">
        <v>70.233750393944973</v>
      </c>
      <c r="O56" s="4">
        <v>30.055628541461559</v>
      </c>
      <c r="P56" s="4">
        <v>37.583379321967399</v>
      </c>
      <c r="Q56" s="4">
        <v>48.660291936833232</v>
      </c>
      <c r="R56" s="4">
        <v>16.090825174942726</v>
      </c>
      <c r="S56" s="4">
        <v>12.744635349205113</v>
      </c>
      <c r="T56" s="4">
        <v>165.60283700017203</v>
      </c>
      <c r="U56" s="4">
        <v>3.691364359113428</v>
      </c>
      <c r="V56" s="4">
        <v>46.654746200221567</v>
      </c>
      <c r="W56" s="4">
        <v>2.913557794969714</v>
      </c>
      <c r="X56" s="4">
        <v>329.46202984496591</v>
      </c>
      <c r="Y56" s="4">
        <v>191.14130328238275</v>
      </c>
      <c r="Z56" s="4">
        <v>26.713799491101351</v>
      </c>
      <c r="AA56" s="4">
        <v>342.49548366012834</v>
      </c>
      <c r="AB56" s="4">
        <v>129.12232221942463</v>
      </c>
      <c r="AC56" s="4">
        <v>75.803152943827129</v>
      </c>
      <c r="AD56" s="4">
        <v>159.90787971409375</v>
      </c>
      <c r="AE56" s="4">
        <v>27.220690536488462</v>
      </c>
      <c r="AF56" s="4">
        <v>109.16046415898101</v>
      </c>
      <c r="AG56" s="4">
        <v>191.41968537734348</v>
      </c>
      <c r="AH56" s="4">
        <v>337.06199943327749</v>
      </c>
      <c r="AI56" s="4">
        <v>163.43641201735051</v>
      </c>
      <c r="AJ56" s="4">
        <v>740.31761352820342</v>
      </c>
      <c r="AK56" s="4">
        <v>126.27784747123242</v>
      </c>
      <c r="AL56" s="4">
        <v>53.660033023655053</v>
      </c>
      <c r="AM56" s="4">
        <v>112.87266297717794</v>
      </c>
      <c r="AN56" s="4">
        <v>85.066899819292118</v>
      </c>
      <c r="AO56" s="4">
        <v>1440.3903542544779</v>
      </c>
      <c r="AP56" s="4">
        <v>396.81126263507394</v>
      </c>
      <c r="AQ56" s="4">
        <v>422.26838260786928</v>
      </c>
      <c r="AR56" s="4">
        <v>385.77153328511361</v>
      </c>
      <c r="AS56" s="4">
        <v>8075.1346947391939</v>
      </c>
      <c r="AT56" s="4">
        <v>871.49666935484322</v>
      </c>
      <c r="AU56" s="4">
        <v>1.2020513499956167</v>
      </c>
      <c r="AV56" s="4">
        <v>719.98760003881466</v>
      </c>
      <c r="AW56" s="4">
        <v>1244.1197149201755</v>
      </c>
      <c r="AX56" s="4">
        <v>67.808784423607761</v>
      </c>
      <c r="AY56" s="4">
        <v>120.37680587276103</v>
      </c>
      <c r="AZ56" s="4">
        <v>411.07691473487421</v>
      </c>
      <c r="BA56" s="4">
        <v>1106.5187604107953</v>
      </c>
      <c r="BB56" s="4">
        <v>2880.2444131832931</v>
      </c>
      <c r="BC56" s="4">
        <v>9016.7914351511208</v>
      </c>
      <c r="BD56" s="4">
        <v>16159.288030376181</v>
      </c>
      <c r="BE56" s="4">
        <v>331.06150548831437</v>
      </c>
      <c r="BF56" s="4">
        <v>2561.8669841430105</v>
      </c>
      <c r="BG56" s="4">
        <v>51.822326569653853</v>
      </c>
      <c r="BH56" s="4">
        <v>6746.777981067672</v>
      </c>
      <c r="BI56" s="4">
        <v>324.34637032529469</v>
      </c>
      <c r="BJ56" s="4">
        <v>951.31574294062079</v>
      </c>
      <c r="BK56" s="4">
        <v>181.18585416389345</v>
      </c>
      <c r="BL56" s="4">
        <v>9342.7942296647925</v>
      </c>
      <c r="BM56" s="4">
        <v>1428.4466643913408</v>
      </c>
      <c r="BN56" s="4">
        <v>397.31869066457978</v>
      </c>
      <c r="BO56" s="4">
        <v>1979.5451407585781</v>
      </c>
      <c r="BP56" s="4">
        <v>13.47205282564164</v>
      </c>
      <c r="BQ56" s="4">
        <v>189.02974151060963</v>
      </c>
      <c r="BR56" s="4">
        <v>1427.734322258093</v>
      </c>
      <c r="BS56" s="4">
        <v>0</v>
      </c>
      <c r="BT56" s="4">
        <v>74489.143454133155</v>
      </c>
      <c r="BU56" s="4">
        <v>5586.7636486406527</v>
      </c>
      <c r="BV56" s="4">
        <v>1.222805553594239</v>
      </c>
      <c r="BW56" s="4">
        <v>0</v>
      </c>
      <c r="BX56" s="4">
        <v>1405.8772676860694</v>
      </c>
      <c r="BY56" s="4">
        <v>67233.884364057216</v>
      </c>
      <c r="BZ56" s="4">
        <v>30.108459929318364</v>
      </c>
      <c r="CA56" s="4">
        <v>74257.85654586686</v>
      </c>
      <c r="CB56" s="4">
        <v>148747</v>
      </c>
      <c r="CD56" s="4">
        <f t="shared" si="3"/>
        <v>0</v>
      </c>
      <c r="CE56" s="4">
        <f t="shared" si="4"/>
        <v>0</v>
      </c>
      <c r="CF56" s="4">
        <f t="shared" si="5"/>
        <v>0</v>
      </c>
    </row>
    <row r="57" spans="1:84" x14ac:dyDescent="0.2">
      <c r="A57" s="25" t="s">
        <v>146</v>
      </c>
      <c r="B57" s="27" t="s">
        <v>46</v>
      </c>
      <c r="C57" s="17">
        <f t="shared" si="2"/>
        <v>53</v>
      </c>
      <c r="D57" s="4">
        <v>6747.4672297705702</v>
      </c>
      <c r="E57" s="4">
        <v>2452.8462688353216</v>
      </c>
      <c r="F57" s="4">
        <v>601.6626000962226</v>
      </c>
      <c r="G57" s="4">
        <v>622.00805174816776</v>
      </c>
      <c r="H57" s="4">
        <v>4398.9205752898888</v>
      </c>
      <c r="I57" s="4">
        <v>1816.6894287042605</v>
      </c>
      <c r="J57" s="4">
        <v>616.55140363541682</v>
      </c>
      <c r="K57" s="4">
        <v>5677.9438675161146</v>
      </c>
      <c r="L57" s="4">
        <v>2009.4631490213576</v>
      </c>
      <c r="M57" s="4">
        <v>5745.4327861819265</v>
      </c>
      <c r="N57" s="4">
        <v>1500.5910556695158</v>
      </c>
      <c r="O57" s="4">
        <v>310.14323452234567</v>
      </c>
      <c r="P57" s="4">
        <v>944.2101512524149</v>
      </c>
      <c r="Q57" s="4">
        <v>1176.6554236247785</v>
      </c>
      <c r="R57" s="4">
        <v>869.76952962964151</v>
      </c>
      <c r="S57" s="4">
        <v>575.30014748577071</v>
      </c>
      <c r="T57" s="4">
        <v>2468.4257036888112</v>
      </c>
      <c r="U57" s="4">
        <v>379.73530667497045</v>
      </c>
      <c r="V57" s="4">
        <v>3382.8070982265158</v>
      </c>
      <c r="W57" s="4">
        <v>1179.64775648829</v>
      </c>
      <c r="X57" s="4">
        <v>4108.858301540291</v>
      </c>
      <c r="Y57" s="4">
        <v>1511.4201117614055</v>
      </c>
      <c r="Z57" s="4">
        <v>911.94838232583788</v>
      </c>
      <c r="AA57" s="4">
        <v>1133.2654890666502</v>
      </c>
      <c r="AB57" s="4">
        <v>2049.8116708886473</v>
      </c>
      <c r="AC57" s="4">
        <v>1915.4330576056138</v>
      </c>
      <c r="AD57" s="4">
        <v>2663.4023763071641</v>
      </c>
      <c r="AE57" s="4">
        <v>1200.4864437927745</v>
      </c>
      <c r="AF57" s="4">
        <v>1659.6945011729163</v>
      </c>
      <c r="AG57" s="4">
        <v>1871.8751204590837</v>
      </c>
      <c r="AH57" s="4">
        <v>1388.1825643083641</v>
      </c>
      <c r="AI57" s="4">
        <v>2304.5805514038939</v>
      </c>
      <c r="AJ57" s="4">
        <v>3171.3076206123355</v>
      </c>
      <c r="AK57" s="4">
        <v>1331.7809349031538</v>
      </c>
      <c r="AL57" s="4">
        <v>900.18286037107498</v>
      </c>
      <c r="AM57" s="4">
        <v>1084.4090680381196</v>
      </c>
      <c r="AN57" s="4">
        <v>760.11264603122686</v>
      </c>
      <c r="AO57" s="4">
        <v>7571.3092665058439</v>
      </c>
      <c r="AP57" s="4">
        <v>1499.6740494044002</v>
      </c>
      <c r="AQ57" s="4">
        <v>8503.6213951957343</v>
      </c>
      <c r="AR57" s="4">
        <v>2986.0587234375575</v>
      </c>
      <c r="AS57" s="4">
        <v>30360.375189979313</v>
      </c>
      <c r="AT57" s="4">
        <v>9356.2878921411848</v>
      </c>
      <c r="AU57" s="4">
        <v>650.62777721388295</v>
      </c>
      <c r="AV57" s="4">
        <v>1428.0172601592915</v>
      </c>
      <c r="AW57" s="4">
        <v>3612.7193775242645</v>
      </c>
      <c r="AX57" s="4">
        <v>661.50911169480048</v>
      </c>
      <c r="AY57" s="4">
        <v>3616.5416121946114</v>
      </c>
      <c r="AZ57" s="4">
        <v>468.78687216790678</v>
      </c>
      <c r="BA57" s="4">
        <v>1093.4241518688643</v>
      </c>
      <c r="BB57" s="4">
        <v>7153.9407620384727</v>
      </c>
      <c r="BC57" s="4">
        <v>3061.3411117779324</v>
      </c>
      <c r="BD57" s="4">
        <v>78700.327564881503</v>
      </c>
      <c r="BE57" s="4">
        <v>24327.513494494804</v>
      </c>
      <c r="BF57" s="4">
        <v>4981.4824252932603</v>
      </c>
      <c r="BG57" s="4">
        <v>1301.767242508759</v>
      </c>
      <c r="BH57" s="4">
        <v>1001.1491012819076</v>
      </c>
      <c r="BI57" s="4">
        <v>1325.2229206877198</v>
      </c>
      <c r="BJ57" s="4">
        <v>5674.3596163557677</v>
      </c>
      <c r="BK57" s="4">
        <v>1117.740637650289</v>
      </c>
      <c r="BL57" s="4">
        <v>59292.964314593657</v>
      </c>
      <c r="BM57" s="4">
        <v>868.58358074082923</v>
      </c>
      <c r="BN57" s="4">
        <v>2581.6145280944957</v>
      </c>
      <c r="BO57" s="4">
        <v>376.07941038406329</v>
      </c>
      <c r="BP57" s="4">
        <v>5455.6908276895301</v>
      </c>
      <c r="BQ57" s="4">
        <v>1032.1468885757945</v>
      </c>
      <c r="BR57" s="4">
        <v>2549.7789250397577</v>
      </c>
      <c r="BS57" s="4">
        <v>0</v>
      </c>
      <c r="BT57" s="4">
        <v>346053.67850022705</v>
      </c>
      <c r="BU57" s="4">
        <v>9406.8970803176671</v>
      </c>
      <c r="BV57" s="4">
        <v>2139.6252321158395</v>
      </c>
      <c r="BW57" s="4">
        <v>314.10704365599287</v>
      </c>
      <c r="BX57" s="4">
        <v>288635.58032289939</v>
      </c>
      <c r="BY57" s="4">
        <v>612.88329155424583</v>
      </c>
      <c r="BZ57" s="4">
        <v>0.2285292297866395</v>
      </c>
      <c r="CA57" s="4">
        <v>301109.32149977295</v>
      </c>
      <c r="CB57" s="4">
        <v>647163</v>
      </c>
      <c r="CD57" s="4">
        <f t="shared" si="3"/>
        <v>0</v>
      </c>
      <c r="CE57" s="4">
        <f t="shared" si="4"/>
        <v>0</v>
      </c>
      <c r="CF57" s="4">
        <f t="shared" si="5"/>
        <v>0</v>
      </c>
    </row>
    <row r="58" spans="1:84" x14ac:dyDescent="0.2">
      <c r="A58" s="25" t="s">
        <v>147</v>
      </c>
      <c r="B58" s="26" t="s">
        <v>148</v>
      </c>
      <c r="C58" s="17">
        <f t="shared" si="2"/>
        <v>54</v>
      </c>
      <c r="D58" s="4">
        <v>5.8406415110209338</v>
      </c>
      <c r="E58" s="4">
        <v>4.3804811332656994</v>
      </c>
      <c r="F58" s="4">
        <v>6.5707216998985505</v>
      </c>
      <c r="G58" s="4">
        <v>17.521924533062798</v>
      </c>
      <c r="H58" s="4">
        <v>332.91656612819321</v>
      </c>
      <c r="I58" s="4">
        <v>29.933287743982284</v>
      </c>
      <c r="J58" s="4">
        <v>16.791844344185186</v>
      </c>
      <c r="K58" s="4">
        <v>516.89677372535255</v>
      </c>
      <c r="L58" s="4">
        <v>143.0957170200129</v>
      </c>
      <c r="M58" s="4">
        <v>401.54410388268923</v>
      </c>
      <c r="N58" s="4">
        <v>55.486094354698871</v>
      </c>
      <c r="O58" s="4">
        <v>16.791844344185186</v>
      </c>
      <c r="P58" s="4">
        <v>245.30694346287919</v>
      </c>
      <c r="Q58" s="4">
        <v>309.55400008410948</v>
      </c>
      <c r="R58" s="4">
        <v>82.499061343170681</v>
      </c>
      <c r="S58" s="4">
        <v>29.933287743982284</v>
      </c>
      <c r="T58" s="4">
        <v>127.76403305358293</v>
      </c>
      <c r="U58" s="4">
        <v>42.344650954901766</v>
      </c>
      <c r="V58" s="4">
        <v>128.49411324246054</v>
      </c>
      <c r="W58" s="4">
        <v>161.34772174195328</v>
      </c>
      <c r="X58" s="4">
        <v>143.0957170200129</v>
      </c>
      <c r="Y58" s="4">
        <v>75.198259454394531</v>
      </c>
      <c r="Z58" s="4">
        <v>135.06483494235911</v>
      </c>
      <c r="AA58" s="4">
        <v>194.20133024144604</v>
      </c>
      <c r="AB58" s="4">
        <v>324.88568405053945</v>
      </c>
      <c r="AC58" s="4">
        <v>146.01603777552333</v>
      </c>
      <c r="AD58" s="4">
        <v>227.05493874093881</v>
      </c>
      <c r="AE58" s="4">
        <v>9.4910424554090156</v>
      </c>
      <c r="AF58" s="4">
        <v>211.72325477450886</v>
      </c>
      <c r="AG58" s="4">
        <v>146.74611796440095</v>
      </c>
      <c r="AH58" s="4">
        <v>91.260023609702088</v>
      </c>
      <c r="AI58" s="4">
        <v>162.80788211970852</v>
      </c>
      <c r="AJ58" s="4">
        <v>94.180344365212562</v>
      </c>
      <c r="AK58" s="4">
        <v>176.67940570838326</v>
      </c>
      <c r="AL58" s="4">
        <v>53.295853788066012</v>
      </c>
      <c r="AM58" s="4">
        <v>197.85173118583413</v>
      </c>
      <c r="AN58" s="4">
        <v>47.455212277045085</v>
      </c>
      <c r="AO58" s="4">
        <v>1002.4000993289678</v>
      </c>
      <c r="AP58" s="4">
        <v>254.79798591828822</v>
      </c>
      <c r="AQ58" s="4">
        <v>987.79849555141527</v>
      </c>
      <c r="AR58" s="4">
        <v>3029.1027036532319</v>
      </c>
      <c r="AS58" s="4">
        <v>31538.734079324164</v>
      </c>
      <c r="AT58" s="4">
        <v>1057.156113494789</v>
      </c>
      <c r="AU58" s="4">
        <v>64.247056621230271</v>
      </c>
      <c r="AV58" s="4">
        <v>102.21122644286633</v>
      </c>
      <c r="AW58" s="4">
        <v>2209.9527317325455</v>
      </c>
      <c r="AX58" s="4">
        <v>1005.3204200844781</v>
      </c>
      <c r="AY58" s="4">
        <v>4508.975246508161</v>
      </c>
      <c r="AZ58" s="4">
        <v>162.0778019308309</v>
      </c>
      <c r="BA58" s="4">
        <v>390.59290104952493</v>
      </c>
      <c r="BB58" s="4">
        <v>1852.9435193713912</v>
      </c>
      <c r="BC58" s="4">
        <v>1401.0238824561463</v>
      </c>
      <c r="BD58" s="4">
        <v>4351.2779257105958</v>
      </c>
      <c r="BE58" s="4">
        <v>1844.1825571048596</v>
      </c>
      <c r="BF58" s="4">
        <v>4211.1025294460933</v>
      </c>
      <c r="BG58" s="4">
        <v>662.91281150087605</v>
      </c>
      <c r="BH58" s="4">
        <v>785.56628323231564</v>
      </c>
      <c r="BI58" s="4">
        <v>827.91093418721721</v>
      </c>
      <c r="BJ58" s="4">
        <v>2715.1682224358565</v>
      </c>
      <c r="BK58" s="4">
        <v>210.26309439675362</v>
      </c>
      <c r="BL58" s="4">
        <v>2224.5543355100981</v>
      </c>
      <c r="BM58" s="4">
        <v>493.53420768126887</v>
      </c>
      <c r="BN58" s="4">
        <v>3995.7288737271961</v>
      </c>
      <c r="BO58" s="4">
        <v>386.21241991625925</v>
      </c>
      <c r="BP58" s="4">
        <v>1887.9873684375168</v>
      </c>
      <c r="BQ58" s="4">
        <v>3408.7444018695919</v>
      </c>
      <c r="BR58" s="4">
        <v>2631.2090007149304</v>
      </c>
      <c r="BS58" s="4">
        <v>0</v>
      </c>
      <c r="BT58" s="4">
        <v>85315.71071186052</v>
      </c>
      <c r="BU58" s="4">
        <v>2835.9416389678695</v>
      </c>
      <c r="BV58" s="4">
        <v>0</v>
      </c>
      <c r="BW58" s="4">
        <v>0</v>
      </c>
      <c r="BX58" s="4">
        <v>521706.3476491716</v>
      </c>
      <c r="BY58" s="4">
        <v>0</v>
      </c>
      <c r="BZ58" s="4">
        <v>0</v>
      </c>
      <c r="CA58" s="4">
        <v>524542.28928813944</v>
      </c>
      <c r="CB58" s="4">
        <v>609858</v>
      </c>
      <c r="CD58" s="4">
        <f t="shared" si="3"/>
        <v>0</v>
      </c>
      <c r="CE58" s="4">
        <f t="shared" si="4"/>
        <v>0</v>
      </c>
      <c r="CF58" s="4">
        <f t="shared" si="5"/>
        <v>0</v>
      </c>
    </row>
    <row r="59" spans="1:84" x14ac:dyDescent="0.2">
      <c r="A59" s="25" t="s">
        <v>149</v>
      </c>
      <c r="B59" s="26" t="s">
        <v>150</v>
      </c>
      <c r="C59" s="17">
        <f t="shared" si="2"/>
        <v>55</v>
      </c>
      <c r="D59" s="4">
        <v>20.284143335373265</v>
      </c>
      <c r="E59" s="4">
        <v>8.4076102109933277</v>
      </c>
      <c r="F59" s="4">
        <v>32.121926542428376</v>
      </c>
      <c r="G59" s="4">
        <v>534.65361850030217</v>
      </c>
      <c r="H59" s="4">
        <v>10761.284293966984</v>
      </c>
      <c r="I59" s="4">
        <v>2269.50539376394</v>
      </c>
      <c r="J59" s="4">
        <v>329.72787305744777</v>
      </c>
      <c r="K59" s="4">
        <v>3803.0019847971976</v>
      </c>
      <c r="L59" s="4">
        <v>911.7637368292468</v>
      </c>
      <c r="M59" s="4">
        <v>6735.9485206449008</v>
      </c>
      <c r="N59" s="4">
        <v>1963.2018422131723</v>
      </c>
      <c r="O59" s="4">
        <v>744.99065870026027</v>
      </c>
      <c r="P59" s="4">
        <v>333.82303643605803</v>
      </c>
      <c r="Q59" s="4">
        <v>332.22341512472229</v>
      </c>
      <c r="R59" s="4">
        <v>254.29496415419757</v>
      </c>
      <c r="S59" s="4">
        <v>230.01235116732877</v>
      </c>
      <c r="T59" s="4">
        <v>1868.0132665071699</v>
      </c>
      <c r="U59" s="4">
        <v>115.95939360508956</v>
      </c>
      <c r="V59" s="4">
        <v>5262.3575844975348</v>
      </c>
      <c r="W59" s="4">
        <v>569.67099922801333</v>
      </c>
      <c r="X59" s="4">
        <v>3513.8063221603488</v>
      </c>
      <c r="Y59" s="4">
        <v>4359.1048743216888</v>
      </c>
      <c r="Z59" s="4">
        <v>1480.3154800441462</v>
      </c>
      <c r="AA59" s="4">
        <v>4161.4394830861811</v>
      </c>
      <c r="AB59" s="4">
        <v>1666.1336936746877</v>
      </c>
      <c r="AC59" s="4">
        <v>2156.6980710026578</v>
      </c>
      <c r="AD59" s="4">
        <v>1628.4465069710277</v>
      </c>
      <c r="AE59" s="4">
        <v>612.28227244522134</v>
      </c>
      <c r="AF59" s="4">
        <v>841.70239292655663</v>
      </c>
      <c r="AG59" s="4">
        <v>2660.2582904566893</v>
      </c>
      <c r="AH59" s="4">
        <v>2462.2366625487462</v>
      </c>
      <c r="AI59" s="4">
        <v>2029.4904047580874</v>
      </c>
      <c r="AJ59" s="4">
        <v>2489.7949090214784</v>
      </c>
      <c r="AK59" s="4">
        <v>1136.4819215634882</v>
      </c>
      <c r="AL59" s="4">
        <v>259.43068266891993</v>
      </c>
      <c r="AM59" s="4">
        <v>456.76795191715087</v>
      </c>
      <c r="AN59" s="4">
        <v>585.68849906808725</v>
      </c>
      <c r="AO59" s="4">
        <v>1338.2568135848946</v>
      </c>
      <c r="AP59" s="4">
        <v>1346.7561243987534</v>
      </c>
      <c r="AQ59" s="4">
        <v>4209.2713383251476</v>
      </c>
      <c r="AR59" s="4">
        <v>6750.6837956129866</v>
      </c>
      <c r="AS59" s="4">
        <v>26077.45005194033</v>
      </c>
      <c r="AT59" s="4">
        <v>2527.2692771513866</v>
      </c>
      <c r="AU59" s="4">
        <v>118.61739615017716</v>
      </c>
      <c r="AV59" s="4">
        <v>538.36764039761579</v>
      </c>
      <c r="AW59" s="4">
        <v>2061.7850529107418</v>
      </c>
      <c r="AX59" s="4">
        <v>260.04386203333866</v>
      </c>
      <c r="AY59" s="4">
        <v>1169.0677194512675</v>
      </c>
      <c r="AZ59" s="4">
        <v>421.76248051104579</v>
      </c>
      <c r="BA59" s="4">
        <v>2721.7850894045755</v>
      </c>
      <c r="BB59" s="4">
        <v>3187.5552172730304</v>
      </c>
      <c r="BC59" s="4">
        <v>3018.3703680054564</v>
      </c>
      <c r="BD59" s="4">
        <v>15719.88056138665</v>
      </c>
      <c r="BE59" s="4">
        <v>2725.0346096687599</v>
      </c>
      <c r="BF59" s="4">
        <v>16352.236339467227</v>
      </c>
      <c r="BG59" s="4">
        <v>4489.9811676403506</v>
      </c>
      <c r="BH59" s="4">
        <v>384.51996254721098</v>
      </c>
      <c r="BI59" s="4">
        <v>826.42668456875685</v>
      </c>
      <c r="BJ59" s="4">
        <v>4177.9975065309573</v>
      </c>
      <c r="BK59" s="4">
        <v>1348.4356589510742</v>
      </c>
      <c r="BL59" s="4">
        <v>4251.1770838281336</v>
      </c>
      <c r="BM59" s="4">
        <v>144.4326475004313</v>
      </c>
      <c r="BN59" s="4">
        <v>2494.1299435744413</v>
      </c>
      <c r="BO59" s="4">
        <v>275.31068916500232</v>
      </c>
      <c r="BP59" s="4">
        <v>2722.1205027379619</v>
      </c>
      <c r="BQ59" s="4">
        <v>1216.3598793223666</v>
      </c>
      <c r="BR59" s="4">
        <v>3002.5895655546037</v>
      </c>
      <c r="BS59" s="4">
        <v>0</v>
      </c>
      <c r="BT59" s="4">
        <v>185459.0000615122</v>
      </c>
      <c r="BU59" s="4">
        <v>12376.660360479045</v>
      </c>
      <c r="BV59" s="4">
        <v>8.7183576947304053E-2</v>
      </c>
      <c r="BW59" s="4">
        <v>0</v>
      </c>
      <c r="BX59" s="4">
        <v>16609.336296083391</v>
      </c>
      <c r="BY59" s="4">
        <v>1.916098348420856</v>
      </c>
      <c r="BZ59" s="4">
        <v>0</v>
      </c>
      <c r="CA59" s="4">
        <v>28987.999938487807</v>
      </c>
      <c r="CB59" s="4">
        <v>214447</v>
      </c>
      <c r="CD59" s="4">
        <f t="shared" si="3"/>
        <v>0</v>
      </c>
      <c r="CE59" s="4">
        <f t="shared" si="4"/>
        <v>0</v>
      </c>
      <c r="CF59" s="4">
        <f t="shared" si="5"/>
        <v>0</v>
      </c>
    </row>
    <row r="60" spans="1:84" x14ac:dyDescent="0.2">
      <c r="A60" s="25" t="s">
        <v>151</v>
      </c>
      <c r="B60" s="26" t="s">
        <v>152</v>
      </c>
      <c r="C60" s="17">
        <f t="shared" si="2"/>
        <v>56</v>
      </c>
      <c r="D60" s="4">
        <v>664.78063859764393</v>
      </c>
      <c r="E60" s="4">
        <v>18.616048261984904</v>
      </c>
      <c r="F60" s="4">
        <v>0.10337321872616118</v>
      </c>
      <c r="G60" s="4">
        <v>30.811225481106394</v>
      </c>
      <c r="H60" s="4">
        <v>1265.7212794038958</v>
      </c>
      <c r="I60" s="4">
        <v>279.8808297157583</v>
      </c>
      <c r="J60" s="4">
        <v>98.190925461023966</v>
      </c>
      <c r="K60" s="4">
        <v>656.6883199123439</v>
      </c>
      <c r="L60" s="4">
        <v>229.40970691239906</v>
      </c>
      <c r="M60" s="4">
        <v>676.07360855107959</v>
      </c>
      <c r="N60" s="4">
        <v>143.02978858218981</v>
      </c>
      <c r="O60" s="4">
        <v>67.261246739870415</v>
      </c>
      <c r="P60" s="4">
        <v>39.166918696496857</v>
      </c>
      <c r="Q60" s="4">
        <v>101.79745217511422</v>
      </c>
      <c r="R60" s="4">
        <v>77.711990410398371</v>
      </c>
      <c r="S60" s="4">
        <v>32.473528419456692</v>
      </c>
      <c r="T60" s="4">
        <v>299.66492537029512</v>
      </c>
      <c r="U60" s="4">
        <v>23.124211577499366</v>
      </c>
      <c r="V60" s="4">
        <v>98.565643391821354</v>
      </c>
      <c r="W60" s="4">
        <v>158.7745223083667</v>
      </c>
      <c r="X60" s="4">
        <v>491.74113301974137</v>
      </c>
      <c r="Y60" s="4">
        <v>337.5486068460749</v>
      </c>
      <c r="Z60" s="4">
        <v>253.41177966043762</v>
      </c>
      <c r="AA60" s="4">
        <v>543.02411715405344</v>
      </c>
      <c r="AB60" s="4">
        <v>521.93921324528628</v>
      </c>
      <c r="AC60" s="4">
        <v>309.73332679601788</v>
      </c>
      <c r="AD60" s="4">
        <v>245.49685720079975</v>
      </c>
      <c r="AE60" s="4">
        <v>166.95710592840078</v>
      </c>
      <c r="AF60" s="4">
        <v>273.75959690200392</v>
      </c>
      <c r="AG60" s="4">
        <v>379.06275472535145</v>
      </c>
      <c r="AH60" s="4">
        <v>238.79778243316949</v>
      </c>
      <c r="AI60" s="4">
        <v>989.22703581117537</v>
      </c>
      <c r="AJ60" s="4">
        <v>1098.491176410914</v>
      </c>
      <c r="AK60" s="4">
        <v>459.87720473892102</v>
      </c>
      <c r="AL60" s="4">
        <v>112.01530411630769</v>
      </c>
      <c r="AM60" s="4">
        <v>158.08210311676527</v>
      </c>
      <c r="AN60" s="4">
        <v>147.05078279995993</v>
      </c>
      <c r="AO60" s="4">
        <v>1921.1022393363608</v>
      </c>
      <c r="AP60" s="4">
        <v>313.92017396586698</v>
      </c>
      <c r="AQ60" s="4">
        <v>1922.2237194456529</v>
      </c>
      <c r="AR60" s="4">
        <v>67.274908661745769</v>
      </c>
      <c r="AS60" s="4">
        <v>1109.9815589874204</v>
      </c>
      <c r="AT60" s="4">
        <v>227.1416383528385</v>
      </c>
      <c r="AU60" s="4">
        <v>9.0526312999764809</v>
      </c>
      <c r="AV60" s="4">
        <v>0.53082790010280201</v>
      </c>
      <c r="AW60" s="4">
        <v>2820.1966944631336</v>
      </c>
      <c r="AX60" s="4">
        <v>9.2366517123784959</v>
      </c>
      <c r="AY60" s="4">
        <v>25.022298969425957</v>
      </c>
      <c r="AZ60" s="4">
        <v>1.0622441300952055</v>
      </c>
      <c r="BA60" s="4">
        <v>2.0084191860098386</v>
      </c>
      <c r="BB60" s="4">
        <v>22.28579965716753</v>
      </c>
      <c r="BC60" s="4">
        <v>221.97871716173165</v>
      </c>
      <c r="BD60" s="4">
        <v>394.06511651700492</v>
      </c>
      <c r="BE60" s="4">
        <v>19.051485603126864</v>
      </c>
      <c r="BF60" s="4">
        <v>21.628778831276463</v>
      </c>
      <c r="BG60" s="4">
        <v>1633.3627523591438</v>
      </c>
      <c r="BH60" s="4">
        <v>4.0310359199679233</v>
      </c>
      <c r="BI60" s="4">
        <v>48.40603385954784</v>
      </c>
      <c r="BJ60" s="4">
        <v>29.098584317865161</v>
      </c>
      <c r="BK60" s="4">
        <v>1.1364761265252623</v>
      </c>
      <c r="BL60" s="4">
        <v>3971.2181310431542</v>
      </c>
      <c r="BM60" s="4">
        <v>1470.075910980182</v>
      </c>
      <c r="BN60" s="4">
        <v>88.165013812390796</v>
      </c>
      <c r="BO60" s="4">
        <v>1194.4367706462419</v>
      </c>
      <c r="BP60" s="4">
        <v>11.440131777707107</v>
      </c>
      <c r="BQ60" s="4">
        <v>17.390525601374108</v>
      </c>
      <c r="BR60" s="4">
        <v>13.51801189313308</v>
      </c>
      <c r="BS60" s="4">
        <v>0</v>
      </c>
      <c r="BT60" s="4">
        <v>29278.105346611395</v>
      </c>
      <c r="BU60" s="4">
        <v>20800.952990021415</v>
      </c>
      <c r="BV60" s="4">
        <v>1.5648334323875086E-2</v>
      </c>
      <c r="BW60" s="4">
        <v>0</v>
      </c>
      <c r="BX60" s="4">
        <v>858.06157939612922</v>
      </c>
      <c r="BY60" s="4">
        <v>6469.8149497621052</v>
      </c>
      <c r="BZ60" s="4">
        <v>-4.950514125371809</v>
      </c>
      <c r="CA60" s="4">
        <v>28123.894653388601</v>
      </c>
      <c r="CB60" s="4">
        <v>57402</v>
      </c>
      <c r="CD60" s="4">
        <f t="shared" si="3"/>
        <v>0</v>
      </c>
      <c r="CE60" s="4">
        <f t="shared" si="4"/>
        <v>0</v>
      </c>
      <c r="CF60" s="4">
        <f t="shared" si="5"/>
        <v>0</v>
      </c>
    </row>
    <row r="61" spans="1:84" x14ac:dyDescent="0.2">
      <c r="A61" s="25" t="s">
        <v>153</v>
      </c>
      <c r="B61" s="26" t="s">
        <v>154</v>
      </c>
      <c r="C61" s="17">
        <f t="shared" si="2"/>
        <v>57</v>
      </c>
      <c r="D61" s="4">
        <v>13.976996042984306</v>
      </c>
      <c r="E61" s="4">
        <v>416.16169246615448</v>
      </c>
      <c r="F61" s="4">
        <v>98.583103904854241</v>
      </c>
      <c r="G61" s="4">
        <v>35.120799985208009</v>
      </c>
      <c r="H61" s="4">
        <v>675.98302252139626</v>
      </c>
      <c r="I61" s="4">
        <v>10.534073993377943</v>
      </c>
      <c r="J61" s="4">
        <v>0.78109997373383089</v>
      </c>
      <c r="K61" s="4">
        <v>2143.971991215531</v>
      </c>
      <c r="L61" s="4">
        <v>194.97946120898905</v>
      </c>
      <c r="M61" s="4">
        <v>3509.4022796420604</v>
      </c>
      <c r="N61" s="4">
        <v>4915.086564102071</v>
      </c>
      <c r="O61" s="4">
        <v>219.57986054027509</v>
      </c>
      <c r="P61" s="4">
        <v>86.905367425288176</v>
      </c>
      <c r="Q61" s="4">
        <v>373.70036097763244</v>
      </c>
      <c r="R61" s="4">
        <v>865.53809048538074</v>
      </c>
      <c r="S61" s="4">
        <v>34.429829991717853</v>
      </c>
      <c r="T61" s="4">
        <v>505.73952703418473</v>
      </c>
      <c r="U61" s="4">
        <v>56.815339819298465</v>
      </c>
      <c r="V61" s="4">
        <v>191.09194738400217</v>
      </c>
      <c r="W61" s="4">
        <v>99.44294453894544</v>
      </c>
      <c r="X61" s="4">
        <v>119.08294757060753</v>
      </c>
      <c r="Y61" s="4">
        <v>444.43988570529535</v>
      </c>
      <c r="Z61" s="4">
        <v>1213.4209600858594</v>
      </c>
      <c r="AA61" s="4">
        <v>1792.0784855056213</v>
      </c>
      <c r="AB61" s="4">
        <v>487.98582621902892</v>
      </c>
      <c r="AC61" s="4">
        <v>249.64410431547515</v>
      </c>
      <c r="AD61" s="4">
        <v>212.34704979469544</v>
      </c>
      <c r="AE61" s="4">
        <v>17.296686168569355</v>
      </c>
      <c r="AF61" s="4">
        <v>502.79169961473195</v>
      </c>
      <c r="AG61" s="4">
        <v>1321.1290509416681</v>
      </c>
      <c r="AH61" s="4">
        <v>683.39675464033314</v>
      </c>
      <c r="AI61" s="4">
        <v>425.24661493512428</v>
      </c>
      <c r="AJ61" s="4">
        <v>4423.8073040244244</v>
      </c>
      <c r="AK61" s="4">
        <v>158.52105375677448</v>
      </c>
      <c r="AL61" s="4">
        <v>263.63196366823365</v>
      </c>
      <c r="AM61" s="4">
        <v>421.40403166038919</v>
      </c>
      <c r="AN61" s="4">
        <v>131.60859844832837</v>
      </c>
      <c r="AO61" s="4">
        <v>3293.2113350208629</v>
      </c>
      <c r="AP61" s="4">
        <v>200.27557922258063</v>
      </c>
      <c r="AQ61" s="4">
        <v>1521.6720292220705</v>
      </c>
      <c r="AR61" s="4">
        <v>2531.3126551182254</v>
      </c>
      <c r="AS61" s="4">
        <v>17391.034118123389</v>
      </c>
      <c r="AT61" s="4">
        <v>717.73892187230194</v>
      </c>
      <c r="AU61" s="4">
        <v>44.842796075576572</v>
      </c>
      <c r="AV61" s="4">
        <v>214.36574497488019</v>
      </c>
      <c r="AW61" s="4">
        <v>1145.8616156682685</v>
      </c>
      <c r="AX61" s="4">
        <v>316.43605316192247</v>
      </c>
      <c r="AY61" s="4">
        <v>796.97433786956981</v>
      </c>
      <c r="AZ61" s="4">
        <v>698.95965824119526</v>
      </c>
      <c r="BA61" s="4">
        <v>1895.8811197214773</v>
      </c>
      <c r="BB61" s="4">
        <v>3054.0537999802505</v>
      </c>
      <c r="BC61" s="4">
        <v>1842.7552999671598</v>
      </c>
      <c r="BD61" s="4">
        <v>9149.988932788272</v>
      </c>
      <c r="BE61" s="4">
        <v>906.76740962249187</v>
      </c>
      <c r="BF61" s="4">
        <v>4272.349978506576</v>
      </c>
      <c r="BG61" s="4">
        <v>374.48432445161831</v>
      </c>
      <c r="BH61" s="4">
        <v>1691.613028978282</v>
      </c>
      <c r="BI61" s="4">
        <v>895.68588338128757</v>
      </c>
      <c r="BJ61" s="4">
        <v>1555.4291421872629</v>
      </c>
      <c r="BK61" s="4">
        <v>175.58692567855624</v>
      </c>
      <c r="BL61" s="4">
        <v>3693.4115048170192</v>
      </c>
      <c r="BM61" s="4">
        <v>628.33152352243508</v>
      </c>
      <c r="BN61" s="4">
        <v>2729.7178721161026</v>
      </c>
      <c r="BO61" s="4">
        <v>965.78942056876201</v>
      </c>
      <c r="BP61" s="4">
        <v>42.691946949273351</v>
      </c>
      <c r="BQ61" s="4">
        <v>1573.6163030705607</v>
      </c>
      <c r="BR61" s="4">
        <v>1457.5399415271395</v>
      </c>
      <c r="BS61" s="4">
        <v>0</v>
      </c>
      <c r="BT61" s="4">
        <v>93094.036572713609</v>
      </c>
      <c r="BU61" s="4">
        <v>2587.5154858109904</v>
      </c>
      <c r="BV61" s="4">
        <v>6.929976629144681E-2</v>
      </c>
      <c r="BW61" s="4">
        <v>0</v>
      </c>
      <c r="BX61" s="4">
        <v>1455.8555891757414</v>
      </c>
      <c r="BY61" s="4">
        <v>1.5230525333601674</v>
      </c>
      <c r="BZ61" s="4">
        <v>0</v>
      </c>
      <c r="CA61" s="4">
        <v>4044.9634272863832</v>
      </c>
      <c r="CB61" s="4">
        <v>97139</v>
      </c>
      <c r="CD61" s="4">
        <f t="shared" si="3"/>
        <v>0</v>
      </c>
      <c r="CE61" s="4">
        <f t="shared" si="4"/>
        <v>0</v>
      </c>
      <c r="CF61" s="4">
        <f t="shared" si="5"/>
        <v>0</v>
      </c>
    </row>
    <row r="62" spans="1:84" x14ac:dyDescent="0.2">
      <c r="A62" s="25" t="s">
        <v>155</v>
      </c>
      <c r="B62" s="27" t="s">
        <v>156</v>
      </c>
      <c r="C62" s="17">
        <f t="shared" si="2"/>
        <v>58</v>
      </c>
      <c r="D62" s="4">
        <v>172.28876053173332</v>
      </c>
      <c r="E62" s="4">
        <v>23.929717983827167</v>
      </c>
      <c r="F62" s="4">
        <v>31.494464034239972</v>
      </c>
      <c r="G62" s="4">
        <v>106.74864372362363</v>
      </c>
      <c r="H62" s="4">
        <v>5133.6798676415283</v>
      </c>
      <c r="I62" s="4">
        <v>708.2265400316229</v>
      </c>
      <c r="J62" s="4">
        <v>134.10869445331281</v>
      </c>
      <c r="K62" s="4">
        <v>188.1913182789965</v>
      </c>
      <c r="L62" s="4">
        <v>189.72871194629801</v>
      </c>
      <c r="M62" s="4">
        <v>549.30297028265079</v>
      </c>
      <c r="N62" s="4">
        <v>184.70771928148827</v>
      </c>
      <c r="O62" s="4">
        <v>19.42463188538332</v>
      </c>
      <c r="P62" s="4">
        <v>31.482190913411777</v>
      </c>
      <c r="Q62" s="4">
        <v>54.712965436256837</v>
      </c>
      <c r="R62" s="4">
        <v>40.423713516764913</v>
      </c>
      <c r="S62" s="4">
        <v>70.270081858125423</v>
      </c>
      <c r="T62" s="4">
        <v>382.99332684015394</v>
      </c>
      <c r="U62" s="4">
        <v>88.279851099757224</v>
      </c>
      <c r="V62" s="4">
        <v>202.76806135866093</v>
      </c>
      <c r="W62" s="4">
        <v>53.199830738127318</v>
      </c>
      <c r="X62" s="4">
        <v>227.5721253939696</v>
      </c>
      <c r="Y62" s="4">
        <v>203.71013305203041</v>
      </c>
      <c r="Z62" s="4">
        <v>46.002890333250562</v>
      </c>
      <c r="AA62" s="4">
        <v>97.308121156922368</v>
      </c>
      <c r="AB62" s="4">
        <v>292.77847381610036</v>
      </c>
      <c r="AC62" s="4">
        <v>210.78961697984045</v>
      </c>
      <c r="AD62" s="4">
        <v>435.4519778111852</v>
      </c>
      <c r="AE62" s="4">
        <v>138.48972990736155</v>
      </c>
      <c r="AF62" s="4">
        <v>320.03029871125489</v>
      </c>
      <c r="AG62" s="4">
        <v>216.97874009536372</v>
      </c>
      <c r="AH62" s="4">
        <v>106.24758392984869</v>
      </c>
      <c r="AI62" s="4">
        <v>293.74257177778134</v>
      </c>
      <c r="AJ62" s="4">
        <v>794.81725318836743</v>
      </c>
      <c r="AK62" s="4">
        <v>287.22915662742452</v>
      </c>
      <c r="AL62" s="4">
        <v>244.4761763313652</v>
      </c>
      <c r="AM62" s="4">
        <v>123.60322656005916</v>
      </c>
      <c r="AN62" s="4">
        <v>188.71193404224186</v>
      </c>
      <c r="AO62" s="4">
        <v>413.54544442059989</v>
      </c>
      <c r="AP62" s="4">
        <v>664.01427127011709</v>
      </c>
      <c r="AQ62" s="4">
        <v>1532.7043731711649</v>
      </c>
      <c r="AR62" s="4">
        <v>394.63398785769152</v>
      </c>
      <c r="AS62" s="4">
        <v>4101.544726466519</v>
      </c>
      <c r="AT62" s="4">
        <v>1800.4926493485214</v>
      </c>
      <c r="AU62" s="4">
        <v>498.882988917099</v>
      </c>
      <c r="AV62" s="4">
        <v>1234.4907084664985</v>
      </c>
      <c r="AW62" s="4">
        <v>949.98811135394192</v>
      </c>
      <c r="AX62" s="4">
        <v>72.225570854955905</v>
      </c>
      <c r="AY62" s="4">
        <v>616.85146717925068</v>
      </c>
      <c r="AZ62" s="4">
        <v>276.51896380425956</v>
      </c>
      <c r="BA62" s="4">
        <v>503.47447608002881</v>
      </c>
      <c r="BB62" s="4">
        <v>1824.3615281459572</v>
      </c>
      <c r="BC62" s="4">
        <v>1181.9030633103587</v>
      </c>
      <c r="BD62" s="4">
        <v>665.36720126602847</v>
      </c>
      <c r="BE62" s="4">
        <v>159.26206561741461</v>
      </c>
      <c r="BF62" s="4">
        <v>388.11566970930119</v>
      </c>
      <c r="BG62" s="4">
        <v>373.24730772490415</v>
      </c>
      <c r="BH62" s="4">
        <v>119.16018683405898</v>
      </c>
      <c r="BI62" s="4">
        <v>668.82795142275916</v>
      </c>
      <c r="BJ62" s="4">
        <v>481.7008196151246</v>
      </c>
      <c r="BK62" s="4">
        <v>132.32620567200925</v>
      </c>
      <c r="BL62" s="4">
        <v>1327.9379765012593</v>
      </c>
      <c r="BM62" s="4">
        <v>542.07201432715078</v>
      </c>
      <c r="BN62" s="4">
        <v>933.73426460988958</v>
      </c>
      <c r="BO62" s="4">
        <v>628.12299842998857</v>
      </c>
      <c r="BP62" s="4">
        <v>395.13194714759595</v>
      </c>
      <c r="BQ62" s="4">
        <v>281.58997835351727</v>
      </c>
      <c r="BR62" s="4">
        <v>150.49922081245944</v>
      </c>
      <c r="BS62" s="4">
        <v>0</v>
      </c>
      <c r="BT62" s="4">
        <v>35906.63021024075</v>
      </c>
      <c r="BU62" s="4">
        <v>4663.9302543345993</v>
      </c>
      <c r="BV62" s="4">
        <v>7.8241671619375439E-2</v>
      </c>
      <c r="BW62" s="4">
        <v>0</v>
      </c>
      <c r="BX62" s="4">
        <v>2530.6838208663598</v>
      </c>
      <c r="BY62" s="4">
        <v>409.27728502006505</v>
      </c>
      <c r="BZ62" s="4">
        <v>0.40018786660422401</v>
      </c>
      <c r="CA62" s="4">
        <v>7604.3697897592483</v>
      </c>
      <c r="CB62" s="4">
        <v>43511</v>
      </c>
      <c r="CD62" s="4">
        <f t="shared" si="3"/>
        <v>0</v>
      </c>
      <c r="CE62" s="4">
        <f t="shared" si="4"/>
        <v>0</v>
      </c>
      <c r="CF62" s="4">
        <f t="shared" si="5"/>
        <v>0</v>
      </c>
    </row>
    <row r="63" spans="1:84" x14ac:dyDescent="0.2">
      <c r="A63" s="25" t="s">
        <v>157</v>
      </c>
      <c r="B63" s="26" t="s">
        <v>158</v>
      </c>
      <c r="C63" s="17">
        <f t="shared" si="2"/>
        <v>59</v>
      </c>
      <c r="D63" s="4">
        <v>31.255055307933425</v>
      </c>
      <c r="E63" s="4">
        <v>16.271209408167167</v>
      </c>
      <c r="F63" s="4">
        <v>27.636394234741051</v>
      </c>
      <c r="G63" s="4">
        <v>522.85763762966064</v>
      </c>
      <c r="H63" s="4">
        <v>938.84975517434964</v>
      </c>
      <c r="I63" s="4">
        <v>596.99327684129366</v>
      </c>
      <c r="J63" s="4">
        <v>207.28774457432971</v>
      </c>
      <c r="K63" s="4">
        <v>804.90977353821108</v>
      </c>
      <c r="L63" s="4">
        <v>544.09545878771416</v>
      </c>
      <c r="M63" s="4">
        <v>1308.6970784580972</v>
      </c>
      <c r="N63" s="4">
        <v>1073.3183223029091</v>
      </c>
      <c r="O63" s="4">
        <v>138.86307730749223</v>
      </c>
      <c r="P63" s="4">
        <v>217.35877587257431</v>
      </c>
      <c r="Q63" s="4">
        <v>195.4392702692241</v>
      </c>
      <c r="R63" s="4">
        <v>287.78731137295932</v>
      </c>
      <c r="S63" s="4">
        <v>49.311455589445515</v>
      </c>
      <c r="T63" s="4">
        <v>638.07011224746407</v>
      </c>
      <c r="U63" s="4">
        <v>35.252653444202345</v>
      </c>
      <c r="V63" s="4">
        <v>240.12003827304397</v>
      </c>
      <c r="W63" s="4">
        <v>485.24111267420159</v>
      </c>
      <c r="X63" s="4">
        <v>583.74929545143664</v>
      </c>
      <c r="Y63" s="4">
        <v>817.47569765486151</v>
      </c>
      <c r="Z63" s="4">
        <v>410.08434955582311</v>
      </c>
      <c r="AA63" s="4">
        <v>1236.9365155453447</v>
      </c>
      <c r="AB63" s="4">
        <v>685.91432927119752</v>
      </c>
      <c r="AC63" s="4">
        <v>780.92093802840134</v>
      </c>
      <c r="AD63" s="4">
        <v>546.84798597914698</v>
      </c>
      <c r="AE63" s="4">
        <v>540.07681809393011</v>
      </c>
      <c r="AF63" s="4">
        <v>745.49551279765637</v>
      </c>
      <c r="AG63" s="4">
        <v>889.84359633393319</v>
      </c>
      <c r="AH63" s="4">
        <v>708.60080131369227</v>
      </c>
      <c r="AI63" s="4">
        <v>1893.4316774229776</v>
      </c>
      <c r="AJ63" s="4">
        <v>1495.7258842547139</v>
      </c>
      <c r="AK63" s="4">
        <v>403.08794506101248</v>
      </c>
      <c r="AL63" s="4">
        <v>166.14126809692658</v>
      </c>
      <c r="AM63" s="4">
        <v>292.94992558943261</v>
      </c>
      <c r="AN63" s="4">
        <v>410.41945091530033</v>
      </c>
      <c r="AO63" s="4">
        <v>3344.1176108536229</v>
      </c>
      <c r="AP63" s="4">
        <v>407.59613703546864</v>
      </c>
      <c r="AQ63" s="4">
        <v>2079.5636054197907</v>
      </c>
      <c r="AR63" s="4">
        <v>1998.7120212490067</v>
      </c>
      <c r="AS63" s="4">
        <v>33100.16139934388</v>
      </c>
      <c r="AT63" s="4">
        <v>2233.7932492262426</v>
      </c>
      <c r="AU63" s="4">
        <v>101.27163713754734</v>
      </c>
      <c r="AV63" s="4">
        <v>1089.7648223465624</v>
      </c>
      <c r="AW63" s="4">
        <v>2957.1014509083325</v>
      </c>
      <c r="AX63" s="4">
        <v>901.69056412697523</v>
      </c>
      <c r="AY63" s="4">
        <v>2211.8333917958375</v>
      </c>
      <c r="AZ63" s="4">
        <v>239.39454969377499</v>
      </c>
      <c r="BA63" s="4">
        <v>968.55856324234685</v>
      </c>
      <c r="BB63" s="4">
        <v>17141.223713525691</v>
      </c>
      <c r="BC63" s="4">
        <v>5728.0331994189046</v>
      </c>
      <c r="BD63" s="4">
        <v>20622.064764276056</v>
      </c>
      <c r="BE63" s="4">
        <v>1539.8337755290011</v>
      </c>
      <c r="BF63" s="4">
        <v>4343.3097830347197</v>
      </c>
      <c r="BG63" s="4">
        <v>558.776252183976</v>
      </c>
      <c r="BH63" s="4">
        <v>636.91060609591807</v>
      </c>
      <c r="BI63" s="4">
        <v>618.00164921729424</v>
      </c>
      <c r="BJ63" s="4">
        <v>6439.1345727020198</v>
      </c>
      <c r="BK63" s="4">
        <v>381.07628541188302</v>
      </c>
      <c r="BL63" s="4">
        <v>23601.820187084522</v>
      </c>
      <c r="BM63" s="4">
        <v>10393.310907205359</v>
      </c>
      <c r="BN63" s="4">
        <v>4178.9887501391577</v>
      </c>
      <c r="BO63" s="4">
        <v>9049.9687922431967</v>
      </c>
      <c r="BP63" s="4">
        <v>4062.5661585294947</v>
      </c>
      <c r="BQ63" s="4">
        <v>1282.4616680244769</v>
      </c>
      <c r="BR63" s="4">
        <v>6428.9191255768947</v>
      </c>
      <c r="BS63" s="4">
        <v>0</v>
      </c>
      <c r="BT63" s="4">
        <v>189607.27669725174</v>
      </c>
      <c r="BU63" s="4">
        <v>6470.9051782295646</v>
      </c>
      <c r="BV63" s="4">
        <v>0.25037334918200138</v>
      </c>
      <c r="BW63" s="4">
        <v>32434</v>
      </c>
      <c r="BX63" s="4">
        <v>12828.52574741999</v>
      </c>
      <c r="BY63" s="4">
        <v>61.042003749511053</v>
      </c>
      <c r="BZ63" s="4">
        <v>0</v>
      </c>
      <c r="CA63" s="4">
        <v>51794.723302748243</v>
      </c>
      <c r="CB63" s="4">
        <v>241402</v>
      </c>
      <c r="CD63" s="4">
        <f t="shared" si="3"/>
        <v>0</v>
      </c>
      <c r="CE63" s="4">
        <f t="shared" si="4"/>
        <v>0</v>
      </c>
      <c r="CF63" s="4">
        <f t="shared" si="5"/>
        <v>0</v>
      </c>
    </row>
    <row r="64" spans="1:84" x14ac:dyDescent="0.2">
      <c r="A64" s="25" t="s">
        <v>159</v>
      </c>
      <c r="B64" s="26" t="s">
        <v>160</v>
      </c>
      <c r="C64" s="17">
        <f t="shared" si="2"/>
        <v>60</v>
      </c>
      <c r="D64" s="4">
        <v>2.4080658098401138</v>
      </c>
      <c r="E64" s="4">
        <v>0.82292426041967781</v>
      </c>
      <c r="F64" s="4">
        <v>1.9930165971898621</v>
      </c>
      <c r="G64" s="4">
        <v>7.7201301223662915</v>
      </c>
      <c r="H64" s="4">
        <v>121.04932667337181</v>
      </c>
      <c r="I64" s="4">
        <v>72.959026944314473</v>
      </c>
      <c r="J64" s="4">
        <v>19.222901934123914</v>
      </c>
      <c r="K64" s="4">
        <v>351.20745899301494</v>
      </c>
      <c r="L64" s="4">
        <v>134.18844414964701</v>
      </c>
      <c r="M64" s="4">
        <v>315.66181425201887</v>
      </c>
      <c r="N64" s="4">
        <v>126.93462429902672</v>
      </c>
      <c r="O64" s="4">
        <v>121.80941827186375</v>
      </c>
      <c r="P64" s="4">
        <v>33.038751388350555</v>
      </c>
      <c r="Q64" s="4">
        <v>34.182609704785861</v>
      </c>
      <c r="R64" s="4">
        <v>49.34815092458134</v>
      </c>
      <c r="S64" s="4">
        <v>56.692087415656772</v>
      </c>
      <c r="T64" s="4">
        <v>427.71100820142243</v>
      </c>
      <c r="U64" s="4">
        <v>16.42191907908397</v>
      </c>
      <c r="V64" s="4">
        <v>116.66041070626625</v>
      </c>
      <c r="W64" s="4">
        <v>2.0901112274744147</v>
      </c>
      <c r="X64" s="4">
        <v>266.07616563788491</v>
      </c>
      <c r="Y64" s="4">
        <v>169.01520853342191</v>
      </c>
      <c r="Z64" s="4">
        <v>38.655429500499771</v>
      </c>
      <c r="AA64" s="4">
        <v>224.46808587310971</v>
      </c>
      <c r="AB64" s="4">
        <v>207.64012268011314</v>
      </c>
      <c r="AC64" s="4">
        <v>415.20520554982227</v>
      </c>
      <c r="AD64" s="4">
        <v>76.191105521113343</v>
      </c>
      <c r="AE64" s="4">
        <v>63.527752367813761</v>
      </c>
      <c r="AF64" s="4">
        <v>200.74849557403013</v>
      </c>
      <c r="AG64" s="4">
        <v>140.6820691597654</v>
      </c>
      <c r="AH64" s="4">
        <v>102.08303599248109</v>
      </c>
      <c r="AI64" s="4">
        <v>241.30867866020239</v>
      </c>
      <c r="AJ64" s="4">
        <v>657.35149097438966</v>
      </c>
      <c r="AK64" s="4">
        <v>304.93586116846319</v>
      </c>
      <c r="AL64" s="4">
        <v>97.827171166908627</v>
      </c>
      <c r="AM64" s="4">
        <v>60.933821771497726</v>
      </c>
      <c r="AN64" s="4">
        <v>203.50995514738287</v>
      </c>
      <c r="AO64" s="4">
        <v>365.41017636239468</v>
      </c>
      <c r="AP64" s="4">
        <v>543.1254157052133</v>
      </c>
      <c r="AQ64" s="4">
        <v>647.45625992273824</v>
      </c>
      <c r="AR64" s="4">
        <v>734.39345410415376</v>
      </c>
      <c r="AS64" s="4">
        <v>5377.5353466280094</v>
      </c>
      <c r="AT64" s="4">
        <v>1596.6627572209281</v>
      </c>
      <c r="AU64" s="4">
        <v>26.852892171714323</v>
      </c>
      <c r="AV64" s="4">
        <v>217.48725191053381</v>
      </c>
      <c r="AW64" s="4">
        <v>2972.0547061196398</v>
      </c>
      <c r="AX64" s="4">
        <v>108.5397105645752</v>
      </c>
      <c r="AY64" s="4">
        <v>686.67042976717516</v>
      </c>
      <c r="AZ64" s="4">
        <v>33.683392675620624</v>
      </c>
      <c r="BA64" s="4">
        <v>298.96405433707992</v>
      </c>
      <c r="BB64" s="4">
        <v>634.70265240038702</v>
      </c>
      <c r="BC64" s="4">
        <v>549.23585270138517</v>
      </c>
      <c r="BD64" s="4">
        <v>5134.078100928451</v>
      </c>
      <c r="BE64" s="4">
        <v>212.22801379919443</v>
      </c>
      <c r="BF64" s="4">
        <v>889.85995908186601</v>
      </c>
      <c r="BG64" s="4">
        <v>11.779986517783714</v>
      </c>
      <c r="BH64" s="4">
        <v>190.07461853001362</v>
      </c>
      <c r="BI64" s="4">
        <v>118.05485816663808</v>
      </c>
      <c r="BJ64" s="4">
        <v>801.63948502280675</v>
      </c>
      <c r="BK64" s="4">
        <v>46.04903460493108</v>
      </c>
      <c r="BL64" s="4">
        <v>7370.7462149098192</v>
      </c>
      <c r="BM64" s="4">
        <v>3121.3740433375247</v>
      </c>
      <c r="BN64" s="4">
        <v>1575.3715368602939</v>
      </c>
      <c r="BO64" s="4">
        <v>1354.7180827073969</v>
      </c>
      <c r="BP64" s="4">
        <v>1.85543740223802</v>
      </c>
      <c r="BQ64" s="4">
        <v>178.02464413304025</v>
      </c>
      <c r="BR64" s="4">
        <v>3.8357917651658386</v>
      </c>
      <c r="BS64" s="4">
        <v>0</v>
      </c>
      <c r="BT64" s="4">
        <v>41284.746016592435</v>
      </c>
      <c r="BU64" s="4">
        <v>6.7619798592936222</v>
      </c>
      <c r="BV64" s="4">
        <v>0.18778001188650104</v>
      </c>
      <c r="BW64" s="4">
        <v>0</v>
      </c>
      <c r="BX64" s="4">
        <v>506.17724247825061</v>
      </c>
      <c r="BY64" s="4">
        <v>4.1269810581372282</v>
      </c>
      <c r="BZ64" s="4">
        <v>0</v>
      </c>
      <c r="CA64" s="4">
        <v>517.25398340756794</v>
      </c>
      <c r="CB64" s="4">
        <v>41802</v>
      </c>
      <c r="CD64" s="4">
        <f t="shared" si="3"/>
        <v>0</v>
      </c>
      <c r="CE64" s="4">
        <f t="shared" si="4"/>
        <v>0</v>
      </c>
      <c r="CF64" s="4">
        <f t="shared" si="5"/>
        <v>0</v>
      </c>
    </row>
    <row r="65" spans="1:84" x14ac:dyDescent="0.2">
      <c r="A65" s="25" t="s">
        <v>161</v>
      </c>
      <c r="B65" s="26" t="s">
        <v>162</v>
      </c>
      <c r="C65" s="17">
        <f t="shared" si="2"/>
        <v>61</v>
      </c>
      <c r="D65" s="4">
        <v>161.52349165360545</v>
      </c>
      <c r="E65" s="4">
        <v>83.462365878942407</v>
      </c>
      <c r="F65" s="4">
        <v>18.453294263803674</v>
      </c>
      <c r="G65" s="4">
        <v>25.401585357327477</v>
      </c>
      <c r="H65" s="4">
        <v>515.83255191106662</v>
      </c>
      <c r="I65" s="4">
        <v>207.94102368889529</v>
      </c>
      <c r="J65" s="4">
        <v>41.111903894430888</v>
      </c>
      <c r="K65" s="4">
        <v>439.3786894706609</v>
      </c>
      <c r="L65" s="4">
        <v>119.10216603804875</v>
      </c>
      <c r="M65" s="4">
        <v>850.29322408797202</v>
      </c>
      <c r="N65" s="4">
        <v>539.44302997159991</v>
      </c>
      <c r="O65" s="4">
        <v>62.816216171306742</v>
      </c>
      <c r="P65" s="4">
        <v>33.624884047518144</v>
      </c>
      <c r="Q65" s="4">
        <v>54.304566188940051</v>
      </c>
      <c r="R65" s="4">
        <v>88.659474251256981</v>
      </c>
      <c r="S65" s="4">
        <v>53.198082279056038</v>
      </c>
      <c r="T65" s="4">
        <v>204.83943897208539</v>
      </c>
      <c r="U65" s="4">
        <v>14.278040373543924</v>
      </c>
      <c r="V65" s="4">
        <v>187.54780863125734</v>
      </c>
      <c r="W65" s="4">
        <v>61.812768261052526</v>
      </c>
      <c r="X65" s="4">
        <v>508.51190524210602</v>
      </c>
      <c r="Y65" s="4">
        <v>239.86791693836045</v>
      </c>
      <c r="Z65" s="4">
        <v>190.67121623958818</v>
      </c>
      <c r="AA65" s="4">
        <v>344.10029794697607</v>
      </c>
      <c r="AB65" s="4">
        <v>164.82953851864968</v>
      </c>
      <c r="AC65" s="4">
        <v>183.46185112541571</v>
      </c>
      <c r="AD65" s="4">
        <v>507.20638970234074</v>
      </c>
      <c r="AE65" s="4">
        <v>222.68607017740689</v>
      </c>
      <c r="AF65" s="4">
        <v>141.72216344398041</v>
      </c>
      <c r="AG65" s="4">
        <v>207.99987549715854</v>
      </c>
      <c r="AH65" s="4">
        <v>194.08070147036159</v>
      </c>
      <c r="AI65" s="4">
        <v>219.87168596001695</v>
      </c>
      <c r="AJ65" s="4">
        <v>627.02183937023801</v>
      </c>
      <c r="AK65" s="4">
        <v>147.95689546996761</v>
      </c>
      <c r="AL65" s="4">
        <v>62.33776877479368</v>
      </c>
      <c r="AM65" s="4">
        <v>76.659474810764962</v>
      </c>
      <c r="AN65" s="4">
        <v>70.96736509317175</v>
      </c>
      <c r="AO65" s="4">
        <v>568.04143321383015</v>
      </c>
      <c r="AP65" s="4">
        <v>163.98929416534844</v>
      </c>
      <c r="AQ65" s="4">
        <v>392.47219680245712</v>
      </c>
      <c r="AR65" s="4">
        <v>418.9873920509234</v>
      </c>
      <c r="AS65" s="4">
        <v>3284.5320907755963</v>
      </c>
      <c r="AT65" s="4">
        <v>519.31364304321403</v>
      </c>
      <c r="AU65" s="4">
        <v>98.059028902358335</v>
      </c>
      <c r="AV65" s="4">
        <v>204.83121376695684</v>
      </c>
      <c r="AW65" s="4">
        <v>459.82016272829441</v>
      </c>
      <c r="AX65" s="4">
        <v>77.782067579539031</v>
      </c>
      <c r="AY65" s="4">
        <v>251.62210241994282</v>
      </c>
      <c r="AZ65" s="4">
        <v>70.640024886877413</v>
      </c>
      <c r="BA65" s="4">
        <v>266.92791146648079</v>
      </c>
      <c r="BB65" s="4">
        <v>464.7739393975574</v>
      </c>
      <c r="BC65" s="4">
        <v>387.70840295360324</v>
      </c>
      <c r="BD65" s="4">
        <v>1506.6466285504978</v>
      </c>
      <c r="BE65" s="4">
        <v>202.86051744612575</v>
      </c>
      <c r="BF65" s="4">
        <v>891.36795081709124</v>
      </c>
      <c r="BG65" s="4">
        <v>396.23355149917262</v>
      </c>
      <c r="BH65" s="4">
        <v>292.40754327355125</v>
      </c>
      <c r="BI65" s="4">
        <v>115.70166785293536</v>
      </c>
      <c r="BJ65" s="4">
        <v>729.2860134664304</v>
      </c>
      <c r="BK65" s="4">
        <v>57.620651752144447</v>
      </c>
      <c r="BL65" s="4">
        <v>1655.4908314974953</v>
      </c>
      <c r="BM65" s="4">
        <v>356.3943227717379</v>
      </c>
      <c r="BN65" s="4">
        <v>393.40666857883014</v>
      </c>
      <c r="BO65" s="4">
        <v>352.99522192919352</v>
      </c>
      <c r="BP65" s="4">
        <v>384.46404011565681</v>
      </c>
      <c r="BQ65" s="4">
        <v>212.37411457367685</v>
      </c>
      <c r="BR65" s="4">
        <v>595.64052453993577</v>
      </c>
      <c r="BS65" s="4">
        <v>0</v>
      </c>
      <c r="BT65" s="4">
        <v>23645.368713991116</v>
      </c>
      <c r="BU65" s="4">
        <v>2213.035265056044</v>
      </c>
      <c r="BV65" s="4">
        <v>763066.0844671526</v>
      </c>
      <c r="BW65" s="4">
        <v>221.93321262714349</v>
      </c>
      <c r="BX65" s="4">
        <v>12586.814624115619</v>
      </c>
      <c r="BY65" s="4">
        <v>10414.105966503777</v>
      </c>
      <c r="BZ65" s="4">
        <v>64.657750553624254</v>
      </c>
      <c r="CA65" s="4">
        <v>788566.63128600875</v>
      </c>
      <c r="CB65" s="4">
        <v>812212</v>
      </c>
      <c r="CD65" s="4">
        <f t="shared" si="3"/>
        <v>0</v>
      </c>
      <c r="CE65" s="4">
        <f t="shared" si="4"/>
        <v>0</v>
      </c>
      <c r="CF65" s="4">
        <f t="shared" si="5"/>
        <v>0</v>
      </c>
    </row>
    <row r="66" spans="1:84" x14ac:dyDescent="0.2">
      <c r="A66" s="25" t="s">
        <v>163</v>
      </c>
      <c r="B66" s="26" t="s">
        <v>30</v>
      </c>
      <c r="C66" s="17">
        <f t="shared" si="2"/>
        <v>62</v>
      </c>
      <c r="D66" s="4">
        <v>1.9220624548891274</v>
      </c>
      <c r="E66" s="4">
        <v>0.29453395031350504</v>
      </c>
      <c r="F66" s="4">
        <v>9.0636826751014948E-2</v>
      </c>
      <c r="G66" s="4">
        <v>1.6619914282503798</v>
      </c>
      <c r="H66" s="4">
        <v>9.7370683694619515</v>
      </c>
      <c r="I66" s="4">
        <v>44.071992640322222</v>
      </c>
      <c r="J66" s="4">
        <v>0.97371744398411764</v>
      </c>
      <c r="K66" s="4">
        <v>34.158350011477623</v>
      </c>
      <c r="L66" s="4">
        <v>5.8755593612974639</v>
      </c>
      <c r="M66" s="4">
        <v>23.346990959183778</v>
      </c>
      <c r="N66" s="4">
        <v>33.873148769191502</v>
      </c>
      <c r="O66" s="4">
        <v>6.3879953709138215</v>
      </c>
      <c r="P66" s="4">
        <v>0.83764859863267549</v>
      </c>
      <c r="Q66" s="4">
        <v>6.0660161708856402</v>
      </c>
      <c r="R66" s="4">
        <v>10.160214377415477</v>
      </c>
      <c r="S66" s="4">
        <v>3.7802958709111203</v>
      </c>
      <c r="T66" s="4">
        <v>13.48223376939375</v>
      </c>
      <c r="U66" s="4">
        <v>0.48221319881166536</v>
      </c>
      <c r="V66" s="4">
        <v>3.2928037891362449</v>
      </c>
      <c r="W66" s="4">
        <v>0.85201337635497931</v>
      </c>
      <c r="X66" s="4">
        <v>40.135728552482099</v>
      </c>
      <c r="Y66" s="4">
        <v>12.954335242499232</v>
      </c>
      <c r="Z66" s="4">
        <v>28.405576539862349</v>
      </c>
      <c r="AA66" s="4">
        <v>77.811212367277776</v>
      </c>
      <c r="AB66" s="4">
        <v>14.389467584677636</v>
      </c>
      <c r="AC66" s="4">
        <v>13.279169667193415</v>
      </c>
      <c r="AD66" s="4">
        <v>14.231069781829254</v>
      </c>
      <c r="AE66" s="4">
        <v>37.504563859776603</v>
      </c>
      <c r="AF66" s="4">
        <v>6.6200951833471162</v>
      </c>
      <c r="AG66" s="4">
        <v>19.405229175097055</v>
      </c>
      <c r="AH66" s="4">
        <v>49.174663180101632</v>
      </c>
      <c r="AI66" s="4">
        <v>44.789171413605501</v>
      </c>
      <c r="AJ66" s="4">
        <v>89.758945396198712</v>
      </c>
      <c r="AK66" s="4">
        <v>51.504333881116501</v>
      </c>
      <c r="AL66" s="4">
        <v>10.024691573365757</v>
      </c>
      <c r="AM66" s="4">
        <v>8.5384643692747879</v>
      </c>
      <c r="AN66" s="4">
        <v>1.7941060873552248</v>
      </c>
      <c r="AO66" s="4">
        <v>48.370893610548151</v>
      </c>
      <c r="AP66" s="4">
        <v>5.9703599405603773</v>
      </c>
      <c r="AQ66" s="4">
        <v>17.402116760440222</v>
      </c>
      <c r="AR66" s="4">
        <v>9.3476197846257723</v>
      </c>
      <c r="AS66" s="4">
        <v>159.13171501420149</v>
      </c>
      <c r="AT66" s="4">
        <v>15.368285013217038</v>
      </c>
      <c r="AU66" s="4">
        <v>1.095199268536724</v>
      </c>
      <c r="AV66" s="4">
        <v>1.8298876418352821</v>
      </c>
      <c r="AW66" s="4">
        <v>13.66524093712033</v>
      </c>
      <c r="AX66" s="4">
        <v>2.3112378327509089</v>
      </c>
      <c r="AY66" s="4">
        <v>6.3657564558888886</v>
      </c>
      <c r="AZ66" s="4">
        <v>1.4632221055574191</v>
      </c>
      <c r="BA66" s="4">
        <v>2.7891247906156167</v>
      </c>
      <c r="BB66" s="4">
        <v>59.723178230804031</v>
      </c>
      <c r="BC66" s="4">
        <v>44.567145108829585</v>
      </c>
      <c r="BD66" s="4">
        <v>65.849803645011164</v>
      </c>
      <c r="BE66" s="4">
        <v>4.2158780881562263</v>
      </c>
      <c r="BF66" s="4">
        <v>43.082570107991401</v>
      </c>
      <c r="BG66" s="4">
        <v>233.80912397566382</v>
      </c>
      <c r="BH66" s="4">
        <v>7.2700206420846936</v>
      </c>
      <c r="BI66" s="4">
        <v>12.56675837231885</v>
      </c>
      <c r="BJ66" s="4">
        <v>26.730503073338202</v>
      </c>
      <c r="BK66" s="4">
        <v>2.7866451144363369</v>
      </c>
      <c r="BL66" s="4">
        <v>49.780496276283849</v>
      </c>
      <c r="BM66" s="4">
        <v>18.663938816461901</v>
      </c>
      <c r="BN66" s="4">
        <v>9.8731200991137591</v>
      </c>
      <c r="BO66" s="4">
        <v>19.792282715407659</v>
      </c>
      <c r="BP66" s="4">
        <v>20.085785325931504</v>
      </c>
      <c r="BQ66" s="4">
        <v>5.061573000406673</v>
      </c>
      <c r="BR66" s="4">
        <v>21.128926220566694</v>
      </c>
      <c r="BS66" s="4">
        <v>0</v>
      </c>
      <c r="BT66" s="4">
        <v>1651.7667185613432</v>
      </c>
      <c r="BU66" s="4">
        <v>68.657090020840442</v>
      </c>
      <c r="BV66" s="4">
        <v>321117.717894684</v>
      </c>
      <c r="BW66" s="4">
        <v>3.4605396595816638</v>
      </c>
      <c r="BX66" s="4">
        <v>1077.9247367426142</v>
      </c>
      <c r="BY66" s="4">
        <v>12731.361271535518</v>
      </c>
      <c r="BZ66" s="4">
        <v>0.11174879609472921</v>
      </c>
      <c r="CA66" s="4">
        <v>334999.23328143865</v>
      </c>
      <c r="CB66" s="4">
        <v>336651</v>
      </c>
      <c r="CD66" s="4">
        <f t="shared" si="3"/>
        <v>0</v>
      </c>
      <c r="CE66" s="4">
        <f t="shared" si="4"/>
        <v>0</v>
      </c>
      <c r="CF66" s="4">
        <f t="shared" si="5"/>
        <v>0</v>
      </c>
    </row>
    <row r="67" spans="1:84" x14ac:dyDescent="0.2">
      <c r="A67" s="25" t="s">
        <v>164</v>
      </c>
      <c r="B67" s="26" t="s">
        <v>47</v>
      </c>
      <c r="C67" s="17">
        <f t="shared" si="2"/>
        <v>63</v>
      </c>
      <c r="D67" s="4">
        <v>6.4612728659587324</v>
      </c>
      <c r="E67" s="4">
        <v>3.0068619009258311</v>
      </c>
      <c r="F67" s="4">
        <v>0.20666986013176744</v>
      </c>
      <c r="G67" s="4">
        <v>1.1352960784545474</v>
      </c>
      <c r="H67" s="4">
        <v>37.36789257604277</v>
      </c>
      <c r="I67" s="4">
        <v>172.72257505381947</v>
      </c>
      <c r="J67" s="4">
        <v>33.158221428945595</v>
      </c>
      <c r="K67" s="4">
        <v>11.675004036247866</v>
      </c>
      <c r="L67" s="4">
        <v>0.77189563986941079</v>
      </c>
      <c r="M67" s="4">
        <v>34.102482270053628</v>
      </c>
      <c r="N67" s="4">
        <v>2.7666457756207921</v>
      </c>
      <c r="O67" s="4">
        <v>0.76564438511975097</v>
      </c>
      <c r="P67" s="4">
        <v>2.5959842215586293</v>
      </c>
      <c r="Q67" s="4">
        <v>2.4644143874521149</v>
      </c>
      <c r="R67" s="4">
        <v>1.8388166111973687</v>
      </c>
      <c r="S67" s="4">
        <v>0.69738274070047979</v>
      </c>
      <c r="T67" s="4">
        <v>49.342635517352917</v>
      </c>
      <c r="U67" s="4">
        <v>0.44811867975669606</v>
      </c>
      <c r="V67" s="4">
        <v>13.079392844443586</v>
      </c>
      <c r="W67" s="4">
        <v>0.73611219254686877</v>
      </c>
      <c r="X67" s="4">
        <v>17.055010415783993</v>
      </c>
      <c r="Y67" s="4">
        <v>33.735849627573657</v>
      </c>
      <c r="Z67" s="4">
        <v>2.3070636346339466</v>
      </c>
      <c r="AA67" s="4">
        <v>4.5881590652767077</v>
      </c>
      <c r="AB67" s="4">
        <v>5.0062968160675947</v>
      </c>
      <c r="AC67" s="4">
        <v>2.1226249158693564</v>
      </c>
      <c r="AD67" s="4">
        <v>243.22897461403841</v>
      </c>
      <c r="AE67" s="4">
        <v>86.209306294148092</v>
      </c>
      <c r="AF67" s="4">
        <v>83.03549088537919</v>
      </c>
      <c r="AG67" s="4">
        <v>4.0802405571623019</v>
      </c>
      <c r="AH67" s="4">
        <v>3.6904460091324243</v>
      </c>
      <c r="AI67" s="4">
        <v>28.873598911170337</v>
      </c>
      <c r="AJ67" s="4">
        <v>98.219372060164076</v>
      </c>
      <c r="AK67" s="4">
        <v>6.4182188430899378</v>
      </c>
      <c r="AL67" s="4">
        <v>0.90042164388121948</v>
      </c>
      <c r="AM67" s="4">
        <v>2.2089180646493132</v>
      </c>
      <c r="AN67" s="4">
        <v>11.699279240583113</v>
      </c>
      <c r="AO67" s="4">
        <v>160.2400250524129</v>
      </c>
      <c r="AP67" s="4">
        <v>2.0022248443155024</v>
      </c>
      <c r="AQ67" s="4">
        <v>11.508021970334545</v>
      </c>
      <c r="AR67" s="4">
        <v>36.017282684457882</v>
      </c>
      <c r="AS67" s="4">
        <v>1082.8498957656129</v>
      </c>
      <c r="AT67" s="4">
        <v>1343.8985651315222</v>
      </c>
      <c r="AU67" s="4">
        <v>99.069515195786536</v>
      </c>
      <c r="AV67" s="4">
        <v>16.468999414880418</v>
      </c>
      <c r="AW67" s="4">
        <v>316.25575022121575</v>
      </c>
      <c r="AX67" s="4">
        <v>3.6285130243563417</v>
      </c>
      <c r="AY67" s="4">
        <v>15.697020158654725</v>
      </c>
      <c r="AZ67" s="4">
        <v>0.74445497967378316</v>
      </c>
      <c r="BA67" s="4">
        <v>1.1989379938529945</v>
      </c>
      <c r="BB67" s="4">
        <v>70.477345742938169</v>
      </c>
      <c r="BC67" s="4">
        <v>5.3811491273234022</v>
      </c>
      <c r="BD67" s="4">
        <v>2055.2787820254994</v>
      </c>
      <c r="BE67" s="4">
        <v>4.9073976839023867</v>
      </c>
      <c r="BF67" s="4">
        <v>3367.0211348794533</v>
      </c>
      <c r="BG67" s="4">
        <v>198.51616682398407</v>
      </c>
      <c r="BH67" s="4">
        <v>670.10423364731491</v>
      </c>
      <c r="BI67" s="4">
        <v>70.426776112274084</v>
      </c>
      <c r="BJ67" s="4">
        <v>2003.6387667604117</v>
      </c>
      <c r="BK67" s="4">
        <v>165.35050289186717</v>
      </c>
      <c r="BL67" s="4">
        <v>450.01319036280415</v>
      </c>
      <c r="BM67" s="4">
        <v>442.82556969957881</v>
      </c>
      <c r="BN67" s="4">
        <v>10.072266583225678</v>
      </c>
      <c r="BO67" s="4">
        <v>505.09146832473147</v>
      </c>
      <c r="BP67" s="4">
        <v>8.3213487220916527</v>
      </c>
      <c r="BQ67" s="4">
        <v>8.4819118210194251</v>
      </c>
      <c r="BR67" s="4">
        <v>533.54465984969215</v>
      </c>
      <c r="BS67" s="4">
        <v>0</v>
      </c>
      <c r="BT67" s="4">
        <v>14667.75446815999</v>
      </c>
      <c r="BU67" s="4">
        <v>73.336099885329972</v>
      </c>
      <c r="BV67" s="4">
        <v>0.4694500297162526</v>
      </c>
      <c r="BW67" s="4">
        <v>0</v>
      </c>
      <c r="BX67" s="4">
        <v>118208.21578511345</v>
      </c>
      <c r="BY67" s="4">
        <v>584.22419681151109</v>
      </c>
      <c r="BZ67" s="4">
        <v>0</v>
      </c>
      <c r="CA67" s="4">
        <v>118866.24553184</v>
      </c>
      <c r="CB67" s="4">
        <v>133534</v>
      </c>
      <c r="CD67" s="4">
        <f t="shared" si="3"/>
        <v>0</v>
      </c>
      <c r="CE67" s="4">
        <f t="shared" si="4"/>
        <v>0</v>
      </c>
      <c r="CF67" s="4">
        <f t="shared" si="5"/>
        <v>0</v>
      </c>
    </row>
    <row r="68" spans="1:84" x14ac:dyDescent="0.2">
      <c r="A68" s="25" t="s">
        <v>165</v>
      </c>
      <c r="B68" s="26" t="s">
        <v>31</v>
      </c>
      <c r="C68" s="17">
        <f t="shared" si="2"/>
        <v>64</v>
      </c>
      <c r="D68" s="4">
        <v>2.6072969278535706E-2</v>
      </c>
      <c r="E68" s="4">
        <v>7.5944859912401529E-4</v>
      </c>
      <c r="F68" s="4">
        <v>2.0283498035318182E-4</v>
      </c>
      <c r="G68" s="4">
        <v>3.7387945846580256E-2</v>
      </c>
      <c r="H68" s="4">
        <v>5.5375024813859829E-2</v>
      </c>
      <c r="I68" s="4">
        <v>4.4339857027077265</v>
      </c>
      <c r="J68" s="4">
        <v>5.1845072025005594E-3</v>
      </c>
      <c r="K68" s="4">
        <v>3.196090312451779</v>
      </c>
      <c r="L68" s="4">
        <v>0.49581434920926398</v>
      </c>
      <c r="M68" s="4">
        <v>1.7141845925167016</v>
      </c>
      <c r="N68" s="4">
        <v>3.2710343263787665</v>
      </c>
      <c r="O68" s="4">
        <v>0.61655902709733701</v>
      </c>
      <c r="P68" s="4">
        <v>5.4434884054547841E-3</v>
      </c>
      <c r="Q68" s="4">
        <v>0.55711313527879291</v>
      </c>
      <c r="R68" s="4">
        <v>1.0057366979757432</v>
      </c>
      <c r="S68" s="4">
        <v>0.38883434270663952</v>
      </c>
      <c r="T68" s="4">
        <v>1.2074142969763417</v>
      </c>
      <c r="U68" s="4">
        <v>3.3705648297971416E-2</v>
      </c>
      <c r="V68" s="4">
        <v>5.5386599427284001E-3</v>
      </c>
      <c r="W68" s="4">
        <v>8.277806540075058E-3</v>
      </c>
      <c r="X68" s="4">
        <v>3.8301605248870918</v>
      </c>
      <c r="Y68" s="4">
        <v>0.98364352476743711</v>
      </c>
      <c r="Z68" s="4">
        <v>2.8846330839965373</v>
      </c>
      <c r="AA68" s="4">
        <v>7.9662657814910194</v>
      </c>
      <c r="AB68" s="4">
        <v>1.3151445779187489</v>
      </c>
      <c r="AC68" s="4">
        <v>1.115066736547822</v>
      </c>
      <c r="AD68" s="4">
        <v>1.1113636337326036</v>
      </c>
      <c r="AE68" s="4">
        <v>3.8814011101200232</v>
      </c>
      <c r="AF68" s="4">
        <v>0.40382791847068755</v>
      </c>
      <c r="AG68" s="4">
        <v>1.6994291358080338</v>
      </c>
      <c r="AH68" s="4">
        <v>5.0792483857816695</v>
      </c>
      <c r="AI68" s="4">
        <v>4.2450371747531079</v>
      </c>
      <c r="AJ68" s="4">
        <v>9.2101700231601402</v>
      </c>
      <c r="AK68" s="4">
        <v>5.4414807346889269</v>
      </c>
      <c r="AL68" s="4">
        <v>1.0376748908041165</v>
      </c>
      <c r="AM68" s="4">
        <v>0.81584681962589267</v>
      </c>
      <c r="AN68" s="4">
        <v>4.0687303089838082E-2</v>
      </c>
      <c r="AO68" s="4">
        <v>4.1035438248617018</v>
      </c>
      <c r="AP68" s="4">
        <v>0.46753278859169112</v>
      </c>
      <c r="AQ68" s="4">
        <v>0.89862956463628318</v>
      </c>
      <c r="AR68" s="4">
        <v>4.5856497348073635E-2</v>
      </c>
      <c r="AS68" s="4">
        <v>6.9349092667845964</v>
      </c>
      <c r="AT68" s="4">
        <v>2.8810168787616483E-2</v>
      </c>
      <c r="AU68" s="4">
        <v>1.8032303238935295E-3</v>
      </c>
      <c r="AV68" s="4">
        <v>5.8383195856669739E-3</v>
      </c>
      <c r="AW68" s="4">
        <v>0.14389897483290462</v>
      </c>
      <c r="AX68" s="4">
        <v>1.6652101012349842E-2</v>
      </c>
      <c r="AY68" s="4">
        <v>5.9137466562399925E-2</v>
      </c>
      <c r="AZ68" s="4">
        <v>6.7583293765438812E-2</v>
      </c>
      <c r="BA68" s="4">
        <v>6.2342783770827099E-3</v>
      </c>
      <c r="BB68" s="4">
        <v>2.8477434619885598</v>
      </c>
      <c r="BC68" s="4">
        <v>3.6362312629912918</v>
      </c>
      <c r="BD68" s="4">
        <v>0.47765634788991768</v>
      </c>
      <c r="BE68" s="4">
        <v>2.5835241371763535E-2</v>
      </c>
      <c r="BF68" s="4">
        <v>6.5605183755304441E-2</v>
      </c>
      <c r="BG68" s="4">
        <v>24.820063551043393</v>
      </c>
      <c r="BH68" s="4">
        <v>1.2132995209544615E-2</v>
      </c>
      <c r="BI68" s="4">
        <v>1.0792968978846351</v>
      </c>
      <c r="BJ68" s="4">
        <v>0.21264280625396112</v>
      </c>
      <c r="BK68" s="4">
        <v>4.6907883996188202E-3</v>
      </c>
      <c r="BL68" s="4">
        <v>0.80518582007685668</v>
      </c>
      <c r="BM68" s="4">
        <v>0.15757188315511117</v>
      </c>
      <c r="BN68" s="4">
        <v>9.6544290324311333E-2</v>
      </c>
      <c r="BO68" s="4">
        <v>0.19238433996840565</v>
      </c>
      <c r="BP68" s="4">
        <v>254.32783218138911</v>
      </c>
      <c r="BQ68" s="4">
        <v>4.4095778035406777E-2</v>
      </c>
      <c r="BR68" s="4">
        <v>6.2755506237774011E-2</v>
      </c>
      <c r="BS68" s="4">
        <v>0</v>
      </c>
      <c r="BT68" s="4">
        <v>369.7744945882946</v>
      </c>
      <c r="BU68" s="4">
        <v>2.7853433283438198</v>
      </c>
      <c r="BV68" s="4">
        <v>189589.64922875329</v>
      </c>
      <c r="BW68" s="4">
        <v>78.946005241482595</v>
      </c>
      <c r="BX68" s="4">
        <v>1651.0430484680626</v>
      </c>
      <c r="BY68" s="4">
        <v>1397.8018796205408</v>
      </c>
      <c r="BZ68" s="4">
        <v>0</v>
      </c>
      <c r="CA68" s="4">
        <v>192720.22550541171</v>
      </c>
      <c r="CB68" s="4">
        <v>193090</v>
      </c>
      <c r="CD68" s="4">
        <f t="shared" si="3"/>
        <v>0</v>
      </c>
      <c r="CE68" s="4">
        <f t="shared" si="4"/>
        <v>0</v>
      </c>
      <c r="CF68" s="4">
        <f t="shared" si="5"/>
        <v>0</v>
      </c>
    </row>
    <row r="69" spans="1:84" x14ac:dyDescent="0.2">
      <c r="A69" s="25" t="s">
        <v>166</v>
      </c>
      <c r="B69" s="26" t="s">
        <v>48</v>
      </c>
      <c r="C69" s="17">
        <f t="shared" si="2"/>
        <v>65</v>
      </c>
      <c r="D69" s="4">
        <v>2.3788116726989883E-2</v>
      </c>
      <c r="E69" s="4">
        <v>1.7841087545242412E-2</v>
      </c>
      <c r="F69" s="4">
        <v>2.6761631317863618E-2</v>
      </c>
      <c r="G69" s="4">
        <v>7.377908648321771E-2</v>
      </c>
      <c r="H69" s="4">
        <v>1.3559226534384232</v>
      </c>
      <c r="I69" s="4">
        <v>0.45273297163380677</v>
      </c>
      <c r="J69" s="4">
        <v>6.8390835590095914E-2</v>
      </c>
      <c r="K69" s="4">
        <v>2.3418924879589138</v>
      </c>
      <c r="L69" s="4">
        <v>0.61902990434497307</v>
      </c>
      <c r="M69" s="4">
        <v>1.7609993126974535</v>
      </c>
      <c r="N69" s="4">
        <v>0.46987547543345748</v>
      </c>
      <c r="O69" s="4">
        <v>0.11427082533280897</v>
      </c>
      <c r="P69" s="4">
        <v>0.99910090253357497</v>
      </c>
      <c r="Q69" s="4">
        <v>1.3018207036686809</v>
      </c>
      <c r="R69" s="4">
        <v>0.41086397413842179</v>
      </c>
      <c r="S69" s="4">
        <v>0.15089093385279981</v>
      </c>
      <c r="T69" s="4">
        <v>0.60971029658608178</v>
      </c>
      <c r="U69" s="4">
        <v>0.17487858257292471</v>
      </c>
      <c r="V69" s="4">
        <v>0.52333856799377743</v>
      </c>
      <c r="W69" s="4">
        <v>0.65714672458309553</v>
      </c>
      <c r="X69" s="4">
        <v>0.86774774347652261</v>
      </c>
      <c r="Y69" s="4">
        <v>0.37871409192743644</v>
      </c>
      <c r="Z69" s="4">
        <v>0.76501173021171809</v>
      </c>
      <c r="AA69" s="4">
        <v>1.3849800115254349</v>
      </c>
      <c r="AB69" s="4">
        <v>1.4198034450287345</v>
      </c>
      <c r="AC69" s="4">
        <v>0.67680395245118097</v>
      </c>
      <c r="AD69" s="4">
        <v>1.0068640720381656</v>
      </c>
      <c r="AE69" s="4">
        <v>0.32842404595112523</v>
      </c>
      <c r="AF69" s="4">
        <v>0.8912960669803599</v>
      </c>
      <c r="AG69" s="4">
        <v>0.72324272048251959</v>
      </c>
      <c r="AH69" s="4">
        <v>0.75080292331216159</v>
      </c>
      <c r="AI69" s="4">
        <v>0.97700947305709018</v>
      </c>
      <c r="AJ69" s="4">
        <v>1.0693684920611597</v>
      </c>
      <c r="AK69" s="4">
        <v>1.1252662297691174</v>
      </c>
      <c r="AL69" s="4">
        <v>0.29433812680572047</v>
      </c>
      <c r="AM69" s="4">
        <v>0.86619086168298376</v>
      </c>
      <c r="AN69" s="4">
        <v>0.19569318470904085</v>
      </c>
      <c r="AO69" s="4">
        <v>4.3820628347483979</v>
      </c>
      <c r="AP69" s="4">
        <v>1.0715629004464065</v>
      </c>
      <c r="AQ69" s="4">
        <v>4.0835336490083654</v>
      </c>
      <c r="AR69" s="4">
        <v>12.337112037535128</v>
      </c>
      <c r="AS69" s="4">
        <v>128.92855986269734</v>
      </c>
      <c r="AT69" s="4">
        <v>4.3056491275851689</v>
      </c>
      <c r="AU69" s="4">
        <v>0.26166928399688871</v>
      </c>
      <c r="AV69" s="4">
        <v>0.41629204272232295</v>
      </c>
      <c r="AW69" s="4">
        <v>9.0008286665747974</v>
      </c>
      <c r="AX69" s="4">
        <v>4.0945295916331332</v>
      </c>
      <c r="AY69" s="4">
        <v>18.364426113236192</v>
      </c>
      <c r="AZ69" s="4">
        <v>0.66494971177846529</v>
      </c>
      <c r="BA69" s="4">
        <v>1.5908303061174485</v>
      </c>
      <c r="BB69" s="4">
        <v>7.7496178810263769</v>
      </c>
      <c r="BC69" s="4">
        <v>5.974210229436232</v>
      </c>
      <c r="BD69" s="4">
        <v>17.743879588327697</v>
      </c>
      <c r="BE69" s="4">
        <v>7.511097856547055</v>
      </c>
      <c r="BF69" s="4">
        <v>17.151232160159704</v>
      </c>
      <c r="BG69" s="4">
        <v>4.5520539923376102</v>
      </c>
      <c r="BH69" s="4">
        <v>3.1995016997801398</v>
      </c>
      <c r="BI69" s="4">
        <v>3.4516518440250015</v>
      </c>
      <c r="BJ69" s="4">
        <v>11.070574444970662</v>
      </c>
      <c r="BK69" s="4">
        <v>0.85637220217163579</v>
      </c>
      <c r="BL69" s="4">
        <v>65.262016592913042</v>
      </c>
      <c r="BM69" s="4">
        <v>7.7255247754158081</v>
      </c>
      <c r="BN69" s="4">
        <v>16.276460092154203</v>
      </c>
      <c r="BO69" s="4">
        <v>12.051275557211671</v>
      </c>
      <c r="BP69" s="4">
        <v>28242.894711732264</v>
      </c>
      <c r="BQ69" s="4">
        <v>13.883339624789469</v>
      </c>
      <c r="BR69" s="4">
        <v>10.716546585508942</v>
      </c>
      <c r="BS69" s="4">
        <v>0</v>
      </c>
      <c r="BT69" s="4">
        <v>28663.446665233019</v>
      </c>
      <c r="BU69" s="4">
        <v>224.01643669325412</v>
      </c>
      <c r="BV69" s="4">
        <v>43118.748094346687</v>
      </c>
      <c r="BW69" s="4">
        <v>8781.2709546986152</v>
      </c>
      <c r="BX69" s="4">
        <v>183858.91871662394</v>
      </c>
      <c r="BY69" s="4">
        <v>104.59913240447899</v>
      </c>
      <c r="BZ69" s="4">
        <v>0</v>
      </c>
      <c r="CA69" s="4">
        <v>236087.55333476697</v>
      </c>
      <c r="CB69" s="4">
        <v>264751</v>
      </c>
      <c r="CD69" s="4">
        <f t="shared" si="3"/>
        <v>0</v>
      </c>
      <c r="CE69" s="4">
        <f t="shared" si="4"/>
        <v>0</v>
      </c>
      <c r="CF69" s="4">
        <f t="shared" si="5"/>
        <v>0</v>
      </c>
    </row>
    <row r="70" spans="1:84" x14ac:dyDescent="0.2">
      <c r="A70" s="25" t="s">
        <v>167</v>
      </c>
      <c r="B70" s="26" t="s">
        <v>168</v>
      </c>
      <c r="C70" s="17">
        <f t="shared" ref="C70:C97" si="6">C69+1</f>
        <v>66</v>
      </c>
      <c r="D70" s="4">
        <v>2.3325737527040289</v>
      </c>
      <c r="E70" s="4">
        <v>12.991140463239667</v>
      </c>
      <c r="F70" s="4">
        <v>2.9362473329937755</v>
      </c>
      <c r="G70" s="4">
        <v>1.1255705878375777</v>
      </c>
      <c r="H70" s="4">
        <v>20.661418409767052</v>
      </c>
      <c r="I70" s="4">
        <v>0.61464008380323887</v>
      </c>
      <c r="J70" s="4">
        <v>0.1576779517308726</v>
      </c>
      <c r="K70" s="4">
        <v>66.039353979460856</v>
      </c>
      <c r="L70" s="4">
        <v>6.0906828950292731</v>
      </c>
      <c r="M70" s="4">
        <v>104.61797245765365</v>
      </c>
      <c r="N70" s="4">
        <v>141.28654031953232</v>
      </c>
      <c r="O70" s="4">
        <v>6.5716811643523174</v>
      </c>
      <c r="P70" s="4">
        <v>3.7289234358149179</v>
      </c>
      <c r="Q70" s="4">
        <v>12.330287363716799</v>
      </c>
      <c r="R70" s="4">
        <v>25.612588890253289</v>
      </c>
      <c r="S70" s="4">
        <v>1.313865247070793</v>
      </c>
      <c r="T70" s="4">
        <v>15.58627380569733</v>
      </c>
      <c r="U70" s="4">
        <v>1.9174766748338283</v>
      </c>
      <c r="V70" s="4">
        <v>8.0916436927332107</v>
      </c>
      <c r="W70" s="4">
        <v>3.4745222720162623</v>
      </c>
      <c r="X70" s="4">
        <v>4.8417531357791317</v>
      </c>
      <c r="Y70" s="4">
        <v>13.516673034930129</v>
      </c>
      <c r="Z70" s="4">
        <v>35.47371435084986</v>
      </c>
      <c r="AA70" s="4">
        <v>52.204256117295436</v>
      </c>
      <c r="AB70" s="4">
        <v>15.806549008831457</v>
      </c>
      <c r="AC70" s="4">
        <v>8.2386106105351953</v>
      </c>
      <c r="AD70" s="4">
        <v>7.347267724562248</v>
      </c>
      <c r="AE70" s="4">
        <v>0.94854988571140386</v>
      </c>
      <c r="AF70" s="4">
        <v>15.698769638087716</v>
      </c>
      <c r="AG70" s="4">
        <v>39.268530487111569</v>
      </c>
      <c r="AH70" s="4">
        <v>20.517615919781633</v>
      </c>
      <c r="AI70" s="4">
        <v>13.811754171954412</v>
      </c>
      <c r="AJ70" s="4">
        <v>127.21467359041199</v>
      </c>
      <c r="AK70" s="4">
        <v>5.5201782732194662</v>
      </c>
      <c r="AL70" s="4">
        <v>7.8657220144464945</v>
      </c>
      <c r="AM70" s="4">
        <v>13.333568465475901</v>
      </c>
      <c r="AN70" s="4">
        <v>4.5361269498541112</v>
      </c>
      <c r="AO70" s="4">
        <v>97.340058068386554</v>
      </c>
      <c r="AP70" s="4">
        <v>6.5704517663201312</v>
      </c>
      <c r="AQ70" s="4">
        <v>49.889486241549569</v>
      </c>
      <c r="AR70" s="4">
        <v>81.015980924805703</v>
      </c>
      <c r="AS70" s="4">
        <v>588.2507630928967</v>
      </c>
      <c r="AT70" s="4">
        <v>24.842773201241314</v>
      </c>
      <c r="AU70" s="4">
        <v>1.4940054310913016</v>
      </c>
      <c r="AV70" s="4">
        <v>6.5254857762244081</v>
      </c>
      <c r="AW70" s="4">
        <v>39.030877496365036</v>
      </c>
      <c r="AX70" s="4">
        <v>24.458151256684552</v>
      </c>
      <c r="AY70" s="4">
        <v>37.883167580322194</v>
      </c>
      <c r="AZ70" s="4">
        <v>20.597009072324489</v>
      </c>
      <c r="BA70" s="4">
        <v>1813.3732455832669</v>
      </c>
      <c r="BB70" s="4">
        <v>362.79589241412691</v>
      </c>
      <c r="BC70" s="4">
        <v>56.839474935550484</v>
      </c>
      <c r="BD70" s="4">
        <v>274.00325797352281</v>
      </c>
      <c r="BE70" s="4">
        <v>31.290156888768127</v>
      </c>
      <c r="BF70" s="4">
        <v>134.14945955320295</v>
      </c>
      <c r="BG70" s="4">
        <v>12.732749125508375</v>
      </c>
      <c r="BH70" s="4">
        <v>104.10429712800556</v>
      </c>
      <c r="BI70" s="4">
        <v>28.010583402208205</v>
      </c>
      <c r="BJ70" s="4">
        <v>71.018798027504445</v>
      </c>
      <c r="BK70" s="4">
        <v>5.651600536694648</v>
      </c>
      <c r="BL70" s="4">
        <v>615.41442491804548</v>
      </c>
      <c r="BM70" s="4">
        <v>76.356559209823601</v>
      </c>
      <c r="BN70" s="4">
        <v>89.352995716273796</v>
      </c>
      <c r="BO70" s="4">
        <v>66.862512127783475</v>
      </c>
      <c r="BP70" s="4">
        <v>8.3738215059293939</v>
      </c>
      <c r="BQ70" s="4">
        <v>696.84621964138466</v>
      </c>
      <c r="BR70" s="4">
        <v>883.47605827541645</v>
      </c>
      <c r="BS70" s="4">
        <v>0</v>
      </c>
      <c r="BT70" s="4">
        <v>7132.1757110303079</v>
      </c>
      <c r="BU70" s="4">
        <v>1857.2510499899649</v>
      </c>
      <c r="BV70" s="4">
        <v>0.25037334918200138</v>
      </c>
      <c r="BW70" s="4">
        <v>8383.4167234421675</v>
      </c>
      <c r="BX70" s="4">
        <v>21931.403500777527</v>
      </c>
      <c r="BY70" s="4">
        <v>5.5026414108496375</v>
      </c>
      <c r="BZ70" s="4">
        <v>0</v>
      </c>
      <c r="CA70" s="4">
        <v>32177.824288969688</v>
      </c>
      <c r="CB70" s="4">
        <v>39310</v>
      </c>
      <c r="CD70" s="4">
        <f t="shared" ref="CD70:CD91" si="7">SUM(D70:BS70)-BT70</f>
        <v>0</v>
      </c>
      <c r="CE70" s="4">
        <f t="shared" ref="CE70:CE96" si="8">SUM(BU70:BZ70)-CA70</f>
        <v>0</v>
      </c>
      <c r="CF70" s="4">
        <f t="shared" ref="CF70:CF96" si="9">BT70+CA70-CB70</f>
        <v>0</v>
      </c>
    </row>
    <row r="71" spans="1:84" x14ac:dyDescent="0.2">
      <c r="A71" s="25" t="s">
        <v>169</v>
      </c>
      <c r="B71" s="26" t="s">
        <v>170</v>
      </c>
      <c r="C71" s="17">
        <f t="shared" si="6"/>
        <v>67</v>
      </c>
      <c r="D71" s="4">
        <v>137.1184902615683</v>
      </c>
      <c r="E71" s="4">
        <v>38.173244515739214</v>
      </c>
      <c r="F71" s="4">
        <v>21.923929938296752</v>
      </c>
      <c r="G71" s="4">
        <v>39.385412670023349</v>
      </c>
      <c r="H71" s="4">
        <v>778.57612568160152</v>
      </c>
      <c r="I71" s="4">
        <v>264.33773975887453</v>
      </c>
      <c r="J71" s="4">
        <v>59.957888683601681</v>
      </c>
      <c r="K71" s="4">
        <v>233.29006009532873</v>
      </c>
      <c r="L71" s="4">
        <v>88.889992119870286</v>
      </c>
      <c r="M71" s="4">
        <v>253.24750324341983</v>
      </c>
      <c r="N71" s="4">
        <v>142.42139251645762</v>
      </c>
      <c r="O71" s="4">
        <v>15.24757598608551</v>
      </c>
      <c r="P71" s="4">
        <v>63.558366507067646</v>
      </c>
      <c r="Q71" s="4">
        <v>114.44472748846643</v>
      </c>
      <c r="R71" s="4">
        <v>68.271107851125151</v>
      </c>
      <c r="S71" s="4">
        <v>68.243305146295413</v>
      </c>
      <c r="T71" s="4">
        <v>141.1022442640822</v>
      </c>
      <c r="U71" s="4">
        <v>47.003497390803702</v>
      </c>
      <c r="V71" s="4">
        <v>138.08664754339753</v>
      </c>
      <c r="W71" s="4">
        <v>59.217511369499611</v>
      </c>
      <c r="X71" s="4">
        <v>128.50833461795287</v>
      </c>
      <c r="Y71" s="4">
        <v>54.198121255692392</v>
      </c>
      <c r="Z71" s="4">
        <v>55.320697129320912</v>
      </c>
      <c r="AA71" s="4">
        <v>111.85325412291246</v>
      </c>
      <c r="AB71" s="4">
        <v>186.3395908879734</v>
      </c>
      <c r="AC71" s="4">
        <v>164.16118282008145</v>
      </c>
      <c r="AD71" s="4">
        <v>133.9289683719189</v>
      </c>
      <c r="AE71" s="4">
        <v>56.28336257695733</v>
      </c>
      <c r="AF71" s="4">
        <v>254.90274547991578</v>
      </c>
      <c r="AG71" s="4">
        <v>265.20398300230113</v>
      </c>
      <c r="AH71" s="4">
        <v>156.38293257848494</v>
      </c>
      <c r="AI71" s="4">
        <v>211.22609430482862</v>
      </c>
      <c r="AJ71" s="4">
        <v>268.86386905837765</v>
      </c>
      <c r="AK71" s="4">
        <v>168.84139399205503</v>
      </c>
      <c r="AL71" s="4">
        <v>65.030062864784028</v>
      </c>
      <c r="AM71" s="4">
        <v>126.98168569044105</v>
      </c>
      <c r="AN71" s="4">
        <v>6.1704318716351425</v>
      </c>
      <c r="AO71" s="4">
        <v>596.89407702263486</v>
      </c>
      <c r="AP71" s="4">
        <v>1.5286160287848984</v>
      </c>
      <c r="AQ71" s="4">
        <v>143.83983079400957</v>
      </c>
      <c r="AR71" s="4">
        <v>75.445978186351766</v>
      </c>
      <c r="AS71" s="4">
        <v>2895.849010224134</v>
      </c>
      <c r="AT71" s="4">
        <v>433.37537409812478</v>
      </c>
      <c r="AU71" s="4">
        <v>5.5131868547787715</v>
      </c>
      <c r="AV71" s="4">
        <v>10.102684016136598</v>
      </c>
      <c r="AW71" s="4">
        <v>1225.5622226761266</v>
      </c>
      <c r="AX71" s="4">
        <v>149.4905684875674</v>
      </c>
      <c r="AY71" s="4">
        <v>198.13953854109937</v>
      </c>
      <c r="AZ71" s="4">
        <v>33.305442290121341</v>
      </c>
      <c r="BA71" s="4">
        <v>158.90653925566397</v>
      </c>
      <c r="BB71" s="4">
        <v>3039.8909098245676</v>
      </c>
      <c r="BC71" s="4">
        <v>1189.8499928263404</v>
      </c>
      <c r="BD71" s="4">
        <v>1888.3037194238782</v>
      </c>
      <c r="BE71" s="4">
        <v>114.89066864142843</v>
      </c>
      <c r="BF71" s="4">
        <v>462.36710951911789</v>
      </c>
      <c r="BG71" s="4">
        <v>67.244081143909057</v>
      </c>
      <c r="BH71" s="4">
        <v>435.51204239179629</v>
      </c>
      <c r="BI71" s="4">
        <v>126.19949402504244</v>
      </c>
      <c r="BJ71" s="4">
        <v>1150.6628745808539</v>
      </c>
      <c r="BK71" s="4">
        <v>36.383298592971684</v>
      </c>
      <c r="BL71" s="4">
        <v>583.17444315813327</v>
      </c>
      <c r="BM71" s="4">
        <v>106.57909190515559</v>
      </c>
      <c r="BN71" s="4">
        <v>495.05012268761692</v>
      </c>
      <c r="BO71" s="4">
        <v>1270.248283821084</v>
      </c>
      <c r="BP71" s="4">
        <v>2596.8628651383228</v>
      </c>
      <c r="BQ71" s="4">
        <v>23.607706034760987</v>
      </c>
      <c r="BR71" s="4">
        <v>502.62613254314954</v>
      </c>
      <c r="BS71" s="4">
        <v>0</v>
      </c>
      <c r="BT71" s="4">
        <v>25204.099378390903</v>
      </c>
      <c r="BU71" s="4">
        <v>49.114073040606954</v>
      </c>
      <c r="BV71" s="4">
        <v>1.1780960269545957</v>
      </c>
      <c r="BW71" s="4">
        <v>40888</v>
      </c>
      <c r="BX71" s="4">
        <v>86101.646761821059</v>
      </c>
      <c r="BY71" s="4">
        <v>80.937340881156956</v>
      </c>
      <c r="BZ71" s="4">
        <v>2.4349839330978184E-2</v>
      </c>
      <c r="CA71" s="4">
        <v>127120.90062160911</v>
      </c>
      <c r="CB71" s="4">
        <v>152325</v>
      </c>
      <c r="CD71" s="4">
        <f t="shared" si="7"/>
        <v>0</v>
      </c>
      <c r="CE71" s="4">
        <f t="shared" si="8"/>
        <v>0</v>
      </c>
      <c r="CF71" s="4">
        <f t="shared" si="9"/>
        <v>0</v>
      </c>
    </row>
    <row r="72" spans="1:84" x14ac:dyDescent="0.2">
      <c r="A72" s="25">
        <v>9700</v>
      </c>
      <c r="B72" s="5" t="s">
        <v>33</v>
      </c>
      <c r="C72" s="17">
        <f t="shared" si="6"/>
        <v>68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0</v>
      </c>
      <c r="BG72" s="4">
        <v>0</v>
      </c>
      <c r="BH72" s="4">
        <v>0</v>
      </c>
      <c r="BI72" s="4">
        <v>0</v>
      </c>
      <c r="BJ72" s="4">
        <v>0</v>
      </c>
      <c r="BK72" s="4">
        <v>0</v>
      </c>
      <c r="BL72" s="4">
        <v>0</v>
      </c>
      <c r="BM72" s="4">
        <v>0</v>
      </c>
      <c r="BN72" s="4">
        <v>0</v>
      </c>
      <c r="BO72" s="4">
        <v>0</v>
      </c>
      <c r="BP72" s="4">
        <v>0</v>
      </c>
      <c r="BQ72" s="4">
        <v>0</v>
      </c>
      <c r="BR72" s="4">
        <v>0</v>
      </c>
      <c r="BS72" s="4">
        <v>0</v>
      </c>
      <c r="BT72" s="4">
        <v>0</v>
      </c>
      <c r="BU72" s="4">
        <v>0</v>
      </c>
      <c r="BV72" s="4">
        <v>0</v>
      </c>
      <c r="BW72" s="4">
        <v>0</v>
      </c>
      <c r="BX72" s="4">
        <v>71458</v>
      </c>
      <c r="BY72" s="4">
        <v>0</v>
      </c>
      <c r="BZ72" s="4">
        <v>0</v>
      </c>
      <c r="CA72" s="4">
        <v>71458</v>
      </c>
      <c r="CB72" s="4">
        <v>71458</v>
      </c>
      <c r="CD72" s="4">
        <f t="shared" si="7"/>
        <v>0</v>
      </c>
      <c r="CE72" s="4">
        <f t="shared" si="8"/>
        <v>0</v>
      </c>
      <c r="CF72" s="4">
        <f t="shared" si="9"/>
        <v>0</v>
      </c>
    </row>
    <row r="73" spans="1:84" x14ac:dyDescent="0.2">
      <c r="A73" s="28"/>
      <c r="B73" s="1" t="s">
        <v>0</v>
      </c>
      <c r="C73" s="17">
        <f t="shared" si="6"/>
        <v>69</v>
      </c>
      <c r="D73" s="4">
        <v>126344.73651961371</v>
      </c>
      <c r="E73" s="4">
        <v>61746.994345616178</v>
      </c>
      <c r="F73" s="4">
        <v>7505.7426661059308</v>
      </c>
      <c r="G73" s="4">
        <v>8884.0272226960951</v>
      </c>
      <c r="H73" s="4">
        <v>74735.830083761117</v>
      </c>
      <c r="I73" s="4">
        <v>28514.28926255387</v>
      </c>
      <c r="J73" s="4">
        <v>9316.9382566573586</v>
      </c>
      <c r="K73" s="4">
        <v>209104.00143132592</v>
      </c>
      <c r="L73" s="4">
        <v>46968.642770868457</v>
      </c>
      <c r="M73" s="4">
        <v>200969.96761396163</v>
      </c>
      <c r="N73" s="4">
        <v>46199.563174637566</v>
      </c>
      <c r="O73" s="4">
        <v>10276.193760811919</v>
      </c>
      <c r="P73" s="4">
        <v>27944.399765284998</v>
      </c>
      <c r="Q73" s="4">
        <v>29282.954596602343</v>
      </c>
      <c r="R73" s="4">
        <v>22841.617510489825</v>
      </c>
      <c r="S73" s="4">
        <v>15006.147415098088</v>
      </c>
      <c r="T73" s="4">
        <v>51933.510616926942</v>
      </c>
      <c r="U73" s="4">
        <v>8625.0495349426892</v>
      </c>
      <c r="V73" s="4">
        <v>229718.58450102035</v>
      </c>
      <c r="W73" s="4">
        <v>35432.229616783894</v>
      </c>
      <c r="X73" s="4">
        <v>80185.297192236365</v>
      </c>
      <c r="Y73" s="4">
        <v>42665.330894514103</v>
      </c>
      <c r="Z73" s="4">
        <v>26401.003628691426</v>
      </c>
      <c r="AA73" s="4">
        <v>27380.016292500695</v>
      </c>
      <c r="AB73" s="4">
        <v>58533.847618624415</v>
      </c>
      <c r="AC73" s="4">
        <v>44718.293989386999</v>
      </c>
      <c r="AD73" s="4">
        <v>71747.303720814714</v>
      </c>
      <c r="AE73" s="4">
        <v>34553.399820617182</v>
      </c>
      <c r="AF73" s="4">
        <v>48695.464837453816</v>
      </c>
      <c r="AG73" s="4">
        <v>41661.457156230208</v>
      </c>
      <c r="AH73" s="4">
        <v>40931.064748042176</v>
      </c>
      <c r="AI73" s="4">
        <v>60336.456719199508</v>
      </c>
      <c r="AJ73" s="4">
        <v>108567.83470928058</v>
      </c>
      <c r="AK73" s="4">
        <v>50682.544161821555</v>
      </c>
      <c r="AL73" s="4">
        <v>19582.614578137403</v>
      </c>
      <c r="AM73" s="4">
        <v>32383.018644755608</v>
      </c>
      <c r="AN73" s="4">
        <v>32212.030123531404</v>
      </c>
      <c r="AO73" s="4">
        <v>148343.0636262183</v>
      </c>
      <c r="AP73" s="4">
        <v>23944.484013416197</v>
      </c>
      <c r="AQ73" s="4">
        <v>255039.69098480741</v>
      </c>
      <c r="AR73" s="4">
        <v>55986.923213361064</v>
      </c>
      <c r="AS73" s="4">
        <v>347674.56945630279</v>
      </c>
      <c r="AT73" s="4">
        <v>183522.64745164904</v>
      </c>
      <c r="AU73" s="4">
        <v>9738.4242020294005</v>
      </c>
      <c r="AV73" s="4">
        <v>20126.880011368987</v>
      </c>
      <c r="AW73" s="4">
        <v>44251.954266853718</v>
      </c>
      <c r="AX73" s="4">
        <v>10437.845004263645</v>
      </c>
      <c r="AY73" s="4">
        <v>111397.95851598069</v>
      </c>
      <c r="AZ73" s="4">
        <v>7952.0978505345211</v>
      </c>
      <c r="BA73" s="4">
        <v>21155.658073197537</v>
      </c>
      <c r="BB73" s="4">
        <v>79810.61243394237</v>
      </c>
      <c r="BC73" s="4">
        <v>39788.600811205724</v>
      </c>
      <c r="BD73" s="4">
        <v>189598.76372502782</v>
      </c>
      <c r="BE73" s="4">
        <v>44885.009454047598</v>
      </c>
      <c r="BF73" s="4">
        <v>60230.097078211213</v>
      </c>
      <c r="BG73" s="4">
        <v>18316.115190342189</v>
      </c>
      <c r="BH73" s="4">
        <v>56473.668855680749</v>
      </c>
      <c r="BI73" s="4">
        <v>12309.97902387849</v>
      </c>
      <c r="BJ73" s="4">
        <v>64310.39245956386</v>
      </c>
      <c r="BK73" s="4">
        <v>6251.7359155822624</v>
      </c>
      <c r="BL73" s="4">
        <v>192698.92961603959</v>
      </c>
      <c r="BM73" s="4">
        <v>44818.806815670083</v>
      </c>
      <c r="BN73" s="4">
        <v>33514.047115473382</v>
      </c>
      <c r="BO73" s="4">
        <v>51360.664389089419</v>
      </c>
      <c r="BP73" s="4">
        <v>94476.212950835266</v>
      </c>
      <c r="BQ73" s="4">
        <v>15366.588902244739</v>
      </c>
      <c r="BR73" s="4">
        <v>59421.943235138046</v>
      </c>
      <c r="BS73" s="4">
        <v>0</v>
      </c>
      <c r="BT73" s="4">
        <v>4375792.7641435536</v>
      </c>
      <c r="BU73" s="4">
        <v>824434</v>
      </c>
      <c r="BV73" s="4">
        <v>1327758</v>
      </c>
      <c r="BW73" s="4">
        <v>91107</v>
      </c>
      <c r="BX73" s="4">
        <v>3565492.5954029346</v>
      </c>
      <c r="BY73" s="4">
        <v>829282.64045351278</v>
      </c>
      <c r="BZ73" s="4">
        <v>4386</v>
      </c>
      <c r="CA73" s="4">
        <v>6642460.2358564455</v>
      </c>
      <c r="CB73" s="4">
        <v>11018253</v>
      </c>
      <c r="CD73" s="4">
        <f t="shared" si="7"/>
        <v>0</v>
      </c>
      <c r="CE73" s="4">
        <f t="shared" si="8"/>
        <v>0</v>
      </c>
      <c r="CF73" s="4">
        <f t="shared" si="9"/>
        <v>0</v>
      </c>
    </row>
    <row r="74" spans="1:84" x14ac:dyDescent="0.2">
      <c r="A74" s="18"/>
      <c r="B74" s="29" t="s">
        <v>1</v>
      </c>
      <c r="C74" s="17">
        <f t="shared" si="6"/>
        <v>70</v>
      </c>
      <c r="D74" s="4">
        <v>17740.771481977594</v>
      </c>
      <c r="E74" s="4">
        <v>4542.5575060631845</v>
      </c>
      <c r="F74" s="4">
        <v>460.38917761710729</v>
      </c>
      <c r="G74" s="4">
        <v>1285.73498134645</v>
      </c>
      <c r="H74" s="4">
        <v>21737.919979947095</v>
      </c>
      <c r="I74" s="4">
        <v>4023.7031693162717</v>
      </c>
      <c r="J74" s="4">
        <v>1557.8813812869516</v>
      </c>
      <c r="K74" s="4">
        <v>5095.5652320252721</v>
      </c>
      <c r="L74" s="4">
        <v>987.42322332146898</v>
      </c>
      <c r="M74" s="4">
        <v>13034.352721484151</v>
      </c>
      <c r="N74" s="4">
        <v>3023.6947543056549</v>
      </c>
      <c r="O74" s="4">
        <v>681.71278437650358</v>
      </c>
      <c r="P74" s="4">
        <v>4514.4322330899422</v>
      </c>
      <c r="Q74" s="4">
        <v>3891.4601937503198</v>
      </c>
      <c r="R74" s="4">
        <v>2611.2781810995689</v>
      </c>
      <c r="S74" s="4">
        <v>1225.9174565281851</v>
      </c>
      <c r="T74" s="4">
        <v>6932.7719584543429</v>
      </c>
      <c r="U74" s="4">
        <v>1229.929574989919</v>
      </c>
      <c r="V74" s="4">
        <v>39059.798108670846</v>
      </c>
      <c r="W74" s="4">
        <v>1164.9859731642091</v>
      </c>
      <c r="X74" s="4">
        <v>37678.389842618024</v>
      </c>
      <c r="Y74" s="4">
        <v>12692.262284066723</v>
      </c>
      <c r="Z74" s="4">
        <v>4813.9800343396873</v>
      </c>
      <c r="AA74" s="4">
        <v>3940.7149203952558</v>
      </c>
      <c r="AB74" s="4">
        <v>13277.026049565575</v>
      </c>
      <c r="AC74" s="4">
        <v>4854.627361223339</v>
      </c>
      <c r="AD74" s="4">
        <v>15193.646035555968</v>
      </c>
      <c r="AE74" s="4">
        <v>8219.6615855709606</v>
      </c>
      <c r="AF74" s="4">
        <v>6109.5571579334019</v>
      </c>
      <c r="AG74" s="4">
        <v>24663.322148887764</v>
      </c>
      <c r="AH74" s="4">
        <v>9059.4755093465537</v>
      </c>
      <c r="AI74" s="4">
        <v>11744.948531018726</v>
      </c>
      <c r="AJ74" s="4">
        <v>21068.195580977528</v>
      </c>
      <c r="AK74" s="4">
        <v>9501.8879397757919</v>
      </c>
      <c r="AL74" s="4">
        <v>7032.6757939765002</v>
      </c>
      <c r="AM74" s="4">
        <v>3926.3806208548276</v>
      </c>
      <c r="AN74" s="4">
        <v>9123.6373714410729</v>
      </c>
      <c r="AO74" s="4">
        <v>11251.048486216825</v>
      </c>
      <c r="AP74" s="4">
        <v>3020.9755370491298</v>
      </c>
      <c r="AQ74" s="4">
        <v>21840.581417577047</v>
      </c>
      <c r="AR74" s="4">
        <v>8123.1965249318473</v>
      </c>
      <c r="AS74" s="4">
        <v>22493.80305041368</v>
      </c>
      <c r="AT74" s="4">
        <v>12281.592978754692</v>
      </c>
      <c r="AU74" s="4">
        <v>1762.3421348643847</v>
      </c>
      <c r="AV74" s="4">
        <v>5549.3386686892409</v>
      </c>
      <c r="AW74" s="4">
        <v>4854.4094664276699</v>
      </c>
      <c r="AX74" s="4">
        <v>506.69012251482053</v>
      </c>
      <c r="AY74" s="4">
        <v>6574.7693314648859</v>
      </c>
      <c r="AZ74" s="4">
        <v>878.86008800015099</v>
      </c>
      <c r="BA74" s="4">
        <v>2264.3074484384974</v>
      </c>
      <c r="BB74" s="4">
        <v>6174.1575709708359</v>
      </c>
      <c r="BC74" s="4">
        <v>6115.6692561354248</v>
      </c>
      <c r="BD74" s="4">
        <v>9818.0425092494315</v>
      </c>
      <c r="BE74" s="4">
        <v>2188.9238530866619</v>
      </c>
      <c r="BF74" s="4">
        <v>3459.2738734678096</v>
      </c>
      <c r="BG74" s="4">
        <v>2948.7625055892795</v>
      </c>
      <c r="BH74" s="4">
        <v>2219.9196591123973</v>
      </c>
      <c r="BI74" s="4">
        <v>2131.1576756167897</v>
      </c>
      <c r="BJ74" s="4">
        <v>4879.8333651480061</v>
      </c>
      <c r="BK74" s="4">
        <v>587.82103522162333</v>
      </c>
      <c r="BL74" s="4">
        <v>13038.841931495472</v>
      </c>
      <c r="BM74" s="4">
        <v>4147.7838286201313</v>
      </c>
      <c r="BN74" s="4">
        <v>3535.1817813014986</v>
      </c>
      <c r="BO74" s="4">
        <v>6390.5123320725925</v>
      </c>
      <c r="BP74" s="4">
        <v>8859.4395240964241</v>
      </c>
      <c r="BQ74" s="4">
        <v>1283.9763019758066</v>
      </c>
      <c r="BR74" s="4">
        <v>8608.8701724390721</v>
      </c>
      <c r="BS74" s="4">
        <v>0</v>
      </c>
      <c r="BT74" s="4">
        <v>525492.75127130491</v>
      </c>
      <c r="BU74" s="4">
        <v>0</v>
      </c>
      <c r="BV74" s="4">
        <v>0</v>
      </c>
      <c r="BW74" s="4">
        <v>0</v>
      </c>
      <c r="BX74" s="4">
        <v>184484.20674321405</v>
      </c>
      <c r="BY74" s="4">
        <v>67160.041985481002</v>
      </c>
      <c r="BZ74" s="4">
        <v>0</v>
      </c>
      <c r="CA74" s="4">
        <v>251644.24872869506</v>
      </c>
      <c r="CB74" s="4">
        <v>777137</v>
      </c>
      <c r="CD74" s="4">
        <f t="shared" si="7"/>
        <v>0</v>
      </c>
      <c r="CE74" s="4">
        <f t="shared" si="8"/>
        <v>0</v>
      </c>
      <c r="CF74" s="4">
        <f t="shared" si="9"/>
        <v>0</v>
      </c>
    </row>
    <row r="75" spans="1:84" x14ac:dyDescent="0.2">
      <c r="B75" s="29" t="s">
        <v>2</v>
      </c>
      <c r="C75" s="17">
        <f t="shared" si="6"/>
        <v>71</v>
      </c>
      <c r="D75" s="4">
        <v>503.04666552038782</v>
      </c>
      <c r="E75" s="4">
        <v>160.32682782344807</v>
      </c>
      <c r="F75" s="4">
        <v>16.89565121355314</v>
      </c>
      <c r="G75" s="4">
        <v>62.200781075740892</v>
      </c>
      <c r="H75" s="4">
        <v>313.28676761817269</v>
      </c>
      <c r="I75" s="4">
        <v>152.20607601687237</v>
      </c>
      <c r="J75" s="4">
        <v>41.925471136742303</v>
      </c>
      <c r="K75" s="4">
        <v>187.77619137733959</v>
      </c>
      <c r="L75" s="4">
        <v>11.413914525678866</v>
      </c>
      <c r="M75" s="4">
        <v>418.44016737231016</v>
      </c>
      <c r="N75" s="4">
        <v>151.99181141434343</v>
      </c>
      <c r="O75" s="4">
        <v>19.782841553516676</v>
      </c>
      <c r="P75" s="4">
        <v>500.24973091467695</v>
      </c>
      <c r="Q75" s="4">
        <v>773.42903602968624</v>
      </c>
      <c r="R75" s="4">
        <v>331.63345711194103</v>
      </c>
      <c r="S75" s="4">
        <v>73.713922607461299</v>
      </c>
      <c r="T75" s="4">
        <v>213.11080798176548</v>
      </c>
      <c r="U75" s="4">
        <v>47.351693479708629</v>
      </c>
      <c r="V75" s="4">
        <v>61.609669614034175</v>
      </c>
      <c r="W75" s="4">
        <v>35.645419403946903</v>
      </c>
      <c r="X75" s="4">
        <v>662.21523680433154</v>
      </c>
      <c r="Y75" s="4">
        <v>473.17678223232087</v>
      </c>
      <c r="Z75" s="4">
        <v>205.69729909907306</v>
      </c>
      <c r="AA75" s="4">
        <v>121.91486090583123</v>
      </c>
      <c r="AB75" s="4">
        <v>968.49348635840124</v>
      </c>
      <c r="AC75" s="4">
        <v>164.32672407303954</v>
      </c>
      <c r="AD75" s="4">
        <v>167.88753878645974</v>
      </c>
      <c r="AE75" s="4">
        <v>90.408799568214064</v>
      </c>
      <c r="AF75" s="4">
        <v>373.46166453393124</v>
      </c>
      <c r="AG75" s="4">
        <v>892.572587665264</v>
      </c>
      <c r="AH75" s="4">
        <v>585.38622051831646</v>
      </c>
      <c r="AI75" s="4">
        <v>870.85358118947397</v>
      </c>
      <c r="AJ75" s="4">
        <v>1837.826786188856</v>
      </c>
      <c r="AK75" s="4">
        <v>751.98378765369034</v>
      </c>
      <c r="AL75" s="4">
        <v>196.7933919425021</v>
      </c>
      <c r="AM75" s="4">
        <v>279.2831044935582</v>
      </c>
      <c r="AN75" s="4">
        <v>625.07928301679203</v>
      </c>
      <c r="AO75" s="4">
        <v>318.24840851863991</v>
      </c>
      <c r="AP75" s="4">
        <v>48.003829384871189</v>
      </c>
      <c r="AQ75" s="4">
        <v>1500.0874983194435</v>
      </c>
      <c r="AR75" s="4">
        <v>639.61364189261997</v>
      </c>
      <c r="AS75" s="4">
        <v>286.54216395198836</v>
      </c>
      <c r="AT75" s="4">
        <v>635.01242691726907</v>
      </c>
      <c r="AU75" s="4">
        <v>10.033644762911059</v>
      </c>
      <c r="AV75" s="4">
        <v>27.597114000461094</v>
      </c>
      <c r="AW75" s="4">
        <v>31.94780061661745</v>
      </c>
      <c r="AX75" s="4">
        <v>18.166216992271309</v>
      </c>
      <c r="AY75" s="4">
        <v>217.76282070932461</v>
      </c>
      <c r="AZ75" s="4">
        <v>5.6381476684626479</v>
      </c>
      <c r="BA75" s="4">
        <v>18.915354803249407</v>
      </c>
      <c r="BB75" s="4">
        <v>35.707294508004118</v>
      </c>
      <c r="BC75" s="4">
        <v>70.419541642182224</v>
      </c>
      <c r="BD75" s="4">
        <v>37.177472136093897</v>
      </c>
      <c r="BE75" s="4">
        <v>53.785148821432195</v>
      </c>
      <c r="BF75" s="4">
        <v>57.367498404660822</v>
      </c>
      <c r="BG75" s="4">
        <v>74.268697532688662</v>
      </c>
      <c r="BH75" s="4">
        <v>23.591164090677019</v>
      </c>
      <c r="BI75" s="4">
        <v>33.278538647616926</v>
      </c>
      <c r="BJ75" s="4">
        <v>180.46243958154821</v>
      </c>
      <c r="BK75" s="4">
        <v>11.48757871695542</v>
      </c>
      <c r="BL75" s="4">
        <v>116.66462008592798</v>
      </c>
      <c r="BM75" s="4">
        <v>100.66429564289305</v>
      </c>
      <c r="BN75" s="4">
        <v>10.044802400381489</v>
      </c>
      <c r="BO75" s="4">
        <v>205.07755349064399</v>
      </c>
      <c r="BP75" s="4">
        <v>522.17511496043301</v>
      </c>
      <c r="BQ75" s="4">
        <v>14.249284460990628</v>
      </c>
      <c r="BR75" s="4">
        <v>114.94134716032755</v>
      </c>
      <c r="BS75" s="4">
        <v>0</v>
      </c>
      <c r="BT75" s="4">
        <v>18762.329499642965</v>
      </c>
      <c r="BU75" s="4">
        <v>0</v>
      </c>
      <c r="BV75" s="4">
        <v>0</v>
      </c>
      <c r="BW75" s="4">
        <v>0</v>
      </c>
      <c r="BX75" s="4">
        <v>9244.0058977296176</v>
      </c>
      <c r="BY75" s="4">
        <v>4277.6646026274166</v>
      </c>
      <c r="BZ75" s="4">
        <v>0</v>
      </c>
      <c r="CA75" s="4">
        <v>13521.67050035703</v>
      </c>
      <c r="CB75" s="4">
        <v>32284</v>
      </c>
      <c r="CD75" s="4">
        <f t="shared" si="7"/>
        <v>0</v>
      </c>
      <c r="CE75" s="4">
        <f t="shared" si="8"/>
        <v>0</v>
      </c>
      <c r="CF75" s="4">
        <f t="shared" si="9"/>
        <v>0</v>
      </c>
    </row>
    <row r="76" spans="1:84" x14ac:dyDescent="0.2">
      <c r="B76" s="29" t="s">
        <v>173</v>
      </c>
      <c r="C76" s="17">
        <f t="shared" si="6"/>
        <v>72</v>
      </c>
      <c r="D76" s="4">
        <v>6894.6060478194895</v>
      </c>
      <c r="E76" s="4">
        <v>3826.9924263980756</v>
      </c>
      <c r="F76" s="4">
        <v>411.27855519439032</v>
      </c>
      <c r="G76" s="4">
        <v>262.57717847723723</v>
      </c>
      <c r="H76" s="4">
        <v>1599.3784086149831</v>
      </c>
      <c r="I76" s="4">
        <v>710.38635760148611</v>
      </c>
      <c r="J76" s="4">
        <v>224.60992294587442</v>
      </c>
      <c r="K76" s="4">
        <v>6906.0249704805738</v>
      </c>
      <c r="L76" s="4">
        <v>398.7326344750918</v>
      </c>
      <c r="M76" s="4">
        <v>6198.2138996713047</v>
      </c>
      <c r="N76" s="4">
        <v>2451.5826163219845</v>
      </c>
      <c r="O76" s="4">
        <v>424.65892957612834</v>
      </c>
      <c r="P76" s="4">
        <v>1166.2694627990593</v>
      </c>
      <c r="Q76" s="4">
        <v>1727.4599371975405</v>
      </c>
      <c r="R76" s="4">
        <v>1830.1003737533138</v>
      </c>
      <c r="S76" s="4">
        <v>895.60484169414826</v>
      </c>
      <c r="T76" s="4">
        <v>1845.0247083789964</v>
      </c>
      <c r="U76" s="4">
        <v>436.9122434937567</v>
      </c>
      <c r="V76" s="4">
        <v>7972.602425734638</v>
      </c>
      <c r="W76" s="4">
        <v>535.23307637681671</v>
      </c>
      <c r="X76" s="4">
        <v>1938.4646589037445</v>
      </c>
      <c r="Y76" s="4">
        <v>1031.9800912082328</v>
      </c>
      <c r="Z76" s="4">
        <v>1274.2563600142153</v>
      </c>
      <c r="AA76" s="4">
        <v>1442.8659132356318</v>
      </c>
      <c r="AB76" s="4">
        <v>1803.0139456051511</v>
      </c>
      <c r="AC76" s="4">
        <v>2093.8314609994777</v>
      </c>
      <c r="AD76" s="4">
        <v>1319.070228809569</v>
      </c>
      <c r="AE76" s="4">
        <v>821.72324868658222</v>
      </c>
      <c r="AF76" s="4">
        <v>1583.2301520603696</v>
      </c>
      <c r="AG76" s="4">
        <v>2292.9324202639568</v>
      </c>
      <c r="AH76" s="4">
        <v>1378.1172464993574</v>
      </c>
      <c r="AI76" s="4">
        <v>1626.233672980632</v>
      </c>
      <c r="AJ76" s="4">
        <v>2564.6464314638847</v>
      </c>
      <c r="AK76" s="4">
        <v>1554.5665319890593</v>
      </c>
      <c r="AL76" s="4">
        <v>1013.3246864533807</v>
      </c>
      <c r="AM76" s="4">
        <v>1656.4284719514985</v>
      </c>
      <c r="AN76" s="4">
        <v>1134.6567084980152</v>
      </c>
      <c r="AO76" s="4">
        <v>15643.737349640001</v>
      </c>
      <c r="AP76" s="4">
        <v>1023.9810442597192</v>
      </c>
      <c r="AQ76" s="4">
        <v>10517.556436296267</v>
      </c>
      <c r="AR76" s="4">
        <v>1444.5703531188274</v>
      </c>
      <c r="AS76" s="4">
        <v>9419.2572661154773</v>
      </c>
      <c r="AT76" s="4">
        <v>7240.1643863892805</v>
      </c>
      <c r="AU76" s="4">
        <v>111.1033454221911</v>
      </c>
      <c r="AV76" s="4">
        <v>1856.1488387199449</v>
      </c>
      <c r="AW76" s="4">
        <v>684.70354970944982</v>
      </c>
      <c r="AX76" s="4">
        <v>645.96356707351003</v>
      </c>
      <c r="AY76" s="4">
        <v>9371.3564306053686</v>
      </c>
      <c r="AZ76" s="4">
        <v>303.01454090998709</v>
      </c>
      <c r="BA76" s="4">
        <v>378.45084506974683</v>
      </c>
      <c r="BB76" s="4">
        <v>4615.4424204693705</v>
      </c>
      <c r="BC76" s="4">
        <v>885.25360463265451</v>
      </c>
      <c r="BD76" s="4">
        <v>3031.0757015317722</v>
      </c>
      <c r="BE76" s="4">
        <v>837.88976966679536</v>
      </c>
      <c r="BF76" s="4">
        <v>1504.8846663361328</v>
      </c>
      <c r="BG76" s="4">
        <v>616.64981071456998</v>
      </c>
      <c r="BH76" s="4">
        <v>1089.3318379235429</v>
      </c>
      <c r="BI76" s="4">
        <v>419.24689192161537</v>
      </c>
      <c r="BJ76" s="4">
        <v>3177.1539739229247</v>
      </c>
      <c r="BK76" s="4">
        <v>233.7096210117781</v>
      </c>
      <c r="BL76" s="4">
        <v>4762.7409983016823</v>
      </c>
      <c r="BM76" s="4">
        <v>1960.4457886727171</v>
      </c>
      <c r="BN76" s="4">
        <v>1013.6654416423858</v>
      </c>
      <c r="BO76" s="4">
        <v>3221.6201638584034</v>
      </c>
      <c r="BP76" s="4">
        <v>6748.0648106482058</v>
      </c>
      <c r="BQ76" s="4">
        <v>426.12601777265184</v>
      </c>
      <c r="BR76" s="4">
        <v>3094.8115187758394</v>
      </c>
      <c r="BS76" s="4">
        <v>0</v>
      </c>
      <c r="BT76" s="4">
        <v>169525.71223776048</v>
      </c>
      <c r="BU76" s="4">
        <v>0</v>
      </c>
      <c r="BV76" s="4">
        <v>0</v>
      </c>
      <c r="BW76" s="4">
        <v>0</v>
      </c>
      <c r="BX76" s="4">
        <v>260555.11222821003</v>
      </c>
      <c r="BY76" s="4">
        <v>15573.175534029597</v>
      </c>
      <c r="BZ76" s="4">
        <v>0</v>
      </c>
      <c r="CA76" s="4">
        <v>276128.28776223963</v>
      </c>
      <c r="CB76" s="4">
        <v>445654</v>
      </c>
      <c r="CD76" s="4">
        <f t="shared" si="7"/>
        <v>0</v>
      </c>
      <c r="CE76" s="4">
        <f t="shared" si="8"/>
        <v>0</v>
      </c>
      <c r="CF76" s="4">
        <f t="shared" si="9"/>
        <v>0</v>
      </c>
    </row>
    <row r="77" spans="1:84" x14ac:dyDescent="0.2">
      <c r="B77" s="29" t="s">
        <v>174</v>
      </c>
      <c r="C77" s="17">
        <f t="shared" si="6"/>
        <v>73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  <c r="BN77" s="4">
        <v>0</v>
      </c>
      <c r="BO77" s="4">
        <v>0</v>
      </c>
      <c r="BP77" s="4">
        <v>0</v>
      </c>
      <c r="BQ77" s="4">
        <v>0</v>
      </c>
      <c r="BR77" s="4">
        <v>0</v>
      </c>
      <c r="BS77" s="4">
        <v>0</v>
      </c>
      <c r="BT77" s="4">
        <v>0</v>
      </c>
      <c r="BU77" s="4">
        <v>0</v>
      </c>
      <c r="BV77" s="4">
        <v>0</v>
      </c>
      <c r="BW77" s="4">
        <v>0</v>
      </c>
      <c r="BX77" s="4">
        <v>0</v>
      </c>
      <c r="BY77" s="4">
        <v>0</v>
      </c>
      <c r="BZ77" s="4">
        <v>0</v>
      </c>
      <c r="CA77" s="4">
        <v>0</v>
      </c>
      <c r="CB77" s="4">
        <v>0</v>
      </c>
      <c r="CD77" s="4">
        <f t="shared" si="7"/>
        <v>0</v>
      </c>
      <c r="CE77" s="4">
        <f t="shared" si="8"/>
        <v>0</v>
      </c>
      <c r="CF77" s="4">
        <f t="shared" si="9"/>
        <v>0</v>
      </c>
    </row>
    <row r="78" spans="1:84" x14ac:dyDescent="0.2">
      <c r="B78" s="29" t="s">
        <v>175</v>
      </c>
      <c r="C78" s="17">
        <f t="shared" si="6"/>
        <v>74</v>
      </c>
      <c r="D78" s="4">
        <v>82.986709238471775</v>
      </c>
      <c r="E78" s="4">
        <v>98.356128013498633</v>
      </c>
      <c r="F78" s="4">
        <v>7.8891419171901118</v>
      </c>
      <c r="G78" s="4">
        <v>40.871780840898545</v>
      </c>
      <c r="H78" s="4">
        <v>111.29901575651877</v>
      </c>
      <c r="I78" s="4">
        <v>79.584752861208202</v>
      </c>
      <c r="J78" s="4">
        <v>21.449942546383898</v>
      </c>
      <c r="K78" s="4">
        <v>297.63931334470146</v>
      </c>
      <c r="L78" s="4">
        <v>16.243512926058983</v>
      </c>
      <c r="M78" s="4">
        <v>410.26961381691251</v>
      </c>
      <c r="N78" s="4">
        <v>617.09987282664542</v>
      </c>
      <c r="O78" s="4">
        <v>200.87834253423151</v>
      </c>
      <c r="P78" s="4">
        <v>57.90827971162269</v>
      </c>
      <c r="Q78" s="4">
        <v>86.404268992595178</v>
      </c>
      <c r="R78" s="4">
        <v>93.512833179570819</v>
      </c>
      <c r="S78" s="4">
        <v>83.395369289712903</v>
      </c>
      <c r="T78" s="4">
        <v>235.62046321122952</v>
      </c>
      <c r="U78" s="4">
        <v>69.41922212938789</v>
      </c>
      <c r="V78" s="4">
        <v>86.206160438820064</v>
      </c>
      <c r="W78" s="4">
        <v>9.6674484750524101</v>
      </c>
      <c r="X78" s="4">
        <v>72.35381523373357</v>
      </c>
      <c r="Y78" s="4">
        <v>96.105756617830963</v>
      </c>
      <c r="Z78" s="4">
        <v>185.05771286874588</v>
      </c>
      <c r="AA78" s="4">
        <v>48.808897991991692</v>
      </c>
      <c r="AB78" s="4">
        <v>420.74043399710774</v>
      </c>
      <c r="AC78" s="4">
        <v>135.41565720799332</v>
      </c>
      <c r="AD78" s="4">
        <v>91.08596861997853</v>
      </c>
      <c r="AE78" s="4">
        <v>44.019787940158274</v>
      </c>
      <c r="AF78" s="4">
        <v>289.37625790196194</v>
      </c>
      <c r="AG78" s="4">
        <v>1069.1431649851743</v>
      </c>
      <c r="AH78" s="4">
        <v>369.58930021285863</v>
      </c>
      <c r="AI78" s="4">
        <v>416.83572823469331</v>
      </c>
      <c r="AJ78" s="4">
        <v>1176.598445560154</v>
      </c>
      <c r="AK78" s="4">
        <v>413.75499015620562</v>
      </c>
      <c r="AL78" s="4">
        <v>586.95145841824376</v>
      </c>
      <c r="AM78" s="4">
        <v>246.59014367846186</v>
      </c>
      <c r="AN78" s="4">
        <v>416.38074886139168</v>
      </c>
      <c r="AO78" s="4">
        <v>218.34068729231063</v>
      </c>
      <c r="AP78" s="4">
        <v>37.132086460334527</v>
      </c>
      <c r="AQ78" s="4">
        <v>1416.7018587135747</v>
      </c>
      <c r="AR78" s="4">
        <v>390.31698575344387</v>
      </c>
      <c r="AS78" s="4">
        <v>516.46079168334882</v>
      </c>
      <c r="AT78" s="4">
        <v>500.60997425499664</v>
      </c>
      <c r="AU78" s="4">
        <v>6.3317481899089572</v>
      </c>
      <c r="AV78" s="4">
        <v>30.152937845713765</v>
      </c>
      <c r="AW78" s="4">
        <v>30.005643426089051</v>
      </c>
      <c r="AX78" s="4">
        <v>46.988223885623313</v>
      </c>
      <c r="AY78" s="4">
        <v>1732.5493778970686</v>
      </c>
      <c r="AZ78" s="4">
        <v>28.290801583949488</v>
      </c>
      <c r="BA78" s="4">
        <v>36.04342315525836</v>
      </c>
      <c r="BB78" s="4">
        <v>42.053385762928258</v>
      </c>
      <c r="BC78" s="4">
        <v>158.8725234435249</v>
      </c>
      <c r="BD78" s="4">
        <v>80.234535294196021</v>
      </c>
      <c r="BE78" s="4">
        <v>67.269425372269168</v>
      </c>
      <c r="BF78" s="4">
        <v>115.38894819817193</v>
      </c>
      <c r="BG78" s="4">
        <v>78.160262232766229</v>
      </c>
      <c r="BH78" s="4">
        <v>53.645248622281308</v>
      </c>
      <c r="BI78" s="4">
        <v>43.210669237177811</v>
      </c>
      <c r="BJ78" s="4">
        <v>313.74234653874805</v>
      </c>
      <c r="BK78" s="4">
        <v>15.706856729371193</v>
      </c>
      <c r="BL78" s="4">
        <v>129.90232379341415</v>
      </c>
      <c r="BM78" s="4">
        <v>126.32212234465896</v>
      </c>
      <c r="BN78" s="4">
        <v>30.52176497502635</v>
      </c>
      <c r="BO78" s="4">
        <v>129.56674190883393</v>
      </c>
      <c r="BP78" s="4">
        <v>413.55466016996309</v>
      </c>
      <c r="BQ78" s="4">
        <v>25.593240008288234</v>
      </c>
      <c r="BR78" s="4">
        <v>207.34556112593543</v>
      </c>
      <c r="BS78" s="4">
        <v>0</v>
      </c>
      <c r="BT78" s="4">
        <v>15806.525596436573</v>
      </c>
      <c r="BU78" s="4">
        <v>0</v>
      </c>
      <c r="BV78" s="4">
        <v>0</v>
      </c>
      <c r="BW78" s="4">
        <v>0</v>
      </c>
      <c r="BX78" s="4">
        <v>24469.239979532129</v>
      </c>
      <c r="BY78" s="4">
        <v>6765.2344240312996</v>
      </c>
      <c r="BZ78" s="4">
        <v>0</v>
      </c>
      <c r="CA78" s="4">
        <v>31234.474403563436</v>
      </c>
      <c r="CB78" s="4">
        <v>47041</v>
      </c>
      <c r="CD78" s="4">
        <f t="shared" si="7"/>
        <v>0</v>
      </c>
      <c r="CE78" s="4">
        <f t="shared" si="8"/>
        <v>0</v>
      </c>
      <c r="CF78" s="4">
        <f t="shared" si="9"/>
        <v>0</v>
      </c>
    </row>
    <row r="79" spans="1:84" x14ac:dyDescent="0.2">
      <c r="B79" s="29" t="s">
        <v>174</v>
      </c>
      <c r="C79" s="17">
        <f t="shared" si="6"/>
        <v>75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0</v>
      </c>
      <c r="BD79" s="4">
        <v>0</v>
      </c>
      <c r="BE79" s="4">
        <v>0</v>
      </c>
      <c r="BF79" s="4">
        <v>0</v>
      </c>
      <c r="BG79" s="4">
        <v>0</v>
      </c>
      <c r="BH79" s="4">
        <v>0</v>
      </c>
      <c r="BI79" s="4">
        <v>0</v>
      </c>
      <c r="BJ79" s="4">
        <v>0</v>
      </c>
      <c r="BK79" s="4">
        <v>0</v>
      </c>
      <c r="BL79" s="4">
        <v>0</v>
      </c>
      <c r="BM79" s="4">
        <v>0</v>
      </c>
      <c r="BN79" s="4">
        <v>0</v>
      </c>
      <c r="BO79" s="4">
        <v>0</v>
      </c>
      <c r="BP79" s="4">
        <v>0</v>
      </c>
      <c r="BQ79" s="4">
        <v>0</v>
      </c>
      <c r="BR79" s="4">
        <v>0</v>
      </c>
      <c r="BS79" s="4">
        <v>0</v>
      </c>
      <c r="BT79" s="4">
        <v>0</v>
      </c>
      <c r="BU79" s="4">
        <v>0</v>
      </c>
      <c r="BV79" s="4">
        <v>0</v>
      </c>
      <c r="BW79" s="4">
        <v>0</v>
      </c>
      <c r="BX79" s="4">
        <v>0</v>
      </c>
      <c r="BY79" s="4">
        <v>0</v>
      </c>
      <c r="BZ79" s="4">
        <v>0</v>
      </c>
      <c r="CA79" s="4">
        <v>0</v>
      </c>
      <c r="CB79" s="4">
        <v>0</v>
      </c>
      <c r="CD79" s="4">
        <f t="shared" si="7"/>
        <v>0</v>
      </c>
      <c r="CE79" s="4">
        <f t="shared" si="8"/>
        <v>0</v>
      </c>
      <c r="CF79" s="4">
        <f t="shared" si="9"/>
        <v>0</v>
      </c>
    </row>
    <row r="80" spans="1:84" x14ac:dyDescent="0.2">
      <c r="B80" s="29" t="s">
        <v>176</v>
      </c>
      <c r="C80" s="17">
        <f t="shared" si="6"/>
        <v>76</v>
      </c>
      <c r="D80" s="4">
        <v>5177.8525758303631</v>
      </c>
      <c r="E80" s="4">
        <v>1821.7727660856144</v>
      </c>
      <c r="F80" s="4">
        <v>261.80480795182933</v>
      </c>
      <c r="G80" s="4">
        <v>503.58805556358004</v>
      </c>
      <c r="H80" s="4">
        <v>6493.2857443020957</v>
      </c>
      <c r="I80" s="4">
        <v>1503.8303816502953</v>
      </c>
      <c r="J80" s="4">
        <v>535.19502542668931</v>
      </c>
      <c r="K80" s="4">
        <v>5231.9928614462196</v>
      </c>
      <c r="L80" s="4">
        <v>1550.5439438832454</v>
      </c>
      <c r="M80" s="4">
        <v>5005.7559836936689</v>
      </c>
      <c r="N80" s="4">
        <v>2295.0677704938103</v>
      </c>
      <c r="O80" s="4">
        <v>190.7733411477013</v>
      </c>
      <c r="P80" s="4">
        <v>1098.7405281996967</v>
      </c>
      <c r="Q80" s="4">
        <v>1084.2919674275138</v>
      </c>
      <c r="R80" s="4">
        <v>818.85764436578108</v>
      </c>
      <c r="S80" s="4">
        <v>519.22099478240364</v>
      </c>
      <c r="T80" s="4">
        <v>2594.9614450467325</v>
      </c>
      <c r="U80" s="4">
        <v>374.33773096453871</v>
      </c>
      <c r="V80" s="4">
        <v>40586.199134521295</v>
      </c>
      <c r="W80" s="4">
        <v>1066.2384657960756</v>
      </c>
      <c r="X80" s="4">
        <v>6252.2792542037932</v>
      </c>
      <c r="Y80" s="4">
        <v>2512.1441913607905</v>
      </c>
      <c r="Z80" s="4">
        <v>1282.0049649868497</v>
      </c>
      <c r="AA80" s="4">
        <v>1209.6791149705953</v>
      </c>
      <c r="AB80" s="4">
        <v>2898.8784658493528</v>
      </c>
      <c r="AC80" s="4">
        <v>2366.5048071091555</v>
      </c>
      <c r="AD80" s="4">
        <v>3375.0065074133172</v>
      </c>
      <c r="AE80" s="4">
        <v>1979.7867576169015</v>
      </c>
      <c r="AF80" s="4">
        <v>2017.9099301165147</v>
      </c>
      <c r="AG80" s="4">
        <v>2863.5725219676178</v>
      </c>
      <c r="AH80" s="4">
        <v>2047.3669753807296</v>
      </c>
      <c r="AI80" s="4">
        <v>2800.671767376964</v>
      </c>
      <c r="AJ80" s="4">
        <v>5123.8980465289842</v>
      </c>
      <c r="AK80" s="4">
        <v>2270.2625886036967</v>
      </c>
      <c r="AL80" s="4">
        <v>934.64009107196705</v>
      </c>
      <c r="AM80" s="4">
        <v>1186.2990142660433</v>
      </c>
      <c r="AN80" s="4">
        <v>1546.2157646513251</v>
      </c>
      <c r="AO80" s="4">
        <v>6355.5614421139207</v>
      </c>
      <c r="AP80" s="4">
        <v>1338.423489429744</v>
      </c>
      <c r="AQ80" s="4">
        <v>10813.381804286248</v>
      </c>
      <c r="AR80" s="4">
        <v>2629.3792809421975</v>
      </c>
      <c r="AS80" s="4">
        <v>17255.367271532661</v>
      </c>
      <c r="AT80" s="4">
        <v>6590.972782034718</v>
      </c>
      <c r="AU80" s="4">
        <v>998.76492473120345</v>
      </c>
      <c r="AV80" s="4">
        <v>2875.8824293756493</v>
      </c>
      <c r="AW80" s="4">
        <v>2564.9792729664559</v>
      </c>
      <c r="AX80" s="4">
        <v>407.34686527012929</v>
      </c>
      <c r="AY80" s="4">
        <v>5036.6035233426583</v>
      </c>
      <c r="AZ80" s="4">
        <v>389.09857130292806</v>
      </c>
      <c r="BA80" s="4">
        <v>1489.6248553357102</v>
      </c>
      <c r="BB80" s="4">
        <v>4733.0268943464844</v>
      </c>
      <c r="BC80" s="4">
        <v>2481.1842629404946</v>
      </c>
      <c r="BD80" s="4">
        <v>15134.70605676072</v>
      </c>
      <c r="BE80" s="4">
        <v>3783.1223490052398</v>
      </c>
      <c r="BF80" s="4">
        <v>2972.9879353820083</v>
      </c>
      <c r="BG80" s="4">
        <v>1052.0435335885149</v>
      </c>
      <c r="BH80" s="4">
        <v>2312.8432345703432</v>
      </c>
      <c r="BI80" s="4">
        <v>777.12720069830698</v>
      </c>
      <c r="BJ80" s="4">
        <v>3040.4154152449055</v>
      </c>
      <c r="BK80" s="4">
        <v>373.53899273801005</v>
      </c>
      <c r="BL80" s="4">
        <v>13864.92051028391</v>
      </c>
      <c r="BM80" s="4">
        <v>1952.9771490495291</v>
      </c>
      <c r="BN80" s="4">
        <v>1652.5390942073236</v>
      </c>
      <c r="BO80" s="4">
        <v>1951.5588195801149</v>
      </c>
      <c r="BP80" s="4">
        <v>3073.5529392897265</v>
      </c>
      <c r="BQ80" s="4">
        <v>767.46625353752427</v>
      </c>
      <c r="BR80" s="4">
        <v>3056.088165360783</v>
      </c>
      <c r="BS80" s="4">
        <v>0</v>
      </c>
      <c r="BT80" s="4">
        <v>243106.91725130187</v>
      </c>
      <c r="BU80" s="4">
        <v>0</v>
      </c>
      <c r="BV80" s="4">
        <v>0</v>
      </c>
      <c r="BW80" s="4">
        <v>0</v>
      </c>
      <c r="BX80" s="4">
        <v>109746.83974838011</v>
      </c>
      <c r="BY80" s="4">
        <v>35720.243000317976</v>
      </c>
      <c r="BZ80" s="4">
        <v>0</v>
      </c>
      <c r="CA80" s="4">
        <v>145467.0827486981</v>
      </c>
      <c r="CB80" s="4">
        <v>388574</v>
      </c>
      <c r="CD80" s="4">
        <f t="shared" si="7"/>
        <v>0</v>
      </c>
      <c r="CE80" s="4">
        <f t="shared" si="8"/>
        <v>0</v>
      </c>
      <c r="CF80" s="4">
        <f t="shared" si="9"/>
        <v>0</v>
      </c>
    </row>
    <row r="81" spans="1:84" x14ac:dyDescent="0.2">
      <c r="B81" s="29" t="s">
        <v>174</v>
      </c>
      <c r="C81" s="17">
        <f t="shared" si="6"/>
        <v>77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0</v>
      </c>
      <c r="BD81" s="4">
        <v>0</v>
      </c>
      <c r="BE81" s="4">
        <v>0</v>
      </c>
      <c r="BF81" s="4">
        <v>0</v>
      </c>
      <c r="BG81" s="4">
        <v>0</v>
      </c>
      <c r="BH81" s="4">
        <v>0</v>
      </c>
      <c r="BI81" s="4">
        <v>0</v>
      </c>
      <c r="BJ81" s="4">
        <v>0</v>
      </c>
      <c r="BK81" s="4">
        <v>0</v>
      </c>
      <c r="BL81" s="4">
        <v>0</v>
      </c>
      <c r="BM81" s="4">
        <v>0</v>
      </c>
      <c r="BN81" s="4">
        <v>0</v>
      </c>
      <c r="BO81" s="4">
        <v>0</v>
      </c>
      <c r="BP81" s="4">
        <v>0</v>
      </c>
      <c r="BQ81" s="4">
        <v>0</v>
      </c>
      <c r="BR81" s="4">
        <v>0</v>
      </c>
      <c r="BS81" s="4">
        <v>0</v>
      </c>
      <c r="BT81" s="4">
        <v>0</v>
      </c>
      <c r="BU81" s="4">
        <v>0</v>
      </c>
      <c r="BV81" s="4">
        <v>0</v>
      </c>
      <c r="BW81" s="4">
        <v>0</v>
      </c>
      <c r="BX81" s="4">
        <v>0</v>
      </c>
      <c r="BY81" s="4">
        <v>0</v>
      </c>
      <c r="BZ81" s="4">
        <v>0</v>
      </c>
      <c r="CA81" s="4">
        <v>0</v>
      </c>
      <c r="CB81" s="4">
        <v>0</v>
      </c>
      <c r="CD81" s="4">
        <f t="shared" si="7"/>
        <v>0</v>
      </c>
      <c r="CE81" s="4">
        <f t="shared" si="8"/>
        <v>0</v>
      </c>
      <c r="CF81" s="4">
        <f t="shared" si="9"/>
        <v>0</v>
      </c>
    </row>
    <row r="82" spans="1:84" x14ac:dyDescent="0.2">
      <c r="B82" s="29" t="s">
        <v>3</v>
      </c>
      <c r="C82" s="17">
        <f t="shared" si="6"/>
        <v>78</v>
      </c>
      <c r="D82" s="4">
        <v>156744</v>
      </c>
      <c r="E82" s="4">
        <v>72197.000000000015</v>
      </c>
      <c r="F82" s="4">
        <v>8664</v>
      </c>
      <c r="G82" s="4">
        <v>11039</v>
      </c>
      <c r="H82" s="4">
        <v>104990.99999999999</v>
      </c>
      <c r="I82" s="4">
        <v>34984</v>
      </c>
      <c r="J82" s="4">
        <v>11698</v>
      </c>
      <c r="K82" s="4">
        <v>226823.00000000003</v>
      </c>
      <c r="L82" s="4">
        <v>49933</v>
      </c>
      <c r="M82" s="4">
        <v>226037</v>
      </c>
      <c r="N82" s="4">
        <v>54739</v>
      </c>
      <c r="O82" s="4">
        <v>11794</v>
      </c>
      <c r="P82" s="4">
        <v>35281.999999999993</v>
      </c>
      <c r="Q82" s="4">
        <v>36845.999999999993</v>
      </c>
      <c r="R82" s="4">
        <v>28527</v>
      </c>
      <c r="S82" s="4">
        <v>17804</v>
      </c>
      <c r="T82" s="4">
        <v>63755.000000000007</v>
      </c>
      <c r="U82" s="4">
        <v>10782.999999999998</v>
      </c>
      <c r="V82" s="4">
        <v>317485</v>
      </c>
      <c r="W82" s="4">
        <v>38244</v>
      </c>
      <c r="X82" s="4">
        <v>126788.99999999999</v>
      </c>
      <c r="Y82" s="4">
        <v>59471.000000000007</v>
      </c>
      <c r="Z82" s="4">
        <v>34162</v>
      </c>
      <c r="AA82" s="4">
        <v>34144.000000000007</v>
      </c>
      <c r="AB82" s="4">
        <v>77902.000000000015</v>
      </c>
      <c r="AC82" s="4">
        <v>54333.000000000015</v>
      </c>
      <c r="AD82" s="4">
        <v>91894</v>
      </c>
      <c r="AE82" s="4">
        <v>45709</v>
      </c>
      <c r="AF82" s="4">
        <v>59068.999999999993</v>
      </c>
      <c r="AG82" s="4">
        <v>73442.999999999985</v>
      </c>
      <c r="AH82" s="4">
        <v>54370.999999999985</v>
      </c>
      <c r="AI82" s="4">
        <v>77795.999999999985</v>
      </c>
      <c r="AJ82" s="4">
        <v>140338.99999999997</v>
      </c>
      <c r="AK82" s="4">
        <v>65175.000000000007</v>
      </c>
      <c r="AL82" s="4">
        <v>29346.999999999996</v>
      </c>
      <c r="AM82" s="4">
        <v>39678</v>
      </c>
      <c r="AN82" s="4">
        <v>45057.999999999993</v>
      </c>
      <c r="AO82" s="4">
        <v>182130</v>
      </c>
      <c r="AP82" s="4">
        <v>29412.999999999993</v>
      </c>
      <c r="AQ82" s="4">
        <v>301128</v>
      </c>
      <c r="AR82" s="4">
        <v>69214</v>
      </c>
      <c r="AS82" s="4">
        <v>397645.99999999988</v>
      </c>
      <c r="AT82" s="4">
        <v>210771</v>
      </c>
      <c r="AU82" s="4">
        <v>12626.999999999998</v>
      </c>
      <c r="AV82" s="4">
        <v>30465.999999999996</v>
      </c>
      <c r="AW82" s="4">
        <v>52418</v>
      </c>
      <c r="AX82" s="4">
        <v>12062.999999999998</v>
      </c>
      <c r="AY82" s="4">
        <v>134331</v>
      </c>
      <c r="AZ82" s="4">
        <v>9556.9999999999982</v>
      </c>
      <c r="BA82" s="4">
        <v>25342.999999999996</v>
      </c>
      <c r="BB82" s="4">
        <v>95411</v>
      </c>
      <c r="BC82" s="4">
        <v>49500</v>
      </c>
      <c r="BD82" s="4">
        <v>217700.00000000006</v>
      </c>
      <c r="BE82" s="4">
        <v>51815.999999999985</v>
      </c>
      <c r="BF82" s="4">
        <v>68340</v>
      </c>
      <c r="BG82" s="4">
        <v>23086.000000000007</v>
      </c>
      <c r="BH82" s="4">
        <v>62172.999999999993</v>
      </c>
      <c r="BI82" s="4">
        <v>15713.999999999998</v>
      </c>
      <c r="BJ82" s="4">
        <v>75902</v>
      </c>
      <c r="BK82" s="4">
        <v>7474.0000000000009</v>
      </c>
      <c r="BL82" s="4">
        <v>224612</v>
      </c>
      <c r="BM82" s="4">
        <v>53107.000000000007</v>
      </c>
      <c r="BN82" s="4">
        <v>39755.999999999993</v>
      </c>
      <c r="BO82" s="4">
        <v>63259.000000000007</v>
      </c>
      <c r="BP82" s="4">
        <v>114093.00000000003</v>
      </c>
      <c r="BQ82" s="4">
        <v>17884.000000000004</v>
      </c>
      <c r="BR82" s="4">
        <v>74504.000000000015</v>
      </c>
      <c r="BS82" s="4">
        <v>0</v>
      </c>
      <c r="BT82" s="4">
        <v>5348487</v>
      </c>
      <c r="BU82" s="4">
        <v>824434</v>
      </c>
      <c r="BV82" s="4">
        <v>1327758</v>
      </c>
      <c r="BW82" s="4">
        <v>91107</v>
      </c>
      <c r="BX82" s="4">
        <v>4153992.0000000009</v>
      </c>
      <c r="BY82" s="4">
        <v>958779.00000000012</v>
      </c>
      <c r="BZ82" s="4">
        <v>4386</v>
      </c>
      <c r="CA82" s="4">
        <v>7360455.9999999991</v>
      </c>
      <c r="CB82" s="4">
        <v>12708943</v>
      </c>
      <c r="CD82" s="4">
        <f t="shared" si="7"/>
        <v>0</v>
      </c>
      <c r="CE82" s="4">
        <f t="shared" si="8"/>
        <v>0</v>
      </c>
      <c r="CF82" s="4">
        <f t="shared" si="9"/>
        <v>0</v>
      </c>
    </row>
    <row r="83" spans="1:84" x14ac:dyDescent="0.2">
      <c r="A83" s="17" t="s">
        <v>4</v>
      </c>
      <c r="B83" s="29" t="s">
        <v>17</v>
      </c>
      <c r="C83" s="17">
        <f t="shared" si="6"/>
        <v>79</v>
      </c>
      <c r="D83" s="3">
        <v>32555</v>
      </c>
      <c r="E83" s="3">
        <v>23728</v>
      </c>
      <c r="F83" s="3">
        <v>2350</v>
      </c>
      <c r="G83" s="3">
        <v>4202</v>
      </c>
      <c r="H83" s="3">
        <v>17664</v>
      </c>
      <c r="I83" s="3">
        <v>3009</v>
      </c>
      <c r="J83" s="3">
        <v>2452</v>
      </c>
      <c r="K83" s="3">
        <v>28453</v>
      </c>
      <c r="L83" s="3">
        <v>9514</v>
      </c>
      <c r="M83" s="3">
        <v>34376</v>
      </c>
      <c r="N83" s="3">
        <v>9248</v>
      </c>
      <c r="O83" s="3">
        <v>1644</v>
      </c>
      <c r="P83" s="3">
        <v>10992</v>
      </c>
      <c r="Q83" s="3">
        <v>18425</v>
      </c>
      <c r="R83" s="3">
        <v>10866</v>
      </c>
      <c r="S83" s="3">
        <v>6595</v>
      </c>
      <c r="T83" s="3">
        <v>13738</v>
      </c>
      <c r="U83" s="3">
        <v>5773</v>
      </c>
      <c r="V83" s="3">
        <v>7664</v>
      </c>
      <c r="W83" s="3">
        <v>6646</v>
      </c>
      <c r="X83" s="3">
        <v>12474</v>
      </c>
      <c r="Y83" s="3">
        <v>9238</v>
      </c>
      <c r="Z83" s="3">
        <v>6015</v>
      </c>
      <c r="AA83" s="3">
        <v>11415</v>
      </c>
      <c r="AB83" s="3">
        <v>21093</v>
      </c>
      <c r="AC83" s="3">
        <v>19715</v>
      </c>
      <c r="AD83" s="3">
        <v>12557</v>
      </c>
      <c r="AE83" s="3">
        <v>5942</v>
      </c>
      <c r="AF83" s="3">
        <v>22154</v>
      </c>
      <c r="AG83" s="3">
        <v>9380</v>
      </c>
      <c r="AH83" s="3">
        <v>14537</v>
      </c>
      <c r="AI83" s="3">
        <v>26674</v>
      </c>
      <c r="AJ83" s="3">
        <v>19711</v>
      </c>
      <c r="AK83" s="3">
        <v>20253</v>
      </c>
      <c r="AL83" s="3">
        <v>8479</v>
      </c>
      <c r="AM83" s="3">
        <v>16027</v>
      </c>
      <c r="AN83" s="3">
        <v>12476</v>
      </c>
      <c r="AO83" s="3">
        <v>18809</v>
      </c>
      <c r="AP83" s="3">
        <v>21810</v>
      </c>
      <c r="AQ83" s="3">
        <v>103928</v>
      </c>
      <c r="AR83" s="3">
        <v>46262</v>
      </c>
      <c r="AS83" s="3">
        <v>335937</v>
      </c>
      <c r="AT83" s="3">
        <v>86939</v>
      </c>
      <c r="AU83" s="3">
        <v>5366</v>
      </c>
      <c r="AV83" s="3">
        <v>6369</v>
      </c>
      <c r="AW83" s="3">
        <v>44069</v>
      </c>
      <c r="AX83" s="3">
        <v>10872</v>
      </c>
      <c r="AY83" s="3">
        <v>54530</v>
      </c>
      <c r="AZ83" s="3">
        <v>6552</v>
      </c>
      <c r="BA83" s="3">
        <v>11023</v>
      </c>
      <c r="BB83" s="3">
        <v>18506</v>
      </c>
      <c r="BC83" s="3">
        <v>53450</v>
      </c>
      <c r="BD83" s="3">
        <v>162747</v>
      </c>
      <c r="BE83" s="3">
        <v>8174</v>
      </c>
      <c r="BF83" s="3">
        <v>58861</v>
      </c>
      <c r="BG83" s="3">
        <v>19743</v>
      </c>
      <c r="BH83" s="3">
        <v>13894</v>
      </c>
      <c r="BI83" s="3">
        <v>11011</v>
      </c>
      <c r="BJ83" s="3">
        <v>110233</v>
      </c>
      <c r="BK83" s="3">
        <v>30416</v>
      </c>
      <c r="BL83" s="3">
        <v>503269</v>
      </c>
      <c r="BM83" s="3">
        <v>270847</v>
      </c>
      <c r="BN83" s="3">
        <v>80461</v>
      </c>
      <c r="BO83" s="3">
        <v>123561</v>
      </c>
      <c r="BP83" s="3">
        <v>79425</v>
      </c>
      <c r="BQ83" s="3">
        <v>12768</v>
      </c>
      <c r="BR83" s="3">
        <v>41148</v>
      </c>
      <c r="BS83" s="3">
        <v>71458</v>
      </c>
      <c r="BT83" s="3">
        <v>2920472</v>
      </c>
      <c r="BU83" s="4">
        <v>0</v>
      </c>
      <c r="BV83" s="4">
        <v>0</v>
      </c>
      <c r="BW83" s="4">
        <v>0</v>
      </c>
      <c r="BX83" s="4">
        <v>0</v>
      </c>
      <c r="BY83" s="4">
        <v>0</v>
      </c>
      <c r="BZ83" s="4">
        <v>0</v>
      </c>
      <c r="CA83" s="4">
        <v>0</v>
      </c>
      <c r="CB83" s="4">
        <v>2920472</v>
      </c>
      <c r="CD83" s="4">
        <f t="shared" si="7"/>
        <v>0</v>
      </c>
      <c r="CE83" s="4">
        <f t="shared" si="8"/>
        <v>0</v>
      </c>
      <c r="CF83" s="4">
        <f t="shared" si="9"/>
        <v>0</v>
      </c>
    </row>
    <row r="84" spans="1:84" x14ac:dyDescent="0.2">
      <c r="A84" s="17" t="s">
        <v>5</v>
      </c>
      <c r="B84" s="29" t="s">
        <v>18</v>
      </c>
      <c r="C84" s="17">
        <f t="shared" si="6"/>
        <v>80</v>
      </c>
      <c r="D84" s="3">
        <v>27345</v>
      </c>
      <c r="E84" s="3">
        <v>20805</v>
      </c>
      <c r="F84" s="3">
        <v>2056</v>
      </c>
      <c r="G84" s="3">
        <v>3351</v>
      </c>
      <c r="H84" s="3">
        <v>12851</v>
      </c>
      <c r="I84" s="3">
        <v>2393</v>
      </c>
      <c r="J84" s="3">
        <v>1886</v>
      </c>
      <c r="K84" s="3">
        <v>22131</v>
      </c>
      <c r="L84" s="3">
        <v>6725</v>
      </c>
      <c r="M84" s="3">
        <v>27078</v>
      </c>
      <c r="N84" s="3">
        <v>7168</v>
      </c>
      <c r="O84" s="3">
        <v>1257</v>
      </c>
      <c r="P84" s="3">
        <v>8993</v>
      </c>
      <c r="Q84" s="3">
        <v>14576</v>
      </c>
      <c r="R84" s="3">
        <v>8958</v>
      </c>
      <c r="S84" s="3">
        <v>5304</v>
      </c>
      <c r="T84" s="3">
        <v>10824</v>
      </c>
      <c r="U84" s="3">
        <v>4678</v>
      </c>
      <c r="V84" s="3">
        <v>5367</v>
      </c>
      <c r="W84" s="3">
        <v>5354</v>
      </c>
      <c r="X84" s="3">
        <v>9475</v>
      </c>
      <c r="Y84" s="3">
        <v>7112</v>
      </c>
      <c r="Z84" s="3">
        <v>4738</v>
      </c>
      <c r="AA84" s="3">
        <v>8719</v>
      </c>
      <c r="AB84" s="3">
        <v>16427</v>
      </c>
      <c r="AC84" s="3">
        <v>15952</v>
      </c>
      <c r="AD84" s="3">
        <v>9757</v>
      </c>
      <c r="AE84" s="3">
        <v>4768</v>
      </c>
      <c r="AF84" s="3">
        <v>17478</v>
      </c>
      <c r="AG84" s="3">
        <v>7415</v>
      </c>
      <c r="AH84" s="3">
        <v>11394</v>
      </c>
      <c r="AI84" s="3">
        <v>21155</v>
      </c>
      <c r="AJ84" s="3">
        <v>15215</v>
      </c>
      <c r="AK84" s="3">
        <v>16962</v>
      </c>
      <c r="AL84" s="3">
        <v>6844</v>
      </c>
      <c r="AM84" s="3">
        <v>13117</v>
      </c>
      <c r="AN84" s="3">
        <v>10131</v>
      </c>
      <c r="AO84" s="3">
        <v>13471</v>
      </c>
      <c r="AP84" s="3">
        <v>16348</v>
      </c>
      <c r="AQ84" s="3">
        <v>85100</v>
      </c>
      <c r="AR84" s="3">
        <v>37643</v>
      </c>
      <c r="AS84" s="3">
        <v>266664</v>
      </c>
      <c r="AT84" s="3">
        <v>70673</v>
      </c>
      <c r="AU84" s="3">
        <v>4392</v>
      </c>
      <c r="AV84" s="3">
        <v>5281</v>
      </c>
      <c r="AW84" s="3">
        <v>34063</v>
      </c>
      <c r="AX84" s="3">
        <v>9119</v>
      </c>
      <c r="AY84" s="3">
        <v>45842</v>
      </c>
      <c r="AZ84" s="3">
        <v>5315</v>
      </c>
      <c r="BA84" s="3">
        <v>9260</v>
      </c>
      <c r="BB84" s="3">
        <v>13793</v>
      </c>
      <c r="BC84" s="3">
        <v>42364</v>
      </c>
      <c r="BD84" s="3">
        <v>125207</v>
      </c>
      <c r="BE84" s="3">
        <v>6441</v>
      </c>
      <c r="BF84" s="3">
        <v>47987</v>
      </c>
      <c r="BG84" s="3">
        <v>15877</v>
      </c>
      <c r="BH84" s="3">
        <v>11047</v>
      </c>
      <c r="BI84" s="3">
        <v>8732</v>
      </c>
      <c r="BJ84" s="3">
        <v>88474</v>
      </c>
      <c r="BK84" s="3">
        <v>23819</v>
      </c>
      <c r="BL84" s="3">
        <v>359725</v>
      </c>
      <c r="BM84" s="3">
        <v>223078</v>
      </c>
      <c r="BN84" s="3">
        <v>66635</v>
      </c>
      <c r="BO84" s="3">
        <v>99114</v>
      </c>
      <c r="BP84" s="3">
        <v>67938</v>
      </c>
      <c r="BQ84" s="3">
        <v>10922</v>
      </c>
      <c r="BR84" s="3">
        <v>34723</v>
      </c>
      <c r="BS84" s="3">
        <v>67484</v>
      </c>
      <c r="BT84" s="3">
        <v>2312290</v>
      </c>
      <c r="BU84" s="4">
        <v>0</v>
      </c>
      <c r="BV84" s="4">
        <v>0</v>
      </c>
      <c r="BW84" s="4">
        <v>0</v>
      </c>
      <c r="BX84" s="4">
        <v>0</v>
      </c>
      <c r="BY84" s="4">
        <v>0</v>
      </c>
      <c r="BZ84" s="4">
        <v>0</v>
      </c>
      <c r="CA84" s="4">
        <v>0</v>
      </c>
      <c r="CB84" s="4">
        <v>2312290</v>
      </c>
      <c r="CD84" s="4">
        <f t="shared" si="7"/>
        <v>0</v>
      </c>
      <c r="CE84" s="4">
        <f t="shared" si="8"/>
        <v>0</v>
      </c>
      <c r="CF84" s="4">
        <f t="shared" si="9"/>
        <v>0</v>
      </c>
    </row>
    <row r="85" spans="1:84" x14ac:dyDescent="0.2">
      <c r="A85" s="17" t="s">
        <v>6</v>
      </c>
      <c r="B85" s="29" t="s">
        <v>19</v>
      </c>
      <c r="C85" s="17">
        <f t="shared" si="6"/>
        <v>81</v>
      </c>
      <c r="D85" s="3">
        <v>5210</v>
      </c>
      <c r="E85" s="3">
        <v>2923</v>
      </c>
      <c r="F85" s="3">
        <v>294</v>
      </c>
      <c r="G85" s="3">
        <v>851</v>
      </c>
      <c r="H85" s="3">
        <v>4813</v>
      </c>
      <c r="I85" s="3">
        <v>616</v>
      </c>
      <c r="J85" s="3">
        <v>566</v>
      </c>
      <c r="K85" s="3">
        <v>6322</v>
      </c>
      <c r="L85" s="3">
        <v>2789</v>
      </c>
      <c r="M85" s="3">
        <v>7298</v>
      </c>
      <c r="N85" s="3">
        <v>2080</v>
      </c>
      <c r="O85" s="3">
        <v>387</v>
      </c>
      <c r="P85" s="3">
        <v>1999</v>
      </c>
      <c r="Q85" s="3">
        <v>3849</v>
      </c>
      <c r="R85" s="3">
        <v>1908</v>
      </c>
      <c r="S85" s="3">
        <v>1291</v>
      </c>
      <c r="T85" s="3">
        <v>2914</v>
      </c>
      <c r="U85" s="3">
        <v>1095</v>
      </c>
      <c r="V85" s="3">
        <v>2297</v>
      </c>
      <c r="W85" s="3">
        <v>1292</v>
      </c>
      <c r="X85" s="3">
        <v>2999</v>
      </c>
      <c r="Y85" s="3">
        <v>2126</v>
      </c>
      <c r="Z85" s="3">
        <v>1277</v>
      </c>
      <c r="AA85" s="3">
        <v>2696</v>
      </c>
      <c r="AB85" s="3">
        <v>4666</v>
      </c>
      <c r="AC85" s="3">
        <v>3763</v>
      </c>
      <c r="AD85" s="3">
        <v>2800</v>
      </c>
      <c r="AE85" s="3">
        <v>1174</v>
      </c>
      <c r="AF85" s="3">
        <v>4676</v>
      </c>
      <c r="AG85" s="3">
        <v>1965</v>
      </c>
      <c r="AH85" s="3">
        <v>3143</v>
      </c>
      <c r="AI85" s="3">
        <v>5519</v>
      </c>
      <c r="AJ85" s="3">
        <v>4496</v>
      </c>
      <c r="AK85" s="3">
        <v>3291</v>
      </c>
      <c r="AL85" s="3">
        <v>1635</v>
      </c>
      <c r="AM85" s="3">
        <v>2910</v>
      </c>
      <c r="AN85" s="3">
        <v>2345</v>
      </c>
      <c r="AO85" s="3">
        <v>5338</v>
      </c>
      <c r="AP85" s="3">
        <v>5462</v>
      </c>
      <c r="AQ85" s="3">
        <v>18828</v>
      </c>
      <c r="AR85" s="3">
        <v>8619</v>
      </c>
      <c r="AS85" s="3">
        <v>69273</v>
      </c>
      <c r="AT85" s="3">
        <v>16266</v>
      </c>
      <c r="AU85" s="3">
        <v>974</v>
      </c>
      <c r="AV85" s="3">
        <v>1088</v>
      </c>
      <c r="AW85" s="3">
        <v>10006</v>
      </c>
      <c r="AX85" s="3">
        <v>1753</v>
      </c>
      <c r="AY85" s="3">
        <v>8688</v>
      </c>
      <c r="AZ85" s="3">
        <v>1237</v>
      </c>
      <c r="BA85" s="3">
        <v>1763</v>
      </c>
      <c r="BB85" s="3">
        <v>4713</v>
      </c>
      <c r="BC85" s="3">
        <v>11086</v>
      </c>
      <c r="BD85" s="3">
        <v>37540</v>
      </c>
      <c r="BE85" s="3">
        <v>1733</v>
      </c>
      <c r="BF85" s="3">
        <v>10874</v>
      </c>
      <c r="BG85" s="3">
        <v>3866</v>
      </c>
      <c r="BH85" s="3">
        <v>2847</v>
      </c>
      <c r="BI85" s="3">
        <v>2279</v>
      </c>
      <c r="BJ85" s="3">
        <v>21759</v>
      </c>
      <c r="BK85" s="3">
        <v>6597</v>
      </c>
      <c r="BL85" s="3">
        <v>64999</v>
      </c>
      <c r="BM85" s="3">
        <v>43815</v>
      </c>
      <c r="BN85" s="3">
        <v>13826</v>
      </c>
      <c r="BO85" s="3">
        <v>17614</v>
      </c>
      <c r="BP85" s="3">
        <v>11487</v>
      </c>
      <c r="BQ85" s="3">
        <v>1846</v>
      </c>
      <c r="BR85" s="3">
        <v>6425</v>
      </c>
      <c r="BS85" s="3">
        <v>3974</v>
      </c>
      <c r="BT85" s="3">
        <v>518850</v>
      </c>
      <c r="BU85" s="4">
        <v>0</v>
      </c>
      <c r="BV85" s="4">
        <v>0</v>
      </c>
      <c r="BW85" s="4">
        <v>0</v>
      </c>
      <c r="BX85" s="4">
        <v>0</v>
      </c>
      <c r="BY85" s="4">
        <v>0</v>
      </c>
      <c r="BZ85" s="4">
        <v>0</v>
      </c>
      <c r="CA85" s="4">
        <v>0</v>
      </c>
      <c r="CB85" s="4">
        <v>518850</v>
      </c>
      <c r="CD85" s="4">
        <f t="shared" si="7"/>
        <v>0</v>
      </c>
      <c r="CE85" s="4">
        <f t="shared" si="8"/>
        <v>0</v>
      </c>
      <c r="CF85" s="4">
        <f t="shared" si="9"/>
        <v>0</v>
      </c>
    </row>
    <row r="86" spans="1:84" x14ac:dyDescent="0.2">
      <c r="B86" s="24" t="s">
        <v>20</v>
      </c>
      <c r="C86" s="17">
        <f t="shared" si="6"/>
        <v>82</v>
      </c>
      <c r="D86" s="3">
        <v>5209</v>
      </c>
      <c r="E86" s="3">
        <v>2922</v>
      </c>
      <c r="F86" s="3">
        <v>293</v>
      </c>
      <c r="G86" s="3">
        <v>841</v>
      </c>
      <c r="H86" s="3">
        <v>3774</v>
      </c>
      <c r="I86" s="3">
        <v>595</v>
      </c>
      <c r="J86" s="3">
        <v>541</v>
      </c>
      <c r="K86" s="3">
        <v>6193</v>
      </c>
      <c r="L86" s="3">
        <v>2755</v>
      </c>
      <c r="M86" s="3">
        <v>7109</v>
      </c>
      <c r="N86" s="3">
        <v>2010</v>
      </c>
      <c r="O86" s="3">
        <v>355</v>
      </c>
      <c r="P86" s="3">
        <v>1969</v>
      </c>
      <c r="Q86" s="3">
        <v>3802</v>
      </c>
      <c r="R86" s="3">
        <v>1881</v>
      </c>
      <c r="S86" s="3">
        <v>1232</v>
      </c>
      <c r="T86" s="3">
        <v>2654</v>
      </c>
      <c r="U86" s="3">
        <v>1061</v>
      </c>
      <c r="V86" s="3">
        <v>1642</v>
      </c>
      <c r="W86" s="3">
        <v>1264</v>
      </c>
      <c r="X86" s="3">
        <v>2752</v>
      </c>
      <c r="Y86" s="3">
        <v>1969</v>
      </c>
      <c r="Z86" s="3">
        <v>1247</v>
      </c>
      <c r="AA86" s="3">
        <v>2548</v>
      </c>
      <c r="AB86" s="3">
        <v>4553</v>
      </c>
      <c r="AC86" s="3">
        <v>3626</v>
      </c>
      <c r="AD86" s="3">
        <v>2570</v>
      </c>
      <c r="AE86" s="3">
        <v>1120</v>
      </c>
      <c r="AF86" s="3">
        <v>4583</v>
      </c>
      <c r="AG86" s="3">
        <v>1916</v>
      </c>
      <c r="AH86" s="3">
        <v>3043</v>
      </c>
      <c r="AI86" s="3">
        <v>5307</v>
      </c>
      <c r="AJ86" s="3">
        <v>4311</v>
      </c>
      <c r="AK86" s="3">
        <v>3189</v>
      </c>
      <c r="AL86" s="3">
        <v>1523</v>
      </c>
      <c r="AM86" s="3">
        <v>2848</v>
      </c>
      <c r="AN86" s="3">
        <v>2268</v>
      </c>
      <c r="AO86" s="3">
        <v>4131</v>
      </c>
      <c r="AP86" s="3">
        <v>4949</v>
      </c>
      <c r="AQ86" s="3">
        <v>18476</v>
      </c>
      <c r="AR86" s="3">
        <v>8556</v>
      </c>
      <c r="AS86" s="3">
        <v>68387</v>
      </c>
      <c r="AT86" s="3">
        <v>15751</v>
      </c>
      <c r="AU86" s="3">
        <v>940</v>
      </c>
      <c r="AV86" s="3">
        <v>1065</v>
      </c>
      <c r="AW86" s="3">
        <v>8918</v>
      </c>
      <c r="AX86" s="3">
        <v>1716</v>
      </c>
      <c r="AY86" s="3">
        <v>8618</v>
      </c>
      <c r="AZ86" s="3">
        <v>1207</v>
      </c>
      <c r="BA86" s="3">
        <v>1706</v>
      </c>
      <c r="BB86" s="3">
        <v>3886</v>
      </c>
      <c r="BC86" s="3">
        <v>10482</v>
      </c>
      <c r="BD86" s="3">
        <v>31924</v>
      </c>
      <c r="BE86" s="3">
        <v>1685</v>
      </c>
      <c r="BF86" s="3">
        <v>9884</v>
      </c>
      <c r="BG86" s="3">
        <v>3746</v>
      </c>
      <c r="BH86" s="3">
        <v>2813</v>
      </c>
      <c r="BI86" s="3">
        <v>2239</v>
      </c>
      <c r="BJ86" s="3">
        <v>21511</v>
      </c>
      <c r="BK86" s="3">
        <v>6536</v>
      </c>
      <c r="BL86" s="3">
        <v>64415</v>
      </c>
      <c r="BM86" s="3">
        <v>43648</v>
      </c>
      <c r="BN86" s="3">
        <v>13804</v>
      </c>
      <c r="BO86" s="3">
        <v>17594</v>
      </c>
      <c r="BP86" s="3">
        <v>11425</v>
      </c>
      <c r="BQ86" s="3">
        <v>1807</v>
      </c>
      <c r="BR86" s="3">
        <v>6329</v>
      </c>
      <c r="BS86" s="3">
        <v>3974</v>
      </c>
      <c r="BT86" s="3">
        <v>499597</v>
      </c>
      <c r="BU86" s="4">
        <v>0</v>
      </c>
      <c r="BV86" s="4">
        <v>0</v>
      </c>
      <c r="BW86" s="4">
        <v>0</v>
      </c>
      <c r="BX86" s="4">
        <v>0</v>
      </c>
      <c r="BY86" s="4">
        <v>0</v>
      </c>
      <c r="BZ86" s="4">
        <v>0</v>
      </c>
      <c r="CA86" s="4">
        <v>0</v>
      </c>
      <c r="CB86" s="4">
        <v>499597</v>
      </c>
      <c r="CD86" s="4">
        <f t="shared" si="7"/>
        <v>0</v>
      </c>
      <c r="CE86" s="4">
        <f t="shared" si="8"/>
        <v>0</v>
      </c>
      <c r="CF86" s="4">
        <f t="shared" si="9"/>
        <v>0</v>
      </c>
    </row>
    <row r="87" spans="1:84" x14ac:dyDescent="0.2">
      <c r="B87" s="29" t="s">
        <v>21</v>
      </c>
      <c r="C87" s="17">
        <f t="shared" si="6"/>
        <v>83</v>
      </c>
      <c r="D87" s="3">
        <v>1</v>
      </c>
      <c r="E87" s="3">
        <v>1</v>
      </c>
      <c r="F87" s="3">
        <v>1</v>
      </c>
      <c r="G87" s="3">
        <v>10</v>
      </c>
      <c r="H87" s="3">
        <v>1039</v>
      </c>
      <c r="I87" s="3">
        <v>21</v>
      </c>
      <c r="J87" s="3">
        <v>25</v>
      </c>
      <c r="K87" s="3">
        <v>129</v>
      </c>
      <c r="L87" s="3">
        <v>34</v>
      </c>
      <c r="M87" s="3">
        <v>189</v>
      </c>
      <c r="N87" s="3">
        <v>70</v>
      </c>
      <c r="O87" s="3">
        <v>32</v>
      </c>
      <c r="P87" s="3">
        <v>30</v>
      </c>
      <c r="Q87" s="3">
        <v>47</v>
      </c>
      <c r="R87" s="3">
        <v>27</v>
      </c>
      <c r="S87" s="3">
        <v>59</v>
      </c>
      <c r="T87" s="3">
        <v>260</v>
      </c>
      <c r="U87" s="3">
        <v>34</v>
      </c>
      <c r="V87" s="3">
        <v>655</v>
      </c>
      <c r="W87" s="3">
        <v>28</v>
      </c>
      <c r="X87" s="3">
        <v>247</v>
      </c>
      <c r="Y87" s="3">
        <v>157</v>
      </c>
      <c r="Z87" s="3">
        <v>30</v>
      </c>
      <c r="AA87" s="3">
        <v>148</v>
      </c>
      <c r="AB87" s="3">
        <v>113</v>
      </c>
      <c r="AC87" s="3">
        <v>137</v>
      </c>
      <c r="AD87" s="3">
        <v>230</v>
      </c>
      <c r="AE87" s="3">
        <v>54</v>
      </c>
      <c r="AF87" s="3">
        <v>93</v>
      </c>
      <c r="AG87" s="3">
        <v>49</v>
      </c>
      <c r="AH87" s="3">
        <v>100</v>
      </c>
      <c r="AI87" s="3">
        <v>212</v>
      </c>
      <c r="AJ87" s="3">
        <v>185</v>
      </c>
      <c r="AK87" s="3">
        <v>102</v>
      </c>
      <c r="AL87" s="3">
        <v>112</v>
      </c>
      <c r="AM87" s="3">
        <v>62</v>
      </c>
      <c r="AN87" s="3">
        <v>77</v>
      </c>
      <c r="AO87" s="3">
        <v>1207</v>
      </c>
      <c r="AP87" s="3">
        <v>513</v>
      </c>
      <c r="AQ87" s="3">
        <v>352</v>
      </c>
      <c r="AR87" s="3">
        <v>63</v>
      </c>
      <c r="AS87" s="3">
        <v>886</v>
      </c>
      <c r="AT87" s="3">
        <v>515</v>
      </c>
      <c r="AU87" s="3">
        <v>34</v>
      </c>
      <c r="AV87" s="3">
        <v>23</v>
      </c>
      <c r="AW87" s="3">
        <v>1088</v>
      </c>
      <c r="AX87" s="3">
        <v>37</v>
      </c>
      <c r="AY87" s="3">
        <v>70</v>
      </c>
      <c r="AZ87" s="3">
        <v>30</v>
      </c>
      <c r="BA87" s="3">
        <v>57</v>
      </c>
      <c r="BB87" s="3">
        <v>827</v>
      </c>
      <c r="BC87" s="3">
        <v>604</v>
      </c>
      <c r="BD87" s="3">
        <v>5616</v>
      </c>
      <c r="BE87" s="3">
        <v>48</v>
      </c>
      <c r="BF87" s="3">
        <v>990</v>
      </c>
      <c r="BG87" s="3">
        <v>120</v>
      </c>
      <c r="BH87" s="3">
        <v>34</v>
      </c>
      <c r="BI87" s="3">
        <v>40</v>
      </c>
      <c r="BJ87" s="3">
        <v>248</v>
      </c>
      <c r="BK87" s="3">
        <v>61</v>
      </c>
      <c r="BL87" s="3">
        <v>584</v>
      </c>
      <c r="BM87" s="3">
        <v>167</v>
      </c>
      <c r="BN87" s="3">
        <v>22</v>
      </c>
      <c r="BO87" s="3">
        <v>20</v>
      </c>
      <c r="BP87" s="3">
        <v>62</v>
      </c>
      <c r="BQ87" s="3">
        <v>39</v>
      </c>
      <c r="BR87" s="3">
        <v>96</v>
      </c>
      <c r="BS87" s="3">
        <v>0</v>
      </c>
      <c r="BT87" s="3">
        <v>19253</v>
      </c>
      <c r="BU87" s="4">
        <v>0</v>
      </c>
      <c r="BV87" s="4">
        <v>0</v>
      </c>
      <c r="BW87" s="4">
        <v>0</v>
      </c>
      <c r="BX87" s="4">
        <v>0</v>
      </c>
      <c r="BY87" s="4">
        <v>0</v>
      </c>
      <c r="BZ87" s="4">
        <v>0</v>
      </c>
      <c r="CA87" s="4">
        <v>0</v>
      </c>
      <c r="CB87" s="4">
        <v>19253</v>
      </c>
      <c r="CD87" s="4">
        <f t="shared" si="7"/>
        <v>0</v>
      </c>
      <c r="CE87" s="4">
        <f t="shared" si="8"/>
        <v>0</v>
      </c>
      <c r="CF87" s="4">
        <f t="shared" si="9"/>
        <v>0</v>
      </c>
    </row>
    <row r="88" spans="1:84" x14ac:dyDescent="0.2">
      <c r="A88" s="17" t="s">
        <v>7</v>
      </c>
      <c r="B88" s="29" t="s">
        <v>22</v>
      </c>
      <c r="C88" s="17">
        <f t="shared" si="6"/>
        <v>84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  <c r="AN88" s="3">
        <v>0</v>
      </c>
      <c r="AO88" s="3">
        <v>0</v>
      </c>
      <c r="AP88" s="3">
        <v>0</v>
      </c>
      <c r="AQ88" s="3">
        <v>0</v>
      </c>
      <c r="AR88" s="3">
        <v>0</v>
      </c>
      <c r="AS88" s="3">
        <v>0</v>
      </c>
      <c r="AT88" s="3">
        <v>0</v>
      </c>
      <c r="AU88" s="3">
        <v>0</v>
      </c>
      <c r="AV88" s="3">
        <v>0</v>
      </c>
      <c r="AW88" s="3">
        <v>0</v>
      </c>
      <c r="AX88" s="3">
        <v>0</v>
      </c>
      <c r="AY88" s="3">
        <v>0</v>
      </c>
      <c r="AZ88" s="3">
        <v>0</v>
      </c>
      <c r="BA88" s="3">
        <v>0</v>
      </c>
      <c r="BB88" s="3">
        <v>0</v>
      </c>
      <c r="BC88" s="3">
        <v>0</v>
      </c>
      <c r="BD88" s="3">
        <v>0</v>
      </c>
      <c r="BE88" s="3">
        <v>0</v>
      </c>
      <c r="BF88" s="3">
        <v>0</v>
      </c>
      <c r="BG88" s="3">
        <v>0</v>
      </c>
      <c r="BH88" s="3">
        <v>0</v>
      </c>
      <c r="BI88" s="3">
        <v>0</v>
      </c>
      <c r="BJ88" s="3">
        <v>0</v>
      </c>
      <c r="BK88" s="3">
        <v>0</v>
      </c>
      <c r="BL88" s="3">
        <v>78545</v>
      </c>
      <c r="BM88" s="3">
        <v>3954</v>
      </c>
      <c r="BN88" s="3">
        <v>0</v>
      </c>
      <c r="BO88" s="3">
        <v>6833</v>
      </c>
      <c r="BP88" s="3">
        <v>0</v>
      </c>
      <c r="BQ88" s="3">
        <v>0</v>
      </c>
      <c r="BR88" s="3">
        <v>0</v>
      </c>
      <c r="BS88" s="3">
        <v>0</v>
      </c>
      <c r="BT88" s="3">
        <v>89332</v>
      </c>
      <c r="BU88" s="4">
        <v>0</v>
      </c>
      <c r="BV88" s="4">
        <v>0</v>
      </c>
      <c r="BW88" s="4">
        <v>0</v>
      </c>
      <c r="BX88" s="4">
        <v>0</v>
      </c>
      <c r="BY88" s="4">
        <v>0</v>
      </c>
      <c r="BZ88" s="4">
        <v>0</v>
      </c>
      <c r="CA88" s="4">
        <v>0</v>
      </c>
      <c r="CB88" s="4">
        <v>89332</v>
      </c>
      <c r="CD88" s="4">
        <f t="shared" si="7"/>
        <v>0</v>
      </c>
      <c r="CE88" s="4">
        <f t="shared" si="8"/>
        <v>0</v>
      </c>
      <c r="CF88" s="4">
        <f t="shared" si="9"/>
        <v>0</v>
      </c>
    </row>
    <row r="89" spans="1:84" x14ac:dyDescent="0.2">
      <c r="A89" s="17" t="s">
        <v>8</v>
      </c>
      <c r="B89" s="29" t="s">
        <v>23</v>
      </c>
      <c r="C89" s="17">
        <f t="shared" si="6"/>
        <v>85</v>
      </c>
      <c r="D89" s="3">
        <v>176120</v>
      </c>
      <c r="E89" s="3">
        <v>51182</v>
      </c>
      <c r="F89" s="3">
        <v>25027</v>
      </c>
      <c r="G89" s="3">
        <v>3483</v>
      </c>
      <c r="H89" s="3">
        <v>22399</v>
      </c>
      <c r="I89" s="3">
        <v>33159</v>
      </c>
      <c r="J89" s="3">
        <v>2367</v>
      </c>
      <c r="K89" s="3">
        <v>14905</v>
      </c>
      <c r="L89" s="3">
        <v>2579</v>
      </c>
      <c r="M89" s="3">
        <v>27414</v>
      </c>
      <c r="N89" s="3">
        <v>10073</v>
      </c>
      <c r="O89" s="3">
        <v>1394</v>
      </c>
      <c r="P89" s="3">
        <v>4085</v>
      </c>
      <c r="Q89" s="3">
        <v>8258</v>
      </c>
      <c r="R89" s="3">
        <v>3948</v>
      </c>
      <c r="S89" s="3">
        <v>4102</v>
      </c>
      <c r="T89" s="3">
        <v>12926</v>
      </c>
      <c r="U89" s="3">
        <v>2062</v>
      </c>
      <c r="V89" s="3">
        <v>47753</v>
      </c>
      <c r="W89" s="3">
        <v>3081</v>
      </c>
      <c r="X89" s="3">
        <v>13279</v>
      </c>
      <c r="Y89" s="3">
        <v>8878</v>
      </c>
      <c r="Z89" s="3">
        <v>4962</v>
      </c>
      <c r="AA89" s="3">
        <v>18391</v>
      </c>
      <c r="AB89" s="3">
        <v>7237</v>
      </c>
      <c r="AC89" s="3">
        <v>2250</v>
      </c>
      <c r="AD89" s="3">
        <v>5914</v>
      </c>
      <c r="AE89" s="3">
        <v>6051</v>
      </c>
      <c r="AF89" s="3">
        <v>9015</v>
      </c>
      <c r="AG89" s="3">
        <v>6693</v>
      </c>
      <c r="AH89" s="3">
        <v>1281</v>
      </c>
      <c r="AI89" s="3">
        <v>9916</v>
      </c>
      <c r="AJ89" s="3">
        <v>-710</v>
      </c>
      <c r="AK89" s="3">
        <v>2914</v>
      </c>
      <c r="AL89" s="3">
        <v>4016</v>
      </c>
      <c r="AM89" s="3">
        <v>14687</v>
      </c>
      <c r="AN89" s="3">
        <v>13640</v>
      </c>
      <c r="AO89" s="3">
        <v>89108</v>
      </c>
      <c r="AP89" s="3">
        <v>23108</v>
      </c>
      <c r="AQ89" s="3">
        <v>137947</v>
      </c>
      <c r="AR89" s="3">
        <v>47206</v>
      </c>
      <c r="AS89" s="3">
        <v>304266</v>
      </c>
      <c r="AT89" s="3">
        <v>66126</v>
      </c>
      <c r="AU89" s="3">
        <v>3665</v>
      </c>
      <c r="AV89" s="3">
        <v>3092</v>
      </c>
      <c r="AW89" s="3">
        <v>26230</v>
      </c>
      <c r="AX89" s="3">
        <v>2083</v>
      </c>
      <c r="AY89" s="3">
        <v>68069</v>
      </c>
      <c r="AZ89" s="3">
        <v>1526</v>
      </c>
      <c r="BA89" s="3">
        <v>5594</v>
      </c>
      <c r="BB89" s="3">
        <v>46349</v>
      </c>
      <c r="BC89" s="3">
        <v>43907</v>
      </c>
      <c r="BD89" s="3">
        <v>258875</v>
      </c>
      <c r="BE89" s="3">
        <v>549414</v>
      </c>
      <c r="BF89" s="3">
        <v>84788</v>
      </c>
      <c r="BG89" s="3">
        <v>14607</v>
      </c>
      <c r="BH89" s="3">
        <v>20610</v>
      </c>
      <c r="BI89" s="3">
        <v>16523</v>
      </c>
      <c r="BJ89" s="3">
        <v>52192</v>
      </c>
      <c r="BK89" s="3">
        <v>2928</v>
      </c>
      <c r="BL89" s="3">
        <v>84162</v>
      </c>
      <c r="BM89" s="3">
        <v>12697</v>
      </c>
      <c r="BN89" s="3">
        <v>10773</v>
      </c>
      <c r="BO89" s="3">
        <v>6270</v>
      </c>
      <c r="BP89" s="3">
        <v>68667</v>
      </c>
      <c r="BQ89" s="3">
        <v>8370</v>
      </c>
      <c r="BR89" s="3">
        <v>35575</v>
      </c>
      <c r="BS89" s="3">
        <v>0</v>
      </c>
      <c r="BT89" s="3">
        <v>2679458</v>
      </c>
      <c r="BU89" s="4">
        <v>0</v>
      </c>
      <c r="BV89" s="4">
        <v>0</v>
      </c>
      <c r="BW89" s="4">
        <v>0</v>
      </c>
      <c r="BX89" s="4">
        <v>0</v>
      </c>
      <c r="BY89" s="4">
        <v>0</v>
      </c>
      <c r="BZ89" s="4">
        <v>0</v>
      </c>
      <c r="CA89" s="4">
        <v>0</v>
      </c>
      <c r="CB89" s="4">
        <v>2679458</v>
      </c>
      <c r="CD89" s="4">
        <f t="shared" si="7"/>
        <v>0</v>
      </c>
      <c r="CE89" s="4">
        <f t="shared" si="8"/>
        <v>0</v>
      </c>
      <c r="CF89" s="4">
        <f t="shared" si="9"/>
        <v>0</v>
      </c>
    </row>
    <row r="90" spans="1:84" x14ac:dyDescent="0.2">
      <c r="B90" s="29" t="s">
        <v>24</v>
      </c>
      <c r="C90" s="17">
        <f t="shared" si="6"/>
        <v>86</v>
      </c>
      <c r="D90" s="3">
        <v>95502</v>
      </c>
      <c r="E90" s="3">
        <v>39487</v>
      </c>
      <c r="F90" s="3">
        <v>12293</v>
      </c>
      <c r="G90" s="3">
        <v>234</v>
      </c>
      <c r="H90" s="3">
        <v>0</v>
      </c>
      <c r="I90" s="3">
        <v>0</v>
      </c>
      <c r="J90" s="3">
        <v>0</v>
      </c>
      <c r="K90" s="3">
        <v>336</v>
      </c>
      <c r="L90" s="3">
        <v>0</v>
      </c>
      <c r="M90" s="3">
        <v>3859</v>
      </c>
      <c r="N90" s="3">
        <v>21</v>
      </c>
      <c r="O90" s="3">
        <v>0</v>
      </c>
      <c r="P90" s="3">
        <v>1182</v>
      </c>
      <c r="Q90" s="3">
        <v>6002</v>
      </c>
      <c r="R90" s="3">
        <v>580</v>
      </c>
      <c r="S90" s="3">
        <v>1516</v>
      </c>
      <c r="T90" s="3">
        <v>274</v>
      </c>
      <c r="U90" s="3">
        <v>438</v>
      </c>
      <c r="V90" s="3">
        <v>0</v>
      </c>
      <c r="W90" s="3">
        <v>0</v>
      </c>
      <c r="X90" s="3">
        <v>0</v>
      </c>
      <c r="Y90" s="3">
        <v>0</v>
      </c>
      <c r="Z90" s="3">
        <v>547</v>
      </c>
      <c r="AA90" s="3">
        <v>0</v>
      </c>
      <c r="AB90" s="3">
        <v>342</v>
      </c>
      <c r="AC90" s="3">
        <v>745</v>
      </c>
      <c r="AD90" s="3">
        <v>0</v>
      </c>
      <c r="AE90" s="3">
        <v>-17</v>
      </c>
      <c r="AF90" s="3">
        <v>2223</v>
      </c>
      <c r="AG90" s="3">
        <v>0</v>
      </c>
      <c r="AH90" s="3">
        <v>0</v>
      </c>
      <c r="AI90" s="3">
        <v>0</v>
      </c>
      <c r="AJ90" s="3">
        <v>0</v>
      </c>
      <c r="AK90" s="3">
        <v>27</v>
      </c>
      <c r="AL90" s="3">
        <v>0</v>
      </c>
      <c r="AM90" s="3">
        <v>1240</v>
      </c>
      <c r="AN90" s="3">
        <v>4421</v>
      </c>
      <c r="AO90" s="3">
        <v>0</v>
      </c>
      <c r="AP90" s="3">
        <v>1609</v>
      </c>
      <c r="AQ90" s="3">
        <v>71781</v>
      </c>
      <c r="AR90" s="3">
        <v>22101</v>
      </c>
      <c r="AS90" s="3">
        <v>59361</v>
      </c>
      <c r="AT90" s="3">
        <v>24009</v>
      </c>
      <c r="AU90" s="3">
        <v>439</v>
      </c>
      <c r="AV90" s="3">
        <v>0</v>
      </c>
      <c r="AW90" s="3">
        <v>1240</v>
      </c>
      <c r="AX90" s="3">
        <v>1136</v>
      </c>
      <c r="AY90" s="3">
        <v>42744</v>
      </c>
      <c r="AZ90" s="3">
        <v>205</v>
      </c>
      <c r="BA90" s="3">
        <v>852</v>
      </c>
      <c r="BB90" s="3">
        <v>255</v>
      </c>
      <c r="BC90" s="3">
        <v>7896</v>
      </c>
      <c r="BD90" s="3">
        <v>2138</v>
      </c>
      <c r="BE90" s="3">
        <v>4129</v>
      </c>
      <c r="BF90" s="3">
        <v>34577</v>
      </c>
      <c r="BG90" s="3">
        <v>9013</v>
      </c>
      <c r="BH90" s="3">
        <v>5925</v>
      </c>
      <c r="BI90" s="3">
        <v>661</v>
      </c>
      <c r="BJ90" s="3">
        <v>6557</v>
      </c>
      <c r="BK90" s="3">
        <v>1230</v>
      </c>
      <c r="BL90" s="3">
        <v>0</v>
      </c>
      <c r="BM90" s="3">
        <v>0</v>
      </c>
      <c r="BN90" s="3">
        <v>5702</v>
      </c>
      <c r="BO90" s="3">
        <v>0</v>
      </c>
      <c r="BP90" s="3">
        <v>38460</v>
      </c>
      <c r="BQ90" s="3">
        <v>5863</v>
      </c>
      <c r="BR90" s="3">
        <v>28035</v>
      </c>
      <c r="BS90" s="3">
        <v>0</v>
      </c>
      <c r="BT90" s="3">
        <v>547170</v>
      </c>
      <c r="BU90" s="4">
        <v>0</v>
      </c>
      <c r="BV90" s="4">
        <v>0</v>
      </c>
      <c r="BW90" s="4">
        <v>0</v>
      </c>
      <c r="BX90" s="4">
        <v>0</v>
      </c>
      <c r="BY90" s="4">
        <v>0</v>
      </c>
      <c r="BZ90" s="4">
        <v>0</v>
      </c>
      <c r="CA90" s="4">
        <v>0</v>
      </c>
      <c r="CB90" s="4">
        <v>547170</v>
      </c>
      <c r="CD90" s="4">
        <f t="shared" si="7"/>
        <v>0</v>
      </c>
      <c r="CE90" s="4">
        <f t="shared" si="8"/>
        <v>0</v>
      </c>
      <c r="CF90" s="4">
        <f t="shared" si="9"/>
        <v>0</v>
      </c>
    </row>
    <row r="91" spans="1:84" x14ac:dyDescent="0.2">
      <c r="B91" s="29" t="s">
        <v>25</v>
      </c>
      <c r="C91" s="17">
        <f t="shared" si="6"/>
        <v>87</v>
      </c>
      <c r="D91" s="3">
        <v>80618</v>
      </c>
      <c r="E91" s="3">
        <v>11695</v>
      </c>
      <c r="F91" s="3">
        <v>12734</v>
      </c>
      <c r="G91" s="3">
        <v>3249</v>
      </c>
      <c r="H91" s="3">
        <v>22399</v>
      </c>
      <c r="I91" s="3">
        <v>33159</v>
      </c>
      <c r="J91" s="3">
        <v>2367</v>
      </c>
      <c r="K91" s="3">
        <v>14569</v>
      </c>
      <c r="L91" s="3">
        <v>2579</v>
      </c>
      <c r="M91" s="3">
        <v>23555</v>
      </c>
      <c r="N91" s="3">
        <v>10052</v>
      </c>
      <c r="O91" s="3">
        <v>1394</v>
      </c>
      <c r="P91" s="3">
        <v>2903</v>
      </c>
      <c r="Q91" s="3">
        <v>2256</v>
      </c>
      <c r="R91" s="3">
        <v>3368</v>
      </c>
      <c r="S91" s="3">
        <v>2586</v>
      </c>
      <c r="T91" s="3">
        <v>12652</v>
      </c>
      <c r="U91" s="3">
        <v>1624</v>
      </c>
      <c r="V91" s="3">
        <v>47753</v>
      </c>
      <c r="W91" s="3">
        <v>3081</v>
      </c>
      <c r="X91" s="3">
        <v>13279</v>
      </c>
      <c r="Y91" s="3">
        <v>8878</v>
      </c>
      <c r="Z91" s="3">
        <v>4415</v>
      </c>
      <c r="AA91" s="3">
        <v>18391</v>
      </c>
      <c r="AB91" s="3">
        <v>6895</v>
      </c>
      <c r="AC91" s="3">
        <v>1505</v>
      </c>
      <c r="AD91" s="3">
        <v>5914</v>
      </c>
      <c r="AE91" s="3">
        <v>6068</v>
      </c>
      <c r="AF91" s="3">
        <v>6792</v>
      </c>
      <c r="AG91" s="3">
        <v>6693</v>
      </c>
      <c r="AH91" s="3">
        <v>1281</v>
      </c>
      <c r="AI91" s="3">
        <v>9916</v>
      </c>
      <c r="AJ91" s="3">
        <v>-710</v>
      </c>
      <c r="AK91" s="3">
        <v>2887</v>
      </c>
      <c r="AL91" s="3">
        <v>4016</v>
      </c>
      <c r="AM91" s="3">
        <v>13447</v>
      </c>
      <c r="AN91" s="3">
        <v>9219</v>
      </c>
      <c r="AO91" s="3">
        <v>89108</v>
      </c>
      <c r="AP91" s="3">
        <v>21499</v>
      </c>
      <c r="AQ91" s="3">
        <v>66166</v>
      </c>
      <c r="AR91" s="3">
        <v>25105</v>
      </c>
      <c r="AS91" s="3">
        <v>244905</v>
      </c>
      <c r="AT91" s="3">
        <v>42117</v>
      </c>
      <c r="AU91" s="3">
        <v>3226</v>
      </c>
      <c r="AV91" s="3">
        <v>3092</v>
      </c>
      <c r="AW91" s="3">
        <v>24990</v>
      </c>
      <c r="AX91" s="3">
        <v>947</v>
      </c>
      <c r="AY91" s="3">
        <v>25325</v>
      </c>
      <c r="AZ91" s="3">
        <v>1321</v>
      </c>
      <c r="BA91" s="3">
        <v>4742</v>
      </c>
      <c r="BB91" s="3">
        <v>46094</v>
      </c>
      <c r="BC91" s="3">
        <v>36011</v>
      </c>
      <c r="BD91" s="3">
        <v>256737</v>
      </c>
      <c r="BE91" s="3">
        <v>545285</v>
      </c>
      <c r="BF91" s="3">
        <v>50211</v>
      </c>
      <c r="BG91" s="3">
        <v>5594</v>
      </c>
      <c r="BH91" s="3">
        <v>14685</v>
      </c>
      <c r="BI91" s="3">
        <v>15862</v>
      </c>
      <c r="BJ91" s="3">
        <v>45635</v>
      </c>
      <c r="BK91" s="3">
        <v>1698</v>
      </c>
      <c r="BL91" s="3">
        <v>84162</v>
      </c>
      <c r="BM91" s="3">
        <v>12697</v>
      </c>
      <c r="BN91" s="3">
        <v>5071</v>
      </c>
      <c r="BO91" s="3">
        <v>6270</v>
      </c>
      <c r="BP91" s="3">
        <v>30207</v>
      </c>
      <c r="BQ91" s="3">
        <v>2507</v>
      </c>
      <c r="BR91" s="3">
        <v>7540</v>
      </c>
      <c r="BS91" s="3">
        <v>0</v>
      </c>
      <c r="BT91" s="3">
        <v>2132288</v>
      </c>
      <c r="BU91" s="4">
        <v>0</v>
      </c>
      <c r="BV91" s="4">
        <v>0</v>
      </c>
      <c r="BW91" s="4">
        <v>0</v>
      </c>
      <c r="BX91" s="4">
        <v>0</v>
      </c>
      <c r="BY91" s="4">
        <v>0</v>
      </c>
      <c r="BZ91" s="4">
        <v>0</v>
      </c>
      <c r="CA91" s="4">
        <v>0</v>
      </c>
      <c r="CB91" s="4">
        <v>2132288</v>
      </c>
      <c r="CD91" s="4">
        <f t="shared" si="7"/>
        <v>0</v>
      </c>
      <c r="CE91" s="4">
        <f t="shared" si="8"/>
        <v>0</v>
      </c>
      <c r="CF91" s="4">
        <f t="shared" si="9"/>
        <v>0</v>
      </c>
    </row>
    <row r="92" spans="1:84" x14ac:dyDescent="0.2">
      <c r="A92" s="17" t="s">
        <v>9</v>
      </c>
      <c r="B92" s="29" t="s">
        <v>10</v>
      </c>
      <c r="C92" s="17">
        <f t="shared" si="6"/>
        <v>88</v>
      </c>
      <c r="D92" s="4">
        <v>208675</v>
      </c>
      <c r="E92" s="4">
        <v>74910</v>
      </c>
      <c r="F92" s="4">
        <v>27377</v>
      </c>
      <c r="G92" s="4">
        <v>7685</v>
      </c>
      <c r="H92" s="4">
        <v>40063</v>
      </c>
      <c r="I92" s="4">
        <v>36168</v>
      </c>
      <c r="J92" s="4">
        <v>4819</v>
      </c>
      <c r="K92" s="4">
        <v>43358</v>
      </c>
      <c r="L92" s="4">
        <v>12093</v>
      </c>
      <c r="M92" s="4">
        <v>61790</v>
      </c>
      <c r="N92" s="4">
        <v>19321</v>
      </c>
      <c r="O92" s="4">
        <v>3038</v>
      </c>
      <c r="P92" s="4">
        <v>15077</v>
      </c>
      <c r="Q92" s="4">
        <v>26683</v>
      </c>
      <c r="R92" s="4">
        <v>14814</v>
      </c>
      <c r="S92" s="4">
        <v>10697</v>
      </c>
      <c r="T92" s="4">
        <v>26664</v>
      </c>
      <c r="U92" s="4">
        <v>7835</v>
      </c>
      <c r="V92" s="4">
        <v>55417</v>
      </c>
      <c r="W92" s="4">
        <v>9727</v>
      </c>
      <c r="X92" s="4">
        <v>25753</v>
      </c>
      <c r="Y92" s="4">
        <v>18116</v>
      </c>
      <c r="Z92" s="4">
        <v>10977</v>
      </c>
      <c r="AA92" s="4">
        <v>29806</v>
      </c>
      <c r="AB92" s="4">
        <v>28330</v>
      </c>
      <c r="AC92" s="4">
        <v>21965</v>
      </c>
      <c r="AD92" s="4">
        <v>18471</v>
      </c>
      <c r="AE92" s="4">
        <v>11993</v>
      </c>
      <c r="AF92" s="4">
        <v>31169</v>
      </c>
      <c r="AG92" s="4">
        <v>16073</v>
      </c>
      <c r="AH92" s="4">
        <v>15818</v>
      </c>
      <c r="AI92" s="4">
        <v>36590</v>
      </c>
      <c r="AJ92" s="4">
        <v>19001</v>
      </c>
      <c r="AK92" s="4">
        <v>23167</v>
      </c>
      <c r="AL92" s="4">
        <v>12495</v>
      </c>
      <c r="AM92" s="4">
        <v>30714</v>
      </c>
      <c r="AN92" s="4">
        <v>26116</v>
      </c>
      <c r="AO92" s="4">
        <v>107917</v>
      </c>
      <c r="AP92" s="4">
        <v>44918</v>
      </c>
      <c r="AQ92" s="4">
        <v>241875</v>
      </c>
      <c r="AR92" s="4">
        <v>93468</v>
      </c>
      <c r="AS92" s="4">
        <v>640203</v>
      </c>
      <c r="AT92" s="4">
        <v>153065</v>
      </c>
      <c r="AU92" s="4">
        <v>9031</v>
      </c>
      <c r="AV92" s="4">
        <v>9461</v>
      </c>
      <c r="AW92" s="4">
        <v>70299</v>
      </c>
      <c r="AX92" s="4">
        <v>12955</v>
      </c>
      <c r="AY92" s="4">
        <v>122599</v>
      </c>
      <c r="AZ92" s="4">
        <v>8078</v>
      </c>
      <c r="BA92" s="4">
        <v>16617</v>
      </c>
      <c r="BB92" s="4">
        <v>64855</v>
      </c>
      <c r="BC92" s="4">
        <v>97357</v>
      </c>
      <c r="BD92" s="4">
        <v>421622</v>
      </c>
      <c r="BE92" s="4">
        <v>557588</v>
      </c>
      <c r="BF92" s="4">
        <v>143649</v>
      </c>
      <c r="BG92" s="4">
        <v>34350</v>
      </c>
      <c r="BH92" s="4">
        <v>34504</v>
      </c>
      <c r="BI92" s="4">
        <v>27534</v>
      </c>
      <c r="BJ92" s="4">
        <v>162425</v>
      </c>
      <c r="BK92" s="4">
        <v>33344</v>
      </c>
      <c r="BL92" s="4">
        <v>587431</v>
      </c>
      <c r="BM92" s="4">
        <v>283544</v>
      </c>
      <c r="BN92" s="4">
        <v>91234</v>
      </c>
      <c r="BO92" s="4">
        <v>129831</v>
      </c>
      <c r="BP92" s="4">
        <v>148092</v>
      </c>
      <c r="BQ92" s="4">
        <v>21138</v>
      </c>
      <c r="BR92" s="4">
        <v>76723</v>
      </c>
      <c r="BS92" s="4">
        <v>71458</v>
      </c>
      <c r="BT92" s="4">
        <v>5599930</v>
      </c>
      <c r="BU92" s="4">
        <v>0</v>
      </c>
      <c r="BV92" s="4">
        <v>0</v>
      </c>
      <c r="BW92" s="4">
        <v>0</v>
      </c>
      <c r="BX92" s="4">
        <v>0</v>
      </c>
      <c r="BY92" s="4">
        <v>0</v>
      </c>
      <c r="BZ92" s="4">
        <v>0</v>
      </c>
      <c r="CA92" s="4">
        <v>0</v>
      </c>
      <c r="CB92" s="4">
        <v>5599930</v>
      </c>
      <c r="CD92" s="4">
        <f t="shared" ref="CD92:CD106" si="10">SUM(D92:BS92)-BT92</f>
        <v>0</v>
      </c>
      <c r="CE92" s="4">
        <f t="shared" si="8"/>
        <v>0</v>
      </c>
      <c r="CF92" s="4">
        <f t="shared" si="9"/>
        <v>0</v>
      </c>
    </row>
    <row r="93" spans="1:84" x14ac:dyDescent="0.2">
      <c r="A93" s="17" t="s">
        <v>11</v>
      </c>
      <c r="B93" s="29" t="s">
        <v>26</v>
      </c>
      <c r="C93" s="17">
        <f t="shared" si="6"/>
        <v>89</v>
      </c>
      <c r="D93" s="3">
        <v>1686</v>
      </c>
      <c r="E93" s="3">
        <v>638</v>
      </c>
      <c r="F93" s="3">
        <v>145</v>
      </c>
      <c r="G93" s="3">
        <v>195</v>
      </c>
      <c r="H93" s="3">
        <v>1140</v>
      </c>
      <c r="I93" s="3">
        <v>473</v>
      </c>
      <c r="J93" s="3">
        <v>156</v>
      </c>
      <c r="K93" s="3">
        <v>2278</v>
      </c>
      <c r="L93" s="3">
        <v>797</v>
      </c>
      <c r="M93" s="3">
        <v>2710</v>
      </c>
      <c r="N93" s="3">
        <v>857</v>
      </c>
      <c r="O93" s="3">
        <v>121</v>
      </c>
      <c r="P93" s="3">
        <v>501</v>
      </c>
      <c r="Q93" s="3">
        <v>635</v>
      </c>
      <c r="R93" s="3">
        <v>482</v>
      </c>
      <c r="S93" s="3">
        <v>326</v>
      </c>
      <c r="T93" s="3">
        <v>820</v>
      </c>
      <c r="U93" s="3">
        <v>260</v>
      </c>
      <c r="V93" s="3">
        <v>1075</v>
      </c>
      <c r="W93" s="3">
        <v>446</v>
      </c>
      <c r="X93" s="3">
        <v>1154</v>
      </c>
      <c r="Y93" s="3">
        <v>641</v>
      </c>
      <c r="Z93" s="3">
        <v>421</v>
      </c>
      <c r="AA93" s="3">
        <v>623</v>
      </c>
      <c r="AB93" s="3">
        <v>1075</v>
      </c>
      <c r="AC93" s="3">
        <v>839</v>
      </c>
      <c r="AD93" s="3">
        <v>899</v>
      </c>
      <c r="AE93" s="3">
        <v>460</v>
      </c>
      <c r="AF93" s="3">
        <v>985</v>
      </c>
      <c r="AG93" s="3">
        <v>926</v>
      </c>
      <c r="AH93" s="3">
        <v>722</v>
      </c>
      <c r="AI93" s="3">
        <v>1250</v>
      </c>
      <c r="AJ93" s="3">
        <v>1344</v>
      </c>
      <c r="AK93" s="3">
        <v>990</v>
      </c>
      <c r="AL93" s="3">
        <v>426</v>
      </c>
      <c r="AM93" s="3">
        <v>686</v>
      </c>
      <c r="AN93" s="3">
        <v>440</v>
      </c>
      <c r="AO93" s="3">
        <v>2624</v>
      </c>
      <c r="AP93" s="3">
        <v>865</v>
      </c>
      <c r="AQ93" s="3">
        <v>3357</v>
      </c>
      <c r="AR93" s="3">
        <v>1367</v>
      </c>
      <c r="AS93" s="3">
        <v>11684</v>
      </c>
      <c r="AT93" s="3">
        <v>3428</v>
      </c>
      <c r="AU93" s="3">
        <v>400</v>
      </c>
      <c r="AV93" s="3">
        <v>617</v>
      </c>
      <c r="AW93" s="3">
        <v>1669</v>
      </c>
      <c r="AX93" s="3">
        <v>371</v>
      </c>
      <c r="AY93" s="3">
        <v>1602</v>
      </c>
      <c r="AZ93" s="3">
        <v>223</v>
      </c>
      <c r="BA93" s="3">
        <v>1018</v>
      </c>
      <c r="BB93" s="3">
        <v>4427</v>
      </c>
      <c r="BC93" s="3">
        <v>1890</v>
      </c>
      <c r="BD93" s="3">
        <v>7841</v>
      </c>
      <c r="BE93" s="3">
        <v>454</v>
      </c>
      <c r="BF93" s="3">
        <v>2458</v>
      </c>
      <c r="BG93" s="3">
        <v>617</v>
      </c>
      <c r="BH93" s="3">
        <v>462</v>
      </c>
      <c r="BI93" s="3">
        <v>484</v>
      </c>
      <c r="BJ93" s="3">
        <v>3145</v>
      </c>
      <c r="BK93" s="3">
        <v>984</v>
      </c>
      <c r="BL93" s="3">
        <v>169</v>
      </c>
      <c r="BM93" s="3">
        <v>0</v>
      </c>
      <c r="BN93" s="3">
        <v>2544</v>
      </c>
      <c r="BO93" s="3">
        <v>0</v>
      </c>
      <c r="BP93" s="3">
        <v>2716</v>
      </c>
      <c r="BQ93" s="3">
        <v>288</v>
      </c>
      <c r="BR93" s="3">
        <v>1098</v>
      </c>
      <c r="BS93" s="3">
        <v>0</v>
      </c>
      <c r="BT93" s="3">
        <v>88424</v>
      </c>
      <c r="BU93" s="4">
        <v>0</v>
      </c>
      <c r="BV93" s="4">
        <v>0</v>
      </c>
      <c r="BW93" s="4">
        <v>0</v>
      </c>
      <c r="BX93" s="4">
        <v>0</v>
      </c>
      <c r="BY93" s="4">
        <v>0</v>
      </c>
      <c r="BZ93" s="4">
        <v>0</v>
      </c>
      <c r="CA93" s="4">
        <v>0</v>
      </c>
      <c r="CB93" s="4">
        <v>88424</v>
      </c>
      <c r="CD93" s="4">
        <f t="shared" si="10"/>
        <v>0</v>
      </c>
      <c r="CE93" s="4">
        <f t="shared" si="8"/>
        <v>0</v>
      </c>
      <c r="CF93" s="4">
        <f t="shared" si="9"/>
        <v>0</v>
      </c>
    </row>
    <row r="94" spans="1:84" x14ac:dyDescent="0.2">
      <c r="A94" s="17" t="s">
        <v>12</v>
      </c>
      <c r="B94" s="29" t="s">
        <v>27</v>
      </c>
      <c r="C94" s="17">
        <f t="shared" si="6"/>
        <v>90</v>
      </c>
      <c r="D94" s="3">
        <v>-10258</v>
      </c>
      <c r="E94" s="3">
        <v>-162</v>
      </c>
      <c r="F94" s="3">
        <v>-40</v>
      </c>
      <c r="G94" s="3">
        <v>-87</v>
      </c>
      <c r="H94" s="3">
        <v>0</v>
      </c>
      <c r="I94" s="3">
        <v>-35</v>
      </c>
      <c r="J94" s="3">
        <v>0</v>
      </c>
      <c r="K94" s="3">
        <v>-117</v>
      </c>
      <c r="L94" s="3">
        <v>-164</v>
      </c>
      <c r="M94" s="3">
        <v>-150</v>
      </c>
      <c r="N94" s="3">
        <v>-45</v>
      </c>
      <c r="O94" s="3">
        <v>0</v>
      </c>
      <c r="P94" s="3">
        <v>-30</v>
      </c>
      <c r="Q94" s="3">
        <v>0</v>
      </c>
      <c r="R94" s="3">
        <v>0</v>
      </c>
      <c r="S94" s="3">
        <v>-45</v>
      </c>
      <c r="T94" s="3">
        <v>-114</v>
      </c>
      <c r="U94" s="3">
        <v>0</v>
      </c>
      <c r="V94" s="3">
        <v>-215</v>
      </c>
      <c r="W94" s="3">
        <v>-183</v>
      </c>
      <c r="X94" s="3">
        <v>-43</v>
      </c>
      <c r="Y94" s="3">
        <v>0</v>
      </c>
      <c r="Z94" s="3">
        <v>0</v>
      </c>
      <c r="AA94" s="3">
        <v>-30</v>
      </c>
      <c r="AB94" s="3">
        <v>-171</v>
      </c>
      <c r="AC94" s="3">
        <v>-140</v>
      </c>
      <c r="AD94" s="3">
        <v>-76</v>
      </c>
      <c r="AE94" s="3">
        <v>-39</v>
      </c>
      <c r="AF94" s="3">
        <v>-95</v>
      </c>
      <c r="AG94" s="3">
        <v>0</v>
      </c>
      <c r="AH94" s="3">
        <v>-106</v>
      </c>
      <c r="AI94" s="3">
        <v>-279</v>
      </c>
      <c r="AJ94" s="3">
        <v>-313</v>
      </c>
      <c r="AK94" s="3">
        <v>-257</v>
      </c>
      <c r="AL94" s="3">
        <v>-72</v>
      </c>
      <c r="AM94" s="3">
        <v>-40</v>
      </c>
      <c r="AN94" s="3">
        <v>0</v>
      </c>
      <c r="AO94" s="3">
        <v>-170</v>
      </c>
      <c r="AP94" s="3">
        <v>-44</v>
      </c>
      <c r="AQ94" s="3">
        <v>-521</v>
      </c>
      <c r="AR94" s="3">
        <v>-41</v>
      </c>
      <c r="AS94" s="3">
        <v>-884</v>
      </c>
      <c r="AT94" s="3">
        <v>-2333</v>
      </c>
      <c r="AU94" s="3">
        <v>0</v>
      </c>
      <c r="AV94" s="3">
        <v>-36</v>
      </c>
      <c r="AW94" s="3">
        <v>-70</v>
      </c>
      <c r="AX94" s="3">
        <v>0</v>
      </c>
      <c r="AY94" s="3">
        <v>0</v>
      </c>
      <c r="AZ94" s="3">
        <v>0</v>
      </c>
      <c r="BA94" s="3">
        <v>0</v>
      </c>
      <c r="BB94" s="3">
        <v>-91</v>
      </c>
      <c r="BC94" s="3">
        <v>0</v>
      </c>
      <c r="BD94" s="3">
        <v>0</v>
      </c>
      <c r="BE94" s="3">
        <v>0</v>
      </c>
      <c r="BF94" s="3">
        <v>0</v>
      </c>
      <c r="BG94" s="3">
        <v>-651</v>
      </c>
      <c r="BH94" s="3">
        <v>0</v>
      </c>
      <c r="BI94" s="3">
        <v>-221</v>
      </c>
      <c r="BJ94" s="3">
        <v>-70</v>
      </c>
      <c r="BK94" s="3">
        <v>0</v>
      </c>
      <c r="BL94" s="3">
        <v>0</v>
      </c>
      <c r="BM94" s="3">
        <v>0</v>
      </c>
      <c r="BN94" s="3">
        <v>0</v>
      </c>
      <c r="BO94" s="3">
        <v>0</v>
      </c>
      <c r="BP94" s="3">
        <v>-150</v>
      </c>
      <c r="BQ94" s="3">
        <v>0</v>
      </c>
      <c r="BR94" s="3">
        <v>0</v>
      </c>
      <c r="BS94" s="3">
        <v>0</v>
      </c>
      <c r="BT94" s="3">
        <v>-18588</v>
      </c>
      <c r="BU94" s="4">
        <v>0</v>
      </c>
      <c r="BV94" s="4">
        <v>0</v>
      </c>
      <c r="BW94" s="4">
        <v>0</v>
      </c>
      <c r="BX94" s="4">
        <v>0</v>
      </c>
      <c r="BY94" s="4">
        <v>0</v>
      </c>
      <c r="BZ94" s="4">
        <v>0</v>
      </c>
      <c r="CA94" s="4">
        <v>0</v>
      </c>
      <c r="CB94" s="4">
        <v>-18588</v>
      </c>
      <c r="CD94" s="4">
        <f t="shared" si="10"/>
        <v>0</v>
      </c>
      <c r="CE94" s="4">
        <f t="shared" si="8"/>
        <v>0</v>
      </c>
      <c r="CF94" s="4">
        <f t="shared" si="9"/>
        <v>0</v>
      </c>
    </row>
    <row r="95" spans="1:84" x14ac:dyDescent="0.2">
      <c r="A95" s="17" t="s">
        <v>13</v>
      </c>
      <c r="B95" s="29" t="s">
        <v>28</v>
      </c>
      <c r="C95" s="17">
        <f t="shared" si="6"/>
        <v>91</v>
      </c>
      <c r="D95" s="3">
        <v>200103</v>
      </c>
      <c r="E95" s="3">
        <v>75386</v>
      </c>
      <c r="F95" s="3">
        <v>27482</v>
      </c>
      <c r="G95" s="3">
        <v>7793</v>
      </c>
      <c r="H95" s="3">
        <v>41203</v>
      </c>
      <c r="I95" s="3">
        <v>36606</v>
      </c>
      <c r="J95" s="3">
        <v>4975</v>
      </c>
      <c r="K95" s="3">
        <v>45519</v>
      </c>
      <c r="L95" s="3">
        <v>12726</v>
      </c>
      <c r="M95" s="3">
        <v>64350</v>
      </c>
      <c r="N95" s="3">
        <v>20133</v>
      </c>
      <c r="O95" s="3">
        <v>3159</v>
      </c>
      <c r="P95" s="3">
        <v>15548</v>
      </c>
      <c r="Q95" s="3">
        <v>27318</v>
      </c>
      <c r="R95" s="3">
        <v>15296</v>
      </c>
      <c r="S95" s="3">
        <v>10978</v>
      </c>
      <c r="T95" s="3">
        <v>27370</v>
      </c>
      <c r="U95" s="3">
        <v>8095</v>
      </c>
      <c r="V95" s="3">
        <v>56277</v>
      </c>
      <c r="W95" s="3">
        <v>9990</v>
      </c>
      <c r="X95" s="3">
        <v>26864</v>
      </c>
      <c r="Y95" s="3">
        <v>18757</v>
      </c>
      <c r="Z95" s="3">
        <v>11398</v>
      </c>
      <c r="AA95" s="3">
        <v>30399</v>
      </c>
      <c r="AB95" s="3">
        <v>29234</v>
      </c>
      <c r="AC95" s="3">
        <v>22664</v>
      </c>
      <c r="AD95" s="3">
        <v>19294</v>
      </c>
      <c r="AE95" s="3">
        <v>12414</v>
      </c>
      <c r="AF95" s="3">
        <v>32059</v>
      </c>
      <c r="AG95" s="3">
        <v>16999</v>
      </c>
      <c r="AH95" s="3">
        <v>16434</v>
      </c>
      <c r="AI95" s="3">
        <v>37561</v>
      </c>
      <c r="AJ95" s="3">
        <v>20032</v>
      </c>
      <c r="AK95" s="3">
        <v>23900</v>
      </c>
      <c r="AL95" s="3">
        <v>12849</v>
      </c>
      <c r="AM95" s="3">
        <v>31360</v>
      </c>
      <c r="AN95" s="3">
        <v>26556</v>
      </c>
      <c r="AO95" s="3">
        <v>110371</v>
      </c>
      <c r="AP95" s="3">
        <v>45739</v>
      </c>
      <c r="AQ95" s="3">
        <v>244711</v>
      </c>
      <c r="AR95" s="3">
        <v>94794</v>
      </c>
      <c r="AS95" s="3">
        <v>651003</v>
      </c>
      <c r="AT95" s="3">
        <v>154160</v>
      </c>
      <c r="AU95" s="3">
        <v>9431</v>
      </c>
      <c r="AV95" s="3">
        <v>10042</v>
      </c>
      <c r="AW95" s="3">
        <v>71898</v>
      </c>
      <c r="AX95" s="3">
        <v>13326</v>
      </c>
      <c r="AY95" s="3">
        <v>124201</v>
      </c>
      <c r="AZ95" s="3">
        <v>8301</v>
      </c>
      <c r="BA95" s="3">
        <v>17635</v>
      </c>
      <c r="BB95" s="3">
        <v>69191</v>
      </c>
      <c r="BC95" s="3">
        <v>99247</v>
      </c>
      <c r="BD95" s="3">
        <v>429463</v>
      </c>
      <c r="BE95" s="3">
        <v>558042</v>
      </c>
      <c r="BF95" s="3">
        <v>146107</v>
      </c>
      <c r="BG95" s="3">
        <v>34316</v>
      </c>
      <c r="BH95" s="3">
        <v>34966</v>
      </c>
      <c r="BI95" s="3">
        <v>27797</v>
      </c>
      <c r="BJ95" s="3">
        <v>165500</v>
      </c>
      <c r="BK95" s="3">
        <v>34328</v>
      </c>
      <c r="BL95" s="3">
        <v>587600</v>
      </c>
      <c r="BM95" s="3">
        <v>283544</v>
      </c>
      <c r="BN95" s="3">
        <v>93778</v>
      </c>
      <c r="BO95" s="3">
        <v>129831</v>
      </c>
      <c r="BP95" s="3">
        <v>150658</v>
      </c>
      <c r="BQ95" s="3">
        <v>21426</v>
      </c>
      <c r="BR95" s="3">
        <v>77821</v>
      </c>
      <c r="BS95" s="3">
        <v>71458</v>
      </c>
      <c r="BT95" s="3">
        <v>5669766</v>
      </c>
      <c r="BU95" s="4">
        <v>0</v>
      </c>
      <c r="BV95" s="4">
        <v>0</v>
      </c>
      <c r="BW95" s="4">
        <v>0</v>
      </c>
      <c r="BX95" s="4">
        <v>0</v>
      </c>
      <c r="BY95" s="4">
        <v>0</v>
      </c>
      <c r="BZ95" s="4">
        <v>0</v>
      </c>
      <c r="CA95" s="4">
        <v>0</v>
      </c>
      <c r="CB95" s="4">
        <v>5669766</v>
      </c>
      <c r="CD95" s="4">
        <f t="shared" si="10"/>
        <v>0</v>
      </c>
      <c r="CE95" s="4">
        <f t="shared" si="8"/>
        <v>0</v>
      </c>
      <c r="CF95" s="4">
        <f t="shared" si="9"/>
        <v>0</v>
      </c>
    </row>
    <row r="96" spans="1:84" x14ac:dyDescent="0.2">
      <c r="A96" s="17" t="s">
        <v>14</v>
      </c>
      <c r="B96" s="29" t="s">
        <v>15</v>
      </c>
      <c r="C96" s="17">
        <f t="shared" si="6"/>
        <v>92</v>
      </c>
      <c r="D96" s="3">
        <v>356847</v>
      </c>
      <c r="E96" s="3">
        <v>147583</v>
      </c>
      <c r="F96" s="3">
        <v>36146</v>
      </c>
      <c r="G96" s="3">
        <v>18832</v>
      </c>
      <c r="H96" s="3">
        <v>146194</v>
      </c>
      <c r="I96" s="3">
        <v>71590</v>
      </c>
      <c r="J96" s="3">
        <v>16673</v>
      </c>
      <c r="K96" s="3">
        <v>272342</v>
      </c>
      <c r="L96" s="3">
        <v>62659</v>
      </c>
      <c r="M96" s="3">
        <v>290387</v>
      </c>
      <c r="N96" s="3">
        <v>74872</v>
      </c>
      <c r="O96" s="3">
        <v>14953</v>
      </c>
      <c r="P96" s="3">
        <v>50830</v>
      </c>
      <c r="Q96" s="3">
        <v>64164</v>
      </c>
      <c r="R96" s="3">
        <v>43823</v>
      </c>
      <c r="S96" s="3">
        <v>28782</v>
      </c>
      <c r="T96" s="3">
        <v>91125</v>
      </c>
      <c r="U96" s="3">
        <v>18878</v>
      </c>
      <c r="V96" s="3">
        <v>373762</v>
      </c>
      <c r="W96" s="3">
        <v>48234</v>
      </c>
      <c r="X96" s="3">
        <v>153653</v>
      </c>
      <c r="Y96" s="3">
        <v>78228</v>
      </c>
      <c r="Z96" s="3">
        <v>45560</v>
      </c>
      <c r="AA96" s="3">
        <v>64543</v>
      </c>
      <c r="AB96" s="3">
        <v>107136</v>
      </c>
      <c r="AC96" s="3">
        <v>76997</v>
      </c>
      <c r="AD96" s="3">
        <v>111188</v>
      </c>
      <c r="AE96" s="3">
        <v>58123</v>
      </c>
      <c r="AF96" s="3">
        <v>91128</v>
      </c>
      <c r="AG96" s="3">
        <v>90442</v>
      </c>
      <c r="AH96" s="3">
        <v>70805</v>
      </c>
      <c r="AI96" s="3">
        <v>115357</v>
      </c>
      <c r="AJ96" s="3">
        <v>160371</v>
      </c>
      <c r="AK96" s="3">
        <v>89075</v>
      </c>
      <c r="AL96" s="3">
        <v>42196</v>
      </c>
      <c r="AM96" s="3">
        <v>71038</v>
      </c>
      <c r="AN96" s="3">
        <v>71614</v>
      </c>
      <c r="AO96" s="3">
        <v>292501</v>
      </c>
      <c r="AP96" s="3">
        <v>75152</v>
      </c>
      <c r="AQ96" s="3">
        <v>545839</v>
      </c>
      <c r="AR96" s="3">
        <v>164008</v>
      </c>
      <c r="AS96" s="3">
        <v>1048649</v>
      </c>
      <c r="AT96" s="3">
        <v>364931</v>
      </c>
      <c r="AU96" s="3">
        <v>22058</v>
      </c>
      <c r="AV96" s="3">
        <v>40508</v>
      </c>
      <c r="AW96" s="3">
        <v>124316</v>
      </c>
      <c r="AX96" s="3">
        <v>25389</v>
      </c>
      <c r="AY96" s="3">
        <v>258532</v>
      </c>
      <c r="AZ96" s="3">
        <v>17858</v>
      </c>
      <c r="BA96" s="3">
        <v>42978</v>
      </c>
      <c r="BB96" s="3">
        <v>164602</v>
      </c>
      <c r="BC96" s="3">
        <v>148747</v>
      </c>
      <c r="BD96" s="3">
        <v>647163</v>
      </c>
      <c r="BE96" s="3">
        <v>609858</v>
      </c>
      <c r="BF96" s="3">
        <v>214447</v>
      </c>
      <c r="BG96" s="3">
        <v>57402</v>
      </c>
      <c r="BH96" s="3">
        <v>97139</v>
      </c>
      <c r="BI96" s="3">
        <v>43511</v>
      </c>
      <c r="BJ96" s="3">
        <v>241402</v>
      </c>
      <c r="BK96" s="3">
        <v>41802</v>
      </c>
      <c r="BL96" s="3">
        <v>812212</v>
      </c>
      <c r="BM96" s="3">
        <v>336651</v>
      </c>
      <c r="BN96" s="3">
        <v>133534</v>
      </c>
      <c r="BO96" s="3">
        <v>193090</v>
      </c>
      <c r="BP96" s="3">
        <v>264751</v>
      </c>
      <c r="BQ96" s="3">
        <v>39310</v>
      </c>
      <c r="BR96" s="3">
        <v>152325</v>
      </c>
      <c r="BS96" s="3">
        <v>71458</v>
      </c>
      <c r="BT96" s="3">
        <v>11018253</v>
      </c>
      <c r="BU96" s="4">
        <v>0</v>
      </c>
      <c r="BV96" s="4">
        <v>0</v>
      </c>
      <c r="BW96" s="4">
        <v>0</v>
      </c>
      <c r="BX96" s="4">
        <v>0</v>
      </c>
      <c r="BY96" s="4">
        <v>0</v>
      </c>
      <c r="BZ96" s="4">
        <v>0</v>
      </c>
      <c r="CA96" s="4">
        <v>0</v>
      </c>
      <c r="CB96" s="4">
        <v>11018253</v>
      </c>
      <c r="CD96" s="4">
        <f t="shared" si="10"/>
        <v>0</v>
      </c>
      <c r="CE96" s="4">
        <f t="shared" si="8"/>
        <v>0</v>
      </c>
      <c r="CF96" s="4">
        <f t="shared" si="9"/>
        <v>0</v>
      </c>
    </row>
    <row r="97" spans="2:84" x14ac:dyDescent="0.2">
      <c r="B97" s="29" t="s">
        <v>177</v>
      </c>
      <c r="C97" s="17">
        <f t="shared" si="6"/>
        <v>93</v>
      </c>
      <c r="D97" s="4">
        <v>6281108</v>
      </c>
      <c r="E97" s="4">
        <v>5958292</v>
      </c>
      <c r="F97" s="4">
        <v>837997</v>
      </c>
      <c r="G97" s="4">
        <v>115052</v>
      </c>
      <c r="H97" s="4">
        <v>54197</v>
      </c>
      <c r="I97" s="4">
        <v>34073</v>
      </c>
      <c r="J97" s="4">
        <v>29973</v>
      </c>
      <c r="K97" s="4">
        <v>747518</v>
      </c>
      <c r="L97" s="4">
        <v>161476</v>
      </c>
      <c r="M97" s="4">
        <v>1252977</v>
      </c>
      <c r="N97" s="4">
        <v>180561</v>
      </c>
      <c r="O97" s="4">
        <v>18336</v>
      </c>
      <c r="P97" s="4">
        <v>617616</v>
      </c>
      <c r="Q97" s="4">
        <v>1643543</v>
      </c>
      <c r="R97" s="4">
        <v>469625</v>
      </c>
      <c r="S97" s="4">
        <v>371415</v>
      </c>
      <c r="T97" s="4">
        <v>200606</v>
      </c>
      <c r="U97" s="4">
        <v>183273</v>
      </c>
      <c r="V97" s="4">
        <v>21522</v>
      </c>
      <c r="W97" s="4">
        <v>95360</v>
      </c>
      <c r="X97" s="4">
        <v>97839</v>
      </c>
      <c r="Y97" s="4">
        <v>93614</v>
      </c>
      <c r="Z97" s="4">
        <v>135255</v>
      </c>
      <c r="AA97" s="4">
        <v>98626</v>
      </c>
      <c r="AB97" s="4">
        <v>420120</v>
      </c>
      <c r="AC97" s="4">
        <v>589354</v>
      </c>
      <c r="AD97" s="4">
        <v>114848</v>
      </c>
      <c r="AE97" s="4">
        <v>98521</v>
      </c>
      <c r="AF97" s="4">
        <v>663203</v>
      </c>
      <c r="AG97" s="4">
        <v>126998</v>
      </c>
      <c r="AH97" s="4">
        <v>204637</v>
      </c>
      <c r="AI97" s="4">
        <v>357731</v>
      </c>
      <c r="AJ97" s="4">
        <v>154793</v>
      </c>
      <c r="AK97" s="4">
        <v>295656</v>
      </c>
      <c r="AL97" s="4">
        <v>91216</v>
      </c>
      <c r="AM97" s="4">
        <v>735684</v>
      </c>
      <c r="AN97" s="4">
        <v>497328</v>
      </c>
      <c r="AO97" s="4">
        <v>156189</v>
      </c>
      <c r="AP97" s="4">
        <v>534083</v>
      </c>
      <c r="AQ97" s="4">
        <v>7692147</v>
      </c>
      <c r="AR97" s="4">
        <v>2931921</v>
      </c>
      <c r="AS97" s="4">
        <v>15926880</v>
      </c>
      <c r="AT97" s="4">
        <v>4011194</v>
      </c>
      <c r="AU97" s="4">
        <v>56977</v>
      </c>
      <c r="AV97" s="4">
        <v>60873</v>
      </c>
      <c r="AW97" s="4">
        <v>792190</v>
      </c>
      <c r="AX97" s="4">
        <v>436693</v>
      </c>
      <c r="AY97" s="4">
        <v>5238878</v>
      </c>
      <c r="AZ97" s="4">
        <v>143165</v>
      </c>
      <c r="BA97" s="4">
        <v>164908</v>
      </c>
      <c r="BB97" s="4">
        <v>237623</v>
      </c>
      <c r="BC97" s="4">
        <v>749559</v>
      </c>
      <c r="BD97" s="4">
        <v>1195944</v>
      </c>
      <c r="BE97" s="4">
        <v>438257</v>
      </c>
      <c r="BF97" s="4">
        <v>1843447</v>
      </c>
      <c r="BG97" s="4">
        <v>588343</v>
      </c>
      <c r="BH97" s="4">
        <v>553614</v>
      </c>
      <c r="BI97" s="4">
        <v>303515</v>
      </c>
      <c r="BJ97" s="4">
        <v>4041460</v>
      </c>
      <c r="BK97" s="4">
        <v>805062</v>
      </c>
      <c r="BL97" s="4">
        <v>4819505</v>
      </c>
      <c r="BM97" s="4">
        <v>4084380</v>
      </c>
      <c r="BN97" s="4">
        <v>2597443</v>
      </c>
      <c r="BO97" s="4">
        <v>2147269</v>
      </c>
      <c r="BP97" s="4">
        <v>3192028</v>
      </c>
      <c r="BQ97" s="4">
        <v>1072410</v>
      </c>
      <c r="BR97" s="4">
        <v>4267479</v>
      </c>
      <c r="BS97" s="4">
        <v>6483638</v>
      </c>
      <c r="BT97" s="4">
        <v>101617017</v>
      </c>
      <c r="BU97" s="4">
        <v>0</v>
      </c>
      <c r="BV97" s="4">
        <v>0</v>
      </c>
      <c r="BW97" s="4">
        <v>0</v>
      </c>
      <c r="BX97" s="4">
        <v>0</v>
      </c>
      <c r="BY97" s="4">
        <v>0</v>
      </c>
      <c r="BZ97" s="4">
        <v>0</v>
      </c>
      <c r="CA97" s="4">
        <v>0</v>
      </c>
      <c r="CB97" s="4">
        <v>101617017</v>
      </c>
      <c r="CD97" s="4">
        <f t="shared" si="10"/>
        <v>0</v>
      </c>
      <c r="CE97" s="4">
        <f>SUM(BU97:BZ97)-CA97</f>
        <v>0</v>
      </c>
      <c r="CF97" s="4">
        <f>BT97+CA97-CB97</f>
        <v>0</v>
      </c>
    </row>
    <row r="98" spans="2:84" x14ac:dyDescent="0.2">
      <c r="CD98" s="4"/>
    </row>
    <row r="99" spans="2:84" x14ac:dyDescent="0.2">
      <c r="D99" s="4">
        <f t="shared" ref="D99:AI99" si="11">SUM(D5:D72)-D73</f>
        <v>0</v>
      </c>
      <c r="E99" s="4">
        <f t="shared" si="11"/>
        <v>0</v>
      </c>
      <c r="F99" s="4">
        <f t="shared" si="11"/>
        <v>0</v>
      </c>
      <c r="G99" s="4">
        <f t="shared" si="11"/>
        <v>0</v>
      </c>
      <c r="H99" s="4">
        <f t="shared" si="11"/>
        <v>0</v>
      </c>
      <c r="I99" s="4">
        <f t="shared" si="11"/>
        <v>0</v>
      </c>
      <c r="J99" s="4">
        <f t="shared" si="11"/>
        <v>0</v>
      </c>
      <c r="K99" s="4">
        <f t="shared" si="11"/>
        <v>0</v>
      </c>
      <c r="L99" s="4">
        <f t="shared" si="11"/>
        <v>0</v>
      </c>
      <c r="M99" s="4">
        <f t="shared" si="11"/>
        <v>0</v>
      </c>
      <c r="N99" s="4">
        <f t="shared" si="11"/>
        <v>0</v>
      </c>
      <c r="O99" s="4">
        <f t="shared" si="11"/>
        <v>0</v>
      </c>
      <c r="P99" s="4">
        <f t="shared" si="11"/>
        <v>0</v>
      </c>
      <c r="Q99" s="4">
        <f t="shared" si="11"/>
        <v>0</v>
      </c>
      <c r="R99" s="4">
        <f t="shared" si="11"/>
        <v>0</v>
      </c>
      <c r="S99" s="4">
        <f t="shared" si="11"/>
        <v>0</v>
      </c>
      <c r="T99" s="4">
        <f t="shared" si="11"/>
        <v>0</v>
      </c>
      <c r="U99" s="4">
        <f t="shared" si="11"/>
        <v>0</v>
      </c>
      <c r="V99" s="4">
        <f t="shared" si="11"/>
        <v>0</v>
      </c>
      <c r="W99" s="4">
        <f t="shared" si="11"/>
        <v>0</v>
      </c>
      <c r="X99" s="4">
        <f t="shared" si="11"/>
        <v>0</v>
      </c>
      <c r="Y99" s="4">
        <f t="shared" si="11"/>
        <v>0</v>
      </c>
      <c r="Z99" s="4">
        <f t="shared" si="11"/>
        <v>0</v>
      </c>
      <c r="AA99" s="4">
        <f t="shared" si="11"/>
        <v>0</v>
      </c>
      <c r="AB99" s="4">
        <f t="shared" si="11"/>
        <v>0</v>
      </c>
      <c r="AC99" s="4">
        <f t="shared" si="11"/>
        <v>0</v>
      </c>
      <c r="AD99" s="4">
        <f t="shared" si="11"/>
        <v>0</v>
      </c>
      <c r="AE99" s="4">
        <f t="shared" si="11"/>
        <v>0</v>
      </c>
      <c r="AF99" s="4">
        <f t="shared" si="11"/>
        <v>0</v>
      </c>
      <c r="AG99" s="4">
        <f t="shared" si="11"/>
        <v>0</v>
      </c>
      <c r="AH99" s="4">
        <f t="shared" si="11"/>
        <v>0</v>
      </c>
      <c r="AI99" s="4">
        <f t="shared" si="11"/>
        <v>0</v>
      </c>
      <c r="AJ99" s="4">
        <f t="shared" ref="AJ99:BO99" si="12">SUM(AJ5:AJ72)-AJ73</f>
        <v>0</v>
      </c>
      <c r="AK99" s="4">
        <f t="shared" si="12"/>
        <v>0</v>
      </c>
      <c r="AL99" s="4">
        <f t="shared" si="12"/>
        <v>0</v>
      </c>
      <c r="AM99" s="4">
        <f t="shared" si="12"/>
        <v>0</v>
      </c>
      <c r="AN99" s="4">
        <f t="shared" si="12"/>
        <v>0</v>
      </c>
      <c r="AO99" s="4">
        <f t="shared" si="12"/>
        <v>0</v>
      </c>
      <c r="AP99" s="4">
        <f t="shared" si="12"/>
        <v>0</v>
      </c>
      <c r="AQ99" s="4">
        <f t="shared" si="12"/>
        <v>0</v>
      </c>
      <c r="AR99" s="4">
        <f t="shared" si="12"/>
        <v>0</v>
      </c>
      <c r="AS99" s="4">
        <f t="shared" si="12"/>
        <v>0</v>
      </c>
      <c r="AT99" s="4">
        <f t="shared" si="12"/>
        <v>0</v>
      </c>
      <c r="AU99" s="4">
        <f t="shared" si="12"/>
        <v>0</v>
      </c>
      <c r="AV99" s="4">
        <f t="shared" si="12"/>
        <v>0</v>
      </c>
      <c r="AW99" s="4">
        <f t="shared" si="12"/>
        <v>0</v>
      </c>
      <c r="AX99" s="4">
        <f t="shared" si="12"/>
        <v>0</v>
      </c>
      <c r="AY99" s="4">
        <f t="shared" si="12"/>
        <v>0</v>
      </c>
      <c r="AZ99" s="4">
        <f t="shared" si="12"/>
        <v>0</v>
      </c>
      <c r="BA99" s="4">
        <f t="shared" si="12"/>
        <v>0</v>
      </c>
      <c r="BB99" s="4">
        <f t="shared" si="12"/>
        <v>0</v>
      </c>
      <c r="BC99" s="4">
        <f t="shared" si="12"/>
        <v>0</v>
      </c>
      <c r="BD99" s="4">
        <f t="shared" si="12"/>
        <v>0</v>
      </c>
      <c r="BE99" s="4">
        <f t="shared" si="12"/>
        <v>0</v>
      </c>
      <c r="BF99" s="4">
        <f t="shared" si="12"/>
        <v>0</v>
      </c>
      <c r="BG99" s="4">
        <f t="shared" si="12"/>
        <v>0</v>
      </c>
      <c r="BH99" s="4">
        <f t="shared" si="12"/>
        <v>0</v>
      </c>
      <c r="BI99" s="4">
        <f t="shared" si="12"/>
        <v>0</v>
      </c>
      <c r="BJ99" s="4">
        <f t="shared" si="12"/>
        <v>0</v>
      </c>
      <c r="BK99" s="4">
        <f t="shared" si="12"/>
        <v>0</v>
      </c>
      <c r="BL99" s="4">
        <f t="shared" si="12"/>
        <v>0</v>
      </c>
      <c r="BM99" s="4">
        <f t="shared" si="12"/>
        <v>0</v>
      </c>
      <c r="BN99" s="4">
        <f t="shared" si="12"/>
        <v>0</v>
      </c>
      <c r="BO99" s="4">
        <f t="shared" si="12"/>
        <v>0</v>
      </c>
      <c r="BP99" s="4">
        <f t="shared" ref="BP99:CB99" si="13">SUM(BP5:BP72)-BP73</f>
        <v>0</v>
      </c>
      <c r="BQ99" s="4">
        <f t="shared" si="13"/>
        <v>0</v>
      </c>
      <c r="BR99" s="4">
        <f t="shared" si="13"/>
        <v>0</v>
      </c>
      <c r="BS99" s="4">
        <f t="shared" si="13"/>
        <v>0</v>
      </c>
      <c r="BT99" s="4">
        <f t="shared" si="13"/>
        <v>0</v>
      </c>
      <c r="BU99" s="4">
        <f t="shared" si="13"/>
        <v>0</v>
      </c>
      <c r="BV99" s="4">
        <f t="shared" si="13"/>
        <v>0</v>
      </c>
      <c r="BW99" s="4">
        <f t="shared" si="13"/>
        <v>0</v>
      </c>
      <c r="BX99" s="4">
        <f t="shared" si="13"/>
        <v>0</v>
      </c>
      <c r="BY99" s="4">
        <f t="shared" si="13"/>
        <v>0</v>
      </c>
      <c r="BZ99" s="4">
        <f t="shared" si="13"/>
        <v>0</v>
      </c>
      <c r="CA99" s="4">
        <f t="shared" si="13"/>
        <v>0</v>
      </c>
      <c r="CB99" s="4">
        <f t="shared" si="13"/>
        <v>0</v>
      </c>
      <c r="CC99" s="4"/>
      <c r="CD99" s="4">
        <f>SUM(CD5:CD72)-CD73</f>
        <v>0</v>
      </c>
      <c r="CE99" s="4">
        <f>SUM(CE5:CE72)-CE73</f>
        <v>0</v>
      </c>
      <c r="CF99" s="4">
        <f>SUM(CF5:CF72)-CF73</f>
        <v>0</v>
      </c>
    </row>
    <row r="100" spans="2:84" x14ac:dyDescent="0.2">
      <c r="D100" s="4">
        <f>SUM(D73:D81)-D82</f>
        <v>0</v>
      </c>
      <c r="E100" s="4">
        <f t="shared" ref="E100:CB100" si="14">SUM(E73:E81)-E82</f>
        <v>0</v>
      </c>
      <c r="F100" s="4">
        <f t="shared" si="14"/>
        <v>0</v>
      </c>
      <c r="G100" s="4">
        <f t="shared" si="14"/>
        <v>0</v>
      </c>
      <c r="H100" s="4">
        <f t="shared" si="14"/>
        <v>0</v>
      </c>
      <c r="I100" s="4">
        <f t="shared" si="14"/>
        <v>0</v>
      </c>
      <c r="J100" s="4">
        <f t="shared" si="14"/>
        <v>0</v>
      </c>
      <c r="K100" s="4">
        <f t="shared" si="14"/>
        <v>0</v>
      </c>
      <c r="L100" s="4">
        <f t="shared" si="14"/>
        <v>0</v>
      </c>
      <c r="M100" s="4">
        <f t="shared" si="14"/>
        <v>0</v>
      </c>
      <c r="N100" s="4">
        <f t="shared" si="14"/>
        <v>0</v>
      </c>
      <c r="O100" s="4">
        <f t="shared" si="14"/>
        <v>0</v>
      </c>
      <c r="P100" s="4">
        <f t="shared" si="14"/>
        <v>0</v>
      </c>
      <c r="Q100" s="4">
        <f t="shared" si="14"/>
        <v>0</v>
      </c>
      <c r="R100" s="4">
        <f t="shared" si="14"/>
        <v>0</v>
      </c>
      <c r="S100" s="4">
        <f t="shared" si="14"/>
        <v>0</v>
      </c>
      <c r="T100" s="4">
        <f t="shared" si="14"/>
        <v>0</v>
      </c>
      <c r="U100" s="4">
        <f t="shared" si="14"/>
        <v>0</v>
      </c>
      <c r="V100" s="4">
        <f t="shared" si="14"/>
        <v>0</v>
      </c>
      <c r="W100" s="4">
        <f t="shared" si="14"/>
        <v>0</v>
      </c>
      <c r="X100" s="4">
        <f t="shared" si="14"/>
        <v>0</v>
      </c>
      <c r="Y100" s="4">
        <f t="shared" si="14"/>
        <v>0</v>
      </c>
      <c r="Z100" s="4">
        <f t="shared" si="14"/>
        <v>0</v>
      </c>
      <c r="AA100" s="4">
        <f t="shared" si="14"/>
        <v>0</v>
      </c>
      <c r="AB100" s="4">
        <f t="shared" si="14"/>
        <v>0</v>
      </c>
      <c r="AC100" s="4">
        <f t="shared" si="14"/>
        <v>0</v>
      </c>
      <c r="AD100" s="4">
        <f t="shared" si="14"/>
        <v>0</v>
      </c>
      <c r="AE100" s="4">
        <f t="shared" si="14"/>
        <v>0</v>
      </c>
      <c r="AF100" s="4">
        <f t="shared" si="14"/>
        <v>0</v>
      </c>
      <c r="AG100" s="4">
        <f t="shared" si="14"/>
        <v>0</v>
      </c>
      <c r="AH100" s="4">
        <f t="shared" si="14"/>
        <v>0</v>
      </c>
      <c r="AI100" s="4">
        <f t="shared" si="14"/>
        <v>0</v>
      </c>
      <c r="AJ100" s="4">
        <f t="shared" si="14"/>
        <v>0</v>
      </c>
      <c r="AK100" s="4">
        <f t="shared" si="14"/>
        <v>0</v>
      </c>
      <c r="AL100" s="4">
        <f t="shared" si="14"/>
        <v>0</v>
      </c>
      <c r="AM100" s="4">
        <f t="shared" si="14"/>
        <v>0</v>
      </c>
      <c r="AN100" s="4">
        <f t="shared" si="14"/>
        <v>0</v>
      </c>
      <c r="AO100" s="4">
        <f t="shared" si="14"/>
        <v>0</v>
      </c>
      <c r="AP100" s="4">
        <f t="shared" si="14"/>
        <v>0</v>
      </c>
      <c r="AQ100" s="4">
        <f t="shared" si="14"/>
        <v>0</v>
      </c>
      <c r="AR100" s="4">
        <f t="shared" si="14"/>
        <v>0</v>
      </c>
      <c r="AS100" s="4">
        <f t="shared" si="14"/>
        <v>0</v>
      </c>
      <c r="AT100" s="4">
        <f t="shared" si="14"/>
        <v>0</v>
      </c>
      <c r="AU100" s="4">
        <f t="shared" si="14"/>
        <v>0</v>
      </c>
      <c r="AV100" s="4">
        <f t="shared" si="14"/>
        <v>0</v>
      </c>
      <c r="AW100" s="4">
        <f t="shared" si="14"/>
        <v>0</v>
      </c>
      <c r="AX100" s="4">
        <f t="shared" si="14"/>
        <v>0</v>
      </c>
      <c r="AY100" s="4">
        <f t="shared" si="14"/>
        <v>0</v>
      </c>
      <c r="AZ100" s="4">
        <f t="shared" si="14"/>
        <v>0</v>
      </c>
      <c r="BA100" s="4">
        <f t="shared" si="14"/>
        <v>0</v>
      </c>
      <c r="BB100" s="4">
        <f t="shared" si="14"/>
        <v>0</v>
      </c>
      <c r="BC100" s="4">
        <f t="shared" si="14"/>
        <v>0</v>
      </c>
      <c r="BD100" s="4">
        <f>SUM(BD73:BD81)-BD82</f>
        <v>0</v>
      </c>
      <c r="BE100" s="4">
        <f t="shared" si="14"/>
        <v>0</v>
      </c>
      <c r="BF100" s="4">
        <f t="shared" si="14"/>
        <v>0</v>
      </c>
      <c r="BG100" s="4">
        <f t="shared" ref="BG100:BR100" si="15">SUM(BG73:BG81)-BG82</f>
        <v>0</v>
      </c>
      <c r="BH100" s="4">
        <f t="shared" si="15"/>
        <v>0</v>
      </c>
      <c r="BI100" s="4">
        <f t="shared" si="15"/>
        <v>0</v>
      </c>
      <c r="BJ100" s="4">
        <f t="shared" si="15"/>
        <v>0</v>
      </c>
      <c r="BK100" s="4">
        <f t="shared" si="15"/>
        <v>0</v>
      </c>
      <c r="BL100" s="4">
        <f t="shared" si="15"/>
        <v>0</v>
      </c>
      <c r="BM100" s="4">
        <f t="shared" si="15"/>
        <v>0</v>
      </c>
      <c r="BN100" s="4">
        <f t="shared" si="15"/>
        <v>0</v>
      </c>
      <c r="BO100" s="4">
        <f t="shared" si="15"/>
        <v>0</v>
      </c>
      <c r="BP100" s="4">
        <f t="shared" si="15"/>
        <v>0</v>
      </c>
      <c r="BQ100" s="4">
        <f t="shared" si="15"/>
        <v>0</v>
      </c>
      <c r="BR100" s="4">
        <f t="shared" si="15"/>
        <v>0</v>
      </c>
      <c r="BS100" s="4">
        <f t="shared" si="14"/>
        <v>0</v>
      </c>
      <c r="BT100" s="4">
        <f t="shared" si="14"/>
        <v>0</v>
      </c>
      <c r="BU100" s="4">
        <f t="shared" si="14"/>
        <v>0</v>
      </c>
      <c r="BV100" s="4">
        <f t="shared" si="14"/>
        <v>0</v>
      </c>
      <c r="BW100" s="4">
        <f t="shared" si="14"/>
        <v>0</v>
      </c>
      <c r="BX100" s="4">
        <f t="shared" si="14"/>
        <v>0</v>
      </c>
      <c r="BY100" s="4">
        <f t="shared" si="14"/>
        <v>0</v>
      </c>
      <c r="BZ100" s="4">
        <f t="shared" si="14"/>
        <v>0</v>
      </c>
      <c r="CA100" s="4">
        <f t="shared" si="14"/>
        <v>0</v>
      </c>
      <c r="CB100" s="4">
        <f t="shared" si="14"/>
        <v>0</v>
      </c>
      <c r="CD100" s="4">
        <f t="shared" si="10"/>
        <v>0</v>
      </c>
      <c r="CE100" s="4">
        <f>SUM(CE73:CE81)-CE82</f>
        <v>0</v>
      </c>
      <c r="CF100" s="4">
        <f>SUM(CF73:CF81)-CF82</f>
        <v>0</v>
      </c>
    </row>
    <row r="101" spans="2:84" x14ac:dyDescent="0.2">
      <c r="D101" s="4">
        <f>D84+D85+D88-D83</f>
        <v>0</v>
      </c>
      <c r="E101" s="4">
        <f t="shared" ref="E101:CB101" si="16">E84+E85+E88-E83</f>
        <v>0</v>
      </c>
      <c r="F101" s="4">
        <f t="shared" si="16"/>
        <v>0</v>
      </c>
      <c r="G101" s="4">
        <f t="shared" si="16"/>
        <v>0</v>
      </c>
      <c r="H101" s="4">
        <f t="shared" si="16"/>
        <v>0</v>
      </c>
      <c r="I101" s="4">
        <f t="shared" si="16"/>
        <v>0</v>
      </c>
      <c r="J101" s="4">
        <f t="shared" si="16"/>
        <v>0</v>
      </c>
      <c r="K101" s="4">
        <f t="shared" si="16"/>
        <v>0</v>
      </c>
      <c r="L101" s="4">
        <f t="shared" si="16"/>
        <v>0</v>
      </c>
      <c r="M101" s="4">
        <f t="shared" si="16"/>
        <v>0</v>
      </c>
      <c r="N101" s="4">
        <f t="shared" si="16"/>
        <v>0</v>
      </c>
      <c r="O101" s="4">
        <f t="shared" si="16"/>
        <v>0</v>
      </c>
      <c r="P101" s="4">
        <f t="shared" si="16"/>
        <v>0</v>
      </c>
      <c r="Q101" s="4">
        <f t="shared" si="16"/>
        <v>0</v>
      </c>
      <c r="R101" s="4">
        <f t="shared" si="16"/>
        <v>0</v>
      </c>
      <c r="S101" s="4">
        <f t="shared" si="16"/>
        <v>0</v>
      </c>
      <c r="T101" s="4">
        <f t="shared" si="16"/>
        <v>0</v>
      </c>
      <c r="U101" s="4">
        <f t="shared" si="16"/>
        <v>0</v>
      </c>
      <c r="V101" s="4">
        <f t="shared" si="16"/>
        <v>0</v>
      </c>
      <c r="W101" s="4">
        <f t="shared" si="16"/>
        <v>0</v>
      </c>
      <c r="X101" s="4">
        <f t="shared" si="16"/>
        <v>0</v>
      </c>
      <c r="Y101" s="4">
        <f t="shared" si="16"/>
        <v>0</v>
      </c>
      <c r="Z101" s="4">
        <f t="shared" si="16"/>
        <v>0</v>
      </c>
      <c r="AA101" s="4">
        <f t="shared" si="16"/>
        <v>0</v>
      </c>
      <c r="AB101" s="4">
        <f t="shared" si="16"/>
        <v>0</v>
      </c>
      <c r="AC101" s="4">
        <f t="shared" si="16"/>
        <v>0</v>
      </c>
      <c r="AD101" s="4">
        <f t="shared" si="16"/>
        <v>0</v>
      </c>
      <c r="AE101" s="4">
        <f t="shared" si="16"/>
        <v>0</v>
      </c>
      <c r="AF101" s="4">
        <f t="shared" si="16"/>
        <v>0</v>
      </c>
      <c r="AG101" s="4">
        <f t="shared" si="16"/>
        <v>0</v>
      </c>
      <c r="AH101" s="4">
        <f t="shared" si="16"/>
        <v>0</v>
      </c>
      <c r="AI101" s="4">
        <f t="shared" si="16"/>
        <v>0</v>
      </c>
      <c r="AJ101" s="4">
        <f t="shared" si="16"/>
        <v>0</v>
      </c>
      <c r="AK101" s="4">
        <f t="shared" si="16"/>
        <v>0</v>
      </c>
      <c r="AL101" s="4">
        <f t="shared" si="16"/>
        <v>0</v>
      </c>
      <c r="AM101" s="4">
        <f t="shared" si="16"/>
        <v>0</v>
      </c>
      <c r="AN101" s="4">
        <f t="shared" si="16"/>
        <v>0</v>
      </c>
      <c r="AO101" s="4">
        <f t="shared" si="16"/>
        <v>0</v>
      </c>
      <c r="AP101" s="4">
        <f t="shared" si="16"/>
        <v>0</v>
      </c>
      <c r="AQ101" s="4">
        <f t="shared" si="16"/>
        <v>0</v>
      </c>
      <c r="AR101" s="4">
        <f t="shared" si="16"/>
        <v>0</v>
      </c>
      <c r="AS101" s="4">
        <f t="shared" si="16"/>
        <v>0</v>
      </c>
      <c r="AT101" s="4">
        <f t="shared" si="16"/>
        <v>0</v>
      </c>
      <c r="AU101" s="4">
        <f t="shared" si="16"/>
        <v>0</v>
      </c>
      <c r="AV101" s="4">
        <f t="shared" si="16"/>
        <v>0</v>
      </c>
      <c r="AW101" s="4">
        <f t="shared" si="16"/>
        <v>0</v>
      </c>
      <c r="AX101" s="4">
        <f t="shared" si="16"/>
        <v>0</v>
      </c>
      <c r="AY101" s="4">
        <f t="shared" si="16"/>
        <v>0</v>
      </c>
      <c r="AZ101" s="4">
        <f t="shared" si="16"/>
        <v>0</v>
      </c>
      <c r="BA101" s="4">
        <f t="shared" si="16"/>
        <v>0</v>
      </c>
      <c r="BB101" s="4">
        <f t="shared" si="16"/>
        <v>0</v>
      </c>
      <c r="BC101" s="4">
        <f t="shared" si="16"/>
        <v>0</v>
      </c>
      <c r="BD101" s="4">
        <f>BD84+BD85+BD88-BD83</f>
        <v>0</v>
      </c>
      <c r="BE101" s="4">
        <f t="shared" si="16"/>
        <v>0</v>
      </c>
      <c r="BF101" s="4">
        <f t="shared" si="16"/>
        <v>0</v>
      </c>
      <c r="BG101" s="4">
        <f t="shared" si="16"/>
        <v>0</v>
      </c>
      <c r="BH101" s="4">
        <f t="shared" si="16"/>
        <v>0</v>
      </c>
      <c r="BI101" s="4">
        <f t="shared" si="16"/>
        <v>0</v>
      </c>
      <c r="BJ101" s="4">
        <f t="shared" si="16"/>
        <v>0</v>
      </c>
      <c r="BK101" s="4">
        <f t="shared" si="16"/>
        <v>0</v>
      </c>
      <c r="BL101" s="4">
        <f t="shared" si="16"/>
        <v>0</v>
      </c>
      <c r="BM101" s="4">
        <f t="shared" si="16"/>
        <v>0</v>
      </c>
      <c r="BN101" s="4">
        <f t="shared" si="16"/>
        <v>0</v>
      </c>
      <c r="BO101" s="4">
        <f t="shared" si="16"/>
        <v>0</v>
      </c>
      <c r="BP101" s="4">
        <f t="shared" si="16"/>
        <v>0</v>
      </c>
      <c r="BQ101" s="4">
        <f t="shared" si="16"/>
        <v>0</v>
      </c>
      <c r="BR101" s="4">
        <f t="shared" si="16"/>
        <v>0</v>
      </c>
      <c r="BS101" s="4">
        <f t="shared" si="16"/>
        <v>0</v>
      </c>
      <c r="BT101" s="4">
        <f t="shared" si="16"/>
        <v>0</v>
      </c>
      <c r="BU101" s="4">
        <f t="shared" si="16"/>
        <v>0</v>
      </c>
      <c r="BV101" s="4">
        <f t="shared" si="16"/>
        <v>0</v>
      </c>
      <c r="BW101" s="4">
        <f t="shared" si="16"/>
        <v>0</v>
      </c>
      <c r="BX101" s="4">
        <f t="shared" si="16"/>
        <v>0</v>
      </c>
      <c r="BY101" s="4">
        <f t="shared" si="16"/>
        <v>0</v>
      </c>
      <c r="BZ101" s="4">
        <f t="shared" si="16"/>
        <v>0</v>
      </c>
      <c r="CA101" s="4">
        <f t="shared" si="16"/>
        <v>0</v>
      </c>
      <c r="CB101" s="4">
        <f t="shared" si="16"/>
        <v>0</v>
      </c>
      <c r="CD101" s="4">
        <f t="shared" si="10"/>
        <v>0</v>
      </c>
      <c r="CE101" s="4">
        <f>CE84+CE85+CE88-CE83</f>
        <v>0</v>
      </c>
      <c r="CF101" s="4">
        <f>CF84+CF85+CF88-CF83</f>
        <v>0</v>
      </c>
    </row>
    <row r="102" spans="2:84" x14ac:dyDescent="0.2">
      <c r="D102" s="4">
        <f>D86+D87-D85</f>
        <v>0</v>
      </c>
      <c r="E102" s="4">
        <f t="shared" ref="E102:CB102" si="17">E86+E87-E85</f>
        <v>0</v>
      </c>
      <c r="F102" s="4">
        <f t="shared" si="17"/>
        <v>0</v>
      </c>
      <c r="G102" s="4">
        <f t="shared" si="17"/>
        <v>0</v>
      </c>
      <c r="H102" s="4">
        <f t="shared" si="17"/>
        <v>0</v>
      </c>
      <c r="I102" s="4">
        <f t="shared" si="17"/>
        <v>0</v>
      </c>
      <c r="J102" s="4">
        <f t="shared" si="17"/>
        <v>0</v>
      </c>
      <c r="K102" s="4">
        <f t="shared" si="17"/>
        <v>0</v>
      </c>
      <c r="L102" s="4">
        <f t="shared" si="17"/>
        <v>0</v>
      </c>
      <c r="M102" s="4">
        <f t="shared" si="17"/>
        <v>0</v>
      </c>
      <c r="N102" s="4">
        <f t="shared" si="17"/>
        <v>0</v>
      </c>
      <c r="O102" s="4">
        <f t="shared" si="17"/>
        <v>0</v>
      </c>
      <c r="P102" s="4">
        <f t="shared" si="17"/>
        <v>0</v>
      </c>
      <c r="Q102" s="4">
        <f t="shared" si="17"/>
        <v>0</v>
      </c>
      <c r="R102" s="4">
        <f t="shared" si="17"/>
        <v>0</v>
      </c>
      <c r="S102" s="4">
        <f t="shared" si="17"/>
        <v>0</v>
      </c>
      <c r="T102" s="4">
        <f t="shared" si="17"/>
        <v>0</v>
      </c>
      <c r="U102" s="4">
        <f t="shared" si="17"/>
        <v>0</v>
      </c>
      <c r="V102" s="4">
        <f t="shared" si="17"/>
        <v>0</v>
      </c>
      <c r="W102" s="4">
        <f t="shared" si="17"/>
        <v>0</v>
      </c>
      <c r="X102" s="4">
        <f t="shared" si="17"/>
        <v>0</v>
      </c>
      <c r="Y102" s="4">
        <f t="shared" si="17"/>
        <v>0</v>
      </c>
      <c r="Z102" s="4">
        <f t="shared" si="17"/>
        <v>0</v>
      </c>
      <c r="AA102" s="4">
        <f t="shared" si="17"/>
        <v>0</v>
      </c>
      <c r="AB102" s="4">
        <f t="shared" si="17"/>
        <v>0</v>
      </c>
      <c r="AC102" s="4">
        <f t="shared" si="17"/>
        <v>0</v>
      </c>
      <c r="AD102" s="4">
        <f t="shared" si="17"/>
        <v>0</v>
      </c>
      <c r="AE102" s="4">
        <f t="shared" si="17"/>
        <v>0</v>
      </c>
      <c r="AF102" s="4">
        <f t="shared" si="17"/>
        <v>0</v>
      </c>
      <c r="AG102" s="4">
        <f t="shared" si="17"/>
        <v>0</v>
      </c>
      <c r="AH102" s="4">
        <f t="shared" si="17"/>
        <v>0</v>
      </c>
      <c r="AI102" s="4">
        <f t="shared" si="17"/>
        <v>0</v>
      </c>
      <c r="AJ102" s="4">
        <f t="shared" si="17"/>
        <v>0</v>
      </c>
      <c r="AK102" s="4">
        <f t="shared" si="17"/>
        <v>0</v>
      </c>
      <c r="AL102" s="4">
        <f t="shared" si="17"/>
        <v>0</v>
      </c>
      <c r="AM102" s="4">
        <f t="shared" si="17"/>
        <v>0</v>
      </c>
      <c r="AN102" s="4">
        <f t="shared" si="17"/>
        <v>0</v>
      </c>
      <c r="AO102" s="4">
        <f t="shared" si="17"/>
        <v>0</v>
      </c>
      <c r="AP102" s="4">
        <f t="shared" si="17"/>
        <v>0</v>
      </c>
      <c r="AQ102" s="4">
        <f t="shared" si="17"/>
        <v>0</v>
      </c>
      <c r="AR102" s="4">
        <f t="shared" si="17"/>
        <v>0</v>
      </c>
      <c r="AS102" s="4">
        <f t="shared" si="17"/>
        <v>0</v>
      </c>
      <c r="AT102" s="4">
        <f t="shared" si="17"/>
        <v>0</v>
      </c>
      <c r="AU102" s="4">
        <f t="shared" si="17"/>
        <v>0</v>
      </c>
      <c r="AV102" s="4">
        <f t="shared" si="17"/>
        <v>0</v>
      </c>
      <c r="AW102" s="4">
        <f t="shared" si="17"/>
        <v>0</v>
      </c>
      <c r="AX102" s="4">
        <f t="shared" si="17"/>
        <v>0</v>
      </c>
      <c r="AY102" s="4">
        <f t="shared" si="17"/>
        <v>0</v>
      </c>
      <c r="AZ102" s="4">
        <f t="shared" si="17"/>
        <v>0</v>
      </c>
      <c r="BA102" s="4">
        <f t="shared" si="17"/>
        <v>0</v>
      </c>
      <c r="BB102" s="4">
        <f t="shared" si="17"/>
        <v>0</v>
      </c>
      <c r="BC102" s="4">
        <f t="shared" si="17"/>
        <v>0</v>
      </c>
      <c r="BD102" s="4">
        <f>BD86+BD87-BD85</f>
        <v>0</v>
      </c>
      <c r="BE102" s="4">
        <f t="shared" si="17"/>
        <v>0</v>
      </c>
      <c r="BF102" s="4">
        <f t="shared" si="17"/>
        <v>0</v>
      </c>
      <c r="BG102" s="4">
        <f t="shared" si="17"/>
        <v>0</v>
      </c>
      <c r="BH102" s="4">
        <f t="shared" si="17"/>
        <v>0</v>
      </c>
      <c r="BI102" s="4">
        <f t="shared" si="17"/>
        <v>0</v>
      </c>
      <c r="BJ102" s="4">
        <f t="shared" si="17"/>
        <v>0</v>
      </c>
      <c r="BK102" s="4">
        <f t="shared" si="17"/>
        <v>0</v>
      </c>
      <c r="BL102" s="4">
        <f>BL86+BL87-BL85</f>
        <v>0</v>
      </c>
      <c r="BM102" s="4">
        <f t="shared" si="17"/>
        <v>0</v>
      </c>
      <c r="BN102" s="4">
        <f t="shared" si="17"/>
        <v>0</v>
      </c>
      <c r="BO102" s="4">
        <f t="shared" si="17"/>
        <v>0</v>
      </c>
      <c r="BP102" s="4">
        <f t="shared" si="17"/>
        <v>0</v>
      </c>
      <c r="BQ102" s="4">
        <f t="shared" si="17"/>
        <v>0</v>
      </c>
      <c r="BR102" s="4">
        <f t="shared" si="17"/>
        <v>0</v>
      </c>
      <c r="BS102" s="4">
        <f t="shared" si="17"/>
        <v>0</v>
      </c>
      <c r="BT102" s="4">
        <f t="shared" si="17"/>
        <v>0</v>
      </c>
      <c r="BU102" s="4">
        <f t="shared" si="17"/>
        <v>0</v>
      </c>
      <c r="BV102" s="4">
        <f t="shared" si="17"/>
        <v>0</v>
      </c>
      <c r="BW102" s="4">
        <f t="shared" si="17"/>
        <v>0</v>
      </c>
      <c r="BX102" s="4">
        <f t="shared" si="17"/>
        <v>0</v>
      </c>
      <c r="BY102" s="4">
        <f t="shared" si="17"/>
        <v>0</v>
      </c>
      <c r="BZ102" s="4">
        <f t="shared" si="17"/>
        <v>0</v>
      </c>
      <c r="CA102" s="4">
        <f t="shared" si="17"/>
        <v>0</v>
      </c>
      <c r="CB102" s="4">
        <f t="shared" si="17"/>
        <v>0</v>
      </c>
      <c r="CD102" s="4">
        <f t="shared" si="10"/>
        <v>0</v>
      </c>
      <c r="CE102" s="4">
        <f>CE86+CE87-CE85</f>
        <v>0</v>
      </c>
      <c r="CF102" s="4">
        <f>CF86+CF87-CF85</f>
        <v>0</v>
      </c>
    </row>
    <row r="103" spans="2:84" x14ac:dyDescent="0.2">
      <c r="D103" s="4">
        <f>D90+D91-D89</f>
        <v>0</v>
      </c>
      <c r="E103" s="4">
        <f t="shared" ref="E103:CB103" si="18">E90+E91-E89</f>
        <v>0</v>
      </c>
      <c r="F103" s="4">
        <f t="shared" si="18"/>
        <v>0</v>
      </c>
      <c r="G103" s="4">
        <f t="shared" si="18"/>
        <v>0</v>
      </c>
      <c r="H103" s="4">
        <f t="shared" si="18"/>
        <v>0</v>
      </c>
      <c r="I103" s="4">
        <f t="shared" si="18"/>
        <v>0</v>
      </c>
      <c r="J103" s="4">
        <f t="shared" si="18"/>
        <v>0</v>
      </c>
      <c r="K103" s="4">
        <f t="shared" si="18"/>
        <v>0</v>
      </c>
      <c r="L103" s="4">
        <f t="shared" si="18"/>
        <v>0</v>
      </c>
      <c r="M103" s="4">
        <f t="shared" si="18"/>
        <v>0</v>
      </c>
      <c r="N103" s="4">
        <f t="shared" si="18"/>
        <v>0</v>
      </c>
      <c r="O103" s="4">
        <f t="shared" si="18"/>
        <v>0</v>
      </c>
      <c r="P103" s="4">
        <f t="shared" si="18"/>
        <v>0</v>
      </c>
      <c r="Q103" s="4">
        <f t="shared" si="18"/>
        <v>0</v>
      </c>
      <c r="R103" s="4">
        <f t="shared" si="18"/>
        <v>0</v>
      </c>
      <c r="S103" s="4">
        <f t="shared" si="18"/>
        <v>0</v>
      </c>
      <c r="T103" s="4">
        <f t="shared" si="18"/>
        <v>0</v>
      </c>
      <c r="U103" s="4">
        <f t="shared" si="18"/>
        <v>0</v>
      </c>
      <c r="V103" s="4">
        <f t="shared" si="18"/>
        <v>0</v>
      </c>
      <c r="W103" s="4">
        <f t="shared" si="18"/>
        <v>0</v>
      </c>
      <c r="X103" s="4">
        <f t="shared" si="18"/>
        <v>0</v>
      </c>
      <c r="Y103" s="4">
        <f t="shared" si="18"/>
        <v>0</v>
      </c>
      <c r="Z103" s="4">
        <f t="shared" si="18"/>
        <v>0</v>
      </c>
      <c r="AA103" s="4">
        <f t="shared" si="18"/>
        <v>0</v>
      </c>
      <c r="AB103" s="4">
        <f t="shared" si="18"/>
        <v>0</v>
      </c>
      <c r="AC103" s="4">
        <f t="shared" si="18"/>
        <v>0</v>
      </c>
      <c r="AD103" s="4">
        <f t="shared" si="18"/>
        <v>0</v>
      </c>
      <c r="AE103" s="4">
        <f t="shared" si="18"/>
        <v>0</v>
      </c>
      <c r="AF103" s="4">
        <f t="shared" si="18"/>
        <v>0</v>
      </c>
      <c r="AG103" s="4">
        <f t="shared" si="18"/>
        <v>0</v>
      </c>
      <c r="AH103" s="4">
        <f t="shared" si="18"/>
        <v>0</v>
      </c>
      <c r="AI103" s="4">
        <f t="shared" si="18"/>
        <v>0</v>
      </c>
      <c r="AJ103" s="4">
        <f t="shared" si="18"/>
        <v>0</v>
      </c>
      <c r="AK103" s="4">
        <f t="shared" si="18"/>
        <v>0</v>
      </c>
      <c r="AL103" s="4">
        <f t="shared" si="18"/>
        <v>0</v>
      </c>
      <c r="AM103" s="4">
        <f t="shared" si="18"/>
        <v>0</v>
      </c>
      <c r="AN103" s="4">
        <f t="shared" si="18"/>
        <v>0</v>
      </c>
      <c r="AO103" s="4">
        <f t="shared" si="18"/>
        <v>0</v>
      </c>
      <c r="AP103" s="4">
        <f t="shared" si="18"/>
        <v>0</v>
      </c>
      <c r="AQ103" s="4">
        <f t="shared" si="18"/>
        <v>0</v>
      </c>
      <c r="AR103" s="4">
        <f t="shared" si="18"/>
        <v>0</v>
      </c>
      <c r="AS103" s="4">
        <f t="shared" si="18"/>
        <v>0</v>
      </c>
      <c r="AT103" s="4">
        <f t="shared" si="18"/>
        <v>0</v>
      </c>
      <c r="AU103" s="4">
        <f t="shared" si="18"/>
        <v>0</v>
      </c>
      <c r="AV103" s="4">
        <f t="shared" si="18"/>
        <v>0</v>
      </c>
      <c r="AW103" s="4">
        <f t="shared" si="18"/>
        <v>0</v>
      </c>
      <c r="AX103" s="4">
        <f t="shared" si="18"/>
        <v>0</v>
      </c>
      <c r="AY103" s="4">
        <f t="shared" si="18"/>
        <v>0</v>
      </c>
      <c r="AZ103" s="4">
        <f t="shared" si="18"/>
        <v>0</v>
      </c>
      <c r="BA103" s="4">
        <f t="shared" si="18"/>
        <v>0</v>
      </c>
      <c r="BB103" s="4">
        <f t="shared" si="18"/>
        <v>0</v>
      </c>
      <c r="BC103" s="4">
        <f t="shared" si="18"/>
        <v>0</v>
      </c>
      <c r="BD103" s="4">
        <f>BD90+BD91-BD89</f>
        <v>0</v>
      </c>
      <c r="BE103" s="4">
        <f t="shared" si="18"/>
        <v>0</v>
      </c>
      <c r="BF103" s="4">
        <f t="shared" si="18"/>
        <v>0</v>
      </c>
      <c r="BG103" s="4">
        <f t="shared" si="18"/>
        <v>0</v>
      </c>
      <c r="BH103" s="4">
        <f t="shared" si="18"/>
        <v>0</v>
      </c>
      <c r="BI103" s="4">
        <f t="shared" si="18"/>
        <v>0</v>
      </c>
      <c r="BJ103" s="4">
        <f t="shared" si="18"/>
        <v>0</v>
      </c>
      <c r="BK103" s="4">
        <f t="shared" si="18"/>
        <v>0</v>
      </c>
      <c r="BL103" s="4">
        <f t="shared" si="18"/>
        <v>0</v>
      </c>
      <c r="BM103" s="4">
        <f t="shared" si="18"/>
        <v>0</v>
      </c>
      <c r="BN103" s="4">
        <f t="shared" si="18"/>
        <v>0</v>
      </c>
      <c r="BO103" s="4">
        <f t="shared" si="18"/>
        <v>0</v>
      </c>
      <c r="BP103" s="4">
        <f t="shared" si="18"/>
        <v>0</v>
      </c>
      <c r="BQ103" s="4">
        <f t="shared" si="18"/>
        <v>0</v>
      </c>
      <c r="BR103" s="4">
        <f t="shared" si="18"/>
        <v>0</v>
      </c>
      <c r="BS103" s="4">
        <f t="shared" si="18"/>
        <v>0</v>
      </c>
      <c r="BT103" s="4">
        <f t="shared" si="18"/>
        <v>0</v>
      </c>
      <c r="BU103" s="4">
        <f t="shared" si="18"/>
        <v>0</v>
      </c>
      <c r="BV103" s="4">
        <f t="shared" si="18"/>
        <v>0</v>
      </c>
      <c r="BW103" s="4">
        <f t="shared" si="18"/>
        <v>0</v>
      </c>
      <c r="BX103" s="4">
        <f t="shared" si="18"/>
        <v>0</v>
      </c>
      <c r="BY103" s="4">
        <f t="shared" si="18"/>
        <v>0</v>
      </c>
      <c r="BZ103" s="4">
        <f t="shared" si="18"/>
        <v>0</v>
      </c>
      <c r="CA103" s="4">
        <f t="shared" si="18"/>
        <v>0</v>
      </c>
      <c r="CB103" s="4">
        <f t="shared" si="18"/>
        <v>0</v>
      </c>
      <c r="CD103" s="4">
        <f t="shared" si="10"/>
        <v>0</v>
      </c>
      <c r="CE103" s="4">
        <f>CE90+CE91-CE89</f>
        <v>0</v>
      </c>
      <c r="CF103" s="4">
        <f>CF90+CF91-CF89</f>
        <v>0</v>
      </c>
    </row>
    <row r="104" spans="2:84" x14ac:dyDescent="0.2">
      <c r="D104" s="4">
        <f>D83+D89-D92</f>
        <v>0</v>
      </c>
      <c r="E104" s="4">
        <f t="shared" ref="E104:CB104" si="19">E83+E89-E92</f>
        <v>0</v>
      </c>
      <c r="F104" s="4">
        <f t="shared" si="19"/>
        <v>0</v>
      </c>
      <c r="G104" s="4">
        <f t="shared" si="19"/>
        <v>0</v>
      </c>
      <c r="H104" s="4">
        <f t="shared" si="19"/>
        <v>0</v>
      </c>
      <c r="I104" s="4">
        <f t="shared" si="19"/>
        <v>0</v>
      </c>
      <c r="J104" s="4">
        <f t="shared" si="19"/>
        <v>0</v>
      </c>
      <c r="K104" s="4">
        <f t="shared" si="19"/>
        <v>0</v>
      </c>
      <c r="L104" s="4">
        <f t="shared" si="19"/>
        <v>0</v>
      </c>
      <c r="M104" s="4">
        <f t="shared" si="19"/>
        <v>0</v>
      </c>
      <c r="N104" s="4">
        <f t="shared" si="19"/>
        <v>0</v>
      </c>
      <c r="O104" s="4">
        <f t="shared" si="19"/>
        <v>0</v>
      </c>
      <c r="P104" s="4">
        <f t="shared" si="19"/>
        <v>0</v>
      </c>
      <c r="Q104" s="4">
        <f t="shared" si="19"/>
        <v>0</v>
      </c>
      <c r="R104" s="4">
        <f t="shared" si="19"/>
        <v>0</v>
      </c>
      <c r="S104" s="4">
        <f t="shared" si="19"/>
        <v>0</v>
      </c>
      <c r="T104" s="4">
        <f t="shared" si="19"/>
        <v>0</v>
      </c>
      <c r="U104" s="4">
        <f t="shared" si="19"/>
        <v>0</v>
      </c>
      <c r="V104" s="4">
        <f t="shared" si="19"/>
        <v>0</v>
      </c>
      <c r="W104" s="4">
        <f t="shared" si="19"/>
        <v>0</v>
      </c>
      <c r="X104" s="4">
        <f t="shared" si="19"/>
        <v>0</v>
      </c>
      <c r="Y104" s="4">
        <f t="shared" si="19"/>
        <v>0</v>
      </c>
      <c r="Z104" s="4">
        <f t="shared" si="19"/>
        <v>0</v>
      </c>
      <c r="AA104" s="4">
        <f t="shared" si="19"/>
        <v>0</v>
      </c>
      <c r="AB104" s="4">
        <f t="shared" si="19"/>
        <v>0</v>
      </c>
      <c r="AC104" s="4">
        <f t="shared" si="19"/>
        <v>0</v>
      </c>
      <c r="AD104" s="4">
        <f t="shared" si="19"/>
        <v>0</v>
      </c>
      <c r="AE104" s="4">
        <f t="shared" si="19"/>
        <v>0</v>
      </c>
      <c r="AF104" s="4">
        <f t="shared" si="19"/>
        <v>0</v>
      </c>
      <c r="AG104" s="4">
        <f t="shared" si="19"/>
        <v>0</v>
      </c>
      <c r="AH104" s="4">
        <f t="shared" si="19"/>
        <v>0</v>
      </c>
      <c r="AI104" s="4">
        <f t="shared" si="19"/>
        <v>0</v>
      </c>
      <c r="AJ104" s="4">
        <f t="shared" si="19"/>
        <v>0</v>
      </c>
      <c r="AK104" s="4">
        <f t="shared" si="19"/>
        <v>0</v>
      </c>
      <c r="AL104" s="4">
        <f t="shared" si="19"/>
        <v>0</v>
      </c>
      <c r="AM104" s="4">
        <f t="shared" si="19"/>
        <v>0</v>
      </c>
      <c r="AN104" s="4">
        <f t="shared" si="19"/>
        <v>0</v>
      </c>
      <c r="AO104" s="4">
        <f t="shared" si="19"/>
        <v>0</v>
      </c>
      <c r="AP104" s="4">
        <f t="shared" si="19"/>
        <v>0</v>
      </c>
      <c r="AQ104" s="4">
        <f t="shared" si="19"/>
        <v>0</v>
      </c>
      <c r="AR104" s="4">
        <f t="shared" si="19"/>
        <v>0</v>
      </c>
      <c r="AS104" s="4">
        <f t="shared" si="19"/>
        <v>0</v>
      </c>
      <c r="AT104" s="4">
        <f t="shared" si="19"/>
        <v>0</v>
      </c>
      <c r="AU104" s="4">
        <f t="shared" si="19"/>
        <v>0</v>
      </c>
      <c r="AV104" s="4">
        <f t="shared" si="19"/>
        <v>0</v>
      </c>
      <c r="AW104" s="4">
        <f t="shared" si="19"/>
        <v>0</v>
      </c>
      <c r="AX104" s="4">
        <f t="shared" si="19"/>
        <v>0</v>
      </c>
      <c r="AY104" s="4">
        <f t="shared" si="19"/>
        <v>0</v>
      </c>
      <c r="AZ104" s="4">
        <f t="shared" si="19"/>
        <v>0</v>
      </c>
      <c r="BA104" s="4">
        <f t="shared" si="19"/>
        <v>0</v>
      </c>
      <c r="BB104" s="4">
        <f t="shared" si="19"/>
        <v>0</v>
      </c>
      <c r="BC104" s="4">
        <f t="shared" si="19"/>
        <v>0</v>
      </c>
      <c r="BD104" s="4">
        <f>BD83+BD89-BD92</f>
        <v>0</v>
      </c>
      <c r="BE104" s="4">
        <f t="shared" si="19"/>
        <v>0</v>
      </c>
      <c r="BF104" s="4">
        <f t="shared" si="19"/>
        <v>0</v>
      </c>
      <c r="BG104" s="4">
        <f t="shared" si="19"/>
        <v>0</v>
      </c>
      <c r="BH104" s="4">
        <f t="shared" si="19"/>
        <v>0</v>
      </c>
      <c r="BI104" s="4">
        <f t="shared" si="19"/>
        <v>0</v>
      </c>
      <c r="BJ104" s="4">
        <f t="shared" si="19"/>
        <v>0</v>
      </c>
      <c r="BK104" s="4">
        <f t="shared" si="19"/>
        <v>0</v>
      </c>
      <c r="BL104" s="4">
        <f t="shared" si="19"/>
        <v>0</v>
      </c>
      <c r="BM104" s="4">
        <f t="shared" si="19"/>
        <v>0</v>
      </c>
      <c r="BN104" s="4">
        <f t="shared" si="19"/>
        <v>0</v>
      </c>
      <c r="BO104" s="4">
        <f t="shared" si="19"/>
        <v>0</v>
      </c>
      <c r="BP104" s="4">
        <f t="shared" si="19"/>
        <v>0</v>
      </c>
      <c r="BQ104" s="4">
        <f t="shared" si="19"/>
        <v>0</v>
      </c>
      <c r="BR104" s="4">
        <f t="shared" si="19"/>
        <v>0</v>
      </c>
      <c r="BS104" s="4">
        <f t="shared" si="19"/>
        <v>0</v>
      </c>
      <c r="BT104" s="4">
        <f t="shared" si="19"/>
        <v>0</v>
      </c>
      <c r="BU104" s="4">
        <f t="shared" si="19"/>
        <v>0</v>
      </c>
      <c r="BV104" s="4">
        <f t="shared" si="19"/>
        <v>0</v>
      </c>
      <c r="BW104" s="4">
        <f t="shared" si="19"/>
        <v>0</v>
      </c>
      <c r="BX104" s="4">
        <f t="shared" si="19"/>
        <v>0</v>
      </c>
      <c r="BY104" s="4">
        <f t="shared" si="19"/>
        <v>0</v>
      </c>
      <c r="BZ104" s="4">
        <f t="shared" si="19"/>
        <v>0</v>
      </c>
      <c r="CA104" s="4">
        <f t="shared" si="19"/>
        <v>0</v>
      </c>
      <c r="CB104" s="4">
        <f t="shared" si="19"/>
        <v>0</v>
      </c>
      <c r="CD104" s="4">
        <f t="shared" si="10"/>
        <v>0</v>
      </c>
      <c r="CE104" s="4">
        <f>CE83+CE89-CE92</f>
        <v>0</v>
      </c>
      <c r="CF104" s="4">
        <f>CF83+CF89-CF92</f>
        <v>0</v>
      </c>
    </row>
    <row r="105" spans="2:84" x14ac:dyDescent="0.2">
      <c r="D105" s="4">
        <f>SUM(D92:D94)-D95</f>
        <v>0</v>
      </c>
      <c r="E105" s="4">
        <f t="shared" ref="E105:CB105" si="20">SUM(E92:E94)-E95</f>
        <v>0</v>
      </c>
      <c r="F105" s="4">
        <f t="shared" si="20"/>
        <v>0</v>
      </c>
      <c r="G105" s="4">
        <f t="shared" si="20"/>
        <v>0</v>
      </c>
      <c r="H105" s="4">
        <f t="shared" si="20"/>
        <v>0</v>
      </c>
      <c r="I105" s="4">
        <f t="shared" si="20"/>
        <v>0</v>
      </c>
      <c r="J105" s="4">
        <f t="shared" si="20"/>
        <v>0</v>
      </c>
      <c r="K105" s="4">
        <f t="shared" si="20"/>
        <v>0</v>
      </c>
      <c r="L105" s="4">
        <f t="shared" si="20"/>
        <v>0</v>
      </c>
      <c r="M105" s="4">
        <f t="shared" si="20"/>
        <v>0</v>
      </c>
      <c r="N105" s="4">
        <f t="shared" si="20"/>
        <v>0</v>
      </c>
      <c r="O105" s="4">
        <f t="shared" si="20"/>
        <v>0</v>
      </c>
      <c r="P105" s="4">
        <f t="shared" si="20"/>
        <v>0</v>
      </c>
      <c r="Q105" s="4">
        <f t="shared" si="20"/>
        <v>0</v>
      </c>
      <c r="R105" s="4">
        <f t="shared" si="20"/>
        <v>0</v>
      </c>
      <c r="S105" s="4">
        <f t="shared" si="20"/>
        <v>0</v>
      </c>
      <c r="T105" s="4">
        <f t="shared" si="20"/>
        <v>0</v>
      </c>
      <c r="U105" s="4">
        <f t="shared" si="20"/>
        <v>0</v>
      </c>
      <c r="V105" s="4">
        <f t="shared" si="20"/>
        <v>0</v>
      </c>
      <c r="W105" s="4">
        <f t="shared" si="20"/>
        <v>0</v>
      </c>
      <c r="X105" s="4">
        <f t="shared" si="20"/>
        <v>0</v>
      </c>
      <c r="Y105" s="4">
        <f t="shared" si="20"/>
        <v>0</v>
      </c>
      <c r="Z105" s="4">
        <f t="shared" si="20"/>
        <v>0</v>
      </c>
      <c r="AA105" s="4">
        <f t="shared" si="20"/>
        <v>0</v>
      </c>
      <c r="AB105" s="4">
        <f t="shared" si="20"/>
        <v>0</v>
      </c>
      <c r="AC105" s="4">
        <f t="shared" si="20"/>
        <v>0</v>
      </c>
      <c r="AD105" s="4">
        <f t="shared" si="20"/>
        <v>0</v>
      </c>
      <c r="AE105" s="4">
        <f t="shared" si="20"/>
        <v>0</v>
      </c>
      <c r="AF105" s="4">
        <f t="shared" si="20"/>
        <v>0</v>
      </c>
      <c r="AG105" s="4">
        <f t="shared" si="20"/>
        <v>0</v>
      </c>
      <c r="AH105" s="4">
        <f t="shared" si="20"/>
        <v>0</v>
      </c>
      <c r="AI105" s="4">
        <f t="shared" si="20"/>
        <v>0</v>
      </c>
      <c r="AJ105" s="4">
        <f t="shared" si="20"/>
        <v>0</v>
      </c>
      <c r="AK105" s="4">
        <f t="shared" si="20"/>
        <v>0</v>
      </c>
      <c r="AL105" s="4">
        <f t="shared" si="20"/>
        <v>0</v>
      </c>
      <c r="AM105" s="4">
        <f t="shared" si="20"/>
        <v>0</v>
      </c>
      <c r="AN105" s="4">
        <f t="shared" si="20"/>
        <v>0</v>
      </c>
      <c r="AO105" s="4">
        <f t="shared" si="20"/>
        <v>0</v>
      </c>
      <c r="AP105" s="4">
        <f t="shared" si="20"/>
        <v>0</v>
      </c>
      <c r="AQ105" s="4">
        <f t="shared" si="20"/>
        <v>0</v>
      </c>
      <c r="AR105" s="4">
        <f t="shared" si="20"/>
        <v>0</v>
      </c>
      <c r="AS105" s="4">
        <f t="shared" si="20"/>
        <v>0</v>
      </c>
      <c r="AT105" s="4">
        <f t="shared" si="20"/>
        <v>0</v>
      </c>
      <c r="AU105" s="4">
        <f t="shared" si="20"/>
        <v>0</v>
      </c>
      <c r="AV105" s="4">
        <f t="shared" si="20"/>
        <v>0</v>
      </c>
      <c r="AW105" s="4">
        <f t="shared" si="20"/>
        <v>0</v>
      </c>
      <c r="AX105" s="4">
        <f t="shared" si="20"/>
        <v>0</v>
      </c>
      <c r="AY105" s="4">
        <f t="shared" si="20"/>
        <v>0</v>
      </c>
      <c r="AZ105" s="4">
        <f t="shared" si="20"/>
        <v>0</v>
      </c>
      <c r="BA105" s="4">
        <f t="shared" si="20"/>
        <v>0</v>
      </c>
      <c r="BB105" s="4">
        <f t="shared" si="20"/>
        <v>0</v>
      </c>
      <c r="BC105" s="4">
        <f t="shared" si="20"/>
        <v>0</v>
      </c>
      <c r="BD105" s="4">
        <f>SUM(BD92:BD94)-BD95</f>
        <v>0</v>
      </c>
      <c r="BE105" s="4">
        <f t="shared" si="20"/>
        <v>0</v>
      </c>
      <c r="BF105" s="4">
        <f t="shared" si="20"/>
        <v>0</v>
      </c>
      <c r="BG105" s="4">
        <f t="shared" ref="BG105:BR105" si="21">SUM(BG92:BG94)-BG95</f>
        <v>0</v>
      </c>
      <c r="BH105" s="4">
        <f t="shared" si="21"/>
        <v>0</v>
      </c>
      <c r="BI105" s="4">
        <f t="shared" si="21"/>
        <v>0</v>
      </c>
      <c r="BJ105" s="4">
        <f t="shared" si="21"/>
        <v>0</v>
      </c>
      <c r="BK105" s="4">
        <f t="shared" si="21"/>
        <v>0</v>
      </c>
      <c r="BL105" s="4">
        <f t="shared" si="21"/>
        <v>0</v>
      </c>
      <c r="BM105" s="4">
        <f t="shared" si="21"/>
        <v>0</v>
      </c>
      <c r="BN105" s="4">
        <f t="shared" si="21"/>
        <v>0</v>
      </c>
      <c r="BO105" s="4">
        <f t="shared" si="21"/>
        <v>0</v>
      </c>
      <c r="BP105" s="4">
        <f t="shared" si="21"/>
        <v>0</v>
      </c>
      <c r="BQ105" s="4">
        <f t="shared" si="21"/>
        <v>0</v>
      </c>
      <c r="BR105" s="4">
        <f t="shared" si="21"/>
        <v>0</v>
      </c>
      <c r="BS105" s="4">
        <f t="shared" si="20"/>
        <v>0</v>
      </c>
      <c r="BT105" s="4">
        <f t="shared" si="20"/>
        <v>0</v>
      </c>
      <c r="BU105" s="4">
        <f t="shared" si="20"/>
        <v>0</v>
      </c>
      <c r="BV105" s="4">
        <f t="shared" si="20"/>
        <v>0</v>
      </c>
      <c r="BW105" s="4">
        <f t="shared" si="20"/>
        <v>0</v>
      </c>
      <c r="BX105" s="4">
        <f t="shared" si="20"/>
        <v>0</v>
      </c>
      <c r="BY105" s="4">
        <f t="shared" si="20"/>
        <v>0</v>
      </c>
      <c r="BZ105" s="4">
        <f t="shared" si="20"/>
        <v>0</v>
      </c>
      <c r="CA105" s="4">
        <f t="shared" si="20"/>
        <v>0</v>
      </c>
      <c r="CB105" s="4">
        <f t="shared" si="20"/>
        <v>0</v>
      </c>
      <c r="CD105" s="4">
        <f t="shared" si="10"/>
        <v>0</v>
      </c>
      <c r="CE105" s="4">
        <f>SUM(CE92:CE94)-CE95</f>
        <v>0</v>
      </c>
      <c r="CF105" s="4">
        <f>SUM(CF92:CF94)-CF95</f>
        <v>0</v>
      </c>
    </row>
    <row r="106" spans="2:84" x14ac:dyDescent="0.2">
      <c r="D106" s="4">
        <f>D82+D95-D96</f>
        <v>0</v>
      </c>
      <c r="E106" s="4">
        <f t="shared" ref="E106:CA106" si="22">E82+E95-E96</f>
        <v>0</v>
      </c>
      <c r="F106" s="4">
        <f t="shared" si="22"/>
        <v>0</v>
      </c>
      <c r="G106" s="4">
        <f t="shared" si="22"/>
        <v>0</v>
      </c>
      <c r="H106" s="4">
        <f t="shared" si="22"/>
        <v>0</v>
      </c>
      <c r="I106" s="4">
        <f t="shared" si="22"/>
        <v>0</v>
      </c>
      <c r="J106" s="4">
        <f t="shared" si="22"/>
        <v>0</v>
      </c>
      <c r="K106" s="4">
        <f t="shared" si="22"/>
        <v>0</v>
      </c>
      <c r="L106" s="4">
        <f t="shared" si="22"/>
        <v>0</v>
      </c>
      <c r="M106" s="4">
        <f t="shared" si="22"/>
        <v>0</v>
      </c>
      <c r="N106" s="4">
        <f t="shared" si="22"/>
        <v>0</v>
      </c>
      <c r="O106" s="4">
        <f t="shared" si="22"/>
        <v>0</v>
      </c>
      <c r="P106" s="4">
        <f t="shared" si="22"/>
        <v>0</v>
      </c>
      <c r="Q106" s="4">
        <f t="shared" si="22"/>
        <v>0</v>
      </c>
      <c r="R106" s="4">
        <f t="shared" si="22"/>
        <v>0</v>
      </c>
      <c r="S106" s="4">
        <f t="shared" si="22"/>
        <v>0</v>
      </c>
      <c r="T106" s="4">
        <f t="shared" si="22"/>
        <v>0</v>
      </c>
      <c r="U106" s="4">
        <f t="shared" si="22"/>
        <v>0</v>
      </c>
      <c r="V106" s="4">
        <f t="shared" si="22"/>
        <v>0</v>
      </c>
      <c r="W106" s="4">
        <f t="shared" si="22"/>
        <v>0</v>
      </c>
      <c r="X106" s="4">
        <f t="shared" si="22"/>
        <v>0</v>
      </c>
      <c r="Y106" s="4">
        <f t="shared" si="22"/>
        <v>0</v>
      </c>
      <c r="Z106" s="4">
        <f t="shared" si="22"/>
        <v>0</v>
      </c>
      <c r="AA106" s="4">
        <f t="shared" si="22"/>
        <v>0</v>
      </c>
      <c r="AB106" s="4">
        <f t="shared" si="22"/>
        <v>0</v>
      </c>
      <c r="AC106" s="4">
        <f t="shared" si="22"/>
        <v>0</v>
      </c>
      <c r="AD106" s="4">
        <f t="shared" si="22"/>
        <v>0</v>
      </c>
      <c r="AE106" s="4">
        <f t="shared" si="22"/>
        <v>0</v>
      </c>
      <c r="AF106" s="4">
        <f t="shared" si="22"/>
        <v>0</v>
      </c>
      <c r="AG106" s="4">
        <f t="shared" si="22"/>
        <v>0</v>
      </c>
      <c r="AH106" s="4">
        <f t="shared" si="22"/>
        <v>0</v>
      </c>
      <c r="AI106" s="4">
        <f t="shared" si="22"/>
        <v>0</v>
      </c>
      <c r="AJ106" s="4">
        <f t="shared" si="22"/>
        <v>0</v>
      </c>
      <c r="AK106" s="4">
        <f t="shared" si="22"/>
        <v>0</v>
      </c>
      <c r="AL106" s="4">
        <f t="shared" si="22"/>
        <v>0</v>
      </c>
      <c r="AM106" s="4">
        <f t="shared" si="22"/>
        <v>0</v>
      </c>
      <c r="AN106" s="4">
        <f t="shared" si="22"/>
        <v>0</v>
      </c>
      <c r="AO106" s="4">
        <f t="shared" si="22"/>
        <v>0</v>
      </c>
      <c r="AP106" s="4">
        <f t="shared" si="22"/>
        <v>0</v>
      </c>
      <c r="AQ106" s="4">
        <f t="shared" si="22"/>
        <v>0</v>
      </c>
      <c r="AR106" s="4">
        <f t="shared" si="22"/>
        <v>0</v>
      </c>
      <c r="AS106" s="4">
        <f t="shared" si="22"/>
        <v>0</v>
      </c>
      <c r="AT106" s="4">
        <f t="shared" si="22"/>
        <v>0</v>
      </c>
      <c r="AU106" s="4">
        <f t="shared" si="22"/>
        <v>0</v>
      </c>
      <c r="AV106" s="4">
        <f t="shared" si="22"/>
        <v>0</v>
      </c>
      <c r="AW106" s="4">
        <f t="shared" si="22"/>
        <v>0</v>
      </c>
      <c r="AX106" s="4">
        <f t="shared" si="22"/>
        <v>0</v>
      </c>
      <c r="AY106" s="4">
        <f t="shared" si="22"/>
        <v>0</v>
      </c>
      <c r="AZ106" s="4">
        <f t="shared" si="22"/>
        <v>0</v>
      </c>
      <c r="BA106" s="4">
        <f t="shared" si="22"/>
        <v>0</v>
      </c>
      <c r="BB106" s="4">
        <f t="shared" si="22"/>
        <v>0</v>
      </c>
      <c r="BC106" s="4">
        <f t="shared" si="22"/>
        <v>0</v>
      </c>
      <c r="BD106" s="4">
        <f>BD82+BD95-BD96</f>
        <v>0</v>
      </c>
      <c r="BE106" s="4">
        <f t="shared" si="22"/>
        <v>0</v>
      </c>
      <c r="BF106" s="4">
        <f t="shared" si="22"/>
        <v>0</v>
      </c>
      <c r="BG106" s="4">
        <f t="shared" si="22"/>
        <v>0</v>
      </c>
      <c r="BH106" s="4">
        <f t="shared" si="22"/>
        <v>0</v>
      </c>
      <c r="BI106" s="4">
        <f t="shared" si="22"/>
        <v>0</v>
      </c>
      <c r="BJ106" s="4">
        <f t="shared" si="22"/>
        <v>0</v>
      </c>
      <c r="BK106" s="4">
        <f t="shared" si="22"/>
        <v>0</v>
      </c>
      <c r="BL106" s="4">
        <f t="shared" si="22"/>
        <v>0</v>
      </c>
      <c r="BM106" s="4">
        <f t="shared" si="22"/>
        <v>0</v>
      </c>
      <c r="BN106" s="4">
        <f t="shared" si="22"/>
        <v>0</v>
      </c>
      <c r="BO106" s="4">
        <f t="shared" si="22"/>
        <v>0</v>
      </c>
      <c r="BP106" s="4">
        <f t="shared" si="22"/>
        <v>0</v>
      </c>
      <c r="BQ106" s="4">
        <f t="shared" si="22"/>
        <v>0</v>
      </c>
      <c r="BR106" s="4">
        <f t="shared" si="22"/>
        <v>0</v>
      </c>
      <c r="BS106" s="4">
        <f t="shared" si="22"/>
        <v>0</v>
      </c>
      <c r="BT106" s="4">
        <f t="shared" si="22"/>
        <v>0</v>
      </c>
      <c r="BU106" s="4">
        <f>BU82+BU95-BU96</f>
        <v>824434</v>
      </c>
      <c r="BV106" s="4">
        <f t="shared" si="22"/>
        <v>1327758</v>
      </c>
      <c r="BW106" s="4">
        <f t="shared" si="22"/>
        <v>91107</v>
      </c>
      <c r="BX106" s="4">
        <f t="shared" si="22"/>
        <v>4153992.0000000009</v>
      </c>
      <c r="BY106" s="4">
        <f t="shared" si="22"/>
        <v>958779.00000000012</v>
      </c>
      <c r="BZ106" s="4">
        <f t="shared" si="22"/>
        <v>4386</v>
      </c>
      <c r="CA106" s="4">
        <f t="shared" si="22"/>
        <v>7360455.9999999991</v>
      </c>
      <c r="CB106" s="4">
        <f>CB82+CB95-CB96</f>
        <v>7360456</v>
      </c>
      <c r="CD106" s="4">
        <f t="shared" si="10"/>
        <v>0</v>
      </c>
      <c r="CE106" s="4">
        <f>CE82+CE95-CE96</f>
        <v>0</v>
      </c>
      <c r="CF106" s="4">
        <f>CF82+CF95-CF96</f>
        <v>0</v>
      </c>
    </row>
  </sheetData>
  <phoneticPr fontId="1" type="noConversion"/>
  <pageMargins left="0.78740157499999996" right="0.78740157499999996" top="0.984251969" bottom="0.984251969" header="0.5" footer="0.5"/>
  <pageSetup paperSize="9" orientation="portrait" r:id="rId1"/>
  <headerFooter alignWithMargins="0"/>
  <ignoredErrors>
    <ignoredError sqref="A5:A72 D2:BR2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V74"/>
  <sheetViews>
    <sheetView zoomScaleNormal="100" workbookViewId="0">
      <pane xSplit="3" ySplit="4" topLeftCell="D53" activePane="bottomRight" state="frozen"/>
      <selection pane="topRight"/>
      <selection pane="bottomLeft"/>
      <selection pane="bottomRight" activeCell="E14" sqref="E14"/>
    </sheetView>
  </sheetViews>
  <sheetFormatPr defaultColWidth="9.140625" defaultRowHeight="12.75" x14ac:dyDescent="0.2"/>
  <cols>
    <col min="1" max="1" width="9.140625" style="17"/>
    <col min="2" max="2" width="22.28515625" style="17" bestFit="1" customWidth="1"/>
    <col min="3" max="16384" width="9.140625" style="17"/>
  </cols>
  <sheetData>
    <row r="1" spans="1:71" ht="12.75" customHeight="1" x14ac:dyDescent="0.2">
      <c r="A1" s="54" t="s">
        <v>192</v>
      </c>
      <c r="B1" s="16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</row>
    <row r="2" spans="1:71" ht="12.75" customHeight="1" x14ac:dyDescent="0.2">
      <c r="A2" s="15"/>
      <c r="B2" s="16"/>
      <c r="D2" s="40" t="s">
        <v>49</v>
      </c>
      <c r="E2" s="40" t="s">
        <v>51</v>
      </c>
      <c r="F2" s="40" t="s">
        <v>53</v>
      </c>
      <c r="G2" s="40" t="s">
        <v>55</v>
      </c>
      <c r="H2" s="40" t="s">
        <v>57</v>
      </c>
      <c r="I2" s="40" t="s">
        <v>59</v>
      </c>
      <c r="J2" s="40" t="s">
        <v>61</v>
      </c>
      <c r="K2" s="40" t="s">
        <v>63</v>
      </c>
      <c r="L2" s="40" t="s">
        <v>65</v>
      </c>
      <c r="M2" s="40" t="s">
        <v>67</v>
      </c>
      <c r="N2" s="40" t="s">
        <v>68</v>
      </c>
      <c r="O2" s="40" t="s">
        <v>70</v>
      </c>
      <c r="P2" s="40" t="s">
        <v>72</v>
      </c>
      <c r="Q2" s="40" t="s">
        <v>74</v>
      </c>
      <c r="R2" s="40" t="s">
        <v>76</v>
      </c>
      <c r="S2" s="40" t="s">
        <v>78</v>
      </c>
      <c r="T2" s="40" t="s">
        <v>80</v>
      </c>
      <c r="U2" s="40" t="s">
        <v>82</v>
      </c>
      <c r="V2" s="40" t="s">
        <v>84</v>
      </c>
      <c r="W2" s="40" t="s">
        <v>86</v>
      </c>
      <c r="X2" s="40" t="s">
        <v>88</v>
      </c>
      <c r="Y2" s="40" t="s">
        <v>90</v>
      </c>
      <c r="Z2" s="40" t="s">
        <v>92</v>
      </c>
      <c r="AA2" s="40" t="s">
        <v>94</v>
      </c>
      <c r="AB2" s="40" t="s">
        <v>96</v>
      </c>
      <c r="AC2" s="40" t="s">
        <v>98</v>
      </c>
      <c r="AD2" s="40" t="s">
        <v>100</v>
      </c>
      <c r="AE2" s="40" t="s">
        <v>102</v>
      </c>
      <c r="AF2" s="40" t="s">
        <v>104</v>
      </c>
      <c r="AG2" s="40" t="s">
        <v>106</v>
      </c>
      <c r="AH2" s="40" t="s">
        <v>108</v>
      </c>
      <c r="AI2" s="40" t="s">
        <v>110</v>
      </c>
      <c r="AJ2" s="40" t="s">
        <v>112</v>
      </c>
      <c r="AK2" s="40" t="s">
        <v>114</v>
      </c>
      <c r="AL2" s="40" t="s">
        <v>116</v>
      </c>
      <c r="AM2" s="40" t="s">
        <v>118</v>
      </c>
      <c r="AN2" s="40" t="s">
        <v>120</v>
      </c>
      <c r="AO2" s="40" t="s">
        <v>121</v>
      </c>
      <c r="AP2" s="40" t="s">
        <v>123</v>
      </c>
      <c r="AQ2" s="40" t="s">
        <v>125</v>
      </c>
      <c r="AR2" s="40" t="s">
        <v>126</v>
      </c>
      <c r="AS2" s="40" t="s">
        <v>128</v>
      </c>
      <c r="AT2" s="40" t="s">
        <v>129</v>
      </c>
      <c r="AU2" s="40" t="s">
        <v>131</v>
      </c>
      <c r="AV2" s="40" t="s">
        <v>132</v>
      </c>
      <c r="AW2" s="40" t="s">
        <v>133</v>
      </c>
      <c r="AX2" s="40" t="s">
        <v>135</v>
      </c>
      <c r="AY2" s="40" t="s">
        <v>137</v>
      </c>
      <c r="AZ2" s="40" t="s">
        <v>139</v>
      </c>
      <c r="BA2" s="40" t="s">
        <v>141</v>
      </c>
      <c r="BB2" s="40" t="s">
        <v>143</v>
      </c>
      <c r="BC2" s="40" t="s">
        <v>145</v>
      </c>
      <c r="BD2" s="40" t="s">
        <v>146</v>
      </c>
      <c r="BE2" s="40" t="s">
        <v>147</v>
      </c>
      <c r="BF2" s="40" t="s">
        <v>149</v>
      </c>
      <c r="BG2" s="40" t="s">
        <v>151</v>
      </c>
      <c r="BH2" s="40" t="s">
        <v>153</v>
      </c>
      <c r="BI2" s="40" t="s">
        <v>155</v>
      </c>
      <c r="BJ2" s="40" t="s">
        <v>157</v>
      </c>
      <c r="BK2" s="40" t="s">
        <v>159</v>
      </c>
      <c r="BL2" s="40" t="s">
        <v>161</v>
      </c>
      <c r="BM2" s="40" t="s">
        <v>163</v>
      </c>
      <c r="BN2" s="40" t="s">
        <v>164</v>
      </c>
      <c r="BO2" s="40" t="s">
        <v>165</v>
      </c>
      <c r="BP2" s="40" t="s">
        <v>166</v>
      </c>
      <c r="BQ2" s="40" t="s">
        <v>167</v>
      </c>
      <c r="BR2" s="40" t="s">
        <v>169</v>
      </c>
      <c r="BS2" s="40">
        <v>9700</v>
      </c>
    </row>
    <row r="3" spans="1:71" ht="36" customHeight="1" x14ac:dyDescent="0.2">
      <c r="A3" s="15"/>
      <c r="B3" s="16"/>
      <c r="D3" s="22" t="s">
        <v>50</v>
      </c>
      <c r="E3" s="22" t="s">
        <v>52</v>
      </c>
      <c r="F3" s="22" t="s">
        <v>54</v>
      </c>
      <c r="G3" s="22" t="s">
        <v>56</v>
      </c>
      <c r="H3" s="22" t="s">
        <v>58</v>
      </c>
      <c r="I3" s="22" t="s">
        <v>60</v>
      </c>
      <c r="J3" s="22" t="s">
        <v>62</v>
      </c>
      <c r="K3" s="22" t="s">
        <v>64</v>
      </c>
      <c r="L3" s="22" t="s">
        <v>66</v>
      </c>
      <c r="M3" s="22" t="s">
        <v>32</v>
      </c>
      <c r="N3" s="22" t="s">
        <v>69</v>
      </c>
      <c r="O3" s="22" t="s">
        <v>71</v>
      </c>
      <c r="P3" s="22" t="s">
        <v>73</v>
      </c>
      <c r="Q3" s="22" t="s">
        <v>75</v>
      </c>
      <c r="R3" s="22" t="s">
        <v>77</v>
      </c>
      <c r="S3" s="22" t="s">
        <v>79</v>
      </c>
      <c r="T3" s="22" t="s">
        <v>81</v>
      </c>
      <c r="U3" s="22" t="s">
        <v>83</v>
      </c>
      <c r="V3" s="22" t="s">
        <v>85</v>
      </c>
      <c r="W3" s="22" t="s">
        <v>87</v>
      </c>
      <c r="X3" s="22" t="s">
        <v>89</v>
      </c>
      <c r="Y3" s="22" t="s">
        <v>91</v>
      </c>
      <c r="Z3" s="22" t="s">
        <v>93</v>
      </c>
      <c r="AA3" s="22" t="s">
        <v>95</v>
      </c>
      <c r="AB3" s="22" t="s">
        <v>97</v>
      </c>
      <c r="AC3" s="22" t="s">
        <v>99</v>
      </c>
      <c r="AD3" s="22" t="s">
        <v>101</v>
      </c>
      <c r="AE3" s="22" t="s">
        <v>103</v>
      </c>
      <c r="AF3" s="22" t="s">
        <v>105</v>
      </c>
      <c r="AG3" s="22" t="s">
        <v>107</v>
      </c>
      <c r="AH3" s="22" t="s">
        <v>109</v>
      </c>
      <c r="AI3" s="22" t="s">
        <v>111</v>
      </c>
      <c r="AJ3" s="22" t="s">
        <v>113</v>
      </c>
      <c r="AK3" s="22" t="s">
        <v>115</v>
      </c>
      <c r="AL3" s="22" t="s">
        <v>117</v>
      </c>
      <c r="AM3" s="22" t="s">
        <v>119</v>
      </c>
      <c r="AN3" s="22" t="s">
        <v>41</v>
      </c>
      <c r="AO3" s="22" t="s">
        <v>122</v>
      </c>
      <c r="AP3" s="22" t="s">
        <v>124</v>
      </c>
      <c r="AQ3" s="22" t="s">
        <v>29</v>
      </c>
      <c r="AR3" s="22" t="s">
        <v>127</v>
      </c>
      <c r="AS3" s="22" t="s">
        <v>42</v>
      </c>
      <c r="AT3" s="22" t="s">
        <v>130</v>
      </c>
      <c r="AU3" s="22" t="s">
        <v>43</v>
      </c>
      <c r="AV3" s="22" t="s">
        <v>44</v>
      </c>
      <c r="AW3" s="22" t="s">
        <v>134</v>
      </c>
      <c r="AX3" s="22" t="s">
        <v>136</v>
      </c>
      <c r="AY3" s="22" t="s">
        <v>138</v>
      </c>
      <c r="AZ3" s="22" t="s">
        <v>140</v>
      </c>
      <c r="BA3" s="22" t="s">
        <v>142</v>
      </c>
      <c r="BB3" s="22" t="s">
        <v>144</v>
      </c>
      <c r="BC3" s="22" t="s">
        <v>45</v>
      </c>
      <c r="BD3" s="22" t="s">
        <v>46</v>
      </c>
      <c r="BE3" s="22" t="s">
        <v>148</v>
      </c>
      <c r="BF3" s="22" t="s">
        <v>150</v>
      </c>
      <c r="BG3" s="22" t="s">
        <v>152</v>
      </c>
      <c r="BH3" s="22" t="s">
        <v>154</v>
      </c>
      <c r="BI3" s="22" t="s">
        <v>156</v>
      </c>
      <c r="BJ3" s="22" t="s">
        <v>158</v>
      </c>
      <c r="BK3" s="22" t="s">
        <v>160</v>
      </c>
      <c r="BL3" s="22" t="s">
        <v>162</v>
      </c>
      <c r="BM3" s="22" t="s">
        <v>30</v>
      </c>
      <c r="BN3" s="22" t="s">
        <v>47</v>
      </c>
      <c r="BO3" s="22" t="s">
        <v>31</v>
      </c>
      <c r="BP3" s="22" t="s">
        <v>48</v>
      </c>
      <c r="BQ3" s="22" t="s">
        <v>168</v>
      </c>
      <c r="BR3" s="22" t="s">
        <v>170</v>
      </c>
      <c r="BS3" s="22" t="s">
        <v>33</v>
      </c>
    </row>
    <row r="4" spans="1:71" x14ac:dyDescent="0.2">
      <c r="A4" s="24"/>
      <c r="B4" s="24"/>
      <c r="D4" s="17">
        <f>C4+1</f>
        <v>1</v>
      </c>
      <c r="E4" s="17">
        <f t="shared" ref="E4:BP4" si="0">D4+1</f>
        <v>2</v>
      </c>
      <c r="F4" s="17">
        <f t="shared" si="0"/>
        <v>3</v>
      </c>
      <c r="G4" s="17">
        <f t="shared" si="0"/>
        <v>4</v>
      </c>
      <c r="H4" s="17">
        <f t="shared" si="0"/>
        <v>5</v>
      </c>
      <c r="I4" s="17">
        <f t="shared" si="0"/>
        <v>6</v>
      </c>
      <c r="J4" s="17">
        <f t="shared" si="0"/>
        <v>7</v>
      </c>
      <c r="K4" s="17">
        <f t="shared" si="0"/>
        <v>8</v>
      </c>
      <c r="L4" s="17">
        <f t="shared" si="0"/>
        <v>9</v>
      </c>
      <c r="M4" s="17">
        <f t="shared" si="0"/>
        <v>10</v>
      </c>
      <c r="N4" s="17">
        <f t="shared" si="0"/>
        <v>11</v>
      </c>
      <c r="O4" s="17">
        <f t="shared" si="0"/>
        <v>12</v>
      </c>
      <c r="P4" s="17">
        <f t="shared" si="0"/>
        <v>13</v>
      </c>
      <c r="Q4" s="17">
        <f t="shared" si="0"/>
        <v>14</v>
      </c>
      <c r="R4" s="17">
        <f t="shared" si="0"/>
        <v>15</v>
      </c>
      <c r="S4" s="17">
        <f t="shared" si="0"/>
        <v>16</v>
      </c>
      <c r="T4" s="17">
        <f t="shared" si="0"/>
        <v>17</v>
      </c>
      <c r="U4" s="17">
        <f t="shared" si="0"/>
        <v>18</v>
      </c>
      <c r="V4" s="17">
        <f t="shared" si="0"/>
        <v>19</v>
      </c>
      <c r="W4" s="17">
        <f t="shared" si="0"/>
        <v>20</v>
      </c>
      <c r="X4" s="17">
        <f t="shared" si="0"/>
        <v>21</v>
      </c>
      <c r="Y4" s="17">
        <f t="shared" si="0"/>
        <v>22</v>
      </c>
      <c r="Z4" s="17">
        <f t="shared" si="0"/>
        <v>23</v>
      </c>
      <c r="AA4" s="17">
        <f t="shared" si="0"/>
        <v>24</v>
      </c>
      <c r="AB4" s="17">
        <f t="shared" si="0"/>
        <v>25</v>
      </c>
      <c r="AC4" s="17">
        <f t="shared" si="0"/>
        <v>26</v>
      </c>
      <c r="AD4" s="17">
        <f t="shared" si="0"/>
        <v>27</v>
      </c>
      <c r="AE4" s="17">
        <f t="shared" si="0"/>
        <v>28</v>
      </c>
      <c r="AF4" s="17">
        <f t="shared" si="0"/>
        <v>29</v>
      </c>
      <c r="AG4" s="17">
        <f t="shared" si="0"/>
        <v>30</v>
      </c>
      <c r="AH4" s="17">
        <f t="shared" si="0"/>
        <v>31</v>
      </c>
      <c r="AI4" s="17">
        <f t="shared" si="0"/>
        <v>32</v>
      </c>
      <c r="AJ4" s="17">
        <f t="shared" si="0"/>
        <v>33</v>
      </c>
      <c r="AK4" s="17">
        <f t="shared" si="0"/>
        <v>34</v>
      </c>
      <c r="AL4" s="17">
        <f t="shared" si="0"/>
        <v>35</v>
      </c>
      <c r="AM4" s="17">
        <f t="shared" si="0"/>
        <v>36</v>
      </c>
      <c r="AN4" s="17">
        <f t="shared" si="0"/>
        <v>37</v>
      </c>
      <c r="AO4" s="17">
        <f t="shared" si="0"/>
        <v>38</v>
      </c>
      <c r="AP4" s="17">
        <f t="shared" si="0"/>
        <v>39</v>
      </c>
      <c r="AQ4" s="17">
        <f t="shared" si="0"/>
        <v>40</v>
      </c>
      <c r="AR4" s="17">
        <f t="shared" si="0"/>
        <v>41</v>
      </c>
      <c r="AS4" s="17">
        <f t="shared" si="0"/>
        <v>42</v>
      </c>
      <c r="AT4" s="17">
        <f t="shared" si="0"/>
        <v>43</v>
      </c>
      <c r="AU4" s="17">
        <f t="shared" si="0"/>
        <v>44</v>
      </c>
      <c r="AV4" s="17">
        <f t="shared" si="0"/>
        <v>45</v>
      </c>
      <c r="AW4" s="17">
        <f t="shared" si="0"/>
        <v>46</v>
      </c>
      <c r="AX4" s="17">
        <f t="shared" si="0"/>
        <v>47</v>
      </c>
      <c r="AY4" s="17">
        <f t="shared" si="0"/>
        <v>48</v>
      </c>
      <c r="AZ4" s="17">
        <f t="shared" si="0"/>
        <v>49</v>
      </c>
      <c r="BA4" s="17">
        <f t="shared" si="0"/>
        <v>50</v>
      </c>
      <c r="BB4" s="17">
        <f t="shared" si="0"/>
        <v>51</v>
      </c>
      <c r="BC4" s="17">
        <f t="shared" si="0"/>
        <v>52</v>
      </c>
      <c r="BD4" s="17">
        <f t="shared" si="0"/>
        <v>53</v>
      </c>
      <c r="BE4" s="17">
        <f t="shared" si="0"/>
        <v>54</v>
      </c>
      <c r="BF4" s="17">
        <f t="shared" si="0"/>
        <v>55</v>
      </c>
      <c r="BG4" s="17">
        <f t="shared" si="0"/>
        <v>56</v>
      </c>
      <c r="BH4" s="17">
        <f t="shared" si="0"/>
        <v>57</v>
      </c>
      <c r="BI4" s="17">
        <f t="shared" si="0"/>
        <v>58</v>
      </c>
      <c r="BJ4" s="17">
        <f t="shared" si="0"/>
        <v>59</v>
      </c>
      <c r="BK4" s="17">
        <f t="shared" si="0"/>
        <v>60</v>
      </c>
      <c r="BL4" s="17">
        <f t="shared" si="0"/>
        <v>61</v>
      </c>
      <c r="BM4" s="17">
        <f t="shared" si="0"/>
        <v>62</v>
      </c>
      <c r="BN4" s="17">
        <f t="shared" si="0"/>
        <v>63</v>
      </c>
      <c r="BO4" s="17">
        <f t="shared" si="0"/>
        <v>64</v>
      </c>
      <c r="BP4" s="17">
        <f t="shared" si="0"/>
        <v>65</v>
      </c>
      <c r="BQ4" s="17">
        <f t="shared" ref="BQ4:BS4" si="1">BP4+1</f>
        <v>66</v>
      </c>
      <c r="BR4" s="17">
        <f t="shared" si="1"/>
        <v>67</v>
      </c>
      <c r="BS4" s="17">
        <f t="shared" si="1"/>
        <v>68</v>
      </c>
    </row>
    <row r="5" spans="1:71" x14ac:dyDescent="0.2">
      <c r="A5" s="25" t="s">
        <v>49</v>
      </c>
      <c r="B5" s="26" t="s">
        <v>50</v>
      </c>
      <c r="C5" s="17">
        <f>C4+1</f>
        <v>1</v>
      </c>
      <c r="D5" s="51">
        <f>'Usos SxS'!D5/'Usos SxS'!D$96</f>
        <v>2.1339768745405687E-2</v>
      </c>
      <c r="E5" s="51">
        <f>'Usos SxS'!E5/'Usos SxS'!E$96</f>
        <v>2.9902568736432784E-2</v>
      </c>
      <c r="F5" s="51">
        <f>'Usos SxS'!F5/'Usos SxS'!F$96</f>
        <v>4.2434805921964542E-3</v>
      </c>
      <c r="G5" s="51">
        <f>'Usos SxS'!G5/'Usos SxS'!G$96</f>
        <v>1.0611125186756221E-4</v>
      </c>
      <c r="H5" s="51">
        <f>'Usos SxS'!H5/'Usos SxS'!H$96</f>
        <v>5.5776453500910662E-5</v>
      </c>
      <c r="I5" s="51">
        <f>'Usos SxS'!I5/'Usos SxS'!I$96</f>
        <v>1.3041268020751119E-5</v>
      </c>
      <c r="J5" s="51">
        <f>'Usos SxS'!J5/'Usos SxS'!J$96</f>
        <v>1.1595667351871644E-4</v>
      </c>
      <c r="K5" s="51">
        <f>'Usos SxS'!K5/'Usos SxS'!K$96</f>
        <v>2.56429963936817E-2</v>
      </c>
      <c r="L5" s="51">
        <f>'Usos SxS'!L5/'Usos SxS'!L$96</f>
        <v>0.49347704741487358</v>
      </c>
      <c r="M5" s="51">
        <f>'Usos SxS'!M5/'Usos SxS'!M$96</f>
        <v>0.22318067439004791</v>
      </c>
      <c r="N5" s="51">
        <f>'Usos SxS'!N5/'Usos SxS'!N$96</f>
        <v>2.8143386490092525E-2</v>
      </c>
      <c r="O5" s="51">
        <f>'Usos SxS'!O5/'Usos SxS'!O$96</f>
        <v>0.31945092379951495</v>
      </c>
      <c r="P5" s="51">
        <f>'Usos SxS'!P5/'Usos SxS'!P$96</f>
        <v>8.96599399530391E-2</v>
      </c>
      <c r="Q5" s="51">
        <f>'Usos SxS'!Q5/'Usos SxS'!Q$96</f>
        <v>5.1441004307266102E-3</v>
      </c>
      <c r="R5" s="51">
        <f>'Usos SxS'!R5/'Usos SxS'!R$96</f>
        <v>1.2362165130455028E-4</v>
      </c>
      <c r="S5" s="51">
        <f>'Usos SxS'!S5/'Usos SxS'!S$96</f>
        <v>3.2017755844400381E-3</v>
      </c>
      <c r="T5" s="51">
        <f>'Usos SxS'!T5/'Usos SxS'!T$96</f>
        <v>1.9577076814117924E-3</v>
      </c>
      <c r="U5" s="51">
        <f>'Usos SxS'!U5/'Usos SxS'!U$96</f>
        <v>1.2900524706338952E-5</v>
      </c>
      <c r="V5" s="51">
        <f>'Usos SxS'!V5/'Usos SxS'!V$96</f>
        <v>2.583783921072804E-5</v>
      </c>
      <c r="W5" s="51">
        <f>'Usos SxS'!W5/'Usos SxS'!W$96</f>
        <v>0.42339756700193948</v>
      </c>
      <c r="X5" s="51">
        <f>'Usos SxS'!X5/'Usos SxS'!X$96</f>
        <v>9.3181902380642636E-5</v>
      </c>
      <c r="Y5" s="51">
        <f>'Usos SxS'!Y5/'Usos SxS'!Y$96</f>
        <v>2.6363217326430365E-4</v>
      </c>
      <c r="Z5" s="51">
        <f>'Usos SxS'!Z5/'Usos SxS'!Z$96</f>
        <v>4.6643257625634029E-5</v>
      </c>
      <c r="AA5" s="51">
        <f>'Usos SxS'!AA5/'Usos SxS'!AA$96</f>
        <v>1.1645155287819266E-4</v>
      </c>
      <c r="AB5" s="51">
        <f>'Usos SxS'!AB5/'Usos SxS'!AB$96</f>
        <v>4.0958807904254764E-4</v>
      </c>
      <c r="AC5" s="51">
        <f>'Usos SxS'!AC5/'Usos SxS'!AC$96</f>
        <v>1.8473125350605568E-4</v>
      </c>
      <c r="AD5" s="51">
        <f>'Usos SxS'!AD5/'Usos SxS'!AD$96</f>
        <v>2.6612772275001571E-4</v>
      </c>
      <c r="AE5" s="51">
        <f>'Usos SxS'!AE5/'Usos SxS'!AE$96</f>
        <v>3.7898565032018191E-4</v>
      </c>
      <c r="AF5" s="51">
        <f>'Usos SxS'!AF5/'Usos SxS'!AF$96</f>
        <v>2.3384157313445414E-5</v>
      </c>
      <c r="AG5" s="51">
        <f>'Usos SxS'!AG5/'Usos SxS'!AG$96</f>
        <v>2.8588125815725052E-6</v>
      </c>
      <c r="AH5" s="51">
        <f>'Usos SxS'!AH5/'Usos SxS'!AH$96</f>
        <v>4.419744623634736E-6</v>
      </c>
      <c r="AI5" s="51">
        <f>'Usos SxS'!AI5/'Usos SxS'!AI$96</f>
        <v>6.104126326201093E-6</v>
      </c>
      <c r="AJ5" s="51">
        <f>'Usos SxS'!AJ5/'Usos SxS'!AJ$96</f>
        <v>3.6515757120437055E-6</v>
      </c>
      <c r="AK5" s="51">
        <f>'Usos SxS'!AK5/'Usos SxS'!AK$96</f>
        <v>4.2865576480252215E-6</v>
      </c>
      <c r="AL5" s="51">
        <f>'Usos SxS'!AL5/'Usos SxS'!AL$96</f>
        <v>1.2222677624707068E-5</v>
      </c>
      <c r="AM5" s="51">
        <f>'Usos SxS'!AM5/'Usos SxS'!AM$96</f>
        <v>1.1125896626119716E-4</v>
      </c>
      <c r="AN5" s="51">
        <f>'Usos SxS'!AN5/'Usos SxS'!AN$96</f>
        <v>8.8891567343989382E-7</v>
      </c>
      <c r="AO5" s="51">
        <f>'Usos SxS'!AO5/'Usos SxS'!AO$96</f>
        <v>2.1098172699186572E-6</v>
      </c>
      <c r="AP5" s="51">
        <f>'Usos SxS'!AP5/'Usos SxS'!AP$96</f>
        <v>3.2903693321899177E-4</v>
      </c>
      <c r="AQ5" s="51">
        <f>'Usos SxS'!AQ5/'Usos SxS'!AQ$96</f>
        <v>7.3531453033171467E-4</v>
      </c>
      <c r="AR5" s="51">
        <f>'Usos SxS'!AR5/'Usos SxS'!AR$96</f>
        <v>1.5192141936078272E-5</v>
      </c>
      <c r="AS5" s="51">
        <f>'Usos SxS'!AS5/'Usos SxS'!AS$96</f>
        <v>9.8895396075636185E-3</v>
      </c>
      <c r="AT5" s="51">
        <f>'Usos SxS'!AT5/'Usos SxS'!AT$96</f>
        <v>2.2830418632541276E-6</v>
      </c>
      <c r="AU5" s="51">
        <f>'Usos SxS'!AU5/'Usos SxS'!AU$96</f>
        <v>1.2735738393664189E-6</v>
      </c>
      <c r="AV5" s="51">
        <f>'Usos SxS'!AV5/'Usos SxS'!AV$96</f>
        <v>7.6516021004935476E-6</v>
      </c>
      <c r="AW5" s="51">
        <f>'Usos SxS'!AW5/'Usos SxS'!AW$96</f>
        <v>8.8029048969637109E-5</v>
      </c>
      <c r="AX5" s="51">
        <f>'Usos SxS'!AX5/'Usos SxS'!AX$96</f>
        <v>1.0370647809908371E-2</v>
      </c>
      <c r="AY5" s="51">
        <f>'Usos SxS'!AY5/'Usos SxS'!AY$96</f>
        <v>1.6275933922723185E-2</v>
      </c>
      <c r="AZ5" s="51">
        <f>'Usos SxS'!AZ5/'Usos SxS'!AZ$96</f>
        <v>5.5317072850532555E-6</v>
      </c>
      <c r="BA5" s="51">
        <f>'Usos SxS'!BA5/'Usos SxS'!BA$96</f>
        <v>1.3763581655293936E-5</v>
      </c>
      <c r="BB5" s="51">
        <f>'Usos SxS'!BB5/'Usos SxS'!BB$96</f>
        <v>2.7154334976818388E-4</v>
      </c>
      <c r="BC5" s="51">
        <f>'Usos SxS'!BC5/'Usos SxS'!BC$96</f>
        <v>1.3497541193981043E-5</v>
      </c>
      <c r="BD5" s="51">
        <f>'Usos SxS'!BD5/'Usos SxS'!BD$96</f>
        <v>2.3390854126726707E-5</v>
      </c>
      <c r="BE5" s="51">
        <f>'Usos SxS'!BE5/'Usos SxS'!BE$96</f>
        <v>3.1860907844042885E-5</v>
      </c>
      <c r="BF5" s="51">
        <f>'Usos SxS'!BF5/'Usos SxS'!BF$96</f>
        <v>3.3724599402694875E-5</v>
      </c>
      <c r="BG5" s="51">
        <f>'Usos SxS'!BG5/'Usos SxS'!BG$96</f>
        <v>2.0309325038419984E-4</v>
      </c>
      <c r="BH5" s="51">
        <f>'Usos SxS'!BH5/'Usos SxS'!BH$96</f>
        <v>7.8753295889117335E-6</v>
      </c>
      <c r="BI5" s="51">
        <f>'Usos SxS'!BI5/'Usos SxS'!BI$96</f>
        <v>1.3599359773659083E-5</v>
      </c>
      <c r="BJ5" s="51">
        <f>'Usos SxS'!BJ5/'Usos SxS'!BJ$96</f>
        <v>4.7350947637389123E-4</v>
      </c>
      <c r="BK5" s="51">
        <f>'Usos SxS'!BK5/'Usos SxS'!BK$96</f>
        <v>4.7422507751257405E-6</v>
      </c>
      <c r="BL5" s="51">
        <f>'Usos SxS'!BL5/'Usos SxS'!BL$96</f>
        <v>1.3154320122455417E-3</v>
      </c>
      <c r="BM5" s="51">
        <f>'Usos SxS'!BM5/'Usos SxS'!BM$96</f>
        <v>1.0733052417893623E-3</v>
      </c>
      <c r="BN5" s="51">
        <f>'Usos SxS'!BN5/'Usos SxS'!BN$96</f>
        <v>3.3004633088143289E-4</v>
      </c>
      <c r="BO5" s="51">
        <f>'Usos SxS'!BO5/'Usos SxS'!BO$96</f>
        <v>1.8278240169174451E-3</v>
      </c>
      <c r="BP5" s="51">
        <f>'Usos SxS'!BP5/'Usos SxS'!BP$96</f>
        <v>6.790442788681475E-4</v>
      </c>
      <c r="BQ5" s="51">
        <f>'Usos SxS'!BQ5/'Usos SxS'!BQ$96</f>
        <v>7.7143663374600263E-5</v>
      </c>
      <c r="BR5" s="51">
        <f>'Usos SxS'!BR5/'Usos SxS'!BR$96</f>
        <v>1.4365805790141995E-3</v>
      </c>
      <c r="BS5" s="51">
        <f>'Usos SxS'!BS5/'Usos SxS'!BS$96</f>
        <v>0</v>
      </c>
    </row>
    <row r="6" spans="1:71" x14ac:dyDescent="0.2">
      <c r="A6" s="25" t="s">
        <v>51</v>
      </c>
      <c r="B6" s="27" t="s">
        <v>52</v>
      </c>
      <c r="C6" s="17">
        <f t="shared" ref="C6:C69" si="2">C5+1</f>
        <v>2</v>
      </c>
      <c r="D6" s="51">
        <f>'Usos SxS'!D6/'Usos SxS'!D$96</f>
        <v>2.6246248925623902E-3</v>
      </c>
      <c r="E6" s="51">
        <f>'Usos SxS'!E6/'Usos SxS'!E$96</f>
        <v>4.0048381703174311E-2</v>
      </c>
      <c r="F6" s="51">
        <f>'Usos SxS'!F6/'Usos SxS'!F$96</f>
        <v>4.3505557991054648E-3</v>
      </c>
      <c r="G6" s="51">
        <f>'Usos SxS'!G6/'Usos SxS'!G$96</f>
        <v>1.8773378307622508E-4</v>
      </c>
      <c r="H6" s="51">
        <f>'Usos SxS'!H6/'Usos SxS'!H$96</f>
        <v>1.2885811595563236E-4</v>
      </c>
      <c r="I6" s="51">
        <f>'Usos SxS'!I6/'Usos SxS'!I$96</f>
        <v>2.068128668813702E-5</v>
      </c>
      <c r="J6" s="51">
        <f>'Usos SxS'!J6/'Usos SxS'!J$96</f>
        <v>2.0925399300561151E-4</v>
      </c>
      <c r="K6" s="51">
        <f>'Usos SxS'!K6/'Usos SxS'!K$96</f>
        <v>0.30245238250317052</v>
      </c>
      <c r="L6" s="51">
        <f>'Usos SxS'!L6/'Usos SxS'!L$96</f>
        <v>2.6451201551755104E-3</v>
      </c>
      <c r="M6" s="51">
        <f>'Usos SxS'!M6/'Usos SxS'!M$96</f>
        <v>1.3459327904860659E-2</v>
      </c>
      <c r="N6" s="51">
        <f>'Usos SxS'!N6/'Usos SxS'!N$96</f>
        <v>9.6043828461602648E-4</v>
      </c>
      <c r="O6" s="51">
        <f>'Usos SxS'!O6/'Usos SxS'!O$96</f>
        <v>1.3137574722618948E-2</v>
      </c>
      <c r="P6" s="51">
        <f>'Usos SxS'!P6/'Usos SxS'!P$96</f>
        <v>3.2505579360112592E-3</v>
      </c>
      <c r="Q6" s="51">
        <f>'Usos SxS'!Q6/'Usos SxS'!Q$96</f>
        <v>2.0177670984313991E-3</v>
      </c>
      <c r="R6" s="51">
        <f>'Usos SxS'!R6/'Usos SxS'!R$96</f>
        <v>1.6473133056547028E-4</v>
      </c>
      <c r="S6" s="51">
        <f>'Usos SxS'!S6/'Usos SxS'!S$96</f>
        <v>4.0944555798511527E-3</v>
      </c>
      <c r="T6" s="51">
        <f>'Usos SxS'!T6/'Usos SxS'!T$96</f>
        <v>2.1671093867696493E-3</v>
      </c>
      <c r="U6" s="51">
        <f>'Usos SxS'!U6/'Usos SxS'!U$96</f>
        <v>2.3288243184000621E-5</v>
      </c>
      <c r="V6" s="51">
        <f>'Usos SxS'!V6/'Usos SxS'!V$96</f>
        <v>1.508231775736316E-6</v>
      </c>
      <c r="W6" s="51">
        <f>'Usos SxS'!W6/'Usos SxS'!W$96</f>
        <v>3.1497540362400603E-3</v>
      </c>
      <c r="X6" s="51">
        <f>'Usos SxS'!X6/'Usos SxS'!X$96</f>
        <v>2.738260922856287E-4</v>
      </c>
      <c r="Y6" s="51">
        <f>'Usos SxS'!Y6/'Usos SxS'!Y$96</f>
        <v>1.1189682970768704E-4</v>
      </c>
      <c r="Z6" s="51">
        <f>'Usos SxS'!Z6/'Usos SxS'!Z$96</f>
        <v>1.1079247682292257E-4</v>
      </c>
      <c r="AA6" s="51">
        <f>'Usos SxS'!AA6/'Usos SxS'!AA$96</f>
        <v>5.1951154287844E-5</v>
      </c>
      <c r="AB6" s="51">
        <f>'Usos SxS'!AB6/'Usos SxS'!AB$96</f>
        <v>4.9556223505945634E-4</v>
      </c>
      <c r="AC6" s="51">
        <f>'Usos SxS'!AC6/'Usos SxS'!AC$96</f>
        <v>7.0849676705565931E-4</v>
      </c>
      <c r="AD6" s="51">
        <f>'Usos SxS'!AD6/'Usos SxS'!AD$96</f>
        <v>3.7048397496761056E-4</v>
      </c>
      <c r="AE6" s="51">
        <f>'Usos SxS'!AE6/'Usos SxS'!AE$96</f>
        <v>7.0869502570927983E-4</v>
      </c>
      <c r="AF6" s="51">
        <f>'Usos SxS'!AF6/'Usos SxS'!AF$96</f>
        <v>2.5720037698465932E-5</v>
      </c>
      <c r="AG6" s="51">
        <f>'Usos SxS'!AG6/'Usos SxS'!AG$96</f>
        <v>7.2428654058796076E-6</v>
      </c>
      <c r="AH6" s="51">
        <f>'Usos SxS'!AH6/'Usos SxS'!AH$96</f>
        <v>1.3487015129681802E-5</v>
      </c>
      <c r="AI6" s="51">
        <f>'Usos SxS'!AI6/'Usos SxS'!AI$96</f>
        <v>1.4067921450354032E-5</v>
      </c>
      <c r="AJ6" s="51">
        <f>'Usos SxS'!AJ6/'Usos SxS'!AJ$96</f>
        <v>7.2075589588266286E-6</v>
      </c>
      <c r="AK6" s="51">
        <f>'Usos SxS'!AK6/'Usos SxS'!AK$96</f>
        <v>1.0496873016820413E-5</v>
      </c>
      <c r="AL6" s="51">
        <f>'Usos SxS'!AL6/'Usos SxS'!AL$96</f>
        <v>2.1199146820173123E-5</v>
      </c>
      <c r="AM6" s="51">
        <f>'Usos SxS'!AM6/'Usos SxS'!AM$96</f>
        <v>9.3797350206012325E-5</v>
      </c>
      <c r="AN6" s="51">
        <f>'Usos SxS'!AN6/'Usos SxS'!AN$96</f>
        <v>3.0437654437484058E-6</v>
      </c>
      <c r="AO6" s="51">
        <f>'Usos SxS'!AO6/'Usos SxS'!AO$96</f>
        <v>3.8199655656887405E-6</v>
      </c>
      <c r="AP6" s="51">
        <f>'Usos SxS'!AP6/'Usos SxS'!AP$96</f>
        <v>7.1468666452674908E-5</v>
      </c>
      <c r="AQ6" s="51">
        <f>'Usos SxS'!AQ6/'Usos SxS'!AQ$96</f>
        <v>1.3485409422309194E-3</v>
      </c>
      <c r="AR6" s="51">
        <f>'Usos SxS'!AR6/'Usos SxS'!AR$96</f>
        <v>2.0537728624588327E-5</v>
      </c>
      <c r="AS6" s="51">
        <f>'Usos SxS'!AS6/'Usos SxS'!AS$96</f>
        <v>3.5032334471699609E-4</v>
      </c>
      <c r="AT6" s="51">
        <f>'Usos SxS'!AT6/'Usos SxS'!AT$96</f>
        <v>2.8861390974661333E-6</v>
      </c>
      <c r="AU6" s="51">
        <f>'Usos SxS'!AU6/'Usos SxS'!AU$96</f>
        <v>1.7477920321747161E-6</v>
      </c>
      <c r="AV6" s="51">
        <f>'Usos SxS'!AV6/'Usos SxS'!AV$96</f>
        <v>9.2323358199854611E-6</v>
      </c>
      <c r="AW6" s="51">
        <f>'Usos SxS'!AW6/'Usos SxS'!AW$96</f>
        <v>1.5500074137176324E-4</v>
      </c>
      <c r="AX6" s="51">
        <f>'Usos SxS'!AX6/'Usos SxS'!AX$96</f>
        <v>1.2992472249765708E-2</v>
      </c>
      <c r="AY6" s="51">
        <f>'Usos SxS'!AY6/'Usos SxS'!AY$96</f>
        <v>7.0889379872697477E-3</v>
      </c>
      <c r="AZ6" s="51">
        <f>'Usos SxS'!AZ6/'Usos SxS'!AZ$96</f>
        <v>1.3224464591887501E-5</v>
      </c>
      <c r="BA6" s="51">
        <f>'Usos SxS'!BA6/'Usos SxS'!BA$96</f>
        <v>2.6250886954762184E-5</v>
      </c>
      <c r="BB6" s="51">
        <f>'Usos SxS'!BB6/'Usos SxS'!BB$96</f>
        <v>4.8484047377682317E-4</v>
      </c>
      <c r="BC6" s="51">
        <f>'Usos SxS'!BC6/'Usos SxS'!BC$96</f>
        <v>2.623855604581612E-5</v>
      </c>
      <c r="BD6" s="51">
        <f>'Usos SxS'!BD6/'Usos SxS'!BD$96</f>
        <v>4.0353353704566346E-5</v>
      </c>
      <c r="BE6" s="51">
        <f>'Usos SxS'!BE6/'Usos SxS'!BE$96</f>
        <v>5.9741313982120966E-5</v>
      </c>
      <c r="BF6" s="51">
        <f>'Usos SxS'!BF6/'Usos SxS'!BF$96</f>
        <v>2.9830140028729735E-5</v>
      </c>
      <c r="BG6" s="51">
        <f>'Usos SxS'!BG6/'Usos SxS'!BG$96</f>
        <v>2.4409461016432408E-4</v>
      </c>
      <c r="BH6" s="51">
        <f>'Usos SxS'!BH6/'Usos SxS'!BH$96</f>
        <v>6.5877595336604334E-5</v>
      </c>
      <c r="BI6" s="51">
        <f>'Usos SxS'!BI6/'Usos SxS'!BI$96</f>
        <v>2.2886512031606334E-5</v>
      </c>
      <c r="BJ6" s="51">
        <f>'Usos SxS'!BJ6/'Usos SxS'!BJ$96</f>
        <v>1.3249136430872565E-4</v>
      </c>
      <c r="BK6" s="51">
        <f>'Usos SxS'!BK6/'Usos SxS'!BK$96</f>
        <v>7.6374406006199449E-6</v>
      </c>
      <c r="BL6" s="51">
        <f>'Usos SxS'!BL6/'Usos SxS'!BL$96</f>
        <v>3.1188699128494512E-4</v>
      </c>
      <c r="BM6" s="51">
        <f>'Usos SxS'!BM6/'Usos SxS'!BM$96</f>
        <v>3.5801529451853428E-4</v>
      </c>
      <c r="BN6" s="51">
        <f>'Usos SxS'!BN6/'Usos SxS'!BN$96</f>
        <v>1.4226475971130834E-4</v>
      </c>
      <c r="BO6" s="51">
        <f>'Usos SxS'!BO6/'Usos SxS'!BO$96</f>
        <v>5.4362969001516773E-4</v>
      </c>
      <c r="BP6" s="51">
        <f>'Usos SxS'!BP6/'Usos SxS'!BP$96</f>
        <v>4.4665444032760418E-4</v>
      </c>
      <c r="BQ6" s="51">
        <f>'Usos SxS'!BQ6/'Usos SxS'!BQ$96</f>
        <v>8.926807450595616E-5</v>
      </c>
      <c r="BR6" s="51">
        <f>'Usos SxS'!BR6/'Usos SxS'!BR$96</f>
        <v>2.2709282328366078E-4</v>
      </c>
      <c r="BS6" s="51">
        <f>'Usos SxS'!BS6/'Usos SxS'!BS$96</f>
        <v>0</v>
      </c>
    </row>
    <row r="7" spans="1:71" x14ac:dyDescent="0.2">
      <c r="A7" s="25" t="s">
        <v>53</v>
      </c>
      <c r="B7" s="26" t="s">
        <v>54</v>
      </c>
      <c r="C7" s="17">
        <f t="shared" si="2"/>
        <v>3</v>
      </c>
      <c r="D7" s="51">
        <f>'Usos SxS'!D7/'Usos SxS'!D$96</f>
        <v>3.3207427725374982E-3</v>
      </c>
      <c r="E7" s="51">
        <f>'Usos SxS'!E7/'Usos SxS'!E$96</f>
        <v>9.1075977122493414E-3</v>
      </c>
      <c r="F7" s="51">
        <f>'Usos SxS'!F7/'Usos SxS'!F$96</f>
        <v>5.4856248713885364E-2</v>
      </c>
      <c r="G7" s="51">
        <f>'Usos SxS'!G7/'Usos SxS'!G$96</f>
        <v>9.5257226339771279E-5</v>
      </c>
      <c r="H7" s="51">
        <f>'Usos SxS'!H7/'Usos SxS'!H$96</f>
        <v>1.0488135922734934E-5</v>
      </c>
      <c r="I7" s="51">
        <f>'Usos SxS'!I7/'Usos SxS'!I$96</f>
        <v>1.9336244079916042E-6</v>
      </c>
      <c r="J7" s="51">
        <f>'Usos SxS'!J7/'Usos SxS'!J$96</f>
        <v>1.5545883723854424E-5</v>
      </c>
      <c r="K7" s="51">
        <f>'Usos SxS'!K7/'Usos SxS'!K$96</f>
        <v>6.4110526267939843E-3</v>
      </c>
      <c r="L7" s="51">
        <f>'Usos SxS'!L7/'Usos SxS'!L$96</f>
        <v>1.1592310494341177E-5</v>
      </c>
      <c r="M7" s="51">
        <f>'Usos SxS'!M7/'Usos SxS'!M$96</f>
        <v>1.0623705054887322E-3</v>
      </c>
      <c r="N7" s="51">
        <f>'Usos SxS'!N7/'Usos SxS'!N$96</f>
        <v>2.2281700669128304E-4</v>
      </c>
      <c r="O7" s="51">
        <f>'Usos SxS'!O7/'Usos SxS'!O$96</f>
        <v>9.5088313666905544E-4</v>
      </c>
      <c r="P7" s="51">
        <f>'Usos SxS'!P7/'Usos SxS'!P$96</f>
        <v>7.2751174612421528E-4</v>
      </c>
      <c r="Q7" s="51">
        <f>'Usos SxS'!Q7/'Usos SxS'!Q$96</f>
        <v>1.7580309382421254E-4</v>
      </c>
      <c r="R7" s="51">
        <f>'Usos SxS'!R7/'Usos SxS'!R$96</f>
        <v>2.8938530945771929E-4</v>
      </c>
      <c r="S7" s="51">
        <f>'Usos SxS'!S7/'Usos SxS'!S$96</f>
        <v>6.8962310134752264E-2</v>
      </c>
      <c r="T7" s="51">
        <f>'Usos SxS'!T7/'Usos SxS'!T$96</f>
        <v>3.4797903963961103E-2</v>
      </c>
      <c r="U7" s="51">
        <f>'Usos SxS'!U7/'Usos SxS'!U$96</f>
        <v>1.8549035663070389E-6</v>
      </c>
      <c r="V7" s="51">
        <f>'Usos SxS'!V7/'Usos SxS'!V$96</f>
        <v>1.3148479906347562E-7</v>
      </c>
      <c r="W7" s="51">
        <f>'Usos SxS'!W7/'Usos SxS'!W$96</f>
        <v>6.7339199536881227E-5</v>
      </c>
      <c r="X7" s="51">
        <f>'Usos SxS'!X7/'Usos SxS'!X$96</f>
        <v>9.0428806277431174E-4</v>
      </c>
      <c r="Y7" s="51">
        <f>'Usos SxS'!Y7/'Usos SxS'!Y$96</f>
        <v>4.1239618735705408E-5</v>
      </c>
      <c r="Z7" s="51">
        <f>'Usos SxS'!Z7/'Usos SxS'!Z$96</f>
        <v>1.9996415995478678E-6</v>
      </c>
      <c r="AA7" s="51">
        <f>'Usos SxS'!AA7/'Usos SxS'!AA$96</f>
        <v>1.7507978179135871E-6</v>
      </c>
      <c r="AB7" s="51">
        <f>'Usos SxS'!AB7/'Usos SxS'!AB$96</f>
        <v>8.2377388650944957E-3</v>
      </c>
      <c r="AC7" s="51">
        <f>'Usos SxS'!AC7/'Usos SxS'!AC$96</f>
        <v>6.4513585026900399E-4</v>
      </c>
      <c r="AD7" s="51">
        <f>'Usos SxS'!AD7/'Usos SxS'!AD$96</f>
        <v>5.5559453859191574E-3</v>
      </c>
      <c r="AE7" s="51">
        <f>'Usos SxS'!AE7/'Usos SxS'!AE$96</f>
        <v>5.3078137491901378E-5</v>
      </c>
      <c r="AF7" s="51">
        <f>'Usos SxS'!AF7/'Usos SxS'!AF$96</f>
        <v>9.6182019152937301E-5</v>
      </c>
      <c r="AG7" s="51">
        <f>'Usos SxS'!AG7/'Usos SxS'!AG$96</f>
        <v>7.65685038257925E-7</v>
      </c>
      <c r="AH7" s="51">
        <f>'Usos SxS'!AH7/'Usos SxS'!AH$96</f>
        <v>1.3086813179245722E-6</v>
      </c>
      <c r="AI7" s="51">
        <f>'Usos SxS'!AI7/'Usos SxS'!AI$96</f>
        <v>1.5491566934583493E-6</v>
      </c>
      <c r="AJ7" s="51">
        <f>'Usos SxS'!AJ7/'Usos SxS'!AJ$96</f>
        <v>6.8919776955997905E-7</v>
      </c>
      <c r="AK7" s="51">
        <f>'Usos SxS'!AK7/'Usos SxS'!AK$96</f>
        <v>1.08982581112744E-6</v>
      </c>
      <c r="AL7" s="51">
        <f>'Usos SxS'!AL7/'Usos SxS'!AL$96</f>
        <v>2.0124183747667261E-6</v>
      </c>
      <c r="AM7" s="51">
        <f>'Usos SxS'!AM7/'Usos SxS'!AM$96</f>
        <v>4.0047758132722309E-5</v>
      </c>
      <c r="AN7" s="51">
        <f>'Usos SxS'!AN7/'Usos SxS'!AN$96</f>
        <v>3.5660546095740993E-7</v>
      </c>
      <c r="AO7" s="51">
        <f>'Usos SxS'!AO7/'Usos SxS'!AO$96</f>
        <v>6.1155549355241171E-7</v>
      </c>
      <c r="AP7" s="51">
        <f>'Usos SxS'!AP7/'Usos SxS'!AP$96</f>
        <v>5.6944113664553234E-6</v>
      </c>
      <c r="AQ7" s="51">
        <f>'Usos SxS'!AQ7/'Usos SxS'!AQ$96</f>
        <v>1.2897322869197382E-3</v>
      </c>
      <c r="AR7" s="51">
        <f>'Usos SxS'!AR7/'Usos SxS'!AR$96</f>
        <v>2.3701988396778147E-6</v>
      </c>
      <c r="AS7" s="51">
        <f>'Usos SxS'!AS7/'Usos SxS'!AS$96</f>
        <v>2.6523284865409807E-4</v>
      </c>
      <c r="AT7" s="51">
        <f>'Usos SxS'!AT7/'Usos SxS'!AT$96</f>
        <v>3.9135217137465083E-7</v>
      </c>
      <c r="AU7" s="51">
        <f>'Usos SxS'!AU7/'Usos SxS'!AU$96</f>
        <v>2.5853977906040465E-7</v>
      </c>
      <c r="AV7" s="51">
        <f>'Usos SxS'!AV7/'Usos SxS'!AV$96</f>
        <v>8.6385814466160102E-7</v>
      </c>
      <c r="AW7" s="51">
        <f>'Usos SxS'!AW7/'Usos SxS'!AW$96</f>
        <v>1.2322404272960125E-5</v>
      </c>
      <c r="AX7" s="51">
        <f>'Usos SxS'!AX7/'Usos SxS'!AX$96</f>
        <v>1.662939922597753E-3</v>
      </c>
      <c r="AY7" s="51">
        <f>'Usos SxS'!AY7/'Usos SxS'!AY$96</f>
        <v>2.0377057156097246E-3</v>
      </c>
      <c r="AZ7" s="51">
        <f>'Usos SxS'!AZ7/'Usos SxS'!AZ$96</f>
        <v>1.703714885532235E-6</v>
      </c>
      <c r="BA7" s="51">
        <f>'Usos SxS'!BA7/'Usos SxS'!BA$96</f>
        <v>2.8091328159132104E-6</v>
      </c>
      <c r="BB7" s="51">
        <f>'Usos SxS'!BB7/'Usos SxS'!BB$96</f>
        <v>3.6254447739298744E-5</v>
      </c>
      <c r="BC7" s="51">
        <f>'Usos SxS'!BC7/'Usos SxS'!BC$96</f>
        <v>2.6125713700366239E-6</v>
      </c>
      <c r="BD7" s="51">
        <f>'Usos SxS'!BD7/'Usos SxS'!BD$96</f>
        <v>3.3459171589790517E-6</v>
      </c>
      <c r="BE7" s="51">
        <f>'Usos SxS'!BE7/'Usos SxS'!BE$96</f>
        <v>4.6770072034612385E-6</v>
      </c>
      <c r="BF7" s="51">
        <f>'Usos SxS'!BF7/'Usos SxS'!BF$96</f>
        <v>3.0771540436153624E-6</v>
      </c>
      <c r="BG7" s="51">
        <f>'Usos SxS'!BG7/'Usos SxS'!BG$96</f>
        <v>6.515173709779964E-5</v>
      </c>
      <c r="BH7" s="51">
        <f>'Usos SxS'!BH7/'Usos SxS'!BH$96</f>
        <v>1.1189788864986179E-6</v>
      </c>
      <c r="BI7" s="51">
        <f>'Usos SxS'!BI7/'Usos SxS'!BI$96</f>
        <v>2.7028349582123547E-6</v>
      </c>
      <c r="BJ7" s="51">
        <f>'Usos SxS'!BJ7/'Usos SxS'!BJ$96</f>
        <v>9.9596138716765434E-6</v>
      </c>
      <c r="BK7" s="51">
        <f>'Usos SxS'!BK7/'Usos SxS'!BK$96</f>
        <v>8.5545888641190455E-7</v>
      </c>
      <c r="BL7" s="51">
        <f>'Usos SxS'!BL7/'Usos SxS'!BL$96</f>
        <v>9.2546803518814302E-5</v>
      </c>
      <c r="BM7" s="51">
        <f>'Usos SxS'!BM7/'Usos SxS'!BM$96</f>
        <v>2.0305091700514131E-4</v>
      </c>
      <c r="BN7" s="51">
        <f>'Usos SxS'!BN7/'Usos SxS'!BN$96</f>
        <v>6.5412234562431222E-5</v>
      </c>
      <c r="BO7" s="51">
        <f>'Usos SxS'!BO7/'Usos SxS'!BO$96</f>
        <v>3.3692112914617814E-4</v>
      </c>
      <c r="BP7" s="51">
        <f>'Usos SxS'!BP7/'Usos SxS'!BP$96</f>
        <v>7.7886330622967879E-5</v>
      </c>
      <c r="BQ7" s="51">
        <f>'Usos SxS'!BQ7/'Usos SxS'!BQ$96</f>
        <v>1.0109409121728443E-5</v>
      </c>
      <c r="BR7" s="51">
        <f>'Usos SxS'!BR7/'Usos SxS'!BR$96</f>
        <v>1.814718237532786E-5</v>
      </c>
      <c r="BS7" s="51">
        <f>'Usos SxS'!BS7/'Usos SxS'!BS$96</f>
        <v>0</v>
      </c>
    </row>
    <row r="8" spans="1:71" x14ac:dyDescent="0.2">
      <c r="A8" s="25" t="s">
        <v>55</v>
      </c>
      <c r="B8" s="26" t="s">
        <v>56</v>
      </c>
      <c r="C8" s="17">
        <f t="shared" si="2"/>
        <v>4</v>
      </c>
      <c r="D8" s="51">
        <f>'Usos SxS'!D8/'Usos SxS'!D$96</f>
        <v>2.8227419918373759E-4</v>
      </c>
      <c r="E8" s="51">
        <f>'Usos SxS'!E8/'Usos SxS'!E$96</f>
        <v>2.3527492835518889E-3</v>
      </c>
      <c r="F8" s="51">
        <f>'Usos SxS'!F8/'Usos SxS'!F$96</f>
        <v>3.198875792858048E-4</v>
      </c>
      <c r="G8" s="51">
        <f>'Usos SxS'!G8/'Usos SxS'!G$96</f>
        <v>1.2568710660493219E-2</v>
      </c>
      <c r="H8" s="51">
        <f>'Usos SxS'!H8/'Usos SxS'!H$96</f>
        <v>4.1686880663426356E-3</v>
      </c>
      <c r="I8" s="51">
        <f>'Usos SxS'!I8/'Usos SxS'!I$96</f>
        <v>1.1029184962586048E-5</v>
      </c>
      <c r="J8" s="51">
        <f>'Usos SxS'!J8/'Usos SxS'!J$96</f>
        <v>8.5866938173085274E-5</v>
      </c>
      <c r="K8" s="51">
        <f>'Usos SxS'!K8/'Usos SxS'!K$96</f>
        <v>2.1673415990516054E-4</v>
      </c>
      <c r="L8" s="51">
        <f>'Usos SxS'!L8/'Usos SxS'!L$96</f>
        <v>1.750852757343153E-4</v>
      </c>
      <c r="M8" s="51">
        <f>'Usos SxS'!M8/'Usos SxS'!M$96</f>
        <v>8.6043650186062046E-4</v>
      </c>
      <c r="N8" s="51">
        <f>'Usos SxS'!N8/'Usos SxS'!N$96</f>
        <v>2.0910407129140989E-4</v>
      </c>
      <c r="O8" s="51">
        <f>'Usos SxS'!O8/'Usos SxS'!O$96</f>
        <v>1.1233166270216016E-5</v>
      </c>
      <c r="P8" s="51">
        <f>'Usos SxS'!P8/'Usos SxS'!P$96</f>
        <v>2.6891502241437753E-5</v>
      </c>
      <c r="Q8" s="51">
        <f>'Usos SxS'!Q8/'Usos SxS'!Q$96</f>
        <v>8.8021560701638656E-6</v>
      </c>
      <c r="R8" s="51">
        <f>'Usos SxS'!R8/'Usos SxS'!R$96</f>
        <v>2.8793604759750812E-5</v>
      </c>
      <c r="S8" s="51">
        <f>'Usos SxS'!S8/'Usos SxS'!S$96</f>
        <v>1.6869412422903497E-5</v>
      </c>
      <c r="T8" s="51">
        <f>'Usos SxS'!T8/'Usos SxS'!T$96</f>
        <v>1.421385406705608E-4</v>
      </c>
      <c r="U8" s="51">
        <f>'Usos SxS'!U8/'Usos SxS'!U$96</f>
        <v>1.2314161624425194E-5</v>
      </c>
      <c r="V8" s="51">
        <f>'Usos SxS'!V8/'Usos SxS'!V$96</f>
        <v>9.0124783026235519E-5</v>
      </c>
      <c r="W8" s="51">
        <f>'Usos SxS'!W8/'Usos SxS'!W$96</f>
        <v>4.0242429923866606E-3</v>
      </c>
      <c r="X8" s="51">
        <f>'Usos SxS'!X8/'Usos SxS'!X$96</f>
        <v>1.8095348286555447E-2</v>
      </c>
      <c r="Y8" s="51">
        <f>'Usos SxS'!Y8/'Usos SxS'!Y$96</f>
        <v>8.9808398848067344E-4</v>
      </c>
      <c r="Z8" s="51">
        <f>'Usos SxS'!Z8/'Usos SxS'!Z$96</f>
        <v>1.4758225191374583E-4</v>
      </c>
      <c r="AA8" s="51">
        <f>'Usos SxS'!AA8/'Usos SxS'!AA$96</f>
        <v>2.5230511634164039E-5</v>
      </c>
      <c r="AB8" s="51">
        <f>'Usos SxS'!AB8/'Usos SxS'!AB$96</f>
        <v>7.3328539672017429E-5</v>
      </c>
      <c r="AC8" s="51">
        <f>'Usos SxS'!AC8/'Usos SxS'!AC$96</f>
        <v>5.5034256011485899E-2</v>
      </c>
      <c r="AD8" s="51">
        <f>'Usos SxS'!AD8/'Usos SxS'!AD$96</f>
        <v>8.4626627417922901E-3</v>
      </c>
      <c r="AE8" s="51">
        <f>'Usos SxS'!AE8/'Usos SxS'!AE$96</f>
        <v>4.497692144524678E-3</v>
      </c>
      <c r="AF8" s="51">
        <f>'Usos SxS'!AF8/'Usos SxS'!AF$96</f>
        <v>5.1937749133995235E-5</v>
      </c>
      <c r="AG8" s="51">
        <f>'Usos SxS'!AG8/'Usos SxS'!AG$96</f>
        <v>9.7366618730101936E-6</v>
      </c>
      <c r="AH8" s="51">
        <f>'Usos SxS'!AH8/'Usos SxS'!AH$96</f>
        <v>4.9302807668837772E-4</v>
      </c>
      <c r="AI8" s="51">
        <f>'Usos SxS'!AI8/'Usos SxS'!AI$96</f>
        <v>4.1843544941007052E-5</v>
      </c>
      <c r="AJ8" s="51">
        <f>'Usos SxS'!AJ8/'Usos SxS'!AJ$96</f>
        <v>3.3472128552111549E-4</v>
      </c>
      <c r="AK8" s="51">
        <f>'Usos SxS'!AK8/'Usos SxS'!AK$96</f>
        <v>4.4832913680527015E-4</v>
      </c>
      <c r="AL8" s="51">
        <f>'Usos SxS'!AL8/'Usos SxS'!AL$96</f>
        <v>5.3251364032504372E-5</v>
      </c>
      <c r="AM8" s="51">
        <f>'Usos SxS'!AM8/'Usos SxS'!AM$96</f>
        <v>4.276824126670574E-4</v>
      </c>
      <c r="AN8" s="51">
        <f>'Usos SxS'!AN8/'Usos SxS'!AN$96</f>
        <v>5.941403979199149E-5</v>
      </c>
      <c r="AO8" s="51">
        <f>'Usos SxS'!AO8/'Usos SxS'!AO$96</f>
        <v>5.8760784789354734E-4</v>
      </c>
      <c r="AP8" s="51">
        <f>'Usos SxS'!AP8/'Usos SxS'!AP$96</f>
        <v>4.471659114832661E-3</v>
      </c>
      <c r="AQ8" s="51">
        <f>'Usos SxS'!AQ8/'Usos SxS'!AQ$96</f>
        <v>1.0671105704505886E-2</v>
      </c>
      <c r="AR8" s="51">
        <f>'Usos SxS'!AR8/'Usos SxS'!AR$96</f>
        <v>1.0692531064858793E-4</v>
      </c>
      <c r="AS8" s="51">
        <f>'Usos SxS'!AS8/'Usos SxS'!AS$96</f>
        <v>6.7637375549895032E-5</v>
      </c>
      <c r="AT8" s="51">
        <f>'Usos SxS'!AT8/'Usos SxS'!AT$96</f>
        <v>3.4012706591725769E-5</v>
      </c>
      <c r="AU8" s="51">
        <f>'Usos SxS'!AU8/'Usos SxS'!AU$96</f>
        <v>2.7348830367267269E-6</v>
      </c>
      <c r="AV8" s="51">
        <f>'Usos SxS'!AV8/'Usos SxS'!AV$96</f>
        <v>2.2839428730895901E-6</v>
      </c>
      <c r="AW8" s="51">
        <f>'Usos SxS'!AW8/'Usos SxS'!AW$96</f>
        <v>3.3597205044519263E-5</v>
      </c>
      <c r="AX8" s="51">
        <f>'Usos SxS'!AX8/'Usos SxS'!AX$96</f>
        <v>8.0373120702629354E-5</v>
      </c>
      <c r="AY8" s="51">
        <f>'Usos SxS'!AY8/'Usos SxS'!AY$96</f>
        <v>5.5501792604008132E-5</v>
      </c>
      <c r="AZ8" s="51">
        <f>'Usos SxS'!AZ8/'Usos SxS'!AZ$96</f>
        <v>7.8180349355641686E-6</v>
      </c>
      <c r="BA8" s="51">
        <f>'Usos SxS'!BA8/'Usos SxS'!BA$96</f>
        <v>3.8028713203775164E-6</v>
      </c>
      <c r="BB8" s="51">
        <f>'Usos SxS'!BB8/'Usos SxS'!BB$96</f>
        <v>4.1637112274584911E-6</v>
      </c>
      <c r="BC8" s="51">
        <f>'Usos SxS'!BC8/'Usos SxS'!BC$96</f>
        <v>3.1404764407206801E-6</v>
      </c>
      <c r="BD8" s="51">
        <f>'Usos SxS'!BD8/'Usos SxS'!BD$96</f>
        <v>1.7692216912679082E-6</v>
      </c>
      <c r="BE8" s="51">
        <f>'Usos SxS'!BE8/'Usos SxS'!BE$96</f>
        <v>5.5515669803494322E-4</v>
      </c>
      <c r="BF8" s="51">
        <f>'Usos SxS'!BF8/'Usos SxS'!BF$96</f>
        <v>4.9018620666659329E-6</v>
      </c>
      <c r="BG8" s="51">
        <f>'Usos SxS'!BG8/'Usos SxS'!BG$96</f>
        <v>1.741621233346503E-5</v>
      </c>
      <c r="BH8" s="51">
        <f>'Usos SxS'!BH8/'Usos SxS'!BH$96</f>
        <v>4.5762102515770873E-6</v>
      </c>
      <c r="BI8" s="51">
        <f>'Usos SxS'!BI8/'Usos SxS'!BI$96</f>
        <v>9.6849251521288295E-6</v>
      </c>
      <c r="BJ8" s="51">
        <f>'Usos SxS'!BJ8/'Usos SxS'!BJ$96</f>
        <v>7.8309505222371878E-6</v>
      </c>
      <c r="BK8" s="51">
        <f>'Usos SxS'!BK8/'Usos SxS'!BK$96</f>
        <v>2.0021348004114004E-6</v>
      </c>
      <c r="BL8" s="51">
        <f>'Usos SxS'!BL8/'Usos SxS'!BL$96</f>
        <v>7.1119306478093359E-5</v>
      </c>
      <c r="BM8" s="51">
        <f>'Usos SxS'!BM8/'Usos SxS'!BM$96</f>
        <v>4.8899068840924301E-5</v>
      </c>
      <c r="BN8" s="51">
        <f>'Usos SxS'!BN8/'Usos SxS'!BN$96</f>
        <v>7.6156604958905774E-6</v>
      </c>
      <c r="BO8" s="51">
        <f>'Usos SxS'!BO8/'Usos SxS'!BO$96</f>
        <v>3.5412835406666505E-5</v>
      </c>
      <c r="BP8" s="51">
        <f>'Usos SxS'!BP8/'Usos SxS'!BP$96</f>
        <v>2.0942678938897209E-5</v>
      </c>
      <c r="BQ8" s="51">
        <f>'Usos SxS'!BQ8/'Usos SxS'!BQ$96</f>
        <v>2.0460954608331829E-5</v>
      </c>
      <c r="BR8" s="51">
        <f>'Usos SxS'!BR8/'Usos SxS'!BR$96</f>
        <v>2.544162801969766E-5</v>
      </c>
      <c r="BS8" s="51">
        <f>'Usos SxS'!BS8/'Usos SxS'!BS$96</f>
        <v>0</v>
      </c>
    </row>
    <row r="9" spans="1:71" x14ac:dyDescent="0.2">
      <c r="A9" s="25" t="s">
        <v>57</v>
      </c>
      <c r="B9" s="26" t="s">
        <v>58</v>
      </c>
      <c r="C9" s="17">
        <f t="shared" si="2"/>
        <v>5</v>
      </c>
      <c r="D9" s="51">
        <f>'Usos SxS'!D9/'Usos SxS'!D$96</f>
        <v>4.0990691544435085E-5</v>
      </c>
      <c r="E9" s="51">
        <f>'Usos SxS'!E9/'Usos SxS'!E$96</f>
        <v>7.5871226210403808E-5</v>
      </c>
      <c r="F9" s="51">
        <f>'Usos SxS'!F9/'Usos SxS'!F$96</f>
        <v>1.9061793993509723E-5</v>
      </c>
      <c r="G9" s="51">
        <f>'Usos SxS'!G9/'Usos SxS'!G$96</f>
        <v>1.6801735830101154E-4</v>
      </c>
      <c r="H9" s="51">
        <f>'Usos SxS'!H9/'Usos SxS'!H$96</f>
        <v>4.3217763502923737E-2</v>
      </c>
      <c r="I9" s="51">
        <f>'Usos SxS'!I9/'Usos SxS'!I$96</f>
        <v>2.1970699370908306E-3</v>
      </c>
      <c r="J9" s="51">
        <f>'Usos SxS'!J9/'Usos SxS'!J$96</f>
        <v>1.6549115556250683E-3</v>
      </c>
      <c r="K9" s="51">
        <f>'Usos SxS'!K9/'Usos SxS'!K$96</f>
        <v>1.6202924392107822E-4</v>
      </c>
      <c r="L9" s="51">
        <f>'Usos SxS'!L9/'Usos SxS'!L$96</f>
        <v>1.1011389788320226E-5</v>
      </c>
      <c r="M9" s="51">
        <f>'Usos SxS'!M9/'Usos SxS'!M$96</f>
        <v>1.4669713736259996E-3</v>
      </c>
      <c r="N9" s="51">
        <f>'Usos SxS'!N9/'Usos SxS'!N$96</f>
        <v>1.0804148069354217E-3</v>
      </c>
      <c r="O9" s="51">
        <f>'Usos SxS'!O9/'Usos SxS'!O$96</f>
        <v>6.4986346529969678E-6</v>
      </c>
      <c r="P9" s="51">
        <f>'Usos SxS'!P9/'Usos SxS'!P$96</f>
        <v>1.3376729916675374E-3</v>
      </c>
      <c r="Q9" s="51">
        <f>'Usos SxS'!Q9/'Usos SxS'!Q$96</f>
        <v>1.5451332218174122E-5</v>
      </c>
      <c r="R9" s="51">
        <f>'Usos SxS'!R9/'Usos SxS'!R$96</f>
        <v>3.3477943014704632E-5</v>
      </c>
      <c r="S9" s="51">
        <f>'Usos SxS'!S9/'Usos SxS'!S$96</f>
        <v>8.7943660279996168E-4</v>
      </c>
      <c r="T9" s="51">
        <f>'Usos SxS'!T9/'Usos SxS'!T$96</f>
        <v>3.9776436779639622E-3</v>
      </c>
      <c r="U9" s="51">
        <f>'Usos SxS'!U9/'Usos SxS'!U$96</f>
        <v>2.8374135585501227E-5</v>
      </c>
      <c r="V9" s="51">
        <f>'Usos SxS'!V9/'Usos SxS'!V$96</f>
        <v>0.18493435557600257</v>
      </c>
      <c r="W9" s="51">
        <f>'Usos SxS'!W9/'Usos SxS'!W$96</f>
        <v>3.0656294262153197E-5</v>
      </c>
      <c r="X9" s="51">
        <f>'Usos SxS'!X9/'Usos SxS'!X$96</f>
        <v>6.6735643453250861E-3</v>
      </c>
      <c r="Y9" s="51">
        <f>'Usos SxS'!Y9/'Usos SxS'!Y$96</f>
        <v>5.8551092755081407E-4</v>
      </c>
      <c r="Z9" s="51">
        <f>'Usos SxS'!Z9/'Usos SxS'!Z$96</f>
        <v>3.877431971552128E-4</v>
      </c>
      <c r="AA9" s="51">
        <f>'Usos SxS'!AA9/'Usos SxS'!AA$96</f>
        <v>2.9855374939029039E-4</v>
      </c>
      <c r="AB9" s="51">
        <f>'Usos SxS'!AB9/'Usos SxS'!AB$96</f>
        <v>5.3791358169936858E-4</v>
      </c>
      <c r="AC9" s="51">
        <f>'Usos SxS'!AC9/'Usos SxS'!AC$96</f>
        <v>4.3499295614468246E-3</v>
      </c>
      <c r="AD9" s="51">
        <f>'Usos SxS'!AD9/'Usos SxS'!AD$96</f>
        <v>1.8549188505560077E-3</v>
      </c>
      <c r="AE9" s="51">
        <f>'Usos SxS'!AE9/'Usos SxS'!AE$96</f>
        <v>2.7689339706699024E-3</v>
      </c>
      <c r="AF9" s="51">
        <f>'Usos SxS'!AF9/'Usos SxS'!AF$96</f>
        <v>2.2389485557878495E-3</v>
      </c>
      <c r="AG9" s="51">
        <f>'Usos SxS'!AG9/'Usos SxS'!AG$96</f>
        <v>7.1651732251501902E-6</v>
      </c>
      <c r="AH9" s="51">
        <f>'Usos SxS'!AH9/'Usos SxS'!AH$96</f>
        <v>2.4591136922979786E-4</v>
      </c>
      <c r="AI9" s="51">
        <f>'Usos SxS'!AI9/'Usos SxS'!AI$96</f>
        <v>2.3910167089772816E-4</v>
      </c>
      <c r="AJ9" s="51">
        <f>'Usos SxS'!AJ9/'Usos SxS'!AJ$96</f>
        <v>2.7604017002968409E-4</v>
      </c>
      <c r="AK9" s="51">
        <f>'Usos SxS'!AK9/'Usos SxS'!AK$96</f>
        <v>1.0151062043674706E-3</v>
      </c>
      <c r="AL9" s="51">
        <f>'Usos SxS'!AL9/'Usos SxS'!AL$96</f>
        <v>2.1632926074376051E-5</v>
      </c>
      <c r="AM9" s="51">
        <f>'Usos SxS'!AM9/'Usos SxS'!AM$96</f>
        <v>2.7135325866078289E-5</v>
      </c>
      <c r="AN9" s="51">
        <f>'Usos SxS'!AN9/'Usos SxS'!AN$96</f>
        <v>1.9587497366278493E-4</v>
      </c>
      <c r="AO9" s="51">
        <f>'Usos SxS'!AO9/'Usos SxS'!AO$96</f>
        <v>2.7146484673367874E-2</v>
      </c>
      <c r="AP9" s="51">
        <f>'Usos SxS'!AP9/'Usos SxS'!AP$96</f>
        <v>4.1138358295488616E-3</v>
      </c>
      <c r="AQ9" s="51">
        <f>'Usos SxS'!AQ9/'Usos SxS'!AQ$96</f>
        <v>7.697212881690095E-4</v>
      </c>
      <c r="AR9" s="51">
        <f>'Usos SxS'!AR9/'Usos SxS'!AR$96</f>
        <v>5.3942617339397104E-5</v>
      </c>
      <c r="AS9" s="51">
        <f>'Usos SxS'!AS9/'Usos SxS'!AS$96</f>
        <v>1.2753899292554421E-4</v>
      </c>
      <c r="AT9" s="51">
        <f>'Usos SxS'!AT9/'Usos SxS'!AT$96</f>
        <v>1.5222606705895701E-4</v>
      </c>
      <c r="AU9" s="51">
        <f>'Usos SxS'!AU9/'Usos SxS'!AU$96</f>
        <v>6.3733944034494289E-5</v>
      </c>
      <c r="AV9" s="51">
        <f>'Usos SxS'!AV9/'Usos SxS'!AV$96</f>
        <v>1.435630008328538E-5</v>
      </c>
      <c r="AW9" s="51">
        <f>'Usos SxS'!AW9/'Usos SxS'!AW$96</f>
        <v>2.3767093633638226E-4</v>
      </c>
      <c r="AX9" s="51">
        <f>'Usos SxS'!AX9/'Usos SxS'!AX$96</f>
        <v>1.1825066765897618E-4</v>
      </c>
      <c r="AY9" s="51">
        <f>'Usos SxS'!AY9/'Usos SxS'!AY$96</f>
        <v>1.4205553163201186E-4</v>
      </c>
      <c r="AZ9" s="51">
        <f>'Usos SxS'!AZ9/'Usos SxS'!AZ$96</f>
        <v>3.5005724220089919E-5</v>
      </c>
      <c r="BA9" s="51">
        <f>'Usos SxS'!BA9/'Usos SxS'!BA$96</f>
        <v>2.7585435673113513E-5</v>
      </c>
      <c r="BB9" s="51">
        <f>'Usos SxS'!BB9/'Usos SxS'!BB$96</f>
        <v>3.4273569277587279E-4</v>
      </c>
      <c r="BC9" s="51">
        <f>'Usos SxS'!BC9/'Usos SxS'!BC$96</f>
        <v>2.9482364544586402E-5</v>
      </c>
      <c r="BD9" s="51">
        <f>'Usos SxS'!BD9/'Usos SxS'!BD$96</f>
        <v>1.8994292663343458E-5</v>
      </c>
      <c r="BE9" s="51">
        <f>'Usos SxS'!BE9/'Usos SxS'!BE$96</f>
        <v>1.0670407143825708E-5</v>
      </c>
      <c r="BF9" s="51">
        <f>'Usos SxS'!BF9/'Usos SxS'!BF$96</f>
        <v>5.6451254019833541E-5</v>
      </c>
      <c r="BG9" s="51">
        <f>'Usos SxS'!BG9/'Usos SxS'!BG$96</f>
        <v>1.0329316874489786E-3</v>
      </c>
      <c r="BH9" s="51">
        <f>'Usos SxS'!BH9/'Usos SxS'!BH$96</f>
        <v>2.5357056540229876E-5</v>
      </c>
      <c r="BI9" s="51">
        <f>'Usos SxS'!BI9/'Usos SxS'!BI$96</f>
        <v>1.0635226574291681E-4</v>
      </c>
      <c r="BJ9" s="51">
        <f>'Usos SxS'!BJ9/'Usos SxS'!BJ$96</f>
        <v>3.3106918845920355E-5</v>
      </c>
      <c r="BK9" s="51">
        <f>'Usos SxS'!BK9/'Usos SxS'!BK$96</f>
        <v>1.6556202674269971E-5</v>
      </c>
      <c r="BL9" s="51">
        <f>'Usos SxS'!BL9/'Usos SxS'!BL$96</f>
        <v>6.6212125564130185E-4</v>
      </c>
      <c r="BM9" s="51">
        <f>'Usos SxS'!BM9/'Usos SxS'!BM$96</f>
        <v>2.0402330710925203E-5</v>
      </c>
      <c r="BN9" s="51">
        <f>'Usos SxS'!BN9/'Usos SxS'!BN$96</f>
        <v>8.3679752798007358E-5</v>
      </c>
      <c r="BO9" s="51">
        <f>'Usos SxS'!BO9/'Usos SxS'!BO$96</f>
        <v>8.6070961314923783E-6</v>
      </c>
      <c r="BP9" s="51">
        <f>'Usos SxS'!BP9/'Usos SxS'!BP$96</f>
        <v>2.2424245893412817E-5</v>
      </c>
      <c r="BQ9" s="51">
        <f>'Usos SxS'!BQ9/'Usos SxS'!BQ$96</f>
        <v>2.4879591361136522E-4</v>
      </c>
      <c r="BR9" s="51">
        <f>'Usos SxS'!BR9/'Usos SxS'!BR$96</f>
        <v>9.6084107512916549E-5</v>
      </c>
      <c r="BS9" s="51">
        <f>'Usos SxS'!BS9/'Usos SxS'!BS$96</f>
        <v>0</v>
      </c>
    </row>
    <row r="10" spans="1:71" x14ac:dyDescent="0.2">
      <c r="A10" s="25" t="s">
        <v>59</v>
      </c>
      <c r="B10" s="26" t="s">
        <v>60</v>
      </c>
      <c r="C10" s="17">
        <f t="shared" si="2"/>
        <v>6</v>
      </c>
      <c r="D10" s="51">
        <f>'Usos SxS'!D10/'Usos SxS'!D$96</f>
        <v>3.3897973988635279E-7</v>
      </c>
      <c r="E10" s="51">
        <f>'Usos SxS'!E10/'Usos SxS'!E$96</f>
        <v>4.6513741292446317E-7</v>
      </c>
      <c r="F10" s="51">
        <f>'Usos SxS'!F10/'Usos SxS'!F$96</f>
        <v>1.8224172271520378E-7</v>
      </c>
      <c r="G10" s="51">
        <f>'Usos SxS'!G10/'Usos SxS'!G$96</f>
        <v>5.6632465175711134E-7</v>
      </c>
      <c r="H10" s="51">
        <f>'Usos SxS'!H10/'Usos SxS'!H$96</f>
        <v>1.0643732329759755E-6</v>
      </c>
      <c r="I10" s="51">
        <f>'Usos SxS'!I10/'Usos SxS'!I$96</f>
        <v>1.6148851732704275E-2</v>
      </c>
      <c r="J10" s="51">
        <f>'Usos SxS'!J10/'Usos SxS'!J$96</f>
        <v>1.7210683756887506E-3</v>
      </c>
      <c r="K10" s="51">
        <f>'Usos SxS'!K10/'Usos SxS'!K$96</f>
        <v>2.7980642818658662E-6</v>
      </c>
      <c r="L10" s="51">
        <f>'Usos SxS'!L10/'Usos SxS'!L$96</f>
        <v>1.5045414213311973E-6</v>
      </c>
      <c r="M10" s="51">
        <f>'Usos SxS'!M10/'Usos SxS'!M$96</f>
        <v>1.7219475842204293E-6</v>
      </c>
      <c r="N10" s="51">
        <f>'Usos SxS'!N10/'Usos SxS'!N$96</f>
        <v>7.9527267301408526E-6</v>
      </c>
      <c r="O10" s="51">
        <f>'Usos SxS'!O10/'Usos SxS'!O$96</f>
        <v>8.0180541465171075E-6</v>
      </c>
      <c r="P10" s="51">
        <f>'Usos SxS'!P10/'Usos SxS'!P$96</f>
        <v>8.6343952631236265E-7</v>
      </c>
      <c r="Q10" s="51">
        <f>'Usos SxS'!Q10/'Usos SxS'!Q$96</f>
        <v>2.385492500312211E-6</v>
      </c>
      <c r="R10" s="51">
        <f>'Usos SxS'!R10/'Usos SxS'!R$96</f>
        <v>4.8545311124039086E-6</v>
      </c>
      <c r="S10" s="51">
        <f>'Usos SxS'!S10/'Usos SxS'!S$96</f>
        <v>2.8476947372800263E-6</v>
      </c>
      <c r="T10" s="51">
        <f>'Usos SxS'!T10/'Usos SxS'!T$96</f>
        <v>2.7995194361507531E-6</v>
      </c>
      <c r="U10" s="51">
        <f>'Usos SxS'!U10/'Usos SxS'!U$96</f>
        <v>9.5352478959783182E-7</v>
      </c>
      <c r="V10" s="51">
        <f>'Usos SxS'!V10/'Usos SxS'!V$96</f>
        <v>3.9503492272952759E-7</v>
      </c>
      <c r="W10" s="51">
        <f>'Usos SxS'!W10/'Usos SxS'!W$96</f>
        <v>3.5512304707605356E-7</v>
      </c>
      <c r="X10" s="51">
        <f>'Usos SxS'!X10/'Usos SxS'!X$96</f>
        <v>4.6434760040088755E-6</v>
      </c>
      <c r="Y10" s="51">
        <f>'Usos SxS'!Y10/'Usos SxS'!Y$96</f>
        <v>2.6121126221404073E-6</v>
      </c>
      <c r="Z10" s="51">
        <f>'Usos SxS'!Z10/'Usos SxS'!Z$96</f>
        <v>1.1333906760172729E-5</v>
      </c>
      <c r="AA10" s="51">
        <f>'Usos SxS'!AA10/'Usos SxS'!AA$96</f>
        <v>2.1317254559690648E-5</v>
      </c>
      <c r="AB10" s="51">
        <f>'Usos SxS'!AB10/'Usos SxS'!AB$96</f>
        <v>2.702167527038616E-6</v>
      </c>
      <c r="AC10" s="51">
        <f>'Usos SxS'!AC10/'Usos SxS'!AC$96</f>
        <v>1.269206775010866E-3</v>
      </c>
      <c r="AD10" s="51">
        <f>'Usos SxS'!AD10/'Usos SxS'!AD$96</f>
        <v>0.11764661197289045</v>
      </c>
      <c r="AE10" s="51">
        <f>'Usos SxS'!AE10/'Usos SxS'!AE$96</f>
        <v>2.1718878607645083E-4</v>
      </c>
      <c r="AF10" s="51">
        <f>'Usos SxS'!AF10/'Usos SxS'!AF$96</f>
        <v>1.3106117191379696E-6</v>
      </c>
      <c r="AG10" s="51">
        <f>'Usos SxS'!AG10/'Usos SxS'!AG$96</f>
        <v>3.9614532947807106E-6</v>
      </c>
      <c r="AH10" s="51">
        <f>'Usos SxS'!AH10/'Usos SxS'!AH$96</f>
        <v>1.2781727451401539E-5</v>
      </c>
      <c r="AI10" s="51">
        <f>'Usos SxS'!AI10/'Usos SxS'!AI$96</f>
        <v>6.8487195561295812E-6</v>
      </c>
      <c r="AJ10" s="51">
        <f>'Usos SxS'!AJ10/'Usos SxS'!AJ$96</f>
        <v>9.8836906688878756E-6</v>
      </c>
      <c r="AK10" s="51">
        <f>'Usos SxS'!AK10/'Usos SxS'!AK$96</f>
        <v>1.0904930256042107E-5</v>
      </c>
      <c r="AL10" s="51">
        <f>'Usos SxS'!AL10/'Usos SxS'!AL$96</f>
        <v>4.4508641101303555E-6</v>
      </c>
      <c r="AM10" s="51">
        <f>'Usos SxS'!AM10/'Usos SxS'!AM$96</f>
        <v>2.670898155967129E-6</v>
      </c>
      <c r="AN10" s="51">
        <f>'Usos SxS'!AN10/'Usos SxS'!AN$96</f>
        <v>6.6483003947963853E-7</v>
      </c>
      <c r="AO10" s="51">
        <f>'Usos SxS'!AO10/'Usos SxS'!AO$96</f>
        <v>2.5242423207266908E-6</v>
      </c>
      <c r="AP10" s="51">
        <f>'Usos SxS'!AP10/'Usos SxS'!AP$96</f>
        <v>1.247692545956587E-6</v>
      </c>
      <c r="AQ10" s="51">
        <f>'Usos SxS'!AQ10/'Usos SxS'!AQ$96</f>
        <v>7.3405082128157291E-7</v>
      </c>
      <c r="AR10" s="51">
        <f>'Usos SxS'!AR10/'Usos SxS'!AR$96</f>
        <v>7.320490119589574E-7</v>
      </c>
      <c r="AS10" s="51">
        <f>'Usos SxS'!AS10/'Usos SxS'!AS$96</f>
        <v>2.2294764551076611E-6</v>
      </c>
      <c r="AT10" s="51">
        <f>'Usos SxS'!AT10/'Usos SxS'!AT$96</f>
        <v>3.3970844088780548E-7</v>
      </c>
      <c r="AU10" s="51">
        <f>'Usos SxS'!AU10/'Usos SxS'!AU$96</f>
        <v>1.966668882538082E-7</v>
      </c>
      <c r="AV10" s="51">
        <f>'Usos SxS'!AV10/'Usos SxS'!AV$96</f>
        <v>2.6643682685556423E-7</v>
      </c>
      <c r="AW10" s="51">
        <f>'Usos SxS'!AW10/'Usos SxS'!AW$96</f>
        <v>6.8040298151671772E-7</v>
      </c>
      <c r="AX10" s="51">
        <f>'Usos SxS'!AX10/'Usos SxS'!AX$96</f>
        <v>1.7098444440622597E-6</v>
      </c>
      <c r="AY10" s="51">
        <f>'Usos SxS'!AY10/'Usos SxS'!AY$96</f>
        <v>1.2230994554794789E-6</v>
      </c>
      <c r="AZ10" s="51">
        <f>'Usos SxS'!AZ10/'Usos SxS'!AZ$96</f>
        <v>1.5336923671660724E-6</v>
      </c>
      <c r="BA10" s="51">
        <f>'Usos SxS'!BA10/'Usos SxS'!BA$96</f>
        <v>5.1261206748884931E-7</v>
      </c>
      <c r="BB10" s="51">
        <f>'Usos SxS'!BB10/'Usos SxS'!BB$96</f>
        <v>3.3467389138483167E-6</v>
      </c>
      <c r="BC10" s="51">
        <f>'Usos SxS'!BC10/'Usos SxS'!BC$96</f>
        <v>4.5102326634919034E-6</v>
      </c>
      <c r="BD10" s="51">
        <f>'Usos SxS'!BD10/'Usos SxS'!BD$96</f>
        <v>3.4909993428762438E-7</v>
      </c>
      <c r="BE10" s="51">
        <f>'Usos SxS'!BE10/'Usos SxS'!BE$96</f>
        <v>1.2938538284069513E-7</v>
      </c>
      <c r="BF10" s="51">
        <f>'Usos SxS'!BF10/'Usos SxS'!BF$96</f>
        <v>7.768883539066606E-7</v>
      </c>
      <c r="BG10" s="51">
        <f>'Usos SxS'!BG10/'Usos SxS'!BG$96</f>
        <v>1.4853451910877449E-4</v>
      </c>
      <c r="BH10" s="51">
        <f>'Usos SxS'!BH10/'Usos SxS'!BH$96</f>
        <v>5.2961865498524478E-7</v>
      </c>
      <c r="BI10" s="51">
        <f>'Usos SxS'!BI10/'Usos SxS'!BI$96</f>
        <v>4.9492607463244423E-6</v>
      </c>
      <c r="BJ10" s="51">
        <f>'Usos SxS'!BJ10/'Usos SxS'!BJ$96</f>
        <v>6.6330489760749059E-7</v>
      </c>
      <c r="BK10" s="51">
        <f>'Usos SxS'!BK10/'Usos SxS'!BK$96</f>
        <v>2.4673500725858994E-7</v>
      </c>
      <c r="BL10" s="51">
        <f>'Usos SxS'!BL10/'Usos SxS'!BL$96</f>
        <v>1.449649875532252E-7</v>
      </c>
      <c r="BM10" s="51">
        <f>'Usos SxS'!BM10/'Usos SxS'!BM$96</f>
        <v>1.5379769789864772E-7</v>
      </c>
      <c r="BN10" s="51">
        <f>'Usos SxS'!BN10/'Usos SxS'!BN$96</f>
        <v>1.1779108239783815E-6</v>
      </c>
      <c r="BO10" s="51">
        <f>'Usos SxS'!BO10/'Usos SxS'!BO$96</f>
        <v>3.1628972093348491E-7</v>
      </c>
      <c r="BP10" s="51">
        <f>'Usos SxS'!BP10/'Usos SxS'!BP$96</f>
        <v>9.8507482728618655E-7</v>
      </c>
      <c r="BQ10" s="51">
        <f>'Usos SxS'!BQ10/'Usos SxS'!BQ$96</f>
        <v>3.2109485271419949E-6</v>
      </c>
      <c r="BR10" s="51">
        <f>'Usos SxS'!BR10/'Usos SxS'!BR$96</f>
        <v>8.0029712773935838E-7</v>
      </c>
      <c r="BS10" s="51">
        <f>'Usos SxS'!BS10/'Usos SxS'!BS$96</f>
        <v>0</v>
      </c>
    </row>
    <row r="11" spans="1:71" x14ac:dyDescent="0.2">
      <c r="A11" s="25" t="s">
        <v>61</v>
      </c>
      <c r="B11" s="26" t="s">
        <v>62</v>
      </c>
      <c r="C11" s="17">
        <f t="shared" si="2"/>
        <v>7</v>
      </c>
      <c r="D11" s="51">
        <f>'Usos SxS'!D11/'Usos SxS'!D$96</f>
        <v>5.9489395061106588E-6</v>
      </c>
      <c r="E11" s="51">
        <f>'Usos SxS'!E11/'Usos SxS'!E$96</f>
        <v>1.1829311772980274E-5</v>
      </c>
      <c r="F11" s="51">
        <f>'Usos SxS'!F11/'Usos SxS'!F$96</f>
        <v>1.7714058930741812E-6</v>
      </c>
      <c r="G11" s="51">
        <f>'Usos SxS'!G11/'Usos SxS'!G$96</f>
        <v>8.1480588436118697E-4</v>
      </c>
      <c r="H11" s="51">
        <f>'Usos SxS'!H11/'Usos SxS'!H$96</f>
        <v>3.8659942554063485E-4</v>
      </c>
      <c r="I11" s="51">
        <f>'Usos SxS'!I11/'Usos SxS'!I$96</f>
        <v>1.4496916647154938E-4</v>
      </c>
      <c r="J11" s="51">
        <f>'Usos SxS'!J11/'Usos SxS'!J$96</f>
        <v>5.0670406612924219E-2</v>
      </c>
      <c r="K11" s="51">
        <f>'Usos SxS'!K11/'Usos SxS'!K$96</f>
        <v>4.269797137227234E-5</v>
      </c>
      <c r="L11" s="51">
        <f>'Usos SxS'!L11/'Usos SxS'!L$96</f>
        <v>3.3873072983584971E-6</v>
      </c>
      <c r="M11" s="51">
        <f>'Usos SxS'!M11/'Usos SxS'!M$96</f>
        <v>9.7388901124011818E-5</v>
      </c>
      <c r="N11" s="51">
        <f>'Usos SxS'!N11/'Usos SxS'!N$96</f>
        <v>1.8067551974793453E-5</v>
      </c>
      <c r="O11" s="51">
        <f>'Usos SxS'!O11/'Usos SxS'!O$96</f>
        <v>2.3083533560129918E-6</v>
      </c>
      <c r="P11" s="51">
        <f>'Usos SxS'!P11/'Usos SxS'!P$96</f>
        <v>2.1370468989629023E-5</v>
      </c>
      <c r="Q11" s="51">
        <f>'Usos SxS'!Q11/'Usos SxS'!Q$96</f>
        <v>2.5653606957405194E-7</v>
      </c>
      <c r="R11" s="51">
        <f>'Usos SxS'!R11/'Usos SxS'!R$96</f>
        <v>2.1613583720988518E-5</v>
      </c>
      <c r="S11" s="51">
        <f>'Usos SxS'!S11/'Usos SxS'!S$96</f>
        <v>1.2233751084881641E-4</v>
      </c>
      <c r="T11" s="51">
        <f>'Usos SxS'!T11/'Usos SxS'!T$96</f>
        <v>8.539701243847604E-5</v>
      </c>
      <c r="U11" s="51">
        <f>'Usos SxS'!U11/'Usos SxS'!U$96</f>
        <v>2.603943246456263E-4</v>
      </c>
      <c r="V11" s="51">
        <f>'Usos SxS'!V11/'Usos SxS'!V$96</f>
        <v>5.9829601127021737E-6</v>
      </c>
      <c r="W11" s="51">
        <f>'Usos SxS'!W11/'Usos SxS'!W$96</f>
        <v>3.9473598147350782E-5</v>
      </c>
      <c r="X11" s="51">
        <f>'Usos SxS'!X11/'Usos SxS'!X$96</f>
        <v>1.5843145066125991E-4</v>
      </c>
      <c r="Y11" s="51">
        <f>'Usos SxS'!Y11/'Usos SxS'!Y$96</f>
        <v>2.9436441838066911E-4</v>
      </c>
      <c r="Z11" s="51">
        <f>'Usos SxS'!Z11/'Usos SxS'!Z$96</f>
        <v>1.7452084458741287E-4</v>
      </c>
      <c r="AA11" s="51">
        <f>'Usos SxS'!AA11/'Usos SxS'!AA$96</f>
        <v>1.0583384416702844E-4</v>
      </c>
      <c r="AB11" s="51">
        <f>'Usos SxS'!AB11/'Usos SxS'!AB$96</f>
        <v>1.0283170580206736E-4</v>
      </c>
      <c r="AC11" s="51">
        <f>'Usos SxS'!AC11/'Usos SxS'!AC$96</f>
        <v>6.2384063316666695E-4</v>
      </c>
      <c r="AD11" s="51">
        <f>'Usos SxS'!AD11/'Usos SxS'!AD$96</f>
        <v>1.2750146405475641E-2</v>
      </c>
      <c r="AE11" s="51">
        <f>'Usos SxS'!AE11/'Usos SxS'!AE$96</f>
        <v>9.0628123697095567E-2</v>
      </c>
      <c r="AF11" s="51">
        <f>'Usos SxS'!AF11/'Usos SxS'!AF$96</f>
        <v>3.6416468119970872E-4</v>
      </c>
      <c r="AG11" s="51">
        <f>'Usos SxS'!AG11/'Usos SxS'!AG$96</f>
        <v>2.3518317801579395E-5</v>
      </c>
      <c r="AH11" s="51">
        <f>'Usos SxS'!AH11/'Usos SxS'!AH$96</f>
        <v>1.1733200967990849E-3</v>
      </c>
      <c r="AI11" s="51">
        <f>'Usos SxS'!AI11/'Usos SxS'!AI$96</f>
        <v>1.1543064875995912E-4</v>
      </c>
      <c r="AJ11" s="51">
        <f>'Usos SxS'!AJ11/'Usos SxS'!AJ$96</f>
        <v>4.5844685375208881E-5</v>
      </c>
      <c r="AK11" s="51">
        <f>'Usos SxS'!AK11/'Usos SxS'!AK$96</f>
        <v>5.3138583941759912E-4</v>
      </c>
      <c r="AL11" s="51">
        <f>'Usos SxS'!AL11/'Usos SxS'!AL$96</f>
        <v>3.1043258831657474E-4</v>
      </c>
      <c r="AM11" s="51">
        <f>'Usos SxS'!AM11/'Usos SxS'!AM$96</f>
        <v>4.3760722135819974E-4</v>
      </c>
      <c r="AN11" s="51">
        <f>'Usos SxS'!AN11/'Usos SxS'!AN$96</f>
        <v>1.0411560945729494E-4</v>
      </c>
      <c r="AO11" s="51">
        <f>'Usos SxS'!AO11/'Usos SxS'!AO$96</f>
        <v>1.6330448555500488E-6</v>
      </c>
      <c r="AP11" s="51">
        <f>'Usos SxS'!AP11/'Usos SxS'!AP$96</f>
        <v>6.2408404595246537E-5</v>
      </c>
      <c r="AQ11" s="51">
        <f>'Usos SxS'!AQ11/'Usos SxS'!AQ$96</f>
        <v>1.1320745382953599E-4</v>
      </c>
      <c r="AR11" s="51">
        <f>'Usos SxS'!AR11/'Usos SxS'!AR$96</f>
        <v>2.361038540548331E-6</v>
      </c>
      <c r="AS11" s="51">
        <f>'Usos SxS'!AS11/'Usos SxS'!AS$96</f>
        <v>1.3176796939662991E-5</v>
      </c>
      <c r="AT11" s="51">
        <f>'Usos SxS'!AT11/'Usos SxS'!AT$96</f>
        <v>5.320720379311493E-7</v>
      </c>
      <c r="AU11" s="51">
        <f>'Usos SxS'!AU11/'Usos SxS'!AU$96</f>
        <v>0</v>
      </c>
      <c r="AV11" s="51">
        <f>'Usos SxS'!AV11/'Usos SxS'!AV$96</f>
        <v>2.5400299308117627E-8</v>
      </c>
      <c r="AW11" s="51">
        <f>'Usos SxS'!AW11/'Usos SxS'!AW$96</f>
        <v>2.5111159784803762E-6</v>
      </c>
      <c r="AX11" s="51">
        <f>'Usos SxS'!AX11/'Usos SxS'!AX$96</f>
        <v>4.3903196977864342E-8</v>
      </c>
      <c r="AY11" s="51">
        <f>'Usos SxS'!AY11/'Usos SxS'!AY$96</f>
        <v>2.2817734463843978E-7</v>
      </c>
      <c r="AZ11" s="51">
        <f>'Usos SxS'!AZ11/'Usos SxS'!AZ$96</f>
        <v>5.0258293645156597E-8</v>
      </c>
      <c r="BA11" s="51">
        <f>'Usos SxS'!BA11/'Usos SxS'!BA$96</f>
        <v>0</v>
      </c>
      <c r="BB11" s="51">
        <f>'Usos SxS'!BB11/'Usos SxS'!BB$96</f>
        <v>2.5532660108615511E-7</v>
      </c>
      <c r="BC11" s="51">
        <f>'Usos SxS'!BC11/'Usos SxS'!BC$96</f>
        <v>3.6572783471217504E-7</v>
      </c>
      <c r="BD11" s="51">
        <f>'Usos SxS'!BD11/'Usos SxS'!BD$96</f>
        <v>4.0605525279654328E-7</v>
      </c>
      <c r="BE11" s="51">
        <f>'Usos SxS'!BE11/'Usos SxS'!BE$96</f>
        <v>3.2841197472577832E-6</v>
      </c>
      <c r="BF11" s="51">
        <f>'Usos SxS'!BF11/'Usos SxS'!BF$96</f>
        <v>2.7108663598505654E-7</v>
      </c>
      <c r="BG11" s="51">
        <f>'Usos SxS'!BG11/'Usos SxS'!BG$96</f>
        <v>1.6968270244326612E-5</v>
      </c>
      <c r="BH11" s="51">
        <f>'Usos SxS'!BH11/'Usos SxS'!BH$96</f>
        <v>9.8921605577179323E-7</v>
      </c>
      <c r="BI11" s="51">
        <f>'Usos SxS'!BI11/'Usos SxS'!BI$96</f>
        <v>3.4034975134106104E-7</v>
      </c>
      <c r="BJ11" s="51">
        <f>'Usos SxS'!BJ11/'Usos SxS'!BJ$96</f>
        <v>2.6082468022836421E-6</v>
      </c>
      <c r="BK11" s="51">
        <f>'Usos SxS'!BK11/'Usos SxS'!BK$96</f>
        <v>1.0362517725335238E-7</v>
      </c>
      <c r="BL11" s="51">
        <f>'Usos SxS'!BL11/'Usos SxS'!BL$96</f>
        <v>8.5858948115495365E-7</v>
      </c>
      <c r="BM11" s="51">
        <f>'Usos SxS'!BM11/'Usos SxS'!BM$96</f>
        <v>5.6910535589520031E-6</v>
      </c>
      <c r="BN11" s="51">
        <f>'Usos SxS'!BN11/'Usos SxS'!BN$96</f>
        <v>3.3606145547770849E-9</v>
      </c>
      <c r="BO11" s="51">
        <f>'Usos SxS'!BO11/'Usos SxS'!BO$96</f>
        <v>3.1315355012492095E-5</v>
      </c>
      <c r="BP11" s="51">
        <f>'Usos SxS'!BP11/'Usos SxS'!BP$96</f>
        <v>1.4720068435021539E-6</v>
      </c>
      <c r="BQ11" s="51">
        <f>'Usos SxS'!BQ11/'Usos SxS'!BQ$96</f>
        <v>1.1019434392125755E-6</v>
      </c>
      <c r="BR11" s="51">
        <f>'Usos SxS'!BR11/'Usos SxS'!BR$96</f>
        <v>1.6805152951062282E-6</v>
      </c>
      <c r="BS11" s="51">
        <f>'Usos SxS'!BS11/'Usos SxS'!BS$96</f>
        <v>0</v>
      </c>
    </row>
    <row r="12" spans="1:71" x14ac:dyDescent="0.2">
      <c r="A12" s="25" t="s">
        <v>63</v>
      </c>
      <c r="B12" s="27" t="s">
        <v>64</v>
      </c>
      <c r="C12" s="17">
        <f t="shared" si="2"/>
        <v>8</v>
      </c>
      <c r="D12" s="51">
        <f>'Usos SxS'!D12/'Usos SxS'!D$96</f>
        <v>1.4210810082676602E-4</v>
      </c>
      <c r="E12" s="51">
        <f>'Usos SxS'!E12/'Usos SxS'!E$96</f>
        <v>1.2625189829866155E-2</v>
      </c>
      <c r="F12" s="51">
        <f>'Usos SxS'!F12/'Usos SxS'!F$96</f>
        <v>6.6543727743014077E-4</v>
      </c>
      <c r="G12" s="51">
        <f>'Usos SxS'!G12/'Usos SxS'!G$96</f>
        <v>5.1515414814881893E-4</v>
      </c>
      <c r="H12" s="51">
        <f>'Usos SxS'!H12/'Usos SxS'!H$96</f>
        <v>3.840208928994431E-5</v>
      </c>
      <c r="I12" s="51">
        <f>'Usos SxS'!I12/'Usos SxS'!I$96</f>
        <v>5.858082830004527E-5</v>
      </c>
      <c r="J12" s="51">
        <f>'Usos SxS'!J12/'Usos SxS'!J$96</f>
        <v>8.6981496740761927E-5</v>
      </c>
      <c r="K12" s="51">
        <f>'Usos SxS'!K12/'Usos SxS'!K$96</f>
        <v>6.8596603520499289E-2</v>
      </c>
      <c r="L12" s="51">
        <f>'Usos SxS'!L12/'Usos SxS'!L$96</f>
        <v>1.9971987738585739E-5</v>
      </c>
      <c r="M12" s="51">
        <f>'Usos SxS'!M12/'Usos SxS'!M$96</f>
        <v>7.6274428883825922E-3</v>
      </c>
      <c r="N12" s="51">
        <f>'Usos SxS'!N12/'Usos SxS'!N$96</f>
        <v>3.9494211650705928E-4</v>
      </c>
      <c r="O12" s="51">
        <f>'Usos SxS'!O12/'Usos SxS'!O$96</f>
        <v>1.4524280586112405E-4</v>
      </c>
      <c r="P12" s="51">
        <f>'Usos SxS'!P12/'Usos SxS'!P$96</f>
        <v>1.0431452250857814E-4</v>
      </c>
      <c r="Q12" s="51">
        <f>'Usos SxS'!Q12/'Usos SxS'!Q$96</f>
        <v>1.0853701979964168E-4</v>
      </c>
      <c r="R12" s="51">
        <f>'Usos SxS'!R12/'Usos SxS'!R$96</f>
        <v>3.6439961079683267E-2</v>
      </c>
      <c r="S12" s="51">
        <f>'Usos SxS'!S12/'Usos SxS'!S$96</f>
        <v>1.5120113191439242E-4</v>
      </c>
      <c r="T12" s="51">
        <f>'Usos SxS'!T12/'Usos SxS'!T$96</f>
        <v>1.0221509990510896E-4</v>
      </c>
      <c r="U12" s="51">
        <f>'Usos SxS'!U12/'Usos SxS'!U$96</f>
        <v>1.473257610289584E-4</v>
      </c>
      <c r="V12" s="51">
        <f>'Usos SxS'!V12/'Usos SxS'!V$96</f>
        <v>5.2403887458208781E-5</v>
      </c>
      <c r="W12" s="51">
        <f>'Usos SxS'!W12/'Usos SxS'!W$96</f>
        <v>1.2287024324809862E-2</v>
      </c>
      <c r="X12" s="51">
        <f>'Usos SxS'!X12/'Usos SxS'!X$96</f>
        <v>1.0037334399303823E-4</v>
      </c>
      <c r="Y12" s="51">
        <f>'Usos SxS'!Y12/'Usos SxS'!Y$96</f>
        <v>3.7386360889320549E-4</v>
      </c>
      <c r="Z12" s="51">
        <f>'Usos SxS'!Z12/'Usos SxS'!Z$96</f>
        <v>3.4160664655443332E-2</v>
      </c>
      <c r="AA12" s="51">
        <f>'Usos SxS'!AA12/'Usos SxS'!AA$96</f>
        <v>1.9653628761196994E-4</v>
      </c>
      <c r="AB12" s="51">
        <f>'Usos SxS'!AB12/'Usos SxS'!AB$96</f>
        <v>1.7644154147120964E-4</v>
      </c>
      <c r="AC12" s="51">
        <f>'Usos SxS'!AC12/'Usos SxS'!AC$96</f>
        <v>1.0704114087462264E-4</v>
      </c>
      <c r="AD12" s="51">
        <f>'Usos SxS'!AD12/'Usos SxS'!AD$96</f>
        <v>6.7346699124418502E-5</v>
      </c>
      <c r="AE12" s="51">
        <f>'Usos SxS'!AE12/'Usos SxS'!AE$96</f>
        <v>7.9271684758803771E-5</v>
      </c>
      <c r="AF12" s="51">
        <f>'Usos SxS'!AF12/'Usos SxS'!AF$96</f>
        <v>6.6121219630466599E-4</v>
      </c>
      <c r="AG12" s="51">
        <f>'Usos SxS'!AG12/'Usos SxS'!AG$96</f>
        <v>1.0689196196849946E-4</v>
      </c>
      <c r="AH12" s="51">
        <f>'Usos SxS'!AH12/'Usos SxS'!AH$96</f>
        <v>1.1890048618066367E-4</v>
      </c>
      <c r="AI12" s="51">
        <f>'Usos SxS'!AI12/'Usos SxS'!AI$96</f>
        <v>1.0367895661034934E-4</v>
      </c>
      <c r="AJ12" s="51">
        <f>'Usos SxS'!AJ12/'Usos SxS'!AJ$96</f>
        <v>4.9669038498550256E-5</v>
      </c>
      <c r="AK12" s="51">
        <f>'Usos SxS'!AK12/'Usos SxS'!AK$96</f>
        <v>7.2116027368647535E-5</v>
      </c>
      <c r="AL12" s="51">
        <f>'Usos SxS'!AL12/'Usos SxS'!AL$96</f>
        <v>4.7638592909394731E-5</v>
      </c>
      <c r="AM12" s="51">
        <f>'Usos SxS'!AM12/'Usos SxS'!AM$96</f>
        <v>1.3366114696556394E-4</v>
      </c>
      <c r="AN12" s="51">
        <f>'Usos SxS'!AN12/'Usos SxS'!AN$96</f>
        <v>9.5561263319950509E-5</v>
      </c>
      <c r="AO12" s="51">
        <f>'Usos SxS'!AO12/'Usos SxS'!AO$96</f>
        <v>1.7459802191965158E-5</v>
      </c>
      <c r="AP12" s="51">
        <f>'Usos SxS'!AP12/'Usos SxS'!AP$96</f>
        <v>3.2972666153135524E-5</v>
      </c>
      <c r="AQ12" s="51">
        <f>'Usos SxS'!AQ12/'Usos SxS'!AQ$96</f>
        <v>6.7305399986148837E-5</v>
      </c>
      <c r="AR12" s="51">
        <f>'Usos SxS'!AR12/'Usos SxS'!AR$96</f>
        <v>1.9880101661458168E-5</v>
      </c>
      <c r="AS12" s="51">
        <f>'Usos SxS'!AS12/'Usos SxS'!AS$96</f>
        <v>3.6297816805454242E-4</v>
      </c>
      <c r="AT12" s="51">
        <f>'Usos SxS'!AT12/'Usos SxS'!AT$96</f>
        <v>3.148686734288478E-5</v>
      </c>
      <c r="AU12" s="51">
        <f>'Usos SxS'!AU12/'Usos SxS'!AU$96</f>
        <v>1.2930178924230126E-5</v>
      </c>
      <c r="AV12" s="51">
        <f>'Usos SxS'!AV12/'Usos SxS'!AV$96</f>
        <v>2.4663530600280917E-5</v>
      </c>
      <c r="AW12" s="51">
        <f>'Usos SxS'!AW12/'Usos SxS'!AW$96</f>
        <v>1.5716509193824139E-5</v>
      </c>
      <c r="AX12" s="51">
        <f>'Usos SxS'!AX12/'Usos SxS'!AX$96</f>
        <v>1.6497332736703677E-2</v>
      </c>
      <c r="AY12" s="51">
        <f>'Usos SxS'!AY12/'Usos SxS'!AY$96</f>
        <v>6.307759063688502E-2</v>
      </c>
      <c r="AZ12" s="51">
        <f>'Usos SxS'!AZ12/'Usos SxS'!AZ$96</f>
        <v>8.0047103176175138E-5</v>
      </c>
      <c r="BA12" s="51">
        <f>'Usos SxS'!BA12/'Usos SxS'!BA$96</f>
        <v>2.8349183483602101E-5</v>
      </c>
      <c r="BB12" s="51">
        <f>'Usos SxS'!BB12/'Usos SxS'!BB$96</f>
        <v>3.018148089323268E-5</v>
      </c>
      <c r="BC12" s="51">
        <f>'Usos SxS'!BC12/'Usos SxS'!BC$96</f>
        <v>2.3129297541257839E-5</v>
      </c>
      <c r="BD12" s="51">
        <f>'Usos SxS'!BD12/'Usos SxS'!BD$96</f>
        <v>7.5162099032785148E-6</v>
      </c>
      <c r="BE12" s="51">
        <f>'Usos SxS'!BE12/'Usos SxS'!BE$96</f>
        <v>4.0895897180402942E-6</v>
      </c>
      <c r="BF12" s="51">
        <f>'Usos SxS'!BF12/'Usos SxS'!BF$96</f>
        <v>1.8559328862905786E-5</v>
      </c>
      <c r="BG12" s="51">
        <f>'Usos SxS'!BG12/'Usos SxS'!BG$96</f>
        <v>1.5023703264810162E-4</v>
      </c>
      <c r="BH12" s="51">
        <f>'Usos SxS'!BH12/'Usos SxS'!BH$96</f>
        <v>4.146652154117981E-5</v>
      </c>
      <c r="BI12" s="51">
        <f>'Usos SxS'!BI12/'Usos SxS'!BI$96</f>
        <v>3.0386353674718896E-5</v>
      </c>
      <c r="BJ12" s="51">
        <f>'Usos SxS'!BJ12/'Usos SxS'!BJ$96</f>
        <v>2.566002216075005E-5</v>
      </c>
      <c r="BK12" s="51">
        <f>'Usos SxS'!BK12/'Usos SxS'!BK$96</f>
        <v>1.2757304969254599E-5</v>
      </c>
      <c r="BL12" s="51">
        <f>'Usos SxS'!BL12/'Usos SxS'!BL$96</f>
        <v>2.0120775246715229E-3</v>
      </c>
      <c r="BM12" s="51">
        <f>'Usos SxS'!BM12/'Usos SxS'!BM$96</f>
        <v>3.8309552974421807E-3</v>
      </c>
      <c r="BN12" s="51">
        <f>'Usos SxS'!BN12/'Usos SxS'!BN$96</f>
        <v>1.5503907046129806E-3</v>
      </c>
      <c r="BO12" s="51">
        <f>'Usos SxS'!BO12/'Usos SxS'!BO$96</f>
        <v>6.5845877823533733E-3</v>
      </c>
      <c r="BP12" s="51">
        <f>'Usos SxS'!BP12/'Usos SxS'!BP$96</f>
        <v>2.702052523462152E-3</v>
      </c>
      <c r="BQ12" s="51">
        <f>'Usos SxS'!BQ12/'Usos SxS'!BQ$96</f>
        <v>1.1965905447729908E-4</v>
      </c>
      <c r="BR12" s="51">
        <f>'Usos SxS'!BR12/'Usos SxS'!BR$96</f>
        <v>1.0815340505002163E-3</v>
      </c>
      <c r="BS12" s="51">
        <f>'Usos SxS'!BS12/'Usos SxS'!BS$96</f>
        <v>0</v>
      </c>
    </row>
    <row r="13" spans="1:71" x14ac:dyDescent="0.2">
      <c r="A13" s="25" t="s">
        <v>65</v>
      </c>
      <c r="B13" s="26" t="s">
        <v>66</v>
      </c>
      <c r="C13" s="17">
        <f t="shared" si="2"/>
        <v>9</v>
      </c>
      <c r="D13" s="51">
        <f>'Usos SxS'!D13/'Usos SxS'!D$96</f>
        <v>1.8909002431066955E-4</v>
      </c>
      <c r="E13" s="51">
        <f>'Usos SxS'!E13/'Usos SxS'!E$96</f>
        <v>6.8776033985587254E-4</v>
      </c>
      <c r="F13" s="51">
        <f>'Usos SxS'!F13/'Usos SxS'!F$96</f>
        <v>8.9732799647360983E-5</v>
      </c>
      <c r="G13" s="51">
        <f>'Usos SxS'!G13/'Usos SxS'!G$96</f>
        <v>1.0467280157474686E-4</v>
      </c>
      <c r="H13" s="51">
        <f>'Usos SxS'!H13/'Usos SxS'!H$96</f>
        <v>1.4989375088933657E-3</v>
      </c>
      <c r="I13" s="51">
        <f>'Usos SxS'!I13/'Usos SxS'!I$96</f>
        <v>2.3222627858593832E-4</v>
      </c>
      <c r="J13" s="51">
        <f>'Usos SxS'!J13/'Usos SxS'!J$96</f>
        <v>2.5905211396758939E-4</v>
      </c>
      <c r="K13" s="51">
        <f>'Usos SxS'!K13/'Usos SxS'!K$96</f>
        <v>1.394158688917525E-3</v>
      </c>
      <c r="L13" s="51">
        <f>'Usos SxS'!L13/'Usos SxS'!L$96</f>
        <v>2.1425064246203038E-2</v>
      </c>
      <c r="M13" s="51">
        <f>'Usos SxS'!M13/'Usos SxS'!M$96</f>
        <v>1.4604466973793341E-2</v>
      </c>
      <c r="N13" s="51">
        <f>'Usos SxS'!N13/'Usos SxS'!N$96</f>
        <v>1.216835438416048E-2</v>
      </c>
      <c r="O13" s="51">
        <f>'Usos SxS'!O13/'Usos SxS'!O$96</f>
        <v>1.8388681966190613E-4</v>
      </c>
      <c r="P13" s="51">
        <f>'Usos SxS'!P13/'Usos SxS'!P$96</f>
        <v>1.2378512688711627E-4</v>
      </c>
      <c r="Q13" s="51">
        <f>'Usos SxS'!Q13/'Usos SxS'!Q$96</f>
        <v>1.3711274573951875E-4</v>
      </c>
      <c r="R13" s="51">
        <f>'Usos SxS'!R13/'Usos SxS'!R$96</f>
        <v>1.6450004137311548E-4</v>
      </c>
      <c r="S13" s="51">
        <f>'Usos SxS'!S13/'Usos SxS'!S$96</f>
        <v>1.7625032915833508E-4</v>
      </c>
      <c r="T13" s="51">
        <f>'Usos SxS'!T13/'Usos SxS'!T$96</f>
        <v>1.0943338851435134E-4</v>
      </c>
      <c r="U13" s="51">
        <f>'Usos SxS'!U13/'Usos SxS'!U$96</f>
        <v>1.1277338134953405E-4</v>
      </c>
      <c r="V13" s="51">
        <f>'Usos SxS'!V13/'Usos SxS'!V$96</f>
        <v>1.9726587571693124E-2</v>
      </c>
      <c r="W13" s="51">
        <f>'Usos SxS'!W13/'Usos SxS'!W$96</f>
        <v>1.5335987455615766E-2</v>
      </c>
      <c r="X13" s="51">
        <f>'Usos SxS'!X13/'Usos SxS'!X$96</f>
        <v>7.7068709246682417E-4</v>
      </c>
      <c r="Y13" s="51">
        <f>'Usos SxS'!Y13/'Usos SxS'!Y$96</f>
        <v>5.7342877219104041E-3</v>
      </c>
      <c r="Z13" s="51">
        <f>'Usos SxS'!Z13/'Usos SxS'!Z$96</f>
        <v>9.9499544367995987E-3</v>
      </c>
      <c r="AA13" s="51">
        <f>'Usos SxS'!AA13/'Usos SxS'!AA$96</f>
        <v>4.1140646265803646E-3</v>
      </c>
      <c r="AB13" s="51">
        <f>'Usos SxS'!AB13/'Usos SxS'!AB$96</f>
        <v>1.0369166494809566E-4</v>
      </c>
      <c r="AC13" s="51">
        <f>'Usos SxS'!AC13/'Usos SxS'!AC$96</f>
        <v>1.0907827198361762E-4</v>
      </c>
      <c r="AD13" s="51">
        <f>'Usos SxS'!AD13/'Usos SxS'!AD$96</f>
        <v>7.7941702403455445E-5</v>
      </c>
      <c r="AE13" s="51">
        <f>'Usos SxS'!AE13/'Usos SxS'!AE$96</f>
        <v>9.1027061973495896E-5</v>
      </c>
      <c r="AF13" s="51">
        <f>'Usos SxS'!AF13/'Usos SxS'!AF$96</f>
        <v>2.105935771543375E-4</v>
      </c>
      <c r="AG13" s="51">
        <f>'Usos SxS'!AG13/'Usos SxS'!AG$96</f>
        <v>1.3744445146971081E-4</v>
      </c>
      <c r="AH13" s="51">
        <f>'Usos SxS'!AH13/'Usos SxS'!AH$96</f>
        <v>1.6125063916004901E-4</v>
      </c>
      <c r="AI13" s="51">
        <f>'Usos SxS'!AI13/'Usos SxS'!AI$96</f>
        <v>7.3633308546176032E-4</v>
      </c>
      <c r="AJ13" s="51">
        <f>'Usos SxS'!AJ13/'Usos SxS'!AJ$96</f>
        <v>1.0085445444311108E-4</v>
      </c>
      <c r="AK13" s="51">
        <f>'Usos SxS'!AK13/'Usos SxS'!AK$96</f>
        <v>6.8310166659126036E-5</v>
      </c>
      <c r="AL13" s="51">
        <f>'Usos SxS'!AL13/'Usos SxS'!AL$96</f>
        <v>1.251182408169422E-4</v>
      </c>
      <c r="AM13" s="51">
        <f>'Usos SxS'!AM13/'Usos SxS'!AM$96</f>
        <v>1.2611575972813627E-4</v>
      </c>
      <c r="AN13" s="51">
        <f>'Usos SxS'!AN13/'Usos SxS'!AN$96</f>
        <v>7.635465166647027E-4</v>
      </c>
      <c r="AO13" s="51">
        <f>'Usos SxS'!AO13/'Usos SxS'!AO$96</f>
        <v>2.2377523671583035E-5</v>
      </c>
      <c r="AP13" s="51">
        <f>'Usos SxS'!AP13/'Usos SxS'!AP$96</f>
        <v>4.3123077861054613E-5</v>
      </c>
      <c r="AQ13" s="51">
        <f>'Usos SxS'!AQ13/'Usos SxS'!AQ$96</f>
        <v>2.5029888075048847E-4</v>
      </c>
      <c r="AR13" s="51">
        <f>'Usos SxS'!AR13/'Usos SxS'!AR$96</f>
        <v>2.9261607674994217E-4</v>
      </c>
      <c r="AS13" s="51">
        <f>'Usos SxS'!AS13/'Usos SxS'!AS$96</f>
        <v>1.3260888016922219E-4</v>
      </c>
      <c r="AT13" s="51">
        <f>'Usos SxS'!AT13/'Usos SxS'!AT$96</f>
        <v>5.8116686455937671E-4</v>
      </c>
      <c r="AU13" s="51">
        <f>'Usos SxS'!AU13/'Usos SxS'!AU$96</f>
        <v>6.8193194173779543E-5</v>
      </c>
      <c r="AV13" s="51">
        <f>'Usos SxS'!AV13/'Usos SxS'!AV$96</f>
        <v>8.7912079937027424E-5</v>
      </c>
      <c r="AW13" s="51">
        <f>'Usos SxS'!AW13/'Usos SxS'!AW$96</f>
        <v>1.2332243451409935E-4</v>
      </c>
      <c r="AX13" s="51">
        <f>'Usos SxS'!AX13/'Usos SxS'!AX$96</f>
        <v>1.8558850240461521E-4</v>
      </c>
      <c r="AY13" s="51">
        <f>'Usos SxS'!AY13/'Usos SxS'!AY$96</f>
        <v>4.0262913521024899E-3</v>
      </c>
      <c r="AZ13" s="51">
        <f>'Usos SxS'!AZ13/'Usos SxS'!AZ$96</f>
        <v>1.1429589792636278E-4</v>
      </c>
      <c r="BA13" s="51">
        <f>'Usos SxS'!BA13/'Usos SxS'!BA$96</f>
        <v>4.426413798673381E-5</v>
      </c>
      <c r="BB13" s="51">
        <f>'Usos SxS'!BB13/'Usos SxS'!BB$96</f>
        <v>5.3789550140036075E-5</v>
      </c>
      <c r="BC13" s="51">
        <f>'Usos SxS'!BC13/'Usos SxS'!BC$96</f>
        <v>3.9628193093425127E-5</v>
      </c>
      <c r="BD13" s="51">
        <f>'Usos SxS'!BD13/'Usos SxS'!BD$96</f>
        <v>2.9946615068833539E-5</v>
      </c>
      <c r="BE13" s="51">
        <f>'Usos SxS'!BE13/'Usos SxS'!BE$96</f>
        <v>5.8649823434224862E-6</v>
      </c>
      <c r="BF13" s="51">
        <f>'Usos SxS'!BF13/'Usos SxS'!BF$96</f>
        <v>8.6704903516632146E-5</v>
      </c>
      <c r="BG13" s="51">
        <f>'Usos SxS'!BG13/'Usos SxS'!BG$96</f>
        <v>4.191143720514747E-4</v>
      </c>
      <c r="BH13" s="51">
        <f>'Usos SxS'!BH13/'Usos SxS'!BH$96</f>
        <v>1.1610331945547918E-4</v>
      </c>
      <c r="BI13" s="51">
        <f>'Usos SxS'!BI13/'Usos SxS'!BI$96</f>
        <v>2.6086921518258144E-4</v>
      </c>
      <c r="BJ13" s="51">
        <f>'Usos SxS'!BJ13/'Usos SxS'!BJ$96</f>
        <v>1.0401839820989876E-4</v>
      </c>
      <c r="BK13" s="51">
        <f>'Usos SxS'!BK13/'Usos SxS'!BK$96</f>
        <v>4.5381294052885136E-4</v>
      </c>
      <c r="BL13" s="51">
        <f>'Usos SxS'!BL13/'Usos SxS'!BL$96</f>
        <v>3.4710019318459038E-4</v>
      </c>
      <c r="BM13" s="51">
        <f>'Usos SxS'!BM13/'Usos SxS'!BM$96</f>
        <v>3.0290681466791416E-4</v>
      </c>
      <c r="BN13" s="51">
        <f>'Usos SxS'!BN13/'Usos SxS'!BN$96</f>
        <v>8.5638364426422845E-5</v>
      </c>
      <c r="BO13" s="51">
        <f>'Usos SxS'!BO13/'Usos SxS'!BO$96</f>
        <v>4.1961530096661857E-4</v>
      </c>
      <c r="BP13" s="51">
        <f>'Usos SxS'!BP13/'Usos SxS'!BP$96</f>
        <v>2.3332192624229636E-4</v>
      </c>
      <c r="BQ13" s="51">
        <f>'Usos SxS'!BQ13/'Usos SxS'!BQ$96</f>
        <v>8.3963443835836135E-5</v>
      </c>
      <c r="BR13" s="51">
        <f>'Usos SxS'!BR13/'Usos SxS'!BR$96</f>
        <v>3.10649500290069E-4</v>
      </c>
      <c r="BS13" s="51">
        <f>'Usos SxS'!BS13/'Usos SxS'!BS$96</f>
        <v>0</v>
      </c>
    </row>
    <row r="14" spans="1:71" x14ac:dyDescent="0.2">
      <c r="A14" s="25" t="s">
        <v>67</v>
      </c>
      <c r="B14" s="26" t="s">
        <v>32</v>
      </c>
      <c r="C14" s="17">
        <f t="shared" si="2"/>
        <v>10</v>
      </c>
      <c r="D14" s="51">
        <f>'Usos SxS'!D14/'Usos SxS'!D$96</f>
        <v>4.961671194920407E-3</v>
      </c>
      <c r="E14" s="51">
        <f>'Usos SxS'!E14/'Usos SxS'!E$96</f>
        <v>8.1104289635222176E-2</v>
      </c>
      <c r="F14" s="51">
        <f>'Usos SxS'!F14/'Usos SxS'!F$96</f>
        <v>2.2698966865713797E-2</v>
      </c>
      <c r="G14" s="51">
        <f>'Usos SxS'!G14/'Usos SxS'!G$96</f>
        <v>9.0699883287730168E-3</v>
      </c>
      <c r="H14" s="51">
        <f>'Usos SxS'!H14/'Usos SxS'!H$96</f>
        <v>9.7926168406521088E-4</v>
      </c>
      <c r="I14" s="51">
        <f>'Usos SxS'!I14/'Usos SxS'!I$96</f>
        <v>5.8735364264056119E-4</v>
      </c>
      <c r="J14" s="51">
        <f>'Usos SxS'!J14/'Usos SxS'!J$96</f>
        <v>1.1130951843980649E-3</v>
      </c>
      <c r="K14" s="51">
        <f>'Usos SxS'!K14/'Usos SxS'!K$96</f>
        <v>7.4087370449595777E-2</v>
      </c>
      <c r="L14" s="51">
        <f>'Usos SxS'!L14/'Usos SxS'!L$96</f>
        <v>5.3037093654080515E-4</v>
      </c>
      <c r="M14" s="51">
        <f>'Usos SxS'!M14/'Usos SxS'!M$96</f>
        <v>8.2949988456410967E-2</v>
      </c>
      <c r="N14" s="51">
        <f>'Usos SxS'!N14/'Usos SxS'!N$96</f>
        <v>2.7336986087550572E-2</v>
      </c>
      <c r="O14" s="51">
        <f>'Usos SxS'!O14/'Usos SxS'!O$96</f>
        <v>8.5297663644842714E-4</v>
      </c>
      <c r="P14" s="51">
        <f>'Usos SxS'!P14/'Usos SxS'!P$96</f>
        <v>1.1385833860069092E-3</v>
      </c>
      <c r="Q14" s="51">
        <f>'Usos SxS'!Q14/'Usos SxS'!Q$96</f>
        <v>7.2054667000803221E-4</v>
      </c>
      <c r="R14" s="51">
        <f>'Usos SxS'!R14/'Usos SxS'!R$96</f>
        <v>1.5243576126445417E-3</v>
      </c>
      <c r="S14" s="51">
        <f>'Usos SxS'!S14/'Usos SxS'!S$96</f>
        <v>1.7071256567171148E-3</v>
      </c>
      <c r="T14" s="51">
        <f>'Usos SxS'!T14/'Usos SxS'!T$96</f>
        <v>6.4871615720005094E-3</v>
      </c>
      <c r="U14" s="51">
        <f>'Usos SxS'!U14/'Usos SxS'!U$96</f>
        <v>1.3704195678387533E-3</v>
      </c>
      <c r="V14" s="51">
        <f>'Usos SxS'!V14/'Usos SxS'!V$96</f>
        <v>5.4483071612218478E-3</v>
      </c>
      <c r="W14" s="51">
        <f>'Usos SxS'!W14/'Usos SxS'!W$96</f>
        <v>4.5932076375307114E-2</v>
      </c>
      <c r="X14" s="51">
        <f>'Usos SxS'!X14/'Usos SxS'!X$96</f>
        <v>3.001009951177041E-3</v>
      </c>
      <c r="Y14" s="51">
        <f>'Usos SxS'!Y14/'Usos SxS'!Y$96</f>
        <v>9.6552536231974337E-3</v>
      </c>
      <c r="Z14" s="51">
        <f>'Usos SxS'!Z14/'Usos SxS'!Z$96</f>
        <v>2.1201839253391062E-2</v>
      </c>
      <c r="AA14" s="51">
        <f>'Usos SxS'!AA14/'Usos SxS'!AA$96</f>
        <v>3.0996710033548186E-3</v>
      </c>
      <c r="AB14" s="51">
        <f>'Usos SxS'!AB14/'Usos SxS'!AB$96</f>
        <v>1.6221338986901056E-3</v>
      </c>
      <c r="AC14" s="51">
        <f>'Usos SxS'!AC14/'Usos SxS'!AC$96</f>
        <v>1.0425463275482924E-3</v>
      </c>
      <c r="AD14" s="51">
        <f>'Usos SxS'!AD14/'Usos SxS'!AD$96</f>
        <v>6.5145345707719193E-4</v>
      </c>
      <c r="AE14" s="51">
        <f>'Usos SxS'!AE14/'Usos SxS'!AE$96</f>
        <v>5.1719625440067841E-4</v>
      </c>
      <c r="AF14" s="51">
        <f>'Usos SxS'!AF14/'Usos SxS'!AF$96</f>
        <v>7.0975498631236419E-4</v>
      </c>
      <c r="AG14" s="51">
        <f>'Usos SxS'!AG14/'Usos SxS'!AG$96</f>
        <v>6.2319124552902261E-4</v>
      </c>
      <c r="AH14" s="51">
        <f>'Usos SxS'!AH14/'Usos SxS'!AH$96</f>
        <v>6.9911371186918384E-4</v>
      </c>
      <c r="AI14" s="51">
        <f>'Usos SxS'!AI14/'Usos SxS'!AI$96</f>
        <v>7.9119616060573876E-4</v>
      </c>
      <c r="AJ14" s="51">
        <f>'Usos SxS'!AJ14/'Usos SxS'!AJ$96</f>
        <v>2.5230606569934895E-4</v>
      </c>
      <c r="AK14" s="51">
        <f>'Usos SxS'!AK14/'Usos SxS'!AK$96</f>
        <v>3.4618920914082602E-4</v>
      </c>
      <c r="AL14" s="51">
        <f>'Usos SxS'!AL14/'Usos SxS'!AL$96</f>
        <v>3.361883508862568E-4</v>
      </c>
      <c r="AM14" s="51">
        <f>'Usos SxS'!AM14/'Usos SxS'!AM$96</f>
        <v>1.0318150683779122E-3</v>
      </c>
      <c r="AN14" s="51">
        <f>'Usos SxS'!AN14/'Usos SxS'!AN$96</f>
        <v>9.1293562878110327E-4</v>
      </c>
      <c r="AO14" s="51">
        <f>'Usos SxS'!AO14/'Usos SxS'!AO$96</f>
        <v>1.0103123469676182E-4</v>
      </c>
      <c r="AP14" s="51">
        <f>'Usos SxS'!AP14/'Usos SxS'!AP$96</f>
        <v>3.9123799639285929E-4</v>
      </c>
      <c r="AQ14" s="51">
        <f>'Usos SxS'!AQ14/'Usos SxS'!AQ$96</f>
        <v>5.0768265442134564E-4</v>
      </c>
      <c r="AR14" s="51">
        <f>'Usos SxS'!AR14/'Usos SxS'!AR$96</f>
        <v>6.3114186323781608E-4</v>
      </c>
      <c r="AS14" s="51">
        <f>'Usos SxS'!AS14/'Usos SxS'!AS$96</f>
        <v>2.754055271443726E-3</v>
      </c>
      <c r="AT14" s="51">
        <f>'Usos SxS'!AT14/'Usos SxS'!AT$96</f>
        <v>3.6169164301472201E-4</v>
      </c>
      <c r="AU14" s="51">
        <f>'Usos SxS'!AU14/'Usos SxS'!AU$96</f>
        <v>9.6388950453994899E-5</v>
      </c>
      <c r="AV14" s="51">
        <f>'Usos SxS'!AV14/'Usos SxS'!AV$96</f>
        <v>8.0856804798972825E-4</v>
      </c>
      <c r="AW14" s="51">
        <f>'Usos SxS'!AW14/'Usos SxS'!AW$96</f>
        <v>2.6016141397918748E-4</v>
      </c>
      <c r="AX14" s="51">
        <f>'Usos SxS'!AX14/'Usos SxS'!AX$96</f>
        <v>9.0347081733703326E-3</v>
      </c>
      <c r="AY14" s="51">
        <f>'Usos SxS'!AY14/'Usos SxS'!AY$96</f>
        <v>4.3705953632064615E-2</v>
      </c>
      <c r="AZ14" s="51">
        <f>'Usos SxS'!AZ14/'Usos SxS'!AZ$96</f>
        <v>5.1411834099687314E-4</v>
      </c>
      <c r="BA14" s="51">
        <f>'Usos SxS'!BA14/'Usos SxS'!BA$96</f>
        <v>1.9615957877602814E-4</v>
      </c>
      <c r="BB14" s="51">
        <f>'Usos SxS'!BB14/'Usos SxS'!BB$96</f>
        <v>2.5675727825463698E-4</v>
      </c>
      <c r="BC14" s="51">
        <f>'Usos SxS'!BC14/'Usos SxS'!BC$96</f>
        <v>1.382888470138164E-4</v>
      </c>
      <c r="BD14" s="51">
        <f>'Usos SxS'!BD14/'Usos SxS'!BD$96</f>
        <v>2.5712022056321738E-4</v>
      </c>
      <c r="BE14" s="51">
        <f>'Usos SxS'!BE14/'Usos SxS'!BE$96</f>
        <v>5.496483848499446E-5</v>
      </c>
      <c r="BF14" s="51">
        <f>'Usos SxS'!BF14/'Usos SxS'!BF$96</f>
        <v>2.7216986592245722E-4</v>
      </c>
      <c r="BG14" s="51">
        <f>'Usos SxS'!BG14/'Usos SxS'!BG$96</f>
        <v>4.8718993932779449E-4</v>
      </c>
      <c r="BH14" s="51">
        <f>'Usos SxS'!BH14/'Usos SxS'!BH$96</f>
        <v>5.5759294112819153E-4</v>
      </c>
      <c r="BI14" s="51">
        <f>'Usos SxS'!BI14/'Usos SxS'!BI$96</f>
        <v>2.6972646239989759E-4</v>
      </c>
      <c r="BJ14" s="51">
        <f>'Usos SxS'!BJ14/'Usos SxS'!BJ$96</f>
        <v>2.3596573012826959E-4</v>
      </c>
      <c r="BK14" s="51">
        <f>'Usos SxS'!BK14/'Usos SxS'!BK$96</f>
        <v>1.9288783078072621E-4</v>
      </c>
      <c r="BL14" s="51">
        <f>'Usos SxS'!BL14/'Usos SxS'!BL$96</f>
        <v>1.4519711702725845E-3</v>
      </c>
      <c r="BM14" s="51">
        <f>'Usos SxS'!BM14/'Usos SxS'!BM$96</f>
        <v>3.4485540586186177E-3</v>
      </c>
      <c r="BN14" s="51">
        <f>'Usos SxS'!BN14/'Usos SxS'!BN$96</f>
        <v>1.2466933410969353E-3</v>
      </c>
      <c r="BO14" s="51">
        <f>'Usos SxS'!BO14/'Usos SxS'!BO$96</f>
        <v>8.170722935279472E-3</v>
      </c>
      <c r="BP14" s="51">
        <f>'Usos SxS'!BP14/'Usos SxS'!BP$96</f>
        <v>2.4940887807945E-3</v>
      </c>
      <c r="BQ14" s="51">
        <f>'Usos SxS'!BQ14/'Usos SxS'!BQ$96</f>
        <v>1.3338090629409726E-3</v>
      </c>
      <c r="BR14" s="51">
        <f>'Usos SxS'!BR14/'Usos SxS'!BR$96</f>
        <v>4.1465824792103843E-3</v>
      </c>
      <c r="BS14" s="51">
        <f>'Usos SxS'!BS14/'Usos SxS'!BS$96</f>
        <v>0</v>
      </c>
    </row>
    <row r="15" spans="1:71" x14ac:dyDescent="0.2">
      <c r="A15" s="25" t="s">
        <v>68</v>
      </c>
      <c r="B15" s="26" t="s">
        <v>69</v>
      </c>
      <c r="C15" s="17">
        <f t="shared" si="2"/>
        <v>11</v>
      </c>
      <c r="D15" s="51">
        <f>'Usos SxS'!D15/'Usos SxS'!D$96</f>
        <v>5.9709789399595279E-5</v>
      </c>
      <c r="E15" s="51">
        <f>'Usos SxS'!E15/'Usos SxS'!E$96</f>
        <v>9.3647358193430381E-5</v>
      </c>
      <c r="F15" s="51">
        <f>'Usos SxS'!F15/'Usos SxS'!F$96</f>
        <v>3.3808319520815262E-5</v>
      </c>
      <c r="G15" s="51">
        <f>'Usos SxS'!G15/'Usos SxS'!G$96</f>
        <v>2.0154232931226043E-4</v>
      </c>
      <c r="H15" s="51">
        <f>'Usos SxS'!H15/'Usos SxS'!H$96</f>
        <v>1.064925786457836E-4</v>
      </c>
      <c r="I15" s="51">
        <f>'Usos SxS'!I15/'Usos SxS'!I$96</f>
        <v>1.4279824907592386E-4</v>
      </c>
      <c r="J15" s="51">
        <f>'Usos SxS'!J15/'Usos SxS'!J$96</f>
        <v>1.8252900688778677E-4</v>
      </c>
      <c r="K15" s="51">
        <f>'Usos SxS'!K15/'Usos SxS'!K$96</f>
        <v>1.3566980955543215E-3</v>
      </c>
      <c r="L15" s="51">
        <f>'Usos SxS'!L15/'Usos SxS'!L$96</f>
        <v>3.3032655039495456E-5</v>
      </c>
      <c r="M15" s="51">
        <f>'Usos SxS'!M15/'Usos SxS'!M$96</f>
        <v>3.4848618805791463E-4</v>
      </c>
      <c r="N15" s="51">
        <f>'Usos SxS'!N15/'Usos SxS'!N$96</f>
        <v>8.5861285465083523E-2</v>
      </c>
      <c r="O15" s="51">
        <f>'Usos SxS'!O15/'Usos SxS'!O$96</f>
        <v>1.7801528274020729E-4</v>
      </c>
      <c r="P15" s="51">
        <f>'Usos SxS'!P15/'Usos SxS'!P$96</f>
        <v>1.2714451214782259E-4</v>
      </c>
      <c r="Q15" s="51">
        <f>'Usos SxS'!Q15/'Usos SxS'!Q$96</f>
        <v>1.3600740301812503E-4</v>
      </c>
      <c r="R15" s="51">
        <f>'Usos SxS'!R15/'Usos SxS'!R$96</f>
        <v>1.6276229020449376E-4</v>
      </c>
      <c r="S15" s="51">
        <f>'Usos SxS'!S15/'Usos SxS'!S$96</f>
        <v>1.5328357967507467E-4</v>
      </c>
      <c r="T15" s="51">
        <f>'Usos SxS'!T15/'Usos SxS'!T$96</f>
        <v>1.1171474788766065E-4</v>
      </c>
      <c r="U15" s="51">
        <f>'Usos SxS'!U15/'Usos SxS'!U$96</f>
        <v>1.1809355008787741E-4</v>
      </c>
      <c r="V15" s="51">
        <f>'Usos SxS'!V15/'Usos SxS'!V$96</f>
        <v>1.7448992716672499E-4</v>
      </c>
      <c r="W15" s="51">
        <f>'Usos SxS'!W15/'Usos SxS'!W$96</f>
        <v>6.7985647756890438E-5</v>
      </c>
      <c r="X15" s="51">
        <f>'Usos SxS'!X15/'Usos SxS'!X$96</f>
        <v>8.8661816817286643E-5</v>
      </c>
      <c r="Y15" s="51">
        <f>'Usos SxS'!Y15/'Usos SxS'!Y$96</f>
        <v>1.6444689367516618E-4</v>
      </c>
      <c r="Z15" s="51">
        <f>'Usos SxS'!Z15/'Usos SxS'!Z$96</f>
        <v>2.3422258129990182E-4</v>
      </c>
      <c r="AA15" s="51">
        <f>'Usos SxS'!AA15/'Usos SxS'!AA$96</f>
        <v>1.2373333957121775E-4</v>
      </c>
      <c r="AB15" s="51">
        <f>'Usos SxS'!AB15/'Usos SxS'!AB$96</f>
        <v>1.1578202170787292E-4</v>
      </c>
      <c r="AC15" s="51">
        <f>'Usos SxS'!AC15/'Usos SxS'!AC$96</f>
        <v>1.0773719876149445E-4</v>
      </c>
      <c r="AD15" s="51">
        <f>'Usos SxS'!AD15/'Usos SxS'!AD$96</f>
        <v>1.0916727204214358E-4</v>
      </c>
      <c r="AE15" s="51">
        <f>'Usos SxS'!AE15/'Usos SxS'!AE$96</f>
        <v>8.5141821734468289E-5</v>
      </c>
      <c r="AF15" s="51">
        <f>'Usos SxS'!AF15/'Usos SxS'!AF$96</f>
        <v>2.7165289791118501E-4</v>
      </c>
      <c r="AG15" s="51">
        <f>'Usos SxS'!AG15/'Usos SxS'!AG$96</f>
        <v>1.5084948344737628E-4</v>
      </c>
      <c r="AH15" s="51">
        <f>'Usos SxS'!AH15/'Usos SxS'!AH$96</f>
        <v>1.9043992077817846E-4</v>
      </c>
      <c r="AI15" s="51">
        <f>'Usos SxS'!AI15/'Usos SxS'!AI$96</f>
        <v>4.5661876364015892E-4</v>
      </c>
      <c r="AJ15" s="51">
        <f>'Usos SxS'!AJ15/'Usos SxS'!AJ$96</f>
        <v>9.9904663535869937E-5</v>
      </c>
      <c r="AK15" s="51">
        <f>'Usos SxS'!AK15/'Usos SxS'!AK$96</f>
        <v>1.1289932651042324E-4</v>
      </c>
      <c r="AL15" s="51">
        <f>'Usos SxS'!AL15/'Usos SxS'!AL$96</f>
        <v>1.8454530833625731E-4</v>
      </c>
      <c r="AM15" s="51">
        <f>'Usos SxS'!AM15/'Usos SxS'!AM$96</f>
        <v>1.5915509659658361E-4</v>
      </c>
      <c r="AN15" s="51">
        <f>'Usos SxS'!AN15/'Usos SxS'!AN$96</f>
        <v>4.8197363087331763E-4</v>
      </c>
      <c r="AO15" s="51">
        <f>'Usos SxS'!AO15/'Usos SxS'!AO$96</f>
        <v>3.9949389902589036E-5</v>
      </c>
      <c r="AP15" s="51">
        <f>'Usos SxS'!AP15/'Usos SxS'!AP$96</f>
        <v>4.5800603445474405E-5</v>
      </c>
      <c r="AQ15" s="51">
        <f>'Usos SxS'!AQ15/'Usos SxS'!AQ$96</f>
        <v>1.7901953713658634E-4</v>
      </c>
      <c r="AR15" s="51">
        <f>'Usos SxS'!AR15/'Usos SxS'!AR$96</f>
        <v>4.9926327182846574E-5</v>
      </c>
      <c r="AS15" s="51">
        <f>'Usos SxS'!AS15/'Usos SxS'!AS$96</f>
        <v>7.9712050931075057E-5</v>
      </c>
      <c r="AT15" s="51">
        <f>'Usos SxS'!AT15/'Usos SxS'!AT$96</f>
        <v>5.9198183514896257E-5</v>
      </c>
      <c r="AU15" s="51">
        <f>'Usos SxS'!AU15/'Usos SxS'!AU$96</f>
        <v>3.4486674553554861E-5</v>
      </c>
      <c r="AV15" s="51">
        <f>'Usos SxS'!AV15/'Usos SxS'!AV$96</f>
        <v>2.0667793126427154E-4</v>
      </c>
      <c r="AW15" s="51">
        <f>'Usos SxS'!AW15/'Usos SxS'!AW$96</f>
        <v>3.6639697573817977E-5</v>
      </c>
      <c r="AX15" s="51">
        <f>'Usos SxS'!AX15/'Usos SxS'!AX$96</f>
        <v>1.6084557077232331E-2</v>
      </c>
      <c r="AY15" s="51">
        <f>'Usos SxS'!AY15/'Usos SxS'!AY$96</f>
        <v>8.9373364573080719E-2</v>
      </c>
      <c r="AZ15" s="51">
        <f>'Usos SxS'!AZ15/'Usos SxS'!AZ$96</f>
        <v>1.1123158734241986E-4</v>
      </c>
      <c r="BA15" s="51">
        <f>'Usos SxS'!BA15/'Usos SxS'!BA$96</f>
        <v>4.4018148844789214E-5</v>
      </c>
      <c r="BB15" s="51">
        <f>'Usos SxS'!BB15/'Usos SxS'!BB$96</f>
        <v>4.3647465576753769E-5</v>
      </c>
      <c r="BC15" s="51">
        <f>'Usos SxS'!BC15/'Usos SxS'!BC$96</f>
        <v>3.0813756868873718E-5</v>
      </c>
      <c r="BD15" s="51">
        <f>'Usos SxS'!BD15/'Usos SxS'!BD$96</f>
        <v>1.4545662079651556E-4</v>
      </c>
      <c r="BE15" s="51">
        <f>'Usos SxS'!BE15/'Usos SxS'!BE$96</f>
        <v>9.2347935315587389E-6</v>
      </c>
      <c r="BF15" s="51">
        <f>'Usos SxS'!BF15/'Usos SxS'!BF$96</f>
        <v>4.4499573647289686E-5</v>
      </c>
      <c r="BG15" s="51">
        <f>'Usos SxS'!BG15/'Usos SxS'!BG$96</f>
        <v>5.2365062380812176E-5</v>
      </c>
      <c r="BH15" s="51">
        <f>'Usos SxS'!BH15/'Usos SxS'!BH$96</f>
        <v>5.1657861365073598E-5</v>
      </c>
      <c r="BI15" s="51">
        <f>'Usos SxS'!BI15/'Usos SxS'!BI$96</f>
        <v>4.9915770047288472E-5</v>
      </c>
      <c r="BJ15" s="51">
        <f>'Usos SxS'!BJ15/'Usos SxS'!BJ$96</f>
        <v>5.9691279644165756E-5</v>
      </c>
      <c r="BK15" s="51">
        <f>'Usos SxS'!BK15/'Usos SxS'!BK$96</f>
        <v>2.4580698353037465E-5</v>
      </c>
      <c r="BL15" s="51">
        <f>'Usos SxS'!BL15/'Usos SxS'!BL$96</f>
        <v>9.4993910866691551E-5</v>
      </c>
      <c r="BM15" s="51">
        <f>'Usos SxS'!BM15/'Usos SxS'!BM$96</f>
        <v>2.053270808521056E-4</v>
      </c>
      <c r="BN15" s="51">
        <f>'Usos SxS'!BN15/'Usos SxS'!BN$96</f>
        <v>1.1081872957274065E-4</v>
      </c>
      <c r="BO15" s="51">
        <f>'Usos SxS'!BO15/'Usos SxS'!BO$96</f>
        <v>3.7915912483086017E-4</v>
      </c>
      <c r="BP15" s="51">
        <f>'Usos SxS'!BP15/'Usos SxS'!BP$96</f>
        <v>6.5223812354215109E-4</v>
      </c>
      <c r="BQ15" s="51">
        <f>'Usos SxS'!BQ15/'Usos SxS'!BQ$96</f>
        <v>6.8838784812787776E-4</v>
      </c>
      <c r="BR15" s="51">
        <f>'Usos SxS'!BR15/'Usos SxS'!BR$96</f>
        <v>1.1053673062799514E-4</v>
      </c>
      <c r="BS15" s="51">
        <f>'Usos SxS'!BS15/'Usos SxS'!BS$96</f>
        <v>0</v>
      </c>
    </row>
    <row r="16" spans="1:71" x14ac:dyDescent="0.2">
      <c r="A16" s="25" t="s">
        <v>70</v>
      </c>
      <c r="B16" s="26" t="s">
        <v>71</v>
      </c>
      <c r="C16" s="17">
        <f t="shared" si="2"/>
        <v>12</v>
      </c>
      <c r="D16" s="51">
        <f>'Usos SxS'!D16/'Usos SxS'!D$96</f>
        <v>4.1584811778386269E-6</v>
      </c>
      <c r="E16" s="51">
        <f>'Usos SxS'!E16/'Usos SxS'!E$96</f>
        <v>5.7048971251971612E-6</v>
      </c>
      <c r="F16" s="51">
        <f>'Usos SxS'!F16/'Usos SxS'!F$96</f>
        <v>2.1687240906295979E-6</v>
      </c>
      <c r="G16" s="51">
        <f>'Usos SxS'!G16/'Usos SxS'!G$96</f>
        <v>3.1218428002949303E-6</v>
      </c>
      <c r="H16" s="51">
        <f>'Usos SxS'!H16/'Usos SxS'!H$96</f>
        <v>2.4543870602163812E-6</v>
      </c>
      <c r="I16" s="51">
        <f>'Usos SxS'!I16/'Usos SxS'!I$96</f>
        <v>5.3310162323705522E-6</v>
      </c>
      <c r="J16" s="51">
        <f>'Usos SxS'!J16/'Usos SxS'!J$96</f>
        <v>4.5160522278476634E-6</v>
      </c>
      <c r="K16" s="51">
        <f>'Usos SxS'!K16/'Usos SxS'!K$96</f>
        <v>9.9954646715784893E-6</v>
      </c>
      <c r="L16" s="51">
        <f>'Usos SxS'!L16/'Usos SxS'!L$96</f>
        <v>1.8602078939217772E-6</v>
      </c>
      <c r="M16" s="51">
        <f>'Usos SxS'!M16/'Usos SxS'!M$96</f>
        <v>8.8489329050430999E-6</v>
      </c>
      <c r="N16" s="51">
        <f>'Usos SxS'!N16/'Usos SxS'!N$96</f>
        <v>8.8314140934672768E-6</v>
      </c>
      <c r="O16" s="51">
        <f>'Usos SxS'!O16/'Usos SxS'!O$96</f>
        <v>1.9877714035257423E-2</v>
      </c>
      <c r="P16" s="51">
        <f>'Usos SxS'!P16/'Usos SxS'!P$96</f>
        <v>8.6964287874073269E-6</v>
      </c>
      <c r="Q16" s="51">
        <f>'Usos SxS'!Q16/'Usos SxS'!Q$96</f>
        <v>9.9989021045982544E-6</v>
      </c>
      <c r="R16" s="51">
        <f>'Usos SxS'!R16/'Usos SxS'!R$96</f>
        <v>1.2444918632948268E-5</v>
      </c>
      <c r="S16" s="51">
        <f>'Usos SxS'!S16/'Usos SxS'!S$96</f>
        <v>7.2236586580904713E-6</v>
      </c>
      <c r="T16" s="51">
        <f>'Usos SxS'!T16/'Usos SxS'!T$96</f>
        <v>7.1764349121198137E-6</v>
      </c>
      <c r="U16" s="51">
        <f>'Usos SxS'!U16/'Usos SxS'!U$96</f>
        <v>7.34789026300132E-6</v>
      </c>
      <c r="V16" s="51">
        <f>'Usos SxS'!V16/'Usos SxS'!V$96</f>
        <v>4.717115916335291E-6</v>
      </c>
      <c r="W16" s="51">
        <f>'Usos SxS'!W16/'Usos SxS'!W$96</f>
        <v>3.0379771622278611E-6</v>
      </c>
      <c r="X16" s="51">
        <f>'Usos SxS'!X16/'Usos SxS'!X$96</f>
        <v>6.2512122064901246E-6</v>
      </c>
      <c r="Y16" s="51">
        <f>'Usos SxS'!Y16/'Usos SxS'!Y$96</f>
        <v>6.5287776242875552E-6</v>
      </c>
      <c r="Z16" s="51">
        <f>'Usos SxS'!Z16/'Usos SxS'!Z$96</f>
        <v>9.79652966613355E-6</v>
      </c>
      <c r="AA16" s="51">
        <f>'Usos SxS'!AA16/'Usos SxS'!AA$96</f>
        <v>1.0429689672295308E-5</v>
      </c>
      <c r="AB16" s="51">
        <f>'Usos SxS'!AB16/'Usos SxS'!AB$96</f>
        <v>7.486490683109842E-6</v>
      </c>
      <c r="AC16" s="51">
        <f>'Usos SxS'!AC16/'Usos SxS'!AC$96</f>
        <v>7.6391873091695151E-6</v>
      </c>
      <c r="AD16" s="51">
        <f>'Usos SxS'!AD16/'Usos SxS'!AD$96</f>
        <v>4.9529277904890318E-6</v>
      </c>
      <c r="AE16" s="51">
        <f>'Usos SxS'!AE16/'Usos SxS'!AE$96</f>
        <v>8.352056737316394E-6</v>
      </c>
      <c r="AF16" s="51">
        <f>'Usos SxS'!AF16/'Usos SxS'!AF$96</f>
        <v>6.5391176618995992E-6</v>
      </c>
      <c r="AG16" s="51">
        <f>'Usos SxS'!AG16/'Usos SxS'!AG$96</f>
        <v>1.0277680710078116E-5</v>
      </c>
      <c r="AH16" s="51">
        <f>'Usos SxS'!AH16/'Usos SxS'!AH$96</f>
        <v>1.0988960052233046E-5</v>
      </c>
      <c r="AI16" s="51">
        <f>'Usos SxS'!AI16/'Usos SxS'!AI$96</f>
        <v>1.0792370440197903E-5</v>
      </c>
      <c r="AJ16" s="51">
        <f>'Usos SxS'!AJ16/'Usos SxS'!AJ$96</f>
        <v>4.995937283767791E-6</v>
      </c>
      <c r="AK16" s="51">
        <f>'Usos SxS'!AK16/'Usos SxS'!AK$96</f>
        <v>6.805907299228193E-6</v>
      </c>
      <c r="AL16" s="51">
        <f>'Usos SxS'!AL16/'Usos SxS'!AL$96</f>
        <v>4.5289330859557018E-6</v>
      </c>
      <c r="AM16" s="51">
        <f>'Usos SxS'!AM16/'Usos SxS'!AM$96</f>
        <v>8.6016251979840979E-6</v>
      </c>
      <c r="AN16" s="51">
        <f>'Usos SxS'!AN16/'Usos SxS'!AN$96</f>
        <v>8.2880612942422725E-6</v>
      </c>
      <c r="AO16" s="51">
        <f>'Usos SxS'!AO16/'Usos SxS'!AO$96</f>
        <v>1.8181894616043481E-6</v>
      </c>
      <c r="AP16" s="51">
        <f>'Usos SxS'!AP16/'Usos SxS'!AP$96</f>
        <v>1.7636866539638963E-6</v>
      </c>
      <c r="AQ16" s="51">
        <f>'Usos SxS'!AQ16/'Usos SxS'!AQ$96</f>
        <v>5.3633387630698574E-6</v>
      </c>
      <c r="AR16" s="51">
        <f>'Usos SxS'!AR16/'Usos SxS'!AR$96</f>
        <v>1.6975788630241755E-6</v>
      </c>
      <c r="AS16" s="51">
        <f>'Usos SxS'!AS16/'Usos SxS'!AS$96</f>
        <v>3.1465474956683673E-6</v>
      </c>
      <c r="AT16" s="51">
        <f>'Usos SxS'!AT16/'Usos SxS'!AT$96</f>
        <v>3.0269407765325536E-6</v>
      </c>
      <c r="AU16" s="51">
        <f>'Usos SxS'!AU16/'Usos SxS'!AU$96</f>
        <v>1.3333419494738457E-6</v>
      </c>
      <c r="AV16" s="51">
        <f>'Usos SxS'!AV16/'Usos SxS'!AV$96</f>
        <v>2.2739375318214642E-6</v>
      </c>
      <c r="AW16" s="51">
        <f>'Usos SxS'!AW16/'Usos SxS'!AW$96</f>
        <v>1.3344273472774885E-6</v>
      </c>
      <c r="AX16" s="51">
        <f>'Usos SxS'!AX16/'Usos SxS'!AX$96</f>
        <v>5.3250445615321671E-6</v>
      </c>
      <c r="AY16" s="51">
        <f>'Usos SxS'!AY16/'Usos SxS'!AY$96</f>
        <v>8.1185637429949118E-6</v>
      </c>
      <c r="AZ16" s="51">
        <f>'Usos SxS'!AZ16/'Usos SxS'!AZ$96</f>
        <v>7.8934998734420798E-6</v>
      </c>
      <c r="BA16" s="51">
        <f>'Usos SxS'!BA16/'Usos SxS'!BA$96</f>
        <v>2.6980550786190891E-6</v>
      </c>
      <c r="BB16" s="51">
        <f>'Usos SxS'!BB16/'Usos SxS'!BB$96</f>
        <v>3.1511074015267713E-6</v>
      </c>
      <c r="BC16" s="51">
        <f>'Usos SxS'!BC16/'Usos SxS'!BC$96</f>
        <v>2.679329089956054E-6</v>
      </c>
      <c r="BD16" s="51">
        <f>'Usos SxS'!BD16/'Usos SxS'!BD$96</f>
        <v>7.1263759865957733E-7</v>
      </c>
      <c r="BE16" s="51">
        <f>'Usos SxS'!BE16/'Usos SxS'!BE$96</f>
        <v>3.9183290993521432E-7</v>
      </c>
      <c r="BF16" s="51">
        <f>'Usos SxS'!BF16/'Usos SxS'!BF$96</f>
        <v>1.7665900828586392E-6</v>
      </c>
      <c r="BG16" s="51">
        <f>'Usos SxS'!BG16/'Usos SxS'!BG$96</f>
        <v>1.9953594028617633E-5</v>
      </c>
      <c r="BH16" s="51">
        <f>'Usos SxS'!BH16/'Usos SxS'!BH$96</f>
        <v>3.3037441156998037E-6</v>
      </c>
      <c r="BI16" s="51">
        <f>'Usos SxS'!BI16/'Usos SxS'!BI$96</f>
        <v>3.4663474861242498E-6</v>
      </c>
      <c r="BJ16" s="51">
        <f>'Usos SxS'!BJ16/'Usos SxS'!BJ$96</f>
        <v>2.4017571564226428E-6</v>
      </c>
      <c r="BK16" s="51">
        <f>'Usos SxS'!BK16/'Usos SxS'!BK$96</f>
        <v>1.038990615377929E-6</v>
      </c>
      <c r="BL16" s="51">
        <f>'Usos SxS'!BL16/'Usos SxS'!BL$96</f>
        <v>6.9712247406234656E-7</v>
      </c>
      <c r="BM16" s="51">
        <f>'Usos SxS'!BM16/'Usos SxS'!BM$96</f>
        <v>1.3091245717585701E-6</v>
      </c>
      <c r="BN16" s="51">
        <f>'Usos SxS'!BN16/'Usos SxS'!BN$96</f>
        <v>2.127544677727277E-6</v>
      </c>
      <c r="BO16" s="51">
        <f>'Usos SxS'!BO16/'Usos SxS'!BO$96</f>
        <v>3.1010960685626484E-6</v>
      </c>
      <c r="BP16" s="51">
        <f>'Usos SxS'!BP16/'Usos SxS'!BP$96</f>
        <v>5.8054014110616044E-6</v>
      </c>
      <c r="BQ16" s="51">
        <f>'Usos SxS'!BQ16/'Usos SxS'!BQ$96</f>
        <v>5.1025323945967951E-6</v>
      </c>
      <c r="BR16" s="51">
        <f>'Usos SxS'!BR16/'Usos SxS'!BR$96</f>
        <v>2.9902955153312749E-6</v>
      </c>
      <c r="BS16" s="51">
        <f>'Usos SxS'!BS16/'Usos SxS'!BS$96</f>
        <v>0</v>
      </c>
    </row>
    <row r="17" spans="1:71" x14ac:dyDescent="0.2">
      <c r="A17" s="25" t="s">
        <v>72</v>
      </c>
      <c r="B17" s="26" t="s">
        <v>73</v>
      </c>
      <c r="C17" s="17">
        <f t="shared" si="2"/>
        <v>13</v>
      </c>
      <c r="D17" s="51">
        <f>'Usos SxS'!D17/'Usos SxS'!D$96</f>
        <v>1.5016850665577576E-3</v>
      </c>
      <c r="E17" s="51">
        <f>'Usos SxS'!E17/'Usos SxS'!E$96</f>
        <v>8.0564999510721622E-5</v>
      </c>
      <c r="F17" s="51">
        <f>'Usos SxS'!F17/'Usos SxS'!F$96</f>
        <v>4.7987308000771751E-5</v>
      </c>
      <c r="G17" s="51">
        <f>'Usos SxS'!G17/'Usos SxS'!G$96</f>
        <v>6.6438133918783251E-3</v>
      </c>
      <c r="H17" s="51">
        <f>'Usos SxS'!H17/'Usos SxS'!H$96</f>
        <v>6.8559715063507139E-4</v>
      </c>
      <c r="I17" s="51">
        <f>'Usos SxS'!I17/'Usos SxS'!I$96</f>
        <v>2.464459675516803E-5</v>
      </c>
      <c r="J17" s="51">
        <f>'Usos SxS'!J17/'Usos SxS'!J$96</f>
        <v>2.3243082447438302E-4</v>
      </c>
      <c r="K17" s="51">
        <f>'Usos SxS'!K17/'Usos SxS'!K$96</f>
        <v>7.227627166242637E-5</v>
      </c>
      <c r="L17" s="51">
        <f>'Usos SxS'!L17/'Usos SxS'!L$96</f>
        <v>1.3261882101710035E-3</v>
      </c>
      <c r="M17" s="51">
        <f>'Usos SxS'!M17/'Usos SxS'!M$96</f>
        <v>7.4322591185113206E-4</v>
      </c>
      <c r="N17" s="51">
        <f>'Usos SxS'!N17/'Usos SxS'!N$96</f>
        <v>2.4325694484583616E-4</v>
      </c>
      <c r="O17" s="51">
        <f>'Usos SxS'!O17/'Usos SxS'!O$96</f>
        <v>3.7260513147242382E-5</v>
      </c>
      <c r="P17" s="51">
        <f>'Usos SxS'!P17/'Usos SxS'!P$96</f>
        <v>0.15809625502924457</v>
      </c>
      <c r="Q17" s="51">
        <f>'Usos SxS'!Q17/'Usos SxS'!Q$96</f>
        <v>0.21075243608057723</v>
      </c>
      <c r="R17" s="51">
        <f>'Usos SxS'!R17/'Usos SxS'!R$96</f>
        <v>6.0965213936925902E-2</v>
      </c>
      <c r="S17" s="51">
        <f>'Usos SxS'!S17/'Usos SxS'!S$96</f>
        <v>3.0552141582480802E-4</v>
      </c>
      <c r="T17" s="51">
        <f>'Usos SxS'!T17/'Usos SxS'!T$96</f>
        <v>9.567343052073906E-4</v>
      </c>
      <c r="U17" s="51">
        <f>'Usos SxS'!U17/'Usos SxS'!U$96</f>
        <v>2.826074727903276E-4</v>
      </c>
      <c r="V17" s="51">
        <f>'Usos SxS'!V17/'Usos SxS'!V$96</f>
        <v>9.2101596144301188E-6</v>
      </c>
      <c r="W17" s="51">
        <f>'Usos SxS'!W17/'Usos SxS'!W$96</f>
        <v>2.3419887931866252E-5</v>
      </c>
      <c r="X17" s="51">
        <f>'Usos SxS'!X17/'Usos SxS'!X$96</f>
        <v>2.1255364980604294E-4</v>
      </c>
      <c r="Y17" s="51">
        <f>'Usos SxS'!Y17/'Usos SxS'!Y$96</f>
        <v>5.4249630207726116E-4</v>
      </c>
      <c r="Z17" s="51">
        <f>'Usos SxS'!Z17/'Usos SxS'!Z$96</f>
        <v>4.0904116253335295E-4</v>
      </c>
      <c r="AA17" s="51">
        <f>'Usos SxS'!AA17/'Usos SxS'!AA$96</f>
        <v>1.4086915381391759E-3</v>
      </c>
      <c r="AB17" s="51">
        <f>'Usos SxS'!AB17/'Usos SxS'!AB$96</f>
        <v>5.0675587310158596E-3</v>
      </c>
      <c r="AC17" s="51">
        <f>'Usos SxS'!AC17/'Usos SxS'!AC$96</f>
        <v>4.670281122024687E-4</v>
      </c>
      <c r="AD17" s="51">
        <f>'Usos SxS'!AD17/'Usos SxS'!AD$96</f>
        <v>4.1959668098161832E-5</v>
      </c>
      <c r="AE17" s="51">
        <f>'Usos SxS'!AE17/'Usos SxS'!AE$96</f>
        <v>8.5145788294327829E-5</v>
      </c>
      <c r="AF17" s="51">
        <f>'Usos SxS'!AF17/'Usos SxS'!AF$96</f>
        <v>6.2958297737360799E-4</v>
      </c>
      <c r="AG17" s="51">
        <f>'Usos SxS'!AG17/'Usos SxS'!AG$96</f>
        <v>9.7912717015991631E-5</v>
      </c>
      <c r="AH17" s="51">
        <f>'Usos SxS'!AH17/'Usos SxS'!AH$96</f>
        <v>6.3180438724842844E-4</v>
      </c>
      <c r="AI17" s="51">
        <f>'Usos SxS'!AI17/'Usos SxS'!AI$96</f>
        <v>1.62765149406776E-4</v>
      </c>
      <c r="AJ17" s="51">
        <f>'Usos SxS'!AJ17/'Usos SxS'!AJ$96</f>
        <v>7.3910982009323274E-4</v>
      </c>
      <c r="AK17" s="51">
        <f>'Usos SxS'!AK17/'Usos SxS'!AK$96</f>
        <v>1.4924024442130033E-2</v>
      </c>
      <c r="AL17" s="51">
        <f>'Usos SxS'!AL17/'Usos SxS'!AL$96</f>
        <v>1.7096844908692276E-3</v>
      </c>
      <c r="AM17" s="51">
        <f>'Usos SxS'!AM17/'Usos SxS'!AM$96</f>
        <v>1.7094951052334446E-2</v>
      </c>
      <c r="AN17" s="51">
        <f>'Usos SxS'!AN17/'Usos SxS'!AN$96</f>
        <v>1.4162681849220509E-4</v>
      </c>
      <c r="AO17" s="51">
        <f>'Usos SxS'!AO17/'Usos SxS'!AO$96</f>
        <v>8.4044613761029776E-5</v>
      </c>
      <c r="AP17" s="51">
        <f>'Usos SxS'!AP17/'Usos SxS'!AP$96</f>
        <v>1.1921190794862788E-4</v>
      </c>
      <c r="AQ17" s="51">
        <f>'Usos SxS'!AQ17/'Usos SxS'!AQ$96</f>
        <v>8.3100242819571311E-4</v>
      </c>
      <c r="AR17" s="51">
        <f>'Usos SxS'!AR17/'Usos SxS'!AR$96</f>
        <v>3.1627853067758225E-4</v>
      </c>
      <c r="AS17" s="51">
        <f>'Usos SxS'!AS17/'Usos SxS'!AS$96</f>
        <v>1.7355857093701485E-4</v>
      </c>
      <c r="AT17" s="51">
        <f>'Usos SxS'!AT17/'Usos SxS'!AT$96</f>
        <v>1.7534197230987321E-4</v>
      </c>
      <c r="AU17" s="51">
        <f>'Usos SxS'!AU17/'Usos SxS'!AU$96</f>
        <v>4.0952071597278477E-4</v>
      </c>
      <c r="AV17" s="51">
        <f>'Usos SxS'!AV17/'Usos SxS'!AV$96</f>
        <v>4.7698237855406842E-5</v>
      </c>
      <c r="AW17" s="51">
        <f>'Usos SxS'!AW17/'Usos SxS'!AW$96</f>
        <v>5.2434617024256931E-5</v>
      </c>
      <c r="AX17" s="51">
        <f>'Usos SxS'!AX17/'Usos SxS'!AX$96</f>
        <v>7.4851869735292394E-3</v>
      </c>
      <c r="AY17" s="51">
        <f>'Usos SxS'!AY17/'Usos SxS'!AY$96</f>
        <v>5.7194955110019411E-4</v>
      </c>
      <c r="AZ17" s="51">
        <f>'Usos SxS'!AZ17/'Usos SxS'!AZ$96</f>
        <v>9.0406872460760174E-5</v>
      </c>
      <c r="BA17" s="51">
        <f>'Usos SxS'!BA17/'Usos SxS'!BA$96</f>
        <v>1.4567669539221901E-4</v>
      </c>
      <c r="BB17" s="51">
        <f>'Usos SxS'!BB17/'Usos SxS'!BB$96</f>
        <v>3.2772847057653542E-5</v>
      </c>
      <c r="BC17" s="51">
        <f>'Usos SxS'!BC17/'Usos SxS'!BC$96</f>
        <v>2.7708387117629588E-5</v>
      </c>
      <c r="BD17" s="51">
        <f>'Usos SxS'!BD17/'Usos SxS'!BD$96</f>
        <v>2.2953648538093161E-5</v>
      </c>
      <c r="BE17" s="51">
        <f>'Usos SxS'!BE17/'Usos SxS'!BE$96</f>
        <v>1.1341552616932084E-5</v>
      </c>
      <c r="BF17" s="51">
        <f>'Usos SxS'!BF17/'Usos SxS'!BF$96</f>
        <v>6.2963271470048305E-5</v>
      </c>
      <c r="BG17" s="51">
        <f>'Usos SxS'!BG17/'Usos SxS'!BG$96</f>
        <v>1.2601148081467877E-4</v>
      </c>
      <c r="BH17" s="51">
        <f>'Usos SxS'!BH17/'Usos SxS'!BH$96</f>
        <v>5.5832689940903071E-5</v>
      </c>
      <c r="BI17" s="51">
        <f>'Usos SxS'!BI17/'Usos SxS'!BI$96</f>
        <v>1.0936628195036426E-4</v>
      </c>
      <c r="BJ17" s="51">
        <f>'Usos SxS'!BJ17/'Usos SxS'!BJ$96</f>
        <v>7.3021814995080677E-5</v>
      </c>
      <c r="BK17" s="51">
        <f>'Usos SxS'!BK17/'Usos SxS'!BK$96</f>
        <v>4.190626502187096E-5</v>
      </c>
      <c r="BL17" s="51">
        <f>'Usos SxS'!BL17/'Usos SxS'!BL$96</f>
        <v>5.070936918553298E-5</v>
      </c>
      <c r="BM17" s="51">
        <f>'Usos SxS'!BM17/'Usos SxS'!BM$96</f>
        <v>1.16678514702648E-4</v>
      </c>
      <c r="BN17" s="51">
        <f>'Usos SxS'!BN17/'Usos SxS'!BN$96</f>
        <v>6.4269566579363589E-5</v>
      </c>
      <c r="BO17" s="51">
        <f>'Usos SxS'!BO17/'Usos SxS'!BO$96</f>
        <v>1.6464144370494796E-4</v>
      </c>
      <c r="BP17" s="51">
        <f>'Usos SxS'!BP17/'Usos SxS'!BP$96</f>
        <v>2.9713975299271752E-4</v>
      </c>
      <c r="BQ17" s="51">
        <f>'Usos SxS'!BQ17/'Usos SxS'!BQ$96</f>
        <v>2.2658393769464246E-4</v>
      </c>
      <c r="BR17" s="51">
        <f>'Usos SxS'!BR17/'Usos SxS'!BR$96</f>
        <v>3.6497406360276358E-3</v>
      </c>
      <c r="BS17" s="51">
        <f>'Usos SxS'!BS17/'Usos SxS'!BS$96</f>
        <v>0</v>
      </c>
    </row>
    <row r="18" spans="1:71" x14ac:dyDescent="0.2">
      <c r="A18" s="25" t="s">
        <v>74</v>
      </c>
      <c r="B18" s="26" t="s">
        <v>75</v>
      </c>
      <c r="C18" s="17">
        <f t="shared" si="2"/>
        <v>14</v>
      </c>
      <c r="D18" s="51">
        <f>'Usos SxS'!D18/'Usos SxS'!D$96</f>
        <v>3.8159175041059668E-5</v>
      </c>
      <c r="E18" s="51">
        <f>'Usos SxS'!E18/'Usos SxS'!E$96</f>
        <v>2.5718617997709302E-5</v>
      </c>
      <c r="F18" s="51">
        <f>'Usos SxS'!F18/'Usos SxS'!F$96</f>
        <v>2.0206463976974316E-4</v>
      </c>
      <c r="G18" s="51">
        <f>'Usos SxS'!G18/'Usos SxS'!G$96</f>
        <v>2.3226307047210647E-4</v>
      </c>
      <c r="H18" s="51">
        <f>'Usos SxS'!H18/'Usos SxS'!H$96</f>
        <v>5.06985848710551E-4</v>
      </c>
      <c r="I18" s="51">
        <f>'Usos SxS'!I18/'Usos SxS'!I$96</f>
        <v>1.9616950215112025E-5</v>
      </c>
      <c r="J18" s="51">
        <f>'Usos SxS'!J18/'Usos SxS'!J$96</f>
        <v>2.4504265292930613E-5</v>
      </c>
      <c r="K18" s="51">
        <f>'Usos SxS'!K18/'Usos SxS'!K$96</f>
        <v>5.0295677751451856E-5</v>
      </c>
      <c r="L18" s="51">
        <f>'Usos SxS'!L18/'Usos SxS'!L$96</f>
        <v>2.6603750633814806E-5</v>
      </c>
      <c r="M18" s="51">
        <f>'Usos SxS'!M18/'Usos SxS'!M$96</f>
        <v>5.7870641894596002E-5</v>
      </c>
      <c r="N18" s="51">
        <f>'Usos SxS'!N18/'Usos SxS'!N$96</f>
        <v>3.8839317000640918E-5</v>
      </c>
      <c r="O18" s="51">
        <f>'Usos SxS'!O18/'Usos SxS'!O$96</f>
        <v>5.0663224975705477E-5</v>
      </c>
      <c r="P18" s="51">
        <f>'Usos SxS'!P18/'Usos SxS'!P$96</f>
        <v>1.5600692832038725E-3</v>
      </c>
      <c r="Q18" s="51">
        <f>'Usos SxS'!Q18/'Usos SxS'!Q$96</f>
        <v>2.4829772180093419E-2</v>
      </c>
      <c r="R18" s="51">
        <f>'Usos SxS'!R18/'Usos SxS'!R$96</f>
        <v>1.9610672203067368E-3</v>
      </c>
      <c r="S18" s="51">
        <f>'Usos SxS'!S18/'Usos SxS'!S$96</f>
        <v>3.3462238581341077E-5</v>
      </c>
      <c r="T18" s="51">
        <f>'Usos SxS'!T18/'Usos SxS'!T$96</f>
        <v>5.1028589480969971E-5</v>
      </c>
      <c r="U18" s="51">
        <f>'Usos SxS'!U18/'Usos SxS'!U$96</f>
        <v>3.9754897516205357E-5</v>
      </c>
      <c r="V18" s="51">
        <f>'Usos SxS'!V18/'Usos SxS'!V$96</f>
        <v>1.5741222509695491E-5</v>
      </c>
      <c r="W18" s="51">
        <f>'Usos SxS'!W18/'Usos SxS'!W$96</f>
        <v>1.1629441006998204E-5</v>
      </c>
      <c r="X18" s="51">
        <f>'Usos SxS'!X18/'Usos SxS'!X$96</f>
        <v>2.2772192749501667E-5</v>
      </c>
      <c r="Y18" s="51">
        <f>'Usos SxS'!Y18/'Usos SxS'!Y$96</f>
        <v>8.8409137955308391E-5</v>
      </c>
      <c r="Z18" s="51">
        <f>'Usos SxS'!Z18/'Usos SxS'!Z$96</f>
        <v>4.2846703183629207E-5</v>
      </c>
      <c r="AA18" s="51">
        <f>'Usos SxS'!AA18/'Usos SxS'!AA$96</f>
        <v>3.6109907930180816E-5</v>
      </c>
      <c r="AB18" s="51">
        <f>'Usos SxS'!AB18/'Usos SxS'!AB$96</f>
        <v>9.5852834618778552E-5</v>
      </c>
      <c r="AC18" s="51">
        <f>'Usos SxS'!AC18/'Usos SxS'!AC$96</f>
        <v>1.4449914654589665E-4</v>
      </c>
      <c r="AD18" s="51">
        <f>'Usos SxS'!AD18/'Usos SxS'!AD$96</f>
        <v>4.5240570782397279E-5</v>
      </c>
      <c r="AE18" s="51">
        <f>'Usos SxS'!AE18/'Usos SxS'!AE$96</f>
        <v>2.262565080808729E-5</v>
      </c>
      <c r="AF18" s="51">
        <f>'Usos SxS'!AF18/'Usos SxS'!AF$96</f>
        <v>3.9299183915110584E-4</v>
      </c>
      <c r="AG18" s="51">
        <f>'Usos SxS'!AG18/'Usos SxS'!AG$96</f>
        <v>3.7088334826017187E-5</v>
      </c>
      <c r="AH18" s="51">
        <f>'Usos SxS'!AH18/'Usos SxS'!AH$96</f>
        <v>5.6267215911134202E-5</v>
      </c>
      <c r="AI18" s="51">
        <f>'Usos SxS'!AI18/'Usos SxS'!AI$96</f>
        <v>6.496128460692466E-5</v>
      </c>
      <c r="AJ18" s="51">
        <f>'Usos SxS'!AJ18/'Usos SxS'!AJ$96</f>
        <v>2.8036701530478708E-5</v>
      </c>
      <c r="AK18" s="51">
        <f>'Usos SxS'!AK18/'Usos SxS'!AK$96</f>
        <v>3.4326455351197586E-4</v>
      </c>
      <c r="AL18" s="51">
        <f>'Usos SxS'!AL18/'Usos SxS'!AL$96</f>
        <v>5.2974342989318701E-5</v>
      </c>
      <c r="AM18" s="51">
        <f>'Usos SxS'!AM18/'Usos SxS'!AM$96</f>
        <v>3.7485709812251188E-4</v>
      </c>
      <c r="AN18" s="51">
        <f>'Usos SxS'!AN18/'Usos SxS'!AN$96</f>
        <v>5.6892967204054894E-5</v>
      </c>
      <c r="AO18" s="51">
        <f>'Usos SxS'!AO18/'Usos SxS'!AO$96</f>
        <v>2.9113839905184151E-4</v>
      </c>
      <c r="AP18" s="51">
        <f>'Usos SxS'!AP18/'Usos SxS'!AP$96</f>
        <v>1.0171682925077992E-3</v>
      </c>
      <c r="AQ18" s="51">
        <f>'Usos SxS'!AQ18/'Usos SxS'!AQ$96</f>
        <v>8.5661675882490511E-5</v>
      </c>
      <c r="AR18" s="51">
        <f>'Usos SxS'!AR18/'Usos SxS'!AR$96</f>
        <v>1.7848025137393698E-5</v>
      </c>
      <c r="AS18" s="51">
        <f>'Usos SxS'!AS18/'Usos SxS'!AS$96</f>
        <v>2.6291532035631327E-4</v>
      </c>
      <c r="AT18" s="51">
        <f>'Usos SxS'!AT18/'Usos SxS'!AT$96</f>
        <v>4.1391841547277228E-4</v>
      </c>
      <c r="AU18" s="51">
        <f>'Usos SxS'!AU18/'Usos SxS'!AU$96</f>
        <v>2.795570247358844E-4</v>
      </c>
      <c r="AV18" s="51">
        <f>'Usos SxS'!AV18/'Usos SxS'!AV$96</f>
        <v>3.171359878267656E-3</v>
      </c>
      <c r="AW18" s="51">
        <f>'Usos SxS'!AW18/'Usos SxS'!AW$96</f>
        <v>5.4955012442997749E-4</v>
      </c>
      <c r="AX18" s="51">
        <f>'Usos SxS'!AX18/'Usos SxS'!AX$96</f>
        <v>2.7388271793112461E-3</v>
      </c>
      <c r="AY18" s="51">
        <f>'Usos SxS'!AY18/'Usos SxS'!AY$96</f>
        <v>6.3887557299891189E-4</v>
      </c>
      <c r="AZ18" s="51">
        <f>'Usos SxS'!AZ18/'Usos SxS'!AZ$96</f>
        <v>3.5799155996549514E-5</v>
      </c>
      <c r="BA18" s="51">
        <f>'Usos SxS'!BA18/'Usos SxS'!BA$96</f>
        <v>2.2123413816154849E-3</v>
      </c>
      <c r="BB18" s="51">
        <f>'Usos SxS'!BB18/'Usos SxS'!BB$96</f>
        <v>1.780997064782634E-4</v>
      </c>
      <c r="BC18" s="51">
        <f>'Usos SxS'!BC18/'Usos SxS'!BC$96</f>
        <v>1.1736777771964383E-5</v>
      </c>
      <c r="BD18" s="51">
        <f>'Usos SxS'!BD18/'Usos SxS'!BD$96</f>
        <v>6.3938704467852308E-4</v>
      </c>
      <c r="BE18" s="51">
        <f>'Usos SxS'!BE18/'Usos SxS'!BE$96</f>
        <v>4.3485804463616085E-5</v>
      </c>
      <c r="BF18" s="51">
        <f>'Usos SxS'!BF18/'Usos SxS'!BF$96</f>
        <v>3.9593237819630876E-5</v>
      </c>
      <c r="BG18" s="51">
        <f>'Usos SxS'!BG18/'Usos SxS'!BG$96</f>
        <v>1.8938563407684503E-3</v>
      </c>
      <c r="BH18" s="51">
        <f>'Usos SxS'!BH18/'Usos SxS'!BH$96</f>
        <v>2.4405512751839089E-4</v>
      </c>
      <c r="BI18" s="51">
        <f>'Usos SxS'!BI18/'Usos SxS'!BI$96</f>
        <v>3.8477608633681585E-5</v>
      </c>
      <c r="BJ18" s="51">
        <f>'Usos SxS'!BJ18/'Usos SxS'!BJ$96</f>
        <v>4.1632894582666502E-4</v>
      </c>
      <c r="BK18" s="51">
        <f>'Usos SxS'!BK18/'Usos SxS'!BK$96</f>
        <v>3.3904242809877916E-3</v>
      </c>
      <c r="BL18" s="51">
        <f>'Usos SxS'!BL18/'Usos SxS'!BL$96</f>
        <v>4.8117270045061963E-4</v>
      </c>
      <c r="BM18" s="51">
        <f>'Usos SxS'!BM18/'Usos SxS'!BM$96</f>
        <v>1.260918170929681E-3</v>
      </c>
      <c r="BN18" s="51">
        <f>'Usos SxS'!BN18/'Usos SxS'!BN$96</f>
        <v>1.8876773180382512E-5</v>
      </c>
      <c r="BO18" s="51">
        <f>'Usos SxS'!BO18/'Usos SxS'!BO$96</f>
        <v>1.9804795177217306E-4</v>
      </c>
      <c r="BP18" s="51">
        <f>'Usos SxS'!BP18/'Usos SxS'!BP$96</f>
        <v>2.0895934814676867E-4</v>
      </c>
      <c r="BQ18" s="51">
        <f>'Usos SxS'!BQ18/'Usos SxS'!BQ$96</f>
        <v>2.4528912598271863E-3</v>
      </c>
      <c r="BR18" s="51">
        <f>'Usos SxS'!BR18/'Usos SxS'!BR$96</f>
        <v>4.188069819488386E-3</v>
      </c>
      <c r="BS18" s="51">
        <f>'Usos SxS'!BS18/'Usos SxS'!BS$96</f>
        <v>0</v>
      </c>
    </row>
    <row r="19" spans="1:71" x14ac:dyDescent="0.2">
      <c r="A19" s="25" t="s">
        <v>76</v>
      </c>
      <c r="B19" s="27" t="s">
        <v>77</v>
      </c>
      <c r="C19" s="17">
        <f t="shared" si="2"/>
        <v>15</v>
      </c>
      <c r="D19" s="51">
        <f>'Usos SxS'!D19/'Usos SxS'!D$96</f>
        <v>8.0867115614575239E-6</v>
      </c>
      <c r="E19" s="51">
        <f>'Usos SxS'!E19/'Usos SxS'!E$96</f>
        <v>6.7011932322176288E-5</v>
      </c>
      <c r="F19" s="51">
        <f>'Usos SxS'!F19/'Usos SxS'!F$96</f>
        <v>3.1967693183014115E-6</v>
      </c>
      <c r="G19" s="51">
        <f>'Usos SxS'!G19/'Usos SxS'!G$96</f>
        <v>7.1641457591619883E-5</v>
      </c>
      <c r="H19" s="51">
        <f>'Usos SxS'!H19/'Usos SxS'!H$96</f>
        <v>4.0897241536798739E-5</v>
      </c>
      <c r="I19" s="51">
        <f>'Usos SxS'!I19/'Usos SxS'!I$96</f>
        <v>2.8859020678317405E-5</v>
      </c>
      <c r="J19" s="51">
        <f>'Usos SxS'!J19/'Usos SxS'!J$96</f>
        <v>1.6180530864217542E-5</v>
      </c>
      <c r="K19" s="51">
        <f>'Usos SxS'!K19/'Usos SxS'!K$96</f>
        <v>1.0007062415714464E-4</v>
      </c>
      <c r="L19" s="51">
        <f>'Usos SxS'!L19/'Usos SxS'!L$96</f>
        <v>7.7460553827055678E-6</v>
      </c>
      <c r="M19" s="51">
        <f>'Usos SxS'!M19/'Usos SxS'!M$96</f>
        <v>6.7810892435092652E-5</v>
      </c>
      <c r="N19" s="51">
        <f>'Usos SxS'!N19/'Usos SxS'!N$96</f>
        <v>7.3749867573346864E-5</v>
      </c>
      <c r="O19" s="51">
        <f>'Usos SxS'!O19/'Usos SxS'!O$96</f>
        <v>1.229037896918416E-5</v>
      </c>
      <c r="P19" s="51">
        <f>'Usos SxS'!P19/'Usos SxS'!P$96</f>
        <v>8.6092043255446373E-5</v>
      </c>
      <c r="Q19" s="51">
        <f>'Usos SxS'!Q19/'Usos SxS'!Q$96</f>
        <v>6.5076313899245137E-5</v>
      </c>
      <c r="R19" s="51">
        <f>'Usos SxS'!R19/'Usos SxS'!R$96</f>
        <v>9.8746309878010863E-2</v>
      </c>
      <c r="S19" s="51">
        <f>'Usos SxS'!S19/'Usos SxS'!S$96</f>
        <v>3.202170779585554E-5</v>
      </c>
      <c r="T19" s="51">
        <f>'Usos SxS'!T19/'Usos SxS'!T$96</f>
        <v>6.4627054238168547E-4</v>
      </c>
      <c r="U19" s="51">
        <f>'Usos SxS'!U19/'Usos SxS'!U$96</f>
        <v>1.1697271059752615E-4</v>
      </c>
      <c r="V19" s="51">
        <f>'Usos SxS'!V19/'Usos SxS'!V$96</f>
        <v>2.2098794242340311E-6</v>
      </c>
      <c r="W19" s="51">
        <f>'Usos SxS'!W19/'Usos SxS'!W$96</f>
        <v>6.8671290792087113E-5</v>
      </c>
      <c r="X19" s="51">
        <f>'Usos SxS'!X19/'Usos SxS'!X$96</f>
        <v>2.4704928468816017E-5</v>
      </c>
      <c r="Y19" s="51">
        <f>'Usos SxS'!Y19/'Usos SxS'!Y$96</f>
        <v>5.9877814445465059E-5</v>
      </c>
      <c r="Z19" s="51">
        <f>'Usos SxS'!Z19/'Usos SxS'!Z$96</f>
        <v>2.7440550434822564E-4</v>
      </c>
      <c r="AA19" s="51">
        <f>'Usos SxS'!AA19/'Usos SxS'!AA$96</f>
        <v>4.2297409188795022E-5</v>
      </c>
      <c r="AB19" s="51">
        <f>'Usos SxS'!AB19/'Usos SxS'!AB$96</f>
        <v>2.4768964667137427E-4</v>
      </c>
      <c r="AC19" s="51">
        <f>'Usos SxS'!AC19/'Usos SxS'!AC$96</f>
        <v>4.8629471851098021E-5</v>
      </c>
      <c r="AD19" s="51">
        <f>'Usos SxS'!AD19/'Usos SxS'!AD$96</f>
        <v>1.2466016442449697E-5</v>
      </c>
      <c r="AE19" s="51">
        <f>'Usos SxS'!AE19/'Usos SxS'!AE$96</f>
        <v>1.6394529757619648E-5</v>
      </c>
      <c r="AF19" s="51">
        <f>'Usos SxS'!AF19/'Usos SxS'!AF$96</f>
        <v>2.6104574906855171E-4</v>
      </c>
      <c r="AG19" s="51">
        <f>'Usos SxS'!AG19/'Usos SxS'!AG$96</f>
        <v>2.2730492598721143E-5</v>
      </c>
      <c r="AH19" s="51">
        <f>'Usos SxS'!AH19/'Usos SxS'!AH$96</f>
        <v>6.8737665729535439E-5</v>
      </c>
      <c r="AI19" s="51">
        <f>'Usos SxS'!AI19/'Usos SxS'!AI$96</f>
        <v>4.1013192727391075E-5</v>
      </c>
      <c r="AJ19" s="51">
        <f>'Usos SxS'!AJ19/'Usos SxS'!AJ$96</f>
        <v>1.4538529916592854E-4</v>
      </c>
      <c r="AK19" s="51">
        <f>'Usos SxS'!AK19/'Usos SxS'!AK$96</f>
        <v>1.5164726153086896E-4</v>
      </c>
      <c r="AL19" s="51">
        <f>'Usos SxS'!AL19/'Usos SxS'!AL$96</f>
        <v>4.9103147198330491E-5</v>
      </c>
      <c r="AM19" s="51">
        <f>'Usos SxS'!AM19/'Usos SxS'!AM$96</f>
        <v>4.490855363034661E-4</v>
      </c>
      <c r="AN19" s="51">
        <f>'Usos SxS'!AN19/'Usos SxS'!AN$96</f>
        <v>4.0201864300504346E-5</v>
      </c>
      <c r="AO19" s="51">
        <f>'Usos SxS'!AO19/'Usos SxS'!AO$96</f>
        <v>3.8984286290403539E-4</v>
      </c>
      <c r="AP19" s="51">
        <f>'Usos SxS'!AP19/'Usos SxS'!AP$96</f>
        <v>1.3493864753402128E-5</v>
      </c>
      <c r="AQ19" s="51">
        <f>'Usos SxS'!AQ19/'Usos SxS'!AQ$96</f>
        <v>7.8794543956707604E-5</v>
      </c>
      <c r="AR19" s="51">
        <f>'Usos SxS'!AR19/'Usos SxS'!AR$96</f>
        <v>3.9991777201141861E-5</v>
      </c>
      <c r="AS19" s="51">
        <f>'Usos SxS'!AS19/'Usos SxS'!AS$96</f>
        <v>1.9259491169119048E-5</v>
      </c>
      <c r="AT19" s="51">
        <f>'Usos SxS'!AT19/'Usos SxS'!AT$96</f>
        <v>3.5400825943059592E-5</v>
      </c>
      <c r="AU19" s="51">
        <f>'Usos SxS'!AU19/'Usos SxS'!AU$96</f>
        <v>3.3707884695895218E-6</v>
      </c>
      <c r="AV19" s="51">
        <f>'Usos SxS'!AV19/'Usos SxS'!AV$96</f>
        <v>4.1226371179567261E-5</v>
      </c>
      <c r="AW19" s="51">
        <f>'Usos SxS'!AW19/'Usos SxS'!AW$96</f>
        <v>5.2551779271456822E-6</v>
      </c>
      <c r="AX19" s="51">
        <f>'Usos SxS'!AX19/'Usos SxS'!AX$96</f>
        <v>9.8738404337216123E-5</v>
      </c>
      <c r="AY19" s="51">
        <f>'Usos SxS'!AY19/'Usos SxS'!AY$96</f>
        <v>2.4221519130900675E-4</v>
      </c>
      <c r="AZ19" s="51">
        <f>'Usos SxS'!AZ19/'Usos SxS'!AZ$96</f>
        <v>6.7931532347458796E-5</v>
      </c>
      <c r="BA19" s="51">
        <f>'Usos SxS'!BA19/'Usos SxS'!BA$96</f>
        <v>5.0560927976287234E-4</v>
      </c>
      <c r="BB19" s="51">
        <f>'Usos SxS'!BB19/'Usos SxS'!BB$96</f>
        <v>8.502951648561026E-6</v>
      </c>
      <c r="BC19" s="51">
        <f>'Usos SxS'!BC19/'Usos SxS'!BC$96</f>
        <v>2.3066093767502859E-5</v>
      </c>
      <c r="BD19" s="51">
        <f>'Usos SxS'!BD19/'Usos SxS'!BD$96</f>
        <v>4.3351091331174058E-6</v>
      </c>
      <c r="BE19" s="51">
        <f>'Usos SxS'!BE19/'Usos SxS'!BE$96</f>
        <v>1.2908943153747736E-6</v>
      </c>
      <c r="BF19" s="51">
        <f>'Usos SxS'!BF19/'Usos SxS'!BF$96</f>
        <v>8.0745768140691811E-6</v>
      </c>
      <c r="BG19" s="51">
        <f>'Usos SxS'!BG19/'Usos SxS'!BG$96</f>
        <v>9.3690855614131336E-5</v>
      </c>
      <c r="BH19" s="51">
        <f>'Usos SxS'!BH19/'Usos SxS'!BH$96</f>
        <v>2.4265121548238833E-5</v>
      </c>
      <c r="BI19" s="51">
        <f>'Usos SxS'!BI19/'Usos SxS'!BI$96</f>
        <v>2.2241296129540549E-5</v>
      </c>
      <c r="BJ19" s="51">
        <f>'Usos SxS'!BJ19/'Usos SxS'!BJ$96</f>
        <v>2.343496867226606E-5</v>
      </c>
      <c r="BK19" s="51">
        <f>'Usos SxS'!BK19/'Usos SxS'!BK$96</f>
        <v>1.1335530972265018E-3</v>
      </c>
      <c r="BL19" s="51">
        <f>'Usos SxS'!BL19/'Usos SxS'!BL$96</f>
        <v>5.6615501366337795E-5</v>
      </c>
      <c r="BM19" s="51">
        <f>'Usos SxS'!BM19/'Usos SxS'!BM$96</f>
        <v>2.0268802001840627E-5</v>
      </c>
      <c r="BN19" s="51">
        <f>'Usos SxS'!BN19/'Usos SxS'!BN$96</f>
        <v>9.1905129868453751E-6</v>
      </c>
      <c r="BO19" s="51">
        <f>'Usos SxS'!BO19/'Usos SxS'!BO$96</f>
        <v>3.3714820719110988E-5</v>
      </c>
      <c r="BP19" s="51">
        <f>'Usos SxS'!BP19/'Usos SxS'!BP$96</f>
        <v>2.7277424301893255E-5</v>
      </c>
      <c r="BQ19" s="51">
        <f>'Usos SxS'!BQ19/'Usos SxS'!BQ$96</f>
        <v>2.309958888771316E-5</v>
      </c>
      <c r="BR19" s="51">
        <f>'Usos SxS'!BR19/'Usos SxS'!BR$96</f>
        <v>2.2919003198560234E-5</v>
      </c>
      <c r="BS19" s="51">
        <f>'Usos SxS'!BS19/'Usos SxS'!BS$96</f>
        <v>0</v>
      </c>
    </row>
    <row r="20" spans="1:71" x14ac:dyDescent="0.2">
      <c r="A20" s="25" t="s">
        <v>78</v>
      </c>
      <c r="B20" s="27" t="s">
        <v>79</v>
      </c>
      <c r="C20" s="17">
        <f t="shared" si="2"/>
        <v>16</v>
      </c>
      <c r="D20" s="51">
        <f>'Usos SxS'!D20/'Usos SxS'!D$96</f>
        <v>1.5093193294540719E-3</v>
      </c>
      <c r="E20" s="51">
        <f>'Usos SxS'!E20/'Usos SxS'!E$96</f>
        <v>2.5183943522963555E-3</v>
      </c>
      <c r="F20" s="51">
        <f>'Usos SxS'!F20/'Usos SxS'!F$96</f>
        <v>6.9911764691035674E-4</v>
      </c>
      <c r="G20" s="51">
        <f>'Usos SxS'!G20/'Usos SxS'!G$96</f>
        <v>2.6059567257002433E-4</v>
      </c>
      <c r="H20" s="51">
        <f>'Usos SxS'!H20/'Usos SxS'!H$96</f>
        <v>1.6065750719019887E-5</v>
      </c>
      <c r="I20" s="51">
        <f>'Usos SxS'!I20/'Usos SxS'!I$96</f>
        <v>9.8728122346943992E-6</v>
      </c>
      <c r="J20" s="51">
        <f>'Usos SxS'!J20/'Usos SxS'!J$96</f>
        <v>1.3480839277814435E-5</v>
      </c>
      <c r="K20" s="51">
        <f>'Usos SxS'!K20/'Usos SxS'!K$96</f>
        <v>1.8504175057253836E-4</v>
      </c>
      <c r="L20" s="51">
        <f>'Usos SxS'!L20/'Usos SxS'!L$96</f>
        <v>1.0937298794735343E-5</v>
      </c>
      <c r="M20" s="51">
        <f>'Usos SxS'!M20/'Usos SxS'!M$96</f>
        <v>1.2808282562316053E-3</v>
      </c>
      <c r="N20" s="51">
        <f>'Usos SxS'!N20/'Usos SxS'!N$96</f>
        <v>1.1378778411878909E-3</v>
      </c>
      <c r="O20" s="51">
        <f>'Usos SxS'!O20/'Usos SxS'!O$96</f>
        <v>1.8293110644236167E-5</v>
      </c>
      <c r="P20" s="51">
        <f>'Usos SxS'!P20/'Usos SxS'!P$96</f>
        <v>5.7574574818086981E-4</v>
      </c>
      <c r="Q20" s="51">
        <f>'Usos SxS'!Q20/'Usos SxS'!Q$96</f>
        <v>3.4717671766310323E-5</v>
      </c>
      <c r="R20" s="51">
        <f>'Usos SxS'!R20/'Usos SxS'!R$96</f>
        <v>1.970737195662265E-5</v>
      </c>
      <c r="S20" s="51">
        <f>'Usos SxS'!S20/'Usos SxS'!S$96</f>
        <v>0.10342810221513464</v>
      </c>
      <c r="T20" s="51">
        <f>'Usos SxS'!T20/'Usos SxS'!T$96</f>
        <v>4.8176437939999777E-3</v>
      </c>
      <c r="U20" s="51">
        <f>'Usos SxS'!U20/'Usos SxS'!U$96</f>
        <v>2.0996726622673594E-5</v>
      </c>
      <c r="V20" s="51">
        <f>'Usos SxS'!V20/'Usos SxS'!V$96</f>
        <v>4.5220264243265628E-6</v>
      </c>
      <c r="W20" s="51">
        <f>'Usos SxS'!W20/'Usos SxS'!W$96</f>
        <v>1.6123993163174539E-5</v>
      </c>
      <c r="X20" s="51">
        <f>'Usos SxS'!X20/'Usos SxS'!X$96</f>
        <v>1.4579293675582818E-4</v>
      </c>
      <c r="Y20" s="51">
        <f>'Usos SxS'!Y20/'Usos SxS'!Y$96</f>
        <v>5.2516964041246907E-4</v>
      </c>
      <c r="Z20" s="51">
        <f>'Usos SxS'!Z20/'Usos SxS'!Z$96</f>
        <v>2.6014682638552851E-5</v>
      </c>
      <c r="AA20" s="51">
        <f>'Usos SxS'!AA20/'Usos SxS'!AA$96</f>
        <v>2.0877817803802566E-5</v>
      </c>
      <c r="AB20" s="51">
        <f>'Usos SxS'!AB20/'Usos SxS'!AB$96</f>
        <v>2.0945806302955386E-5</v>
      </c>
      <c r="AC20" s="51">
        <f>'Usos SxS'!AC20/'Usos SxS'!AC$96</f>
        <v>4.5904522506229762E-4</v>
      </c>
      <c r="AD20" s="51">
        <f>'Usos SxS'!AD20/'Usos SxS'!AD$96</f>
        <v>1.6743080455686841E-4</v>
      </c>
      <c r="AE20" s="51">
        <f>'Usos SxS'!AE20/'Usos SxS'!AE$96</f>
        <v>6.6406638566157641E-6</v>
      </c>
      <c r="AF20" s="51">
        <f>'Usos SxS'!AF20/'Usos SxS'!AF$96</f>
        <v>2.4766872615143839E-3</v>
      </c>
      <c r="AG20" s="51">
        <f>'Usos SxS'!AG20/'Usos SxS'!AG$96</f>
        <v>1.5884269523203105E-5</v>
      </c>
      <c r="AH20" s="51">
        <f>'Usos SxS'!AH20/'Usos SxS'!AH$96</f>
        <v>7.3706341026158459E-5</v>
      </c>
      <c r="AI20" s="51">
        <f>'Usos SxS'!AI20/'Usos SxS'!AI$96</f>
        <v>2.2653897364286555E-3</v>
      </c>
      <c r="AJ20" s="51">
        <f>'Usos SxS'!AJ20/'Usos SxS'!AJ$96</f>
        <v>7.5518076838907702E-4</v>
      </c>
      <c r="AK20" s="51">
        <f>'Usos SxS'!AK20/'Usos SxS'!AK$96</f>
        <v>9.7950970173236399E-4</v>
      </c>
      <c r="AL20" s="51">
        <f>'Usos SxS'!AL20/'Usos SxS'!AL$96</f>
        <v>3.2302821043526165E-3</v>
      </c>
      <c r="AM20" s="51">
        <f>'Usos SxS'!AM20/'Usos SxS'!AM$96</f>
        <v>7.317599242755761E-2</v>
      </c>
      <c r="AN20" s="51">
        <f>'Usos SxS'!AN20/'Usos SxS'!AN$96</f>
        <v>2.9722703343314506E-5</v>
      </c>
      <c r="AO20" s="51">
        <f>'Usos SxS'!AO20/'Usos SxS'!AO$96</f>
        <v>1.3313413966389608E-3</v>
      </c>
      <c r="AP20" s="51">
        <f>'Usos SxS'!AP20/'Usos SxS'!AP$96</f>
        <v>8.0449928768492766E-5</v>
      </c>
      <c r="AQ20" s="51">
        <f>'Usos SxS'!AQ20/'Usos SxS'!AQ$96</f>
        <v>9.1413651520903891E-3</v>
      </c>
      <c r="AR20" s="51">
        <f>'Usos SxS'!AR20/'Usos SxS'!AR$96</f>
        <v>7.8765119880262207E-5</v>
      </c>
      <c r="AS20" s="51">
        <f>'Usos SxS'!AS20/'Usos SxS'!AS$96</f>
        <v>2.1637130487500876E-3</v>
      </c>
      <c r="AT20" s="51">
        <f>'Usos SxS'!AT20/'Usos SxS'!AT$96</f>
        <v>1.4120488797863114E-5</v>
      </c>
      <c r="AU20" s="51">
        <f>'Usos SxS'!AU20/'Usos SxS'!AU$96</f>
        <v>1.537531947979731E-5</v>
      </c>
      <c r="AV20" s="51">
        <f>'Usos SxS'!AV20/'Usos SxS'!AV$96</f>
        <v>1.1946597651262146E-5</v>
      </c>
      <c r="AW20" s="51">
        <f>'Usos SxS'!AW20/'Usos SxS'!AW$96</f>
        <v>7.7630796109165467E-4</v>
      </c>
      <c r="AX20" s="51">
        <f>'Usos SxS'!AX20/'Usos SxS'!AX$96</f>
        <v>1.6980037059389789E-4</v>
      </c>
      <c r="AY20" s="51">
        <f>'Usos SxS'!AY20/'Usos SxS'!AY$96</f>
        <v>8.4127824433372905E-5</v>
      </c>
      <c r="AZ20" s="51">
        <f>'Usos SxS'!AZ20/'Usos SxS'!AZ$96</f>
        <v>4.8067397632753268E-5</v>
      </c>
      <c r="BA20" s="51">
        <f>'Usos SxS'!BA20/'Usos SxS'!BA$96</f>
        <v>2.4621162314599236E-3</v>
      </c>
      <c r="BB20" s="51">
        <f>'Usos SxS'!BB20/'Usos SxS'!BB$96</f>
        <v>4.8741155593964809E-5</v>
      </c>
      <c r="BC20" s="51">
        <f>'Usos SxS'!BC20/'Usos SxS'!BC$96</f>
        <v>4.1339845076655482E-5</v>
      </c>
      <c r="BD20" s="51">
        <f>'Usos SxS'!BD20/'Usos SxS'!BD$96</f>
        <v>2.8729400791639333E-5</v>
      </c>
      <c r="BE20" s="51">
        <f>'Usos SxS'!BE20/'Usos SxS'!BE$96</f>
        <v>6.8797932791663668E-4</v>
      </c>
      <c r="BF20" s="51">
        <f>'Usos SxS'!BF20/'Usos SxS'!BF$96</f>
        <v>8.3951447473832927E-5</v>
      </c>
      <c r="BG20" s="51">
        <f>'Usos SxS'!BG20/'Usos SxS'!BG$96</f>
        <v>6.2519380350088856E-5</v>
      </c>
      <c r="BH20" s="51">
        <f>'Usos SxS'!BH20/'Usos SxS'!BH$96</f>
        <v>3.7237565844623079E-5</v>
      </c>
      <c r="BI20" s="51">
        <f>'Usos SxS'!BI20/'Usos SxS'!BI$96</f>
        <v>8.7199557724651865E-5</v>
      </c>
      <c r="BJ20" s="51">
        <f>'Usos SxS'!BJ20/'Usos SxS'!BJ$96</f>
        <v>5.0104508972210289E-4</v>
      </c>
      <c r="BK20" s="51">
        <f>'Usos SxS'!BK20/'Usos SxS'!BK$96</f>
        <v>2.2121294533103226E-5</v>
      </c>
      <c r="BL20" s="51">
        <f>'Usos SxS'!BL20/'Usos SxS'!BL$96</f>
        <v>8.0519310652266531E-5</v>
      </c>
      <c r="BM20" s="51">
        <f>'Usos SxS'!BM20/'Usos SxS'!BM$96</f>
        <v>7.3407433776323126E-5</v>
      </c>
      <c r="BN20" s="51">
        <f>'Usos SxS'!BN20/'Usos SxS'!BN$96</f>
        <v>1.2615557376180849E-4</v>
      </c>
      <c r="BO20" s="51">
        <f>'Usos SxS'!BO20/'Usos SxS'!BO$96</f>
        <v>2.6666686992412836E-5</v>
      </c>
      <c r="BP20" s="51">
        <f>'Usos SxS'!BP20/'Usos SxS'!BP$96</f>
        <v>5.1879080434236538E-5</v>
      </c>
      <c r="BQ20" s="51">
        <f>'Usos SxS'!BQ20/'Usos SxS'!BQ$96</f>
        <v>3.6521484712878535E-4</v>
      </c>
      <c r="BR20" s="51">
        <f>'Usos SxS'!BR20/'Usos SxS'!BR$96</f>
        <v>1.2758242837585924E-3</v>
      </c>
      <c r="BS20" s="51">
        <f>'Usos SxS'!BS20/'Usos SxS'!BS$96</f>
        <v>0</v>
      </c>
    </row>
    <row r="21" spans="1:71" x14ac:dyDescent="0.2">
      <c r="A21" s="25" t="s">
        <v>80</v>
      </c>
      <c r="B21" s="26" t="s">
        <v>81</v>
      </c>
      <c r="C21" s="17">
        <f t="shared" si="2"/>
        <v>17</v>
      </c>
      <c r="D21" s="51">
        <f>'Usos SxS'!D21/'Usos SxS'!D$96</f>
        <v>1.2442049782149423E-3</v>
      </c>
      <c r="E21" s="51">
        <f>'Usos SxS'!E21/'Usos SxS'!E$96</f>
        <v>1.0297826573975549E-3</v>
      </c>
      <c r="F21" s="51">
        <f>'Usos SxS'!F21/'Usos SxS'!F$96</f>
        <v>5.2534322624075242E-4</v>
      </c>
      <c r="G21" s="51">
        <f>'Usos SxS'!G21/'Usos SxS'!G$96</f>
        <v>3.0179815239640093E-4</v>
      </c>
      <c r="H21" s="51">
        <f>'Usos SxS'!H21/'Usos SxS'!H$96</f>
        <v>3.8210905423325075E-4</v>
      </c>
      <c r="I21" s="51">
        <f>'Usos SxS'!I21/'Usos SxS'!I$96</f>
        <v>1.2035624485205881E-3</v>
      </c>
      <c r="J21" s="51">
        <f>'Usos SxS'!J21/'Usos SxS'!J$96</f>
        <v>1.2252811190375512E-3</v>
      </c>
      <c r="K21" s="51">
        <f>'Usos SxS'!K21/'Usos SxS'!K$96</f>
        <v>9.7913722408259386E-3</v>
      </c>
      <c r="L21" s="51">
        <f>'Usos SxS'!L21/'Usos SxS'!L$96</f>
        <v>3.5643886416683921E-4</v>
      </c>
      <c r="M21" s="51">
        <f>'Usos SxS'!M21/'Usos SxS'!M$96</f>
        <v>1.0956773371496288E-2</v>
      </c>
      <c r="N21" s="51">
        <f>'Usos SxS'!N21/'Usos SxS'!N$96</f>
        <v>2.9576067453158305E-3</v>
      </c>
      <c r="O21" s="51">
        <f>'Usos SxS'!O21/'Usos SxS'!O$96</f>
        <v>3.4465786726910135E-2</v>
      </c>
      <c r="P21" s="51">
        <f>'Usos SxS'!P21/'Usos SxS'!P$96</f>
        <v>9.9833264739111645E-3</v>
      </c>
      <c r="Q21" s="51">
        <f>'Usos SxS'!Q21/'Usos SxS'!Q$96</f>
        <v>4.5921753604513888E-3</v>
      </c>
      <c r="R21" s="51">
        <f>'Usos SxS'!R21/'Usos SxS'!R$96</f>
        <v>1.4017574599175988E-2</v>
      </c>
      <c r="S21" s="51">
        <f>'Usos SxS'!S21/'Usos SxS'!S$96</f>
        <v>2.700422716764108E-2</v>
      </c>
      <c r="T21" s="51">
        <f>'Usos SxS'!T21/'Usos SxS'!T$96</f>
        <v>0.14557837792653863</v>
      </c>
      <c r="U21" s="51">
        <f>'Usos SxS'!U21/'Usos SxS'!U$96</f>
        <v>5.4364985660923085E-2</v>
      </c>
      <c r="V21" s="51">
        <f>'Usos SxS'!V21/'Usos SxS'!V$96</f>
        <v>3.268747637968096E-4</v>
      </c>
      <c r="W21" s="51">
        <f>'Usos SxS'!W21/'Usos SxS'!W$96</f>
        <v>1.0360494460321206E-3</v>
      </c>
      <c r="X21" s="51">
        <f>'Usos SxS'!X21/'Usos SxS'!X$96</f>
        <v>6.3800341463101653E-4</v>
      </c>
      <c r="Y21" s="51">
        <f>'Usos SxS'!Y21/'Usos SxS'!Y$96</f>
        <v>2.0831484778135495E-3</v>
      </c>
      <c r="Z21" s="51">
        <f>'Usos SxS'!Z21/'Usos SxS'!Z$96</f>
        <v>2.9453041813811823E-2</v>
      </c>
      <c r="AA21" s="51">
        <f>'Usos SxS'!AA21/'Usos SxS'!AA$96</f>
        <v>1.1521419964683661E-2</v>
      </c>
      <c r="AB21" s="51">
        <f>'Usos SxS'!AB21/'Usos SxS'!AB$96</f>
        <v>1.677600557932836E-2</v>
      </c>
      <c r="AC21" s="51">
        <f>'Usos SxS'!AC21/'Usos SxS'!AC$96</f>
        <v>1.778849262003817E-2</v>
      </c>
      <c r="AD21" s="51">
        <f>'Usos SxS'!AD21/'Usos SxS'!AD$96</f>
        <v>3.5806068194768609E-4</v>
      </c>
      <c r="AE21" s="51">
        <f>'Usos SxS'!AE21/'Usos SxS'!AE$96</f>
        <v>3.1186938768081463E-4</v>
      </c>
      <c r="AF21" s="51">
        <f>'Usos SxS'!AF21/'Usos SxS'!AF$96</f>
        <v>1.237738256643537E-2</v>
      </c>
      <c r="AG21" s="51">
        <f>'Usos SxS'!AG21/'Usos SxS'!AG$96</f>
        <v>7.3540195075341309E-3</v>
      </c>
      <c r="AH21" s="51">
        <f>'Usos SxS'!AH21/'Usos SxS'!AH$96</f>
        <v>5.1472251394913777E-3</v>
      </c>
      <c r="AI21" s="51">
        <f>'Usos SxS'!AI21/'Usos SxS'!AI$96</f>
        <v>1.1216519135404093E-3</v>
      </c>
      <c r="AJ21" s="51">
        <f>'Usos SxS'!AJ21/'Usos SxS'!AJ$96</f>
        <v>1.4994604656402869E-3</v>
      </c>
      <c r="AK21" s="51">
        <f>'Usos SxS'!AK21/'Usos SxS'!AK$96</f>
        <v>7.3493367846697438E-3</v>
      </c>
      <c r="AL21" s="51">
        <f>'Usos SxS'!AL21/'Usos SxS'!AL$96</f>
        <v>1.2144997161327403E-3</v>
      </c>
      <c r="AM21" s="51">
        <f>'Usos SxS'!AM21/'Usos SxS'!AM$96</f>
        <v>1.1293677411714722E-2</v>
      </c>
      <c r="AN21" s="51">
        <f>'Usos SxS'!AN21/'Usos SxS'!AN$96</f>
        <v>2.7860461637350915E-4</v>
      </c>
      <c r="AO21" s="51">
        <f>'Usos SxS'!AO21/'Usos SxS'!AO$96</f>
        <v>2.628903798525028E-4</v>
      </c>
      <c r="AP21" s="51">
        <f>'Usos SxS'!AP21/'Usos SxS'!AP$96</f>
        <v>7.4433784216750465E-4</v>
      </c>
      <c r="AQ21" s="51">
        <f>'Usos SxS'!AQ21/'Usos SxS'!AQ$96</f>
        <v>6.5624730573011136E-4</v>
      </c>
      <c r="AR21" s="51">
        <f>'Usos SxS'!AR21/'Usos SxS'!AR$96</f>
        <v>3.5243017027200454E-3</v>
      </c>
      <c r="AS21" s="51">
        <f>'Usos SxS'!AS21/'Usos SxS'!AS$96</f>
        <v>5.0001774058513176E-3</v>
      </c>
      <c r="AT21" s="51">
        <f>'Usos SxS'!AT21/'Usos SxS'!AT$96</f>
        <v>4.5486779879839827E-4</v>
      </c>
      <c r="AU21" s="51">
        <f>'Usos SxS'!AU21/'Usos SxS'!AU$96</f>
        <v>2.1158782401835305E-3</v>
      </c>
      <c r="AV21" s="51">
        <f>'Usos SxS'!AV21/'Usos SxS'!AV$96</f>
        <v>4.6929599866871939E-4</v>
      </c>
      <c r="AW21" s="51">
        <f>'Usos SxS'!AW21/'Usos SxS'!AW$96</f>
        <v>2.1316163240148347E-3</v>
      </c>
      <c r="AX21" s="51">
        <f>'Usos SxS'!AX21/'Usos SxS'!AX$96</f>
        <v>6.7485592432770672E-3</v>
      </c>
      <c r="AY21" s="51">
        <f>'Usos SxS'!AY21/'Usos SxS'!AY$96</f>
        <v>4.5841638343649613E-3</v>
      </c>
      <c r="AZ21" s="51">
        <f>'Usos SxS'!AZ21/'Usos SxS'!AZ$96</f>
        <v>4.2903308090879645E-2</v>
      </c>
      <c r="BA21" s="51">
        <f>'Usos SxS'!BA21/'Usos SxS'!BA$96</f>
        <v>2.5452224123424655E-3</v>
      </c>
      <c r="BB21" s="51">
        <f>'Usos SxS'!BB21/'Usos SxS'!BB$96</f>
        <v>3.5038882542482239E-4</v>
      </c>
      <c r="BC21" s="51">
        <f>'Usos SxS'!BC21/'Usos SxS'!BC$96</f>
        <v>3.0727519598397969E-3</v>
      </c>
      <c r="BD21" s="51">
        <f>'Usos SxS'!BD21/'Usos SxS'!BD$96</f>
        <v>1.9778426474624331E-3</v>
      </c>
      <c r="BE21" s="51">
        <f>'Usos SxS'!BE21/'Usos SxS'!BE$96</f>
        <v>4.5967558216944752E-4</v>
      </c>
      <c r="BF21" s="51">
        <f>'Usos SxS'!BF21/'Usos SxS'!BF$96</f>
        <v>6.6041091297348482E-3</v>
      </c>
      <c r="BG21" s="51">
        <f>'Usos SxS'!BG21/'Usos SxS'!BG$96</f>
        <v>6.1163348190295674E-3</v>
      </c>
      <c r="BH21" s="51">
        <f>'Usos SxS'!BH21/'Usos SxS'!BH$96</f>
        <v>4.477080197035182E-3</v>
      </c>
      <c r="BI21" s="51">
        <f>'Usos SxS'!BI21/'Usos SxS'!BI$96</f>
        <v>8.2468259476753993E-3</v>
      </c>
      <c r="BJ21" s="51">
        <f>'Usos SxS'!BJ21/'Usos SxS'!BJ$96</f>
        <v>7.3448380311455985E-3</v>
      </c>
      <c r="BK21" s="51">
        <f>'Usos SxS'!BK21/'Usos SxS'!BK$96</f>
        <v>8.1833391474377603E-4</v>
      </c>
      <c r="BL21" s="51">
        <f>'Usos SxS'!BL21/'Usos SxS'!BL$96</f>
        <v>7.9477785787992236E-4</v>
      </c>
      <c r="BM21" s="51">
        <f>'Usos SxS'!BM21/'Usos SxS'!BM$96</f>
        <v>1.8770824033192946E-3</v>
      </c>
      <c r="BN21" s="51">
        <f>'Usos SxS'!BN21/'Usos SxS'!BN$96</f>
        <v>3.2908997520966878E-3</v>
      </c>
      <c r="BO21" s="51">
        <f>'Usos SxS'!BO21/'Usos SxS'!BO$96</f>
        <v>6.5759371352646365E-4</v>
      </c>
      <c r="BP21" s="51">
        <f>'Usos SxS'!BP21/'Usos SxS'!BP$96</f>
        <v>2.9212645664902928E-3</v>
      </c>
      <c r="BQ21" s="51">
        <f>'Usos SxS'!BQ21/'Usos SxS'!BQ$96</f>
        <v>1.6368845451159224E-3</v>
      </c>
      <c r="BR21" s="51">
        <f>'Usos SxS'!BR21/'Usos SxS'!BR$96</f>
        <v>3.1419277085172818E-3</v>
      </c>
      <c r="BS21" s="51">
        <f>'Usos SxS'!BS21/'Usos SxS'!BS$96</f>
        <v>0</v>
      </c>
    </row>
    <row r="22" spans="1:71" x14ac:dyDescent="0.2">
      <c r="A22" s="25" t="s">
        <v>82</v>
      </c>
      <c r="B22" s="26" t="s">
        <v>83</v>
      </c>
      <c r="C22" s="17">
        <f t="shared" si="2"/>
        <v>18</v>
      </c>
      <c r="D22" s="51">
        <f>'Usos SxS'!D22/'Usos SxS'!D$96</f>
        <v>2.8283222616839253E-5</v>
      </c>
      <c r="E22" s="51">
        <f>'Usos SxS'!E22/'Usos SxS'!E$96</f>
        <v>1.5389441236285584E-5</v>
      </c>
      <c r="F22" s="51">
        <f>'Usos SxS'!F22/'Usos SxS'!F$96</f>
        <v>6.4568723313884478E-5</v>
      </c>
      <c r="G22" s="51">
        <f>'Usos SxS'!G22/'Usos SxS'!G$96</f>
        <v>1.428166087067723E-5</v>
      </c>
      <c r="H22" s="51">
        <f>'Usos SxS'!H22/'Usos SxS'!H$96</f>
        <v>4.3020628400653471E-5</v>
      </c>
      <c r="I22" s="51">
        <f>'Usos SxS'!I22/'Usos SxS'!I$96</f>
        <v>1.6130007978114612E-4</v>
      </c>
      <c r="J22" s="51">
        <f>'Usos SxS'!J22/'Usos SxS'!J$96</f>
        <v>2.399880438155163E-4</v>
      </c>
      <c r="K22" s="51">
        <f>'Usos SxS'!K22/'Usos SxS'!K$96</f>
        <v>2.5740939160794058E-4</v>
      </c>
      <c r="L22" s="51">
        <f>'Usos SxS'!L22/'Usos SxS'!L$96</f>
        <v>2.1599586082925434E-4</v>
      </c>
      <c r="M22" s="51">
        <f>'Usos SxS'!M22/'Usos SxS'!M$96</f>
        <v>3.168358353335879E-4</v>
      </c>
      <c r="N22" s="51">
        <f>'Usos SxS'!N22/'Usos SxS'!N$96</f>
        <v>2.7751354730832511E-3</v>
      </c>
      <c r="O22" s="51">
        <f>'Usos SxS'!O22/'Usos SxS'!O$96</f>
        <v>3.2067048705723038E-4</v>
      </c>
      <c r="P22" s="51">
        <f>'Usos SxS'!P22/'Usos SxS'!P$96</f>
        <v>3.049299383522742E-4</v>
      </c>
      <c r="Q22" s="51">
        <f>'Usos SxS'!Q22/'Usos SxS'!Q$96</f>
        <v>3.3098492818732066E-4</v>
      </c>
      <c r="R22" s="51">
        <f>'Usos SxS'!R22/'Usos SxS'!R$96</f>
        <v>3.2121674703315412E-4</v>
      </c>
      <c r="S22" s="51">
        <f>'Usos SxS'!S22/'Usos SxS'!S$96</f>
        <v>7.6324707540548567E-4</v>
      </c>
      <c r="T22" s="51">
        <f>'Usos SxS'!T22/'Usos SxS'!T$96</f>
        <v>1.8819459710632765E-3</v>
      </c>
      <c r="U22" s="51">
        <f>'Usos SxS'!U22/'Usos SxS'!U$96</f>
        <v>5.0891710256397271E-2</v>
      </c>
      <c r="V22" s="51">
        <f>'Usos SxS'!V22/'Usos SxS'!V$96</f>
        <v>1.8441578225021736E-5</v>
      </c>
      <c r="W22" s="51">
        <f>'Usos SxS'!W22/'Usos SxS'!W$96</f>
        <v>1.7405182881952979E-4</v>
      </c>
      <c r="X22" s="51">
        <f>'Usos SxS'!X22/'Usos SxS'!X$96</f>
        <v>2.4315016003351154E-5</v>
      </c>
      <c r="Y22" s="51">
        <f>'Usos SxS'!Y22/'Usos SxS'!Y$96</f>
        <v>2.1319548831439286E-4</v>
      </c>
      <c r="Z22" s="51">
        <f>'Usos SxS'!Z22/'Usos SxS'!Z$96</f>
        <v>2.9493666941908818E-4</v>
      </c>
      <c r="AA22" s="51">
        <f>'Usos SxS'!AA22/'Usos SxS'!AA$96</f>
        <v>2.3175830842535409E-4</v>
      </c>
      <c r="AB22" s="51">
        <f>'Usos SxS'!AB22/'Usos SxS'!AB$96</f>
        <v>4.0059107673263511E-4</v>
      </c>
      <c r="AC22" s="51">
        <f>'Usos SxS'!AC22/'Usos SxS'!AC$96</f>
        <v>2.8072052155062759E-4</v>
      </c>
      <c r="AD22" s="51">
        <f>'Usos SxS'!AD22/'Usos SxS'!AD$96</f>
        <v>1.3013934078115054E-4</v>
      </c>
      <c r="AE22" s="51">
        <f>'Usos SxS'!AE22/'Usos SxS'!AE$96</f>
        <v>2.6208110173459193E-5</v>
      </c>
      <c r="AF22" s="51">
        <f>'Usos SxS'!AF22/'Usos SxS'!AF$96</f>
        <v>3.1053831146939331E-4</v>
      </c>
      <c r="AG22" s="51">
        <f>'Usos SxS'!AG22/'Usos SxS'!AG$96</f>
        <v>2.0140761880955201E-3</v>
      </c>
      <c r="AH22" s="51">
        <f>'Usos SxS'!AH22/'Usos SxS'!AH$96</f>
        <v>1.8695445255847575E-4</v>
      </c>
      <c r="AI22" s="51">
        <f>'Usos SxS'!AI22/'Usos SxS'!AI$96</f>
        <v>2.0411691278003166E-4</v>
      </c>
      <c r="AJ22" s="51">
        <f>'Usos SxS'!AJ22/'Usos SxS'!AJ$96</f>
        <v>1.4188385564150652E-4</v>
      </c>
      <c r="AK22" s="51">
        <f>'Usos SxS'!AK22/'Usos SxS'!AK$96</f>
        <v>2.649740642317844E-4</v>
      </c>
      <c r="AL22" s="51">
        <f>'Usos SxS'!AL22/'Usos SxS'!AL$96</f>
        <v>1.2650654037982338E-4</v>
      </c>
      <c r="AM22" s="51">
        <f>'Usos SxS'!AM22/'Usos SxS'!AM$96</f>
        <v>5.05317867548763E-4</v>
      </c>
      <c r="AN22" s="51">
        <f>'Usos SxS'!AN22/'Usos SxS'!AN$96</f>
        <v>8.7451804933294037E-5</v>
      </c>
      <c r="AO22" s="51">
        <f>'Usos SxS'!AO22/'Usos SxS'!AO$96</f>
        <v>9.8724658739972264E-5</v>
      </c>
      <c r="AP22" s="51">
        <f>'Usos SxS'!AP22/'Usos SxS'!AP$96</f>
        <v>1.3319123244679074E-4</v>
      </c>
      <c r="AQ22" s="51">
        <f>'Usos SxS'!AQ22/'Usos SxS'!AQ$96</f>
        <v>1.0891429079346892E-4</v>
      </c>
      <c r="AR22" s="51">
        <f>'Usos SxS'!AR22/'Usos SxS'!AR$96</f>
        <v>6.100947071998327E-4</v>
      </c>
      <c r="AS22" s="51">
        <f>'Usos SxS'!AS22/'Usos SxS'!AS$96</f>
        <v>5.6363773715088668E-3</v>
      </c>
      <c r="AT22" s="51">
        <f>'Usos SxS'!AT22/'Usos SxS'!AT$96</f>
        <v>1.4604547889267083E-4</v>
      </c>
      <c r="AU22" s="51">
        <f>'Usos SxS'!AU22/'Usos SxS'!AU$96</f>
        <v>8.6102787798746143E-5</v>
      </c>
      <c r="AV22" s="51">
        <f>'Usos SxS'!AV22/'Usos SxS'!AV$96</f>
        <v>8.8360319259695851E-4</v>
      </c>
      <c r="AW22" s="51">
        <f>'Usos SxS'!AW22/'Usos SxS'!AW$96</f>
        <v>4.3912771954695933E-4</v>
      </c>
      <c r="AX22" s="51">
        <f>'Usos SxS'!AX22/'Usos SxS'!AX$96</f>
        <v>3.5285266350922615E-4</v>
      </c>
      <c r="AY22" s="51">
        <f>'Usos SxS'!AY22/'Usos SxS'!AY$96</f>
        <v>3.3265235469656998E-4</v>
      </c>
      <c r="AZ22" s="51">
        <f>'Usos SxS'!AZ22/'Usos SxS'!AZ$96</f>
        <v>6.7720638974187272E-2</v>
      </c>
      <c r="BA22" s="51">
        <f>'Usos SxS'!BA22/'Usos SxS'!BA$96</f>
        <v>5.0591948018679734E-3</v>
      </c>
      <c r="BB22" s="51">
        <f>'Usos SxS'!BB22/'Usos SxS'!BB$96</f>
        <v>3.4321506024841538E-3</v>
      </c>
      <c r="BC22" s="51">
        <f>'Usos SxS'!BC22/'Usos SxS'!BC$96</f>
        <v>3.5353285667609146E-3</v>
      </c>
      <c r="BD22" s="51">
        <f>'Usos SxS'!BD22/'Usos SxS'!BD$96</f>
        <v>2.1046332800688855E-3</v>
      </c>
      <c r="BE22" s="51">
        <f>'Usos SxS'!BE22/'Usos SxS'!BE$96</f>
        <v>4.9618133804132155E-4</v>
      </c>
      <c r="BF22" s="51">
        <f>'Usos SxS'!BF22/'Usos SxS'!BF$96</f>
        <v>2.3029244188389683E-3</v>
      </c>
      <c r="BG22" s="51">
        <f>'Usos SxS'!BG22/'Usos SxS'!BG$96</f>
        <v>3.6471138971890501E-3</v>
      </c>
      <c r="BH22" s="51">
        <f>'Usos SxS'!BH22/'Usos SxS'!BH$96</f>
        <v>2.2346573559101517E-2</v>
      </c>
      <c r="BI22" s="51">
        <f>'Usos SxS'!BI22/'Usos SxS'!BI$96</f>
        <v>1.2197029371142148E-3</v>
      </c>
      <c r="BJ22" s="51">
        <f>'Usos SxS'!BJ22/'Usos SxS'!BJ$96</f>
        <v>4.8258879062357792E-3</v>
      </c>
      <c r="BK22" s="51">
        <f>'Usos SxS'!BK22/'Usos SxS'!BK$96</f>
        <v>6.2693011087740444E-5</v>
      </c>
      <c r="BL22" s="51">
        <f>'Usos SxS'!BL22/'Usos SxS'!BL$96</f>
        <v>1.0084791977845321E-3</v>
      </c>
      <c r="BM22" s="51">
        <f>'Usos SxS'!BM22/'Usos SxS'!BM$96</f>
        <v>6.5743494526962661E-4</v>
      </c>
      <c r="BN22" s="51">
        <f>'Usos SxS'!BN22/'Usos SxS'!BN$96</f>
        <v>2.7624908076906592E-4</v>
      </c>
      <c r="BO22" s="51">
        <f>'Usos SxS'!BO22/'Usos SxS'!BO$96</f>
        <v>4.5268603024829047E-4</v>
      </c>
      <c r="BP22" s="51">
        <f>'Usos SxS'!BP22/'Usos SxS'!BP$96</f>
        <v>4.2766902817473245E-4</v>
      </c>
      <c r="BQ22" s="51">
        <f>'Usos SxS'!BQ22/'Usos SxS'!BQ$96</f>
        <v>7.8401709164019895E-3</v>
      </c>
      <c r="BR22" s="51">
        <f>'Usos SxS'!BR22/'Usos SxS'!BR$96</f>
        <v>1.8874744642905785E-3</v>
      </c>
      <c r="BS22" s="51">
        <f>'Usos SxS'!BS22/'Usos SxS'!BS$96</f>
        <v>0</v>
      </c>
    </row>
    <row r="23" spans="1:71" x14ac:dyDescent="0.2">
      <c r="A23" s="25" t="s">
        <v>84</v>
      </c>
      <c r="B23" s="27" t="s">
        <v>85</v>
      </c>
      <c r="C23" s="17">
        <f t="shared" si="2"/>
        <v>19</v>
      </c>
      <c r="D23" s="51">
        <f>'Usos SxS'!D23/'Usos SxS'!D$96</f>
        <v>3.2053049804898107E-2</v>
      </c>
      <c r="E23" s="51">
        <f>'Usos SxS'!E23/'Usos SxS'!E$96</f>
        <v>2.7033074625861464E-2</v>
      </c>
      <c r="F23" s="51">
        <f>'Usos SxS'!F23/'Usos SxS'!F$96</f>
        <v>1.6473078054761347E-2</v>
      </c>
      <c r="G23" s="51">
        <f>'Usos SxS'!G23/'Usos SxS'!G$96</f>
        <v>5.0767709469980972E-2</v>
      </c>
      <c r="H23" s="51">
        <f>'Usos SxS'!H23/'Usos SxS'!H$96</f>
        <v>1.7411205848554386E-2</v>
      </c>
      <c r="I23" s="51">
        <f>'Usos SxS'!I23/'Usos SxS'!I$96</f>
        <v>4.8169992184127874E-2</v>
      </c>
      <c r="J23" s="51">
        <f>'Usos SxS'!J23/'Usos SxS'!J$96</f>
        <v>7.418583814636294E-2</v>
      </c>
      <c r="K23" s="51">
        <f>'Usos SxS'!K23/'Usos SxS'!K$96</f>
        <v>9.3854288545149392E-3</v>
      </c>
      <c r="L23" s="51">
        <f>'Usos SxS'!L23/'Usos SxS'!L$96</f>
        <v>1.7078866677293109E-2</v>
      </c>
      <c r="M23" s="51">
        <f>'Usos SxS'!M23/'Usos SxS'!M$96</f>
        <v>1.0604640134620494E-2</v>
      </c>
      <c r="N23" s="51">
        <f>'Usos SxS'!N23/'Usos SxS'!N$96</f>
        <v>8.6934289072464112E-3</v>
      </c>
      <c r="O23" s="51">
        <f>'Usos SxS'!O23/'Usos SxS'!O$96</f>
        <v>1.1018723207407031E-3</v>
      </c>
      <c r="P23" s="51">
        <f>'Usos SxS'!P23/'Usos SxS'!P$96</f>
        <v>4.093120478502593E-3</v>
      </c>
      <c r="Q23" s="51">
        <f>'Usos SxS'!Q23/'Usos SxS'!Q$96</f>
        <v>1.420328139868211E-3</v>
      </c>
      <c r="R23" s="51">
        <f>'Usos SxS'!R23/'Usos SxS'!R$96</f>
        <v>4.1513306888277769E-3</v>
      </c>
      <c r="S23" s="51">
        <f>'Usos SxS'!S23/'Usos SxS'!S$96</f>
        <v>7.8549065045458253E-3</v>
      </c>
      <c r="T23" s="51">
        <f>'Usos SxS'!T23/'Usos SxS'!T$96</f>
        <v>1.6218976137215131E-2</v>
      </c>
      <c r="U23" s="51">
        <f>'Usos SxS'!U23/'Usos SxS'!U$96</f>
        <v>1.1502692730666307E-3</v>
      </c>
      <c r="V23" s="51">
        <f>'Usos SxS'!V23/'Usos SxS'!V$96</f>
        <v>0.25229408495388633</v>
      </c>
      <c r="W23" s="51">
        <f>'Usos SxS'!W23/'Usos SxS'!W$96</f>
        <v>1.9633632554234108E-2</v>
      </c>
      <c r="X23" s="51">
        <f>'Usos SxS'!X23/'Usos SxS'!X$96</f>
        <v>4.2837215620540534E-2</v>
      </c>
      <c r="Y23" s="51">
        <f>'Usos SxS'!Y23/'Usos SxS'!Y$96</f>
        <v>1.023161962279192E-2</v>
      </c>
      <c r="Z23" s="51">
        <f>'Usos SxS'!Z23/'Usos SxS'!Z$96</f>
        <v>8.9998274088771112E-3</v>
      </c>
      <c r="AA23" s="51">
        <f>'Usos SxS'!AA23/'Usos SxS'!AA$96</f>
        <v>2.3715512073345353E-3</v>
      </c>
      <c r="AB23" s="51">
        <f>'Usos SxS'!AB23/'Usos SxS'!AB$96</f>
        <v>1.263487629451202E-2</v>
      </c>
      <c r="AC23" s="51">
        <f>'Usos SxS'!AC23/'Usos SxS'!AC$96</f>
        <v>3.4049510519083843E-2</v>
      </c>
      <c r="AD23" s="51">
        <f>'Usos SxS'!AD23/'Usos SxS'!AD$96</f>
        <v>2.0506250393038838E-2</v>
      </c>
      <c r="AE23" s="51">
        <f>'Usos SxS'!AE23/'Usos SxS'!AE$96</f>
        <v>3.1810688798540473E-2</v>
      </c>
      <c r="AF23" s="51">
        <f>'Usos SxS'!AF23/'Usos SxS'!AF$96</f>
        <v>4.2036219003952959E-3</v>
      </c>
      <c r="AG23" s="51">
        <f>'Usos SxS'!AG23/'Usos SxS'!AG$96</f>
        <v>1.7953173048778348E-3</v>
      </c>
      <c r="AH23" s="51">
        <f>'Usos SxS'!AH23/'Usos SxS'!AH$96</f>
        <v>7.8404073256556472E-3</v>
      </c>
      <c r="AI23" s="51">
        <f>'Usos SxS'!AI23/'Usos SxS'!AI$96</f>
        <v>3.3173979131779748E-3</v>
      </c>
      <c r="AJ23" s="51">
        <f>'Usos SxS'!AJ23/'Usos SxS'!AJ$96</f>
        <v>5.5886050916424896E-3</v>
      </c>
      <c r="AK23" s="51">
        <f>'Usos SxS'!AK23/'Usos SxS'!AK$96</f>
        <v>3.9416906116990216E-3</v>
      </c>
      <c r="AL23" s="51">
        <f>'Usos SxS'!AL23/'Usos SxS'!AL$96</f>
        <v>2.3302032412003933E-3</v>
      </c>
      <c r="AM23" s="51">
        <f>'Usos SxS'!AM23/'Usos SxS'!AM$96</f>
        <v>3.530108514335043E-3</v>
      </c>
      <c r="AN23" s="51">
        <f>'Usos SxS'!AN23/'Usos SxS'!AN$96</f>
        <v>4.555902689771121E-3</v>
      </c>
      <c r="AO23" s="51">
        <f>'Usos SxS'!AO23/'Usos SxS'!AO$96</f>
        <v>9.2046074811214188E-3</v>
      </c>
      <c r="AP23" s="51">
        <f>'Usos SxS'!AP23/'Usos SxS'!AP$96</f>
        <v>1.1441037774684979E-2</v>
      </c>
      <c r="AQ23" s="51">
        <f>'Usos SxS'!AQ23/'Usos SxS'!AQ$96</f>
        <v>1.1911967816997382E-2</v>
      </c>
      <c r="AR23" s="51">
        <f>'Usos SxS'!AR23/'Usos SxS'!AR$96</f>
        <v>5.4176646802060902E-3</v>
      </c>
      <c r="AS23" s="51">
        <f>'Usos SxS'!AS23/'Usos SxS'!AS$96</f>
        <v>1.2666373366776605E-2</v>
      </c>
      <c r="AT23" s="51">
        <f>'Usos SxS'!AT23/'Usos SxS'!AT$96</f>
        <v>0.17716273245132008</v>
      </c>
      <c r="AU23" s="51">
        <f>'Usos SxS'!AU23/'Usos SxS'!AU$96</f>
        <v>6.7837159460284097E-2</v>
      </c>
      <c r="AV23" s="51">
        <f>'Usos SxS'!AV23/'Usos SxS'!AV$96</f>
        <v>0.1324548529645326</v>
      </c>
      <c r="AW23" s="51">
        <f>'Usos SxS'!AW23/'Usos SxS'!AW$96</f>
        <v>1.3186161349734356E-2</v>
      </c>
      <c r="AX23" s="51">
        <f>'Usos SxS'!AX23/'Usos SxS'!AX$96</f>
        <v>3.0828825139821128E-3</v>
      </c>
      <c r="AY23" s="51">
        <f>'Usos SxS'!AY23/'Usos SxS'!AY$96</f>
        <v>6.4518992607298063E-3</v>
      </c>
      <c r="AZ23" s="51">
        <f>'Usos SxS'!AZ23/'Usos SxS'!AZ$96</f>
        <v>1.364740844049704E-3</v>
      </c>
      <c r="BA23" s="51">
        <f>'Usos SxS'!BA23/'Usos SxS'!BA$96</f>
        <v>1.3518527767946043E-3</v>
      </c>
      <c r="BB23" s="51">
        <f>'Usos SxS'!BB23/'Usos SxS'!BB$96</f>
        <v>5.5247904888161429E-4</v>
      </c>
      <c r="BC23" s="51">
        <f>'Usos SxS'!BC23/'Usos SxS'!BC$96</f>
        <v>1.0940289385422332E-3</v>
      </c>
      <c r="BD23" s="51">
        <f>'Usos SxS'!BD23/'Usos SxS'!BD$96</f>
        <v>9.0701147009210651E-4</v>
      </c>
      <c r="BE23" s="51">
        <f>'Usos SxS'!BE23/'Usos SxS'!BE$96</f>
        <v>1.6206579455731404E-4</v>
      </c>
      <c r="BF23" s="51">
        <f>'Usos SxS'!BF23/'Usos SxS'!BF$96</f>
        <v>2.6782741468137691E-3</v>
      </c>
      <c r="BG23" s="51">
        <f>'Usos SxS'!BG23/'Usos SxS'!BG$96</f>
        <v>7.1290055831794187E-3</v>
      </c>
      <c r="BH23" s="51">
        <f>'Usos SxS'!BH23/'Usos SxS'!BH$96</f>
        <v>1.2103931869909383E-3</v>
      </c>
      <c r="BI23" s="51">
        <f>'Usos SxS'!BI23/'Usos SxS'!BI$96</f>
        <v>1.3816399949290971E-2</v>
      </c>
      <c r="BJ23" s="51">
        <f>'Usos SxS'!BJ23/'Usos SxS'!BJ$96</f>
        <v>2.1920282631443209E-3</v>
      </c>
      <c r="BK23" s="51">
        <f>'Usos SxS'!BK23/'Usos SxS'!BK$96</f>
        <v>9.1928534287199753E-3</v>
      </c>
      <c r="BL23" s="51">
        <f>'Usos SxS'!BL23/'Usos SxS'!BL$96</f>
        <v>2.2226164250679983E-3</v>
      </c>
      <c r="BM23" s="51">
        <f>'Usos SxS'!BM23/'Usos SxS'!BM$96</f>
        <v>9.4307426967081738E-4</v>
      </c>
      <c r="BN23" s="51">
        <f>'Usos SxS'!BN23/'Usos SxS'!BN$96</f>
        <v>9.0145570809864451E-4</v>
      </c>
      <c r="BO23" s="51">
        <f>'Usos SxS'!BO23/'Usos SxS'!BO$96</f>
        <v>4.0920064679583062E-4</v>
      </c>
      <c r="BP23" s="51">
        <f>'Usos SxS'!BP23/'Usos SxS'!BP$96</f>
        <v>1.3215616242133479E-3</v>
      </c>
      <c r="BQ23" s="51">
        <f>'Usos SxS'!BQ23/'Usos SxS'!BQ$96</f>
        <v>3.6285997473860911E-3</v>
      </c>
      <c r="BR23" s="51">
        <f>'Usos SxS'!BR23/'Usos SxS'!BR$96</f>
        <v>3.8577286586041004E-3</v>
      </c>
      <c r="BS23" s="51">
        <f>'Usos SxS'!BS23/'Usos SxS'!BS$96</f>
        <v>0</v>
      </c>
    </row>
    <row r="24" spans="1:71" x14ac:dyDescent="0.2">
      <c r="A24" s="25" t="s">
        <v>86</v>
      </c>
      <c r="B24" s="27" t="s">
        <v>87</v>
      </c>
      <c r="C24" s="17">
        <f t="shared" si="2"/>
        <v>20</v>
      </c>
      <c r="D24" s="51">
        <f>'Usos SxS'!D24/'Usos SxS'!D$96</f>
        <v>2.0296519566586236E-4</v>
      </c>
      <c r="E24" s="51">
        <f>'Usos SxS'!E24/'Usos SxS'!E$96</f>
        <v>5.8133619151854484E-4</v>
      </c>
      <c r="F24" s="51">
        <f>'Usos SxS'!F24/'Usos SxS'!F$96</f>
        <v>8.778214189364391E-5</v>
      </c>
      <c r="G24" s="51">
        <f>'Usos SxS'!G24/'Usos SxS'!G$96</f>
        <v>9.9016353790603681E-5</v>
      </c>
      <c r="H24" s="51">
        <f>'Usos SxS'!H24/'Usos SxS'!H$96</f>
        <v>2.7604471650144163E-3</v>
      </c>
      <c r="I24" s="51">
        <f>'Usos SxS'!I24/'Usos SxS'!I$96</f>
        <v>1.1559468769163352E-4</v>
      </c>
      <c r="J24" s="51">
        <f>'Usos SxS'!J24/'Usos SxS'!J$96</f>
        <v>1.1968983625994183E-4</v>
      </c>
      <c r="K24" s="51">
        <f>'Usos SxS'!K24/'Usos SxS'!K$96</f>
        <v>5.084949019269195E-4</v>
      </c>
      <c r="L24" s="51">
        <f>'Usos SxS'!L24/'Usos SxS'!L$96</f>
        <v>5.117176571317157E-3</v>
      </c>
      <c r="M24" s="51">
        <f>'Usos SxS'!M24/'Usos SxS'!M$96</f>
        <v>3.3956032980541344E-3</v>
      </c>
      <c r="N24" s="51">
        <f>'Usos SxS'!N24/'Usos SxS'!N$96</f>
        <v>2.8318617674247658E-3</v>
      </c>
      <c r="O24" s="51">
        <f>'Usos SxS'!O24/'Usos SxS'!O$96</f>
        <v>2.3495929869493265E-5</v>
      </c>
      <c r="P24" s="51">
        <f>'Usos SxS'!P24/'Usos SxS'!P$96</f>
        <v>3.0890832099184041E-5</v>
      </c>
      <c r="Q24" s="51">
        <f>'Usos SxS'!Q24/'Usos SxS'!Q$96</f>
        <v>2.0699926896041992E-5</v>
      </c>
      <c r="R24" s="51">
        <f>'Usos SxS'!R24/'Usos SxS'!R$96</f>
        <v>3.1762612291086131E-5</v>
      </c>
      <c r="S24" s="51">
        <f>'Usos SxS'!S24/'Usos SxS'!S$96</f>
        <v>1.4854677032500845E-4</v>
      </c>
      <c r="T24" s="51">
        <f>'Usos SxS'!T24/'Usos SxS'!T$96</f>
        <v>3.3168939808876932E-5</v>
      </c>
      <c r="U24" s="51">
        <f>'Usos SxS'!U24/'Usos SxS'!U$96</f>
        <v>1.3522706993859776E-5</v>
      </c>
      <c r="V24" s="51">
        <f>'Usos SxS'!V24/'Usos SxS'!V$96</f>
        <v>3.8671555683746882E-2</v>
      </c>
      <c r="W24" s="51">
        <f>'Usos SxS'!W24/'Usos SxS'!W$96</f>
        <v>8.0826159242682431E-3</v>
      </c>
      <c r="X24" s="51">
        <f>'Usos SxS'!X24/'Usos SxS'!X$96</f>
        <v>1.4192510374134875E-3</v>
      </c>
      <c r="Y24" s="51">
        <f>'Usos SxS'!Y24/'Usos SxS'!Y$96</f>
        <v>3.000897648099023E-3</v>
      </c>
      <c r="Z24" s="51">
        <f>'Usos SxS'!Z24/'Usos SxS'!Z$96</f>
        <v>1.958383318511054E-2</v>
      </c>
      <c r="AA24" s="51">
        <f>'Usos SxS'!AA24/'Usos SxS'!AA$96</f>
        <v>7.9400030659996877E-3</v>
      </c>
      <c r="AB24" s="51">
        <f>'Usos SxS'!AB24/'Usos SxS'!AB$96</f>
        <v>2.874879573563866E-5</v>
      </c>
      <c r="AC24" s="51">
        <f>'Usos SxS'!AC24/'Usos SxS'!AC$96</f>
        <v>1.3899456256260734E-5</v>
      </c>
      <c r="AD24" s="51">
        <f>'Usos SxS'!AD24/'Usos SxS'!AD$96</f>
        <v>1.1738887902199922E-5</v>
      </c>
      <c r="AE24" s="51">
        <f>'Usos SxS'!AE24/'Usos SxS'!AE$96</f>
        <v>1.5230638308266571E-5</v>
      </c>
      <c r="AF24" s="51">
        <f>'Usos SxS'!AF24/'Usos SxS'!AF$96</f>
        <v>2.517886751790177E-4</v>
      </c>
      <c r="AG24" s="51">
        <f>'Usos SxS'!AG24/'Usos SxS'!AG$96</f>
        <v>1.933258686432296E-5</v>
      </c>
      <c r="AH24" s="51">
        <f>'Usos SxS'!AH24/'Usos SxS'!AH$96</f>
        <v>5.2802434814953886E-5</v>
      </c>
      <c r="AI24" s="51">
        <f>'Usos SxS'!AI24/'Usos SxS'!AI$96</f>
        <v>3.623554793951364E-4</v>
      </c>
      <c r="AJ24" s="51">
        <f>'Usos SxS'!AJ24/'Usos SxS'!AJ$96</f>
        <v>6.5214199354738029E-5</v>
      </c>
      <c r="AK24" s="51">
        <f>'Usos SxS'!AK24/'Usos SxS'!AK$96</f>
        <v>1.3951681625032465E-5</v>
      </c>
      <c r="AL24" s="51">
        <f>'Usos SxS'!AL24/'Usos SxS'!AL$96</f>
        <v>4.7698144616459571E-5</v>
      </c>
      <c r="AM24" s="51">
        <f>'Usos SxS'!AM24/'Usos SxS'!AM$96</f>
        <v>3.5532366155736656E-5</v>
      </c>
      <c r="AN24" s="51">
        <f>'Usos SxS'!AN24/'Usos SxS'!AN$96</f>
        <v>3.8168574641153619E-4</v>
      </c>
      <c r="AO24" s="51">
        <f>'Usos SxS'!AO24/'Usos SxS'!AO$96</f>
        <v>7.4790439472352085E-6</v>
      </c>
      <c r="AP24" s="51">
        <f>'Usos SxS'!AP24/'Usos SxS'!AP$96</f>
        <v>3.0435897643501243E-5</v>
      </c>
      <c r="AQ24" s="51">
        <f>'Usos SxS'!AQ24/'Usos SxS'!AQ$96</f>
        <v>3.0610326073960618E-4</v>
      </c>
      <c r="AR24" s="51">
        <f>'Usos SxS'!AR24/'Usos SxS'!AR$96</f>
        <v>5.1728657806190557E-4</v>
      </c>
      <c r="AS24" s="51">
        <f>'Usos SxS'!AS24/'Usos SxS'!AS$96</f>
        <v>1.6913201673226226E-4</v>
      </c>
      <c r="AT24" s="51">
        <f>'Usos SxS'!AT24/'Usos SxS'!AT$96</f>
        <v>1.0641783088413857E-3</v>
      </c>
      <c r="AU24" s="51">
        <f>'Usos SxS'!AU24/'Usos SxS'!AU$96</f>
        <v>2.344081610272402E-5</v>
      </c>
      <c r="AV24" s="51">
        <f>'Usos SxS'!AV24/'Usos SxS'!AV$96</f>
        <v>1.0595099545506121E-4</v>
      </c>
      <c r="AW24" s="51">
        <f>'Usos SxS'!AW24/'Usos SxS'!AW$96</f>
        <v>1.8927261142974753E-4</v>
      </c>
      <c r="AX24" s="51">
        <f>'Usos SxS'!AX24/'Usos SxS'!AX$96</f>
        <v>7.68458173685854E-5</v>
      </c>
      <c r="AY24" s="51">
        <f>'Usos SxS'!AY24/'Usos SxS'!AY$96</f>
        <v>1.0826761762321299E-3</v>
      </c>
      <c r="AZ24" s="51">
        <f>'Usos SxS'!AZ24/'Usos SxS'!AZ$96</f>
        <v>1.6284988380123346E-5</v>
      </c>
      <c r="BA24" s="51">
        <f>'Usos SxS'!BA24/'Usos SxS'!BA$96</f>
        <v>1.7747657935892187E-5</v>
      </c>
      <c r="BB24" s="51">
        <f>'Usos SxS'!BB24/'Usos SxS'!BB$96</f>
        <v>3.830798608268418E-5</v>
      </c>
      <c r="BC24" s="51">
        <f>'Usos SxS'!BC24/'Usos SxS'!BC$96</f>
        <v>2.9792304615584549E-5</v>
      </c>
      <c r="BD24" s="51">
        <f>'Usos SxS'!BD24/'Usos SxS'!BD$96</f>
        <v>3.5118564270427745E-5</v>
      </c>
      <c r="BE24" s="51">
        <f>'Usos SxS'!BE24/'Usos SxS'!BE$96</f>
        <v>1.302472256095331E-6</v>
      </c>
      <c r="BF24" s="51">
        <f>'Usos SxS'!BF24/'Usos SxS'!BF$96</f>
        <v>1.2517661621470297E-4</v>
      </c>
      <c r="BG24" s="51">
        <f>'Usos SxS'!BG24/'Usos SxS'!BG$96</f>
        <v>6.9143288352653185E-4</v>
      </c>
      <c r="BH24" s="51">
        <f>'Usos SxS'!BH24/'Usos SxS'!BH$96</f>
        <v>1.4587942912630016E-4</v>
      </c>
      <c r="BI24" s="51">
        <f>'Usos SxS'!BI24/'Usos SxS'!BI$96</f>
        <v>4.4353722457164137E-4</v>
      </c>
      <c r="BJ24" s="51">
        <f>'Usos SxS'!BJ24/'Usos SxS'!BJ$96</f>
        <v>9.9883208223259197E-5</v>
      </c>
      <c r="BK24" s="51">
        <f>'Usos SxS'!BK24/'Usos SxS'!BK$96</f>
        <v>8.6378359790098514E-4</v>
      </c>
      <c r="BL24" s="51">
        <f>'Usos SxS'!BL24/'Usos SxS'!BL$96</f>
        <v>5.1802041304478273E-4</v>
      </c>
      <c r="BM24" s="51">
        <f>'Usos SxS'!BM24/'Usos SxS'!BM$96</f>
        <v>2.2756108247645648E-4</v>
      </c>
      <c r="BN24" s="51">
        <f>'Usos SxS'!BN24/'Usos SxS'!BN$96</f>
        <v>2.2318505163713929E-5</v>
      </c>
      <c r="BO24" s="51">
        <f>'Usos SxS'!BO24/'Usos SxS'!BO$96</f>
        <v>1.65668327764225E-4</v>
      </c>
      <c r="BP24" s="51">
        <f>'Usos SxS'!BP24/'Usos SxS'!BP$96</f>
        <v>1.5816609080713818E-4</v>
      </c>
      <c r="BQ24" s="51">
        <f>'Usos SxS'!BQ24/'Usos SxS'!BQ$96</f>
        <v>3.4172217496455956E-5</v>
      </c>
      <c r="BR24" s="51">
        <f>'Usos SxS'!BR24/'Usos SxS'!BR$96</f>
        <v>4.8326945615173074E-4</v>
      </c>
      <c r="BS24" s="51">
        <f>'Usos SxS'!BS24/'Usos SxS'!BS$96</f>
        <v>0</v>
      </c>
    </row>
    <row r="25" spans="1:71" x14ac:dyDescent="0.2">
      <c r="A25" s="25" t="s">
        <v>88</v>
      </c>
      <c r="B25" s="27" t="s">
        <v>89</v>
      </c>
      <c r="C25" s="17">
        <f t="shared" si="2"/>
        <v>21</v>
      </c>
      <c r="D25" s="51">
        <f>'Usos SxS'!D25/'Usos SxS'!D$96</f>
        <v>9.7474686032065966E-2</v>
      </c>
      <c r="E25" s="51">
        <f>'Usos SxS'!E25/'Usos SxS'!E$96</f>
        <v>2.4783209380554169E-2</v>
      </c>
      <c r="F25" s="51">
        <f>'Usos SxS'!F25/'Usos SxS'!F$96</f>
        <v>7.2734441242427407E-3</v>
      </c>
      <c r="G25" s="51">
        <f>'Usos SxS'!G25/'Usos SxS'!G$96</f>
        <v>9.9567289501379906E-3</v>
      </c>
      <c r="H25" s="51">
        <f>'Usos SxS'!H25/'Usos SxS'!H$96</f>
        <v>2.5722028004473017E-2</v>
      </c>
      <c r="I25" s="51">
        <f>'Usos SxS'!I25/'Usos SxS'!I$96</f>
        <v>3.4267721016501842E-3</v>
      </c>
      <c r="J25" s="51">
        <f>'Usos SxS'!J25/'Usos SxS'!J$96</f>
        <v>8.1048356945162894E-3</v>
      </c>
      <c r="K25" s="51">
        <f>'Usos SxS'!K25/'Usos SxS'!K$96</f>
        <v>1.5507967860228962E-3</v>
      </c>
      <c r="L25" s="51">
        <f>'Usos SxS'!L25/'Usos SxS'!L$96</f>
        <v>3.5201125078209998E-3</v>
      </c>
      <c r="M25" s="51">
        <f>'Usos SxS'!M25/'Usos SxS'!M$96</f>
        <v>3.0462470982502952E-3</v>
      </c>
      <c r="N25" s="51">
        <f>'Usos SxS'!N25/'Usos SxS'!N$96</f>
        <v>1.4313069252311103E-3</v>
      </c>
      <c r="O25" s="51">
        <f>'Usos SxS'!O25/'Usos SxS'!O$96</f>
        <v>9.7952035251538472E-4</v>
      </c>
      <c r="P25" s="51">
        <f>'Usos SxS'!P25/'Usos SxS'!P$96</f>
        <v>6.1921762697472016E-2</v>
      </c>
      <c r="Q25" s="51">
        <f>'Usos SxS'!Q25/'Usos SxS'!Q$96</f>
        <v>2.0633617099832624E-3</v>
      </c>
      <c r="R25" s="51">
        <f>'Usos SxS'!R25/'Usos SxS'!R$96</f>
        <v>3.2143922367729269E-2</v>
      </c>
      <c r="S25" s="51">
        <f>'Usos SxS'!S25/'Usos SxS'!S$96</f>
        <v>1.7202191086157954E-2</v>
      </c>
      <c r="T25" s="51">
        <f>'Usos SxS'!T25/'Usos SxS'!T$96</f>
        <v>3.7792708305938845E-2</v>
      </c>
      <c r="U25" s="51">
        <f>'Usos SxS'!U25/'Usos SxS'!U$96</f>
        <v>3.1415243088278848E-3</v>
      </c>
      <c r="V25" s="51">
        <f>'Usos SxS'!V25/'Usos SxS'!V$96</f>
        <v>5.0726252293455268E-3</v>
      </c>
      <c r="W25" s="51">
        <f>'Usos SxS'!W25/'Usos SxS'!W$96</f>
        <v>1.3036814714189691E-2</v>
      </c>
      <c r="X25" s="51">
        <f>'Usos SxS'!X25/'Usos SxS'!X$96</f>
        <v>0.18371018967687944</v>
      </c>
      <c r="Y25" s="51">
        <f>'Usos SxS'!Y25/'Usos SxS'!Y$96</f>
        <v>0.13432692667787874</v>
      </c>
      <c r="Z25" s="51">
        <f>'Usos SxS'!Z25/'Usos SxS'!Z$96</f>
        <v>8.4179920457664204E-2</v>
      </c>
      <c r="AA25" s="51">
        <f>'Usos SxS'!AA25/'Usos SxS'!AA$96</f>
        <v>2.3273983569160685E-2</v>
      </c>
      <c r="AB25" s="51">
        <f>'Usos SxS'!AB25/'Usos SxS'!AB$96</f>
        <v>0.1239324645438763</v>
      </c>
      <c r="AC25" s="51">
        <f>'Usos SxS'!AC25/'Usos SxS'!AC$96</f>
        <v>2.6417551336832521E-2</v>
      </c>
      <c r="AD25" s="51">
        <f>'Usos SxS'!AD25/'Usos SxS'!AD$96</f>
        <v>6.6969665663148079E-3</v>
      </c>
      <c r="AE25" s="51">
        <f>'Usos SxS'!AE25/'Usos SxS'!AE$96</f>
        <v>1.2862744120377462E-2</v>
      </c>
      <c r="AF25" s="51">
        <f>'Usos SxS'!AF25/'Usos SxS'!AF$96</f>
        <v>1.2329136681844219E-2</v>
      </c>
      <c r="AG25" s="51">
        <f>'Usos SxS'!AG25/'Usos SxS'!AG$96</f>
        <v>1.5333197845080518E-3</v>
      </c>
      <c r="AH25" s="51">
        <f>'Usos SxS'!AH25/'Usos SxS'!AH$96</f>
        <v>2.8518835690216095E-2</v>
      </c>
      <c r="AI25" s="51">
        <f>'Usos SxS'!AI25/'Usos SxS'!AI$96</f>
        <v>1.5636378603216994E-3</v>
      </c>
      <c r="AJ25" s="51">
        <f>'Usos SxS'!AJ25/'Usos SxS'!AJ$96</f>
        <v>8.8705525643237467E-4</v>
      </c>
      <c r="AK25" s="51">
        <f>'Usos SxS'!AK25/'Usos SxS'!AK$96</f>
        <v>1.0949540879845681E-2</v>
      </c>
      <c r="AL25" s="51">
        <f>'Usos SxS'!AL25/'Usos SxS'!AL$96</f>
        <v>6.1822584411013234E-3</v>
      </c>
      <c r="AM25" s="51">
        <f>'Usos SxS'!AM25/'Usos SxS'!AM$96</f>
        <v>2.0818335911234165E-2</v>
      </c>
      <c r="AN25" s="51">
        <f>'Usos SxS'!AN25/'Usos SxS'!AN$96</f>
        <v>2.4602241343541025E-3</v>
      </c>
      <c r="AO25" s="51">
        <f>'Usos SxS'!AO25/'Usos SxS'!AO$96</f>
        <v>5.0233048479989689E-4</v>
      </c>
      <c r="AP25" s="51">
        <f>'Usos SxS'!AP25/'Usos SxS'!AP$96</f>
        <v>8.7747823220616916E-3</v>
      </c>
      <c r="AQ25" s="51">
        <f>'Usos SxS'!AQ25/'Usos SxS'!AQ$96</f>
        <v>8.6529794784407786E-4</v>
      </c>
      <c r="AR25" s="51">
        <f>'Usos SxS'!AR25/'Usos SxS'!AR$96</f>
        <v>4.7423269321258325E-4</v>
      </c>
      <c r="AS25" s="51">
        <f>'Usos SxS'!AS25/'Usos SxS'!AS$96</f>
        <v>9.2878618814767042E-4</v>
      </c>
      <c r="AT25" s="51">
        <f>'Usos SxS'!AT25/'Usos SxS'!AT$96</f>
        <v>2.5873703809285492E-4</v>
      </c>
      <c r="AU25" s="51">
        <f>'Usos SxS'!AU25/'Usos SxS'!AU$96</f>
        <v>1.0660351011524939E-4</v>
      </c>
      <c r="AV25" s="51">
        <f>'Usos SxS'!AV25/'Usos SxS'!AV$96</f>
        <v>1.0476022888616324E-4</v>
      </c>
      <c r="AW25" s="51">
        <f>'Usos SxS'!AW25/'Usos SxS'!AW$96</f>
        <v>3.0875246227777186E-4</v>
      </c>
      <c r="AX25" s="51">
        <f>'Usos SxS'!AX25/'Usos SxS'!AX$96</f>
        <v>6.7462693417215738E-4</v>
      </c>
      <c r="AY25" s="51">
        <f>'Usos SxS'!AY25/'Usos SxS'!AY$96</f>
        <v>5.0736631628341036E-4</v>
      </c>
      <c r="AZ25" s="51">
        <f>'Usos SxS'!AZ25/'Usos SxS'!AZ$96</f>
        <v>2.902234155761664E-4</v>
      </c>
      <c r="BA25" s="51">
        <f>'Usos SxS'!BA25/'Usos SxS'!BA$96</f>
        <v>1.9985362690193656E-4</v>
      </c>
      <c r="BB25" s="51">
        <f>'Usos SxS'!BB25/'Usos SxS'!BB$96</f>
        <v>1.875751315278787E-4</v>
      </c>
      <c r="BC25" s="51">
        <f>'Usos SxS'!BC25/'Usos SxS'!BC$96</f>
        <v>1.5125938825884011E-4</v>
      </c>
      <c r="BD25" s="51">
        <f>'Usos SxS'!BD25/'Usos SxS'!BD$96</f>
        <v>1.0225297580711612E-4</v>
      </c>
      <c r="BE25" s="51">
        <f>'Usos SxS'!BE25/'Usos SxS'!BE$96</f>
        <v>9.2223580798080543E-5</v>
      </c>
      <c r="BF25" s="51">
        <f>'Usos SxS'!BF25/'Usos SxS'!BF$96</f>
        <v>3.1920587137294172E-4</v>
      </c>
      <c r="BG25" s="51">
        <f>'Usos SxS'!BG25/'Usos SxS'!BG$96</f>
        <v>8.9994030300752609E-4</v>
      </c>
      <c r="BH25" s="51">
        <f>'Usos SxS'!BH25/'Usos SxS'!BH$96</f>
        <v>1.9413406459874088E-4</v>
      </c>
      <c r="BI25" s="51">
        <f>'Usos SxS'!BI25/'Usos SxS'!BI$96</f>
        <v>3.9880692544666009E-4</v>
      </c>
      <c r="BJ25" s="51">
        <f>'Usos SxS'!BJ25/'Usos SxS'!BJ$96</f>
        <v>3.7437999374860271E-4</v>
      </c>
      <c r="BK25" s="51">
        <f>'Usos SxS'!BK25/'Usos SxS'!BK$96</f>
        <v>7.8812351018536751E-5</v>
      </c>
      <c r="BL25" s="51">
        <f>'Usos SxS'!BL25/'Usos SxS'!BL$96</f>
        <v>7.9805794470133492E-5</v>
      </c>
      <c r="BM25" s="51">
        <f>'Usos SxS'!BM25/'Usos SxS'!BM$96</f>
        <v>2.033133935859167E-4</v>
      </c>
      <c r="BN25" s="51">
        <f>'Usos SxS'!BN25/'Usos SxS'!BN$96</f>
        <v>4.4348892921276399E-4</v>
      </c>
      <c r="BO25" s="51">
        <f>'Usos SxS'!BO25/'Usos SxS'!BO$96</f>
        <v>1.3856972496486431E-3</v>
      </c>
      <c r="BP25" s="51">
        <f>'Usos SxS'!BP25/'Usos SxS'!BP$96</f>
        <v>2.0693760325314961E-3</v>
      </c>
      <c r="BQ25" s="51">
        <f>'Usos SxS'!BQ25/'Usos SxS'!BQ$96</f>
        <v>1.3054305723552177E-3</v>
      </c>
      <c r="BR25" s="51">
        <f>'Usos SxS'!BR25/'Usos SxS'!BR$96</f>
        <v>1.9397434024471753E-3</v>
      </c>
      <c r="BS25" s="51">
        <f>'Usos SxS'!BS25/'Usos SxS'!BS$96</f>
        <v>0</v>
      </c>
    </row>
    <row r="26" spans="1:71" x14ac:dyDescent="0.2">
      <c r="A26" s="25" t="s">
        <v>90</v>
      </c>
      <c r="B26" s="26" t="s">
        <v>91</v>
      </c>
      <c r="C26" s="17">
        <f t="shared" si="2"/>
        <v>22</v>
      </c>
      <c r="D26" s="51">
        <f>'Usos SxS'!D26/'Usos SxS'!D$96</f>
        <v>5.9403231407832949E-2</v>
      </c>
      <c r="E26" s="51">
        <f>'Usos SxS'!E26/'Usos SxS'!E$96</f>
        <v>1.7178559178392196E-2</v>
      </c>
      <c r="F26" s="51">
        <f>'Usos SxS'!F26/'Usos SxS'!F$96</f>
        <v>2.2572831289258103E-3</v>
      </c>
      <c r="G26" s="51">
        <f>'Usos SxS'!G26/'Usos SxS'!G$96</f>
        <v>8.8451266766742045E-2</v>
      </c>
      <c r="H26" s="51">
        <f>'Usos SxS'!H26/'Usos SxS'!H$96</f>
        <v>3.364374583495268E-3</v>
      </c>
      <c r="I26" s="51">
        <f>'Usos SxS'!I26/'Usos SxS'!I$96</f>
        <v>3.2934464991717523E-3</v>
      </c>
      <c r="J26" s="51">
        <f>'Usos SxS'!J26/'Usos SxS'!J$96</f>
        <v>8.3681869123232184E-3</v>
      </c>
      <c r="K26" s="51">
        <f>'Usos SxS'!K26/'Usos SxS'!K$96</f>
        <v>3.2058650331032259E-3</v>
      </c>
      <c r="L26" s="51">
        <f>'Usos SxS'!L26/'Usos SxS'!L$96</f>
        <v>7.731131346194835E-4</v>
      </c>
      <c r="M26" s="51">
        <f>'Usos SxS'!M26/'Usos SxS'!M$96</f>
        <v>8.2800083097103599E-3</v>
      </c>
      <c r="N26" s="51">
        <f>'Usos SxS'!N26/'Usos SxS'!N$96</f>
        <v>1.7182214636152083E-3</v>
      </c>
      <c r="O26" s="51">
        <f>'Usos SxS'!O26/'Usos SxS'!O$96</f>
        <v>3.4860665153785573E-4</v>
      </c>
      <c r="P26" s="51">
        <f>'Usos SxS'!P26/'Usos SxS'!P$96</f>
        <v>5.7530351293855978E-3</v>
      </c>
      <c r="Q26" s="51">
        <f>'Usos SxS'!Q26/'Usos SxS'!Q$96</f>
        <v>6.9558090139327838E-4</v>
      </c>
      <c r="R26" s="51">
        <f>'Usos SxS'!R26/'Usos SxS'!R$96</f>
        <v>5.3424997853019976E-3</v>
      </c>
      <c r="S26" s="51">
        <f>'Usos SxS'!S26/'Usos SxS'!S$96</f>
        <v>2.270300929978231E-2</v>
      </c>
      <c r="T26" s="51">
        <f>'Usos SxS'!T26/'Usos SxS'!T$96</f>
        <v>1.5664318688461583E-2</v>
      </c>
      <c r="U26" s="51">
        <f>'Usos SxS'!U26/'Usos SxS'!U$96</f>
        <v>3.8869596865322438E-2</v>
      </c>
      <c r="V26" s="51">
        <f>'Usos SxS'!V26/'Usos SxS'!V$96</f>
        <v>1.1960943443784665E-3</v>
      </c>
      <c r="W26" s="51">
        <f>'Usos SxS'!W26/'Usos SxS'!W$96</f>
        <v>3.5186693602545648E-3</v>
      </c>
      <c r="X26" s="51">
        <f>'Usos SxS'!X26/'Usos SxS'!X$96</f>
        <v>1.1397087001841447E-2</v>
      </c>
      <c r="Y26" s="51">
        <f>'Usos SxS'!Y26/'Usos SxS'!Y$96</f>
        <v>0.10262663673689493</v>
      </c>
      <c r="Z26" s="51">
        <f>'Usos SxS'!Z26/'Usos SxS'!Z$96</f>
        <v>3.746167464848045E-2</v>
      </c>
      <c r="AA26" s="51">
        <f>'Usos SxS'!AA26/'Usos SxS'!AA$96</f>
        <v>1.2990288969380379E-2</v>
      </c>
      <c r="AB26" s="51">
        <f>'Usos SxS'!AB26/'Usos SxS'!AB$96</f>
        <v>2.4144745623008567E-2</v>
      </c>
      <c r="AC26" s="51">
        <f>'Usos SxS'!AC26/'Usos SxS'!AC$96</f>
        <v>1.2370380336871835E-2</v>
      </c>
      <c r="AD26" s="51">
        <f>'Usos SxS'!AD26/'Usos SxS'!AD$96</f>
        <v>3.6144585378997283E-3</v>
      </c>
      <c r="AE26" s="51">
        <f>'Usos SxS'!AE26/'Usos SxS'!AE$96</f>
        <v>1.2791185713192301E-3</v>
      </c>
      <c r="AF26" s="51">
        <f>'Usos SxS'!AF26/'Usos SxS'!AF$96</f>
        <v>6.7790518564761855E-3</v>
      </c>
      <c r="AG26" s="51">
        <f>'Usos SxS'!AG26/'Usos SxS'!AG$96</f>
        <v>2.29762358787291E-3</v>
      </c>
      <c r="AH26" s="51">
        <f>'Usos SxS'!AH26/'Usos SxS'!AH$96</f>
        <v>2.734532774722746E-3</v>
      </c>
      <c r="AI26" s="51">
        <f>'Usos SxS'!AI26/'Usos SxS'!AI$96</f>
        <v>1.7256380430325652E-3</v>
      </c>
      <c r="AJ26" s="51">
        <f>'Usos SxS'!AJ26/'Usos SxS'!AJ$96</f>
        <v>3.1130460334191177E-3</v>
      </c>
      <c r="AK26" s="51">
        <f>'Usos SxS'!AK26/'Usos SxS'!AK$96</f>
        <v>2.5517204049048613E-3</v>
      </c>
      <c r="AL26" s="51">
        <f>'Usos SxS'!AL26/'Usos SxS'!AL$96</f>
        <v>3.0257058645312761E-3</v>
      </c>
      <c r="AM26" s="51">
        <f>'Usos SxS'!AM26/'Usos SxS'!AM$96</f>
        <v>7.8924204644875255E-3</v>
      </c>
      <c r="AN26" s="51">
        <f>'Usos SxS'!AN26/'Usos SxS'!AN$96</f>
        <v>9.4935958104090615E-3</v>
      </c>
      <c r="AO26" s="51">
        <f>'Usos SxS'!AO26/'Usos SxS'!AO$96</f>
        <v>4.6656247765412584E-4</v>
      </c>
      <c r="AP26" s="51">
        <f>'Usos SxS'!AP26/'Usos SxS'!AP$96</f>
        <v>4.3532026919134549E-3</v>
      </c>
      <c r="AQ26" s="51">
        <f>'Usos SxS'!AQ26/'Usos SxS'!AQ$96</f>
        <v>1.3296644712514341E-2</v>
      </c>
      <c r="AR26" s="51">
        <f>'Usos SxS'!AR26/'Usos SxS'!AR$96</f>
        <v>5.2642961548924113E-3</v>
      </c>
      <c r="AS26" s="51">
        <f>'Usos SxS'!AS26/'Usos SxS'!AS$96</f>
        <v>1.6211664597337179E-3</v>
      </c>
      <c r="AT26" s="51">
        <f>'Usos SxS'!AT26/'Usos SxS'!AT$96</f>
        <v>6.640789331813368E-4</v>
      </c>
      <c r="AU26" s="51">
        <f>'Usos SxS'!AU26/'Usos SxS'!AU$96</f>
        <v>4.184621178338539E-5</v>
      </c>
      <c r="AV26" s="51">
        <f>'Usos SxS'!AV26/'Usos SxS'!AV$96</f>
        <v>9.5490429457847494E-5</v>
      </c>
      <c r="AW26" s="51">
        <f>'Usos SxS'!AW26/'Usos SxS'!AW$96</f>
        <v>3.9578781861324884E-4</v>
      </c>
      <c r="AX26" s="51">
        <f>'Usos SxS'!AX26/'Usos SxS'!AX$96</f>
        <v>9.7354400223151544E-4</v>
      </c>
      <c r="AY26" s="51">
        <f>'Usos SxS'!AY26/'Usos SxS'!AY$96</f>
        <v>2.9301123901952827E-4</v>
      </c>
      <c r="AZ26" s="51">
        <f>'Usos SxS'!AZ26/'Usos SxS'!AZ$96</f>
        <v>6.0907932992500854E-3</v>
      </c>
      <c r="BA26" s="51">
        <f>'Usos SxS'!BA26/'Usos SxS'!BA$96</f>
        <v>2.3319132844058176E-3</v>
      </c>
      <c r="BB26" s="51">
        <f>'Usos SxS'!BB26/'Usos SxS'!BB$96</f>
        <v>1.0572831142090634E-4</v>
      </c>
      <c r="BC26" s="51">
        <f>'Usos SxS'!BC26/'Usos SxS'!BC$96</f>
        <v>8.917638211388692E-5</v>
      </c>
      <c r="BD26" s="51">
        <f>'Usos SxS'!BD26/'Usos SxS'!BD$96</f>
        <v>9.4804919583127387E-5</v>
      </c>
      <c r="BE26" s="51">
        <f>'Usos SxS'!BE26/'Usos SxS'!BE$96</f>
        <v>1.7546812489201672E-3</v>
      </c>
      <c r="BF26" s="51">
        <f>'Usos SxS'!BF26/'Usos SxS'!BF$96</f>
        <v>1.4972558399554593E-4</v>
      </c>
      <c r="BG26" s="51">
        <f>'Usos SxS'!BG26/'Usos SxS'!BG$96</f>
        <v>7.1674995224198462E-4</v>
      </c>
      <c r="BH26" s="51">
        <f>'Usos SxS'!BH26/'Usos SxS'!BH$96</f>
        <v>3.2422533163917709E-4</v>
      </c>
      <c r="BI26" s="51">
        <f>'Usos SxS'!BI26/'Usos SxS'!BI$96</f>
        <v>4.6953309214778111E-4</v>
      </c>
      <c r="BJ26" s="51">
        <f>'Usos SxS'!BJ26/'Usos SxS'!BJ$96</f>
        <v>6.5699473132126828E-3</v>
      </c>
      <c r="BK26" s="51">
        <f>'Usos SxS'!BK26/'Usos SxS'!BK$96</f>
        <v>5.4698265772023052E-5</v>
      </c>
      <c r="BL26" s="51">
        <f>'Usos SxS'!BL26/'Usos SxS'!BL$96</f>
        <v>2.261574196214414E-4</v>
      </c>
      <c r="BM26" s="51">
        <f>'Usos SxS'!BM26/'Usos SxS'!BM$96</f>
        <v>8.1085845630424441E-4</v>
      </c>
      <c r="BN26" s="51">
        <f>'Usos SxS'!BN26/'Usos SxS'!BN$96</f>
        <v>2.1673590875075755E-4</v>
      </c>
      <c r="BO26" s="51">
        <f>'Usos SxS'!BO26/'Usos SxS'!BO$96</f>
        <v>3.7203450032388483E-3</v>
      </c>
      <c r="BP26" s="51">
        <f>'Usos SxS'!BP26/'Usos SxS'!BP$96</f>
        <v>3.2298618836134826E-4</v>
      </c>
      <c r="BQ26" s="51">
        <f>'Usos SxS'!BQ26/'Usos SxS'!BQ$96</f>
        <v>8.3897979803924255E-4</v>
      </c>
      <c r="BR26" s="51">
        <f>'Usos SxS'!BR26/'Usos SxS'!BR$96</f>
        <v>6.3898236496863546E-4</v>
      </c>
      <c r="BS26" s="51">
        <f>'Usos SxS'!BS26/'Usos SxS'!BS$96</f>
        <v>0</v>
      </c>
    </row>
    <row r="27" spans="1:71" x14ac:dyDescent="0.2">
      <c r="A27" s="25" t="s">
        <v>92</v>
      </c>
      <c r="B27" s="27" t="s">
        <v>93</v>
      </c>
      <c r="C27" s="17">
        <f t="shared" si="2"/>
        <v>23</v>
      </c>
      <c r="D27" s="51">
        <f>'Usos SxS'!D27/'Usos SxS'!D$96</f>
        <v>1.7476390225297336E-3</v>
      </c>
      <c r="E27" s="51">
        <f>'Usos SxS'!E27/'Usos SxS'!E$96</f>
        <v>6.450088471999856E-4</v>
      </c>
      <c r="F27" s="51">
        <f>'Usos SxS'!F27/'Usos SxS'!F$96</f>
        <v>8.7431729874635228E-5</v>
      </c>
      <c r="G27" s="51">
        <f>'Usos SxS'!G27/'Usos SxS'!G$96</f>
        <v>1.1713113841763654E-3</v>
      </c>
      <c r="H27" s="51">
        <f>'Usos SxS'!H27/'Usos SxS'!H$96</f>
        <v>6.2124631606112854E-4</v>
      </c>
      <c r="I27" s="51">
        <f>'Usos SxS'!I27/'Usos SxS'!I$96</f>
        <v>6.458149748136188E-4</v>
      </c>
      <c r="J27" s="51">
        <f>'Usos SxS'!J27/'Usos SxS'!J$96</f>
        <v>6.9253190859294277E-4</v>
      </c>
      <c r="K27" s="51">
        <f>'Usos SxS'!K27/'Usos SxS'!K$96</f>
        <v>2.9634665744632038E-4</v>
      </c>
      <c r="L27" s="51">
        <f>'Usos SxS'!L27/'Usos SxS'!L$96</f>
        <v>1.8380356514963679E-4</v>
      </c>
      <c r="M27" s="51">
        <f>'Usos SxS'!M27/'Usos SxS'!M$96</f>
        <v>6.2600444007027795E-4</v>
      </c>
      <c r="N27" s="51">
        <f>'Usos SxS'!N27/'Usos SxS'!N$96</f>
        <v>4.6223855132381295E-4</v>
      </c>
      <c r="O27" s="51">
        <f>'Usos SxS'!O27/'Usos SxS'!O$96</f>
        <v>2.1070240726348916E-4</v>
      </c>
      <c r="P27" s="51">
        <f>'Usos SxS'!P27/'Usos SxS'!P$96</f>
        <v>8.5551204112803349E-4</v>
      </c>
      <c r="Q27" s="51">
        <f>'Usos SxS'!Q27/'Usos SxS'!Q$96</f>
        <v>5.9232196467779309E-4</v>
      </c>
      <c r="R27" s="51">
        <f>'Usos SxS'!R27/'Usos SxS'!R$96</f>
        <v>4.5885846499521847E-4</v>
      </c>
      <c r="S27" s="51">
        <f>'Usos SxS'!S27/'Usos SxS'!S$96</f>
        <v>8.4065408324998701E-4</v>
      </c>
      <c r="T27" s="51">
        <f>'Usos SxS'!T27/'Usos SxS'!T$96</f>
        <v>1.0895600995590687E-3</v>
      </c>
      <c r="U27" s="51">
        <f>'Usos SxS'!U27/'Usos SxS'!U$96</f>
        <v>1.3636920791096456E-3</v>
      </c>
      <c r="V27" s="51">
        <f>'Usos SxS'!V27/'Usos SxS'!V$96</f>
        <v>2.7782080602794737E-4</v>
      </c>
      <c r="W27" s="51">
        <f>'Usos SxS'!W27/'Usos SxS'!W$96</f>
        <v>2.5685213760456805E-4</v>
      </c>
      <c r="X27" s="51">
        <f>'Usos SxS'!X27/'Usos SxS'!X$96</f>
        <v>2.0731924050998844E-3</v>
      </c>
      <c r="Y27" s="51">
        <f>'Usos SxS'!Y27/'Usos SxS'!Y$96</f>
        <v>4.4302888916280233E-3</v>
      </c>
      <c r="Z27" s="51">
        <f>'Usos SxS'!Z27/'Usos SxS'!Z$96</f>
        <v>1.8481627724342205E-2</v>
      </c>
      <c r="AA27" s="51">
        <f>'Usos SxS'!AA27/'Usos SxS'!AA$96</f>
        <v>7.0582898934568733E-4</v>
      </c>
      <c r="AB27" s="51">
        <f>'Usos SxS'!AB27/'Usos SxS'!AB$96</f>
        <v>1.0442925002641516E-3</v>
      </c>
      <c r="AC27" s="51">
        <f>'Usos SxS'!AC27/'Usos SxS'!AC$96</f>
        <v>7.6876910480527284E-4</v>
      </c>
      <c r="AD27" s="51">
        <f>'Usos SxS'!AD27/'Usos SxS'!AD$96</f>
        <v>2.6045630499776397E-4</v>
      </c>
      <c r="AE27" s="51">
        <f>'Usos SxS'!AE27/'Usos SxS'!AE$96</f>
        <v>5.7194474495047838E-4</v>
      </c>
      <c r="AF27" s="51">
        <f>'Usos SxS'!AF27/'Usos SxS'!AF$96</f>
        <v>3.2576180383596795E-3</v>
      </c>
      <c r="AG27" s="51">
        <f>'Usos SxS'!AG27/'Usos SxS'!AG$96</f>
        <v>3.1141009230077794E-4</v>
      </c>
      <c r="AH27" s="51">
        <f>'Usos SxS'!AH27/'Usos SxS'!AH$96</f>
        <v>3.6466639073617788E-4</v>
      </c>
      <c r="AI27" s="51">
        <f>'Usos SxS'!AI27/'Usos SxS'!AI$96</f>
        <v>3.711770236586519E-4</v>
      </c>
      <c r="AJ27" s="51">
        <f>'Usos SxS'!AJ27/'Usos SxS'!AJ$96</f>
        <v>2.0413187803364248E-4</v>
      </c>
      <c r="AK27" s="51">
        <f>'Usos SxS'!AK27/'Usos SxS'!AK$96</f>
        <v>3.8278965302281543E-4</v>
      </c>
      <c r="AL27" s="51">
        <f>'Usos SxS'!AL27/'Usos SxS'!AL$96</f>
        <v>2.5215595819862212E-4</v>
      </c>
      <c r="AM27" s="51">
        <f>'Usos SxS'!AM27/'Usos SxS'!AM$96</f>
        <v>4.9799511514584175E-4</v>
      </c>
      <c r="AN27" s="51">
        <f>'Usos SxS'!AN27/'Usos SxS'!AN$96</f>
        <v>3.5220769871137077E-4</v>
      </c>
      <c r="AO27" s="51">
        <f>'Usos SxS'!AO27/'Usos SxS'!AO$96</f>
        <v>7.1552037075699494E-5</v>
      </c>
      <c r="AP27" s="51">
        <f>'Usos SxS'!AP27/'Usos SxS'!AP$96</f>
        <v>5.0295567818890014E-4</v>
      </c>
      <c r="AQ27" s="51">
        <f>'Usos SxS'!AQ27/'Usos SxS'!AQ$96</f>
        <v>3.6616203713881368E-4</v>
      </c>
      <c r="AR27" s="51">
        <f>'Usos SxS'!AR27/'Usos SxS'!AR$96</f>
        <v>6.9712646601180624E-4</v>
      </c>
      <c r="AS27" s="51">
        <f>'Usos SxS'!AS27/'Usos SxS'!AS$96</f>
        <v>1.2319180783368973E-3</v>
      </c>
      <c r="AT27" s="51">
        <f>'Usos SxS'!AT27/'Usos SxS'!AT$96</f>
        <v>5.354027679868856E-4</v>
      </c>
      <c r="AU27" s="51">
        <f>'Usos SxS'!AU27/'Usos SxS'!AU$96</f>
        <v>2.7546963087314336E-4</v>
      </c>
      <c r="AV27" s="51">
        <f>'Usos SxS'!AV27/'Usos SxS'!AV$96</f>
        <v>2.8365293252079189E-5</v>
      </c>
      <c r="AW27" s="51">
        <f>'Usos SxS'!AW27/'Usos SxS'!AW$96</f>
        <v>4.8857500379028784E-4</v>
      </c>
      <c r="AX27" s="51">
        <f>'Usos SxS'!AX27/'Usos SxS'!AX$96</f>
        <v>1.9913608199457508E-3</v>
      </c>
      <c r="AY27" s="51">
        <f>'Usos SxS'!AY27/'Usos SxS'!AY$96</f>
        <v>2.941630634306441E-4</v>
      </c>
      <c r="AZ27" s="51">
        <f>'Usos SxS'!AZ27/'Usos SxS'!AZ$96</f>
        <v>1.4447882650481599E-3</v>
      </c>
      <c r="BA27" s="51">
        <f>'Usos SxS'!BA27/'Usos SxS'!BA$96</f>
        <v>7.9345042416454183E-4</v>
      </c>
      <c r="BB27" s="51">
        <f>'Usos SxS'!BB27/'Usos SxS'!BB$96</f>
        <v>4.3917539307362891E-4</v>
      </c>
      <c r="BC27" s="51">
        <f>'Usos SxS'!BC27/'Usos SxS'!BC$96</f>
        <v>1.1828540089415972E-4</v>
      </c>
      <c r="BD27" s="51">
        <f>'Usos SxS'!BD27/'Usos SxS'!BD$96</f>
        <v>5.9098942308617944E-5</v>
      </c>
      <c r="BE27" s="51">
        <f>'Usos SxS'!BE27/'Usos SxS'!BE$96</f>
        <v>2.73827683762117E-5</v>
      </c>
      <c r="BF27" s="51">
        <f>'Usos SxS'!BF27/'Usos SxS'!BF$96</f>
        <v>8.3448484490912956E-4</v>
      </c>
      <c r="BG27" s="51">
        <f>'Usos SxS'!BG27/'Usos SxS'!BG$96</f>
        <v>1.2003169691740317E-3</v>
      </c>
      <c r="BH27" s="51">
        <f>'Usos SxS'!BH27/'Usos SxS'!BH$96</f>
        <v>1.8860575252708553E-3</v>
      </c>
      <c r="BI27" s="51">
        <f>'Usos SxS'!BI27/'Usos SxS'!BI$96</f>
        <v>1.4452424762904023E-3</v>
      </c>
      <c r="BJ27" s="51">
        <f>'Usos SxS'!BJ27/'Usos SxS'!BJ$96</f>
        <v>4.2490267230487887E-3</v>
      </c>
      <c r="BK27" s="51">
        <f>'Usos SxS'!BK27/'Usos SxS'!BK$96</f>
        <v>3.5600022759381041E-5</v>
      </c>
      <c r="BL27" s="51">
        <f>'Usos SxS'!BL27/'Usos SxS'!BL$96</f>
        <v>1.6658797964487094E-4</v>
      </c>
      <c r="BM27" s="51">
        <f>'Usos SxS'!BM27/'Usos SxS'!BM$96</f>
        <v>3.4704335522105602E-4</v>
      </c>
      <c r="BN27" s="51">
        <f>'Usos SxS'!BN27/'Usos SxS'!BN$96</f>
        <v>6.371970482708843E-4</v>
      </c>
      <c r="BO27" s="51">
        <f>'Usos SxS'!BO27/'Usos SxS'!BO$96</f>
        <v>4.160625581305758E-4</v>
      </c>
      <c r="BP27" s="51">
        <f>'Usos SxS'!BP27/'Usos SxS'!BP$96</f>
        <v>1.9515149959251834E-3</v>
      </c>
      <c r="BQ27" s="51">
        <f>'Usos SxS'!BQ27/'Usos SxS'!BQ$96</f>
        <v>2.8884849816720993E-3</v>
      </c>
      <c r="BR27" s="51">
        <f>'Usos SxS'!BR27/'Usos SxS'!BR$96</f>
        <v>4.6005498433096164E-3</v>
      </c>
      <c r="BS27" s="51">
        <f>'Usos SxS'!BS27/'Usos SxS'!BS$96</f>
        <v>0</v>
      </c>
    </row>
    <row r="28" spans="1:71" x14ac:dyDescent="0.2">
      <c r="A28" s="25" t="s">
        <v>94</v>
      </c>
      <c r="B28" s="26" t="s">
        <v>95</v>
      </c>
      <c r="C28" s="17">
        <f t="shared" si="2"/>
        <v>24</v>
      </c>
      <c r="D28" s="51">
        <f>'Usos SxS'!D28/'Usos SxS'!D$96</f>
        <v>1.0939661611089203E-3</v>
      </c>
      <c r="E28" s="51">
        <f>'Usos SxS'!E28/'Usos SxS'!E$96</f>
        <v>1.2561737740772311E-2</v>
      </c>
      <c r="F28" s="51">
        <f>'Usos SxS'!F28/'Usos SxS'!F$96</f>
        <v>3.8584022409767968E-4</v>
      </c>
      <c r="G28" s="51">
        <f>'Usos SxS'!G28/'Usos SxS'!G$96</f>
        <v>1.1965832806437494E-4</v>
      </c>
      <c r="H28" s="51">
        <f>'Usos SxS'!H28/'Usos SxS'!H$96</f>
        <v>1.7668373261619252E-3</v>
      </c>
      <c r="I28" s="51">
        <f>'Usos SxS'!I28/'Usos SxS'!I$96</f>
        <v>8.2337835215039594E-5</v>
      </c>
      <c r="J28" s="51">
        <f>'Usos SxS'!J28/'Usos SxS'!J$96</f>
        <v>5.7626464163808131E-5</v>
      </c>
      <c r="K28" s="51">
        <f>'Usos SxS'!K28/'Usos SxS'!K$96</f>
        <v>1.9577237059222348E-4</v>
      </c>
      <c r="L28" s="51">
        <f>'Usos SxS'!L28/'Usos SxS'!L$96</f>
        <v>2.421257602312384E-5</v>
      </c>
      <c r="M28" s="51">
        <f>'Usos SxS'!M28/'Usos SxS'!M$96</f>
        <v>7.7593229902171408E-4</v>
      </c>
      <c r="N28" s="51">
        <f>'Usos SxS'!N28/'Usos SxS'!N$96</f>
        <v>1.177186269568789E-4</v>
      </c>
      <c r="O28" s="51">
        <f>'Usos SxS'!O28/'Usos SxS'!O$96</f>
        <v>5.725941044048956E-5</v>
      </c>
      <c r="P28" s="51">
        <f>'Usos SxS'!P28/'Usos SxS'!P$96</f>
        <v>1.3099287826404403E-4</v>
      </c>
      <c r="Q28" s="51">
        <f>'Usos SxS'!Q28/'Usos SxS'!Q$96</f>
        <v>5.2781461562295977E-4</v>
      </c>
      <c r="R28" s="51">
        <f>'Usos SxS'!R28/'Usos SxS'!R$96</f>
        <v>2.5070328363430296E-4</v>
      </c>
      <c r="S28" s="51">
        <f>'Usos SxS'!S28/'Usos SxS'!S$96</f>
        <v>6.0436943435200617E-5</v>
      </c>
      <c r="T28" s="51">
        <f>'Usos SxS'!T28/'Usos SxS'!T$96</f>
        <v>1.1241731569140937E-4</v>
      </c>
      <c r="U28" s="51">
        <f>'Usos SxS'!U28/'Usos SxS'!U$96</f>
        <v>4.4784402038067317E-5</v>
      </c>
      <c r="V28" s="51">
        <f>'Usos SxS'!V28/'Usos SxS'!V$96</f>
        <v>1.2039640500783939E-5</v>
      </c>
      <c r="W28" s="51">
        <f>'Usos SxS'!W28/'Usos SxS'!W$96</f>
        <v>8.1228046958046571E-5</v>
      </c>
      <c r="X28" s="51">
        <f>'Usos SxS'!X28/'Usos SxS'!X$96</f>
        <v>6.0731484744190405E-4</v>
      </c>
      <c r="Y28" s="51">
        <f>'Usos SxS'!Y28/'Usos SxS'!Y$96</f>
        <v>2.989086202452561E-3</v>
      </c>
      <c r="Z28" s="51">
        <f>'Usos SxS'!Z28/'Usos SxS'!Z$96</f>
        <v>7.0260568606577843E-4</v>
      </c>
      <c r="AA28" s="51">
        <f>'Usos SxS'!AA28/'Usos SxS'!AA$96</f>
        <v>3.9198900367317165E-2</v>
      </c>
      <c r="AB28" s="51">
        <f>'Usos SxS'!AB28/'Usos SxS'!AB$96</f>
        <v>1.8909760378178531E-4</v>
      </c>
      <c r="AC28" s="51">
        <f>'Usos SxS'!AC28/'Usos SxS'!AC$96</f>
        <v>9.5243486847470171E-5</v>
      </c>
      <c r="AD28" s="51">
        <f>'Usos SxS'!AD28/'Usos SxS'!AD$96</f>
        <v>4.6664380072608889E-5</v>
      </c>
      <c r="AE28" s="51">
        <f>'Usos SxS'!AE28/'Usos SxS'!AE$96</f>
        <v>8.7852461956070807E-5</v>
      </c>
      <c r="AF28" s="51">
        <f>'Usos SxS'!AF28/'Usos SxS'!AF$96</f>
        <v>8.5911376624902677E-5</v>
      </c>
      <c r="AG28" s="51">
        <f>'Usos SxS'!AG28/'Usos SxS'!AG$96</f>
        <v>4.7241384963916197E-5</v>
      </c>
      <c r="AH28" s="51">
        <f>'Usos SxS'!AH28/'Usos SxS'!AH$96</f>
        <v>9.3614238696559306E-5</v>
      </c>
      <c r="AI28" s="51">
        <f>'Usos SxS'!AI28/'Usos SxS'!AI$96</f>
        <v>1.3058300009348485E-4</v>
      </c>
      <c r="AJ28" s="51">
        <f>'Usos SxS'!AJ28/'Usos SxS'!AJ$96</f>
        <v>1.0040214624121897E-4</v>
      </c>
      <c r="AK28" s="51">
        <f>'Usos SxS'!AK28/'Usos SxS'!AK$96</f>
        <v>7.743511210440919E-5</v>
      </c>
      <c r="AL28" s="51">
        <f>'Usos SxS'!AL28/'Usos SxS'!AL$96</f>
        <v>4.2241195545445624E-5</v>
      </c>
      <c r="AM28" s="51">
        <f>'Usos SxS'!AM28/'Usos SxS'!AM$96</f>
        <v>3.2842794557070556E-4</v>
      </c>
      <c r="AN28" s="51">
        <f>'Usos SxS'!AN28/'Usos SxS'!AN$96</f>
        <v>6.4115914691959618E-5</v>
      </c>
      <c r="AO28" s="51">
        <f>'Usos SxS'!AO28/'Usos SxS'!AO$96</f>
        <v>2.7443999025774475E-5</v>
      </c>
      <c r="AP28" s="51">
        <f>'Usos SxS'!AP28/'Usos SxS'!AP$96</f>
        <v>5.1336369315969887E-5</v>
      </c>
      <c r="AQ28" s="51">
        <f>'Usos SxS'!AQ28/'Usos SxS'!AQ$96</f>
        <v>5.1329301476589748E-5</v>
      </c>
      <c r="AR28" s="51">
        <f>'Usos SxS'!AR28/'Usos SxS'!AR$96</f>
        <v>6.7111652812408611E-5</v>
      </c>
      <c r="AS28" s="51">
        <f>'Usos SxS'!AS28/'Usos SxS'!AS$96</f>
        <v>2.937401127677666E-4</v>
      </c>
      <c r="AT28" s="51">
        <f>'Usos SxS'!AT28/'Usos SxS'!AT$96</f>
        <v>3.0722970577950199E-5</v>
      </c>
      <c r="AU28" s="51">
        <f>'Usos SxS'!AU28/'Usos SxS'!AU$96</f>
        <v>1.157239802975679E-4</v>
      </c>
      <c r="AV28" s="51">
        <f>'Usos SxS'!AV28/'Usos SxS'!AV$96</f>
        <v>1.6915799873482526E-5</v>
      </c>
      <c r="AW28" s="51">
        <f>'Usos SxS'!AW28/'Usos SxS'!AW$96</f>
        <v>8.3349902695755714E-5</v>
      </c>
      <c r="AX28" s="51">
        <f>'Usos SxS'!AX28/'Usos SxS'!AX$96</f>
        <v>1.8348776347157792E-4</v>
      </c>
      <c r="AY28" s="51">
        <f>'Usos SxS'!AY28/'Usos SxS'!AY$96</f>
        <v>1.6747569409169169E-4</v>
      </c>
      <c r="AZ28" s="51">
        <f>'Usos SxS'!AZ28/'Usos SxS'!AZ$96</f>
        <v>4.7684716457170697E-5</v>
      </c>
      <c r="BA28" s="51">
        <f>'Usos SxS'!BA28/'Usos SxS'!BA$96</f>
        <v>6.4107437251292534E-5</v>
      </c>
      <c r="BB28" s="51">
        <f>'Usos SxS'!BB28/'Usos SxS'!BB$96</f>
        <v>5.2293788147371012E-5</v>
      </c>
      <c r="BC28" s="51">
        <f>'Usos SxS'!BC28/'Usos SxS'!BC$96</f>
        <v>5.8137796163014283E-5</v>
      </c>
      <c r="BD28" s="51">
        <f>'Usos SxS'!BD28/'Usos SxS'!BD$96</f>
        <v>2.7555043652572855E-5</v>
      </c>
      <c r="BE28" s="51">
        <f>'Usos SxS'!BE28/'Usos SxS'!BE$96</f>
        <v>1.4825039024827845E-5</v>
      </c>
      <c r="BF28" s="51">
        <f>'Usos SxS'!BF28/'Usos SxS'!BF$96</f>
        <v>9.582134670303491E-5</v>
      </c>
      <c r="BG28" s="51">
        <f>'Usos SxS'!BG28/'Usos SxS'!BG$96</f>
        <v>5.8846847353307189E-4</v>
      </c>
      <c r="BH28" s="51">
        <f>'Usos SxS'!BH28/'Usos SxS'!BH$96</f>
        <v>3.9428227812218601E-4</v>
      </c>
      <c r="BI28" s="51">
        <f>'Usos SxS'!BI28/'Usos SxS'!BI$96</f>
        <v>3.4029896981482491E-4</v>
      </c>
      <c r="BJ28" s="51">
        <f>'Usos SxS'!BJ28/'Usos SxS'!BJ$96</f>
        <v>1.3695559978853827E-4</v>
      </c>
      <c r="BK28" s="51">
        <f>'Usos SxS'!BK28/'Usos SxS'!BK$96</f>
        <v>2.5015621678560041E-5</v>
      </c>
      <c r="BL28" s="51">
        <f>'Usos SxS'!BL28/'Usos SxS'!BL$96</f>
        <v>4.4269732679537731E-4</v>
      </c>
      <c r="BM28" s="51">
        <f>'Usos SxS'!BM28/'Usos SxS'!BM$96</f>
        <v>9.0431995283877489E-4</v>
      </c>
      <c r="BN28" s="51">
        <f>'Usos SxS'!BN28/'Usos SxS'!BN$96</f>
        <v>1.0813175893271542E-3</v>
      </c>
      <c r="BO28" s="51">
        <f>'Usos SxS'!BO28/'Usos SxS'!BO$96</f>
        <v>1.7984369987420413E-2</v>
      </c>
      <c r="BP28" s="51">
        <f>'Usos SxS'!BP28/'Usos SxS'!BP$96</f>
        <v>2.6176799485358043E-2</v>
      </c>
      <c r="BQ28" s="51">
        <f>'Usos SxS'!BQ28/'Usos SxS'!BQ$96</f>
        <v>4.5600934556746251E-4</v>
      </c>
      <c r="BR28" s="51">
        <f>'Usos SxS'!BR28/'Usos SxS'!BR$96</f>
        <v>2.1809417160437495E-3</v>
      </c>
      <c r="BS28" s="51">
        <f>'Usos SxS'!BS28/'Usos SxS'!BS$96</f>
        <v>0</v>
      </c>
    </row>
    <row r="29" spans="1:71" x14ac:dyDescent="0.2">
      <c r="A29" s="25" t="s">
        <v>96</v>
      </c>
      <c r="B29" s="26" t="s">
        <v>97</v>
      </c>
      <c r="C29" s="17">
        <f t="shared" si="2"/>
        <v>25</v>
      </c>
      <c r="D29" s="51">
        <f>'Usos SxS'!D29/'Usos SxS'!D$96</f>
        <v>1.7996291135311158E-3</v>
      </c>
      <c r="E29" s="51">
        <f>'Usos SxS'!E29/'Usos SxS'!E$96</f>
        <v>1.4987067702782329E-3</v>
      </c>
      <c r="F29" s="51">
        <f>'Usos SxS'!F29/'Usos SxS'!F$96</f>
        <v>1.1407029464210589E-3</v>
      </c>
      <c r="G29" s="51">
        <f>'Usos SxS'!G29/'Usos SxS'!G$96</f>
        <v>6.9378218882751004E-3</v>
      </c>
      <c r="H29" s="51">
        <f>'Usos SxS'!H29/'Usos SxS'!H$96</f>
        <v>1.0325146895609131E-3</v>
      </c>
      <c r="I29" s="51">
        <f>'Usos SxS'!I29/'Usos SxS'!I$96</f>
        <v>7.045320674987289E-3</v>
      </c>
      <c r="J29" s="51">
        <f>'Usos SxS'!J29/'Usos SxS'!J$96</f>
        <v>4.4387704971049916E-3</v>
      </c>
      <c r="K29" s="51">
        <f>'Usos SxS'!K29/'Usos SxS'!K$96</f>
        <v>8.9574087406274674E-3</v>
      </c>
      <c r="L29" s="51">
        <f>'Usos SxS'!L29/'Usos SxS'!L$96</f>
        <v>2.4578255506149879E-3</v>
      </c>
      <c r="M29" s="51">
        <f>'Usos SxS'!M29/'Usos SxS'!M$96</f>
        <v>2.3365374377600615E-2</v>
      </c>
      <c r="N29" s="51">
        <f>'Usos SxS'!N29/'Usos SxS'!N$96</f>
        <v>3.6407781123846732E-2</v>
      </c>
      <c r="O29" s="51">
        <f>'Usos SxS'!O29/'Usos SxS'!O$96</f>
        <v>3.6702928561246955E-4</v>
      </c>
      <c r="P29" s="51">
        <f>'Usos SxS'!P29/'Usos SxS'!P$96</f>
        <v>4.6927262722458209E-3</v>
      </c>
      <c r="Q29" s="51">
        <f>'Usos SxS'!Q29/'Usos SxS'!Q$96</f>
        <v>3.4977676000471939E-3</v>
      </c>
      <c r="R29" s="51">
        <f>'Usos SxS'!R29/'Usos SxS'!R$96</f>
        <v>1.6488010795814884E-2</v>
      </c>
      <c r="S29" s="51">
        <f>'Usos SxS'!S29/'Usos SxS'!S$96</f>
        <v>7.3605004956565382E-3</v>
      </c>
      <c r="T29" s="51">
        <f>'Usos SxS'!T29/'Usos SxS'!T$96</f>
        <v>7.3068077587782627E-3</v>
      </c>
      <c r="U29" s="51">
        <f>'Usos SxS'!U29/'Usos SxS'!U$96</f>
        <v>3.9053310984071068E-2</v>
      </c>
      <c r="V29" s="51">
        <f>'Usos SxS'!V29/'Usos SxS'!V$96</f>
        <v>2.3767100877161723E-4</v>
      </c>
      <c r="W29" s="51">
        <f>'Usos SxS'!W29/'Usos SxS'!W$96</f>
        <v>8.0933012558177873E-4</v>
      </c>
      <c r="X29" s="51">
        <f>'Usos SxS'!X29/'Usos SxS'!X$96</f>
        <v>8.0004395315056605E-3</v>
      </c>
      <c r="Y29" s="51">
        <f>'Usos SxS'!Y29/'Usos SxS'!Y$96</f>
        <v>7.4695747881579552E-3</v>
      </c>
      <c r="Z29" s="51">
        <f>'Usos SxS'!Z29/'Usos SxS'!Z$96</f>
        <v>3.3052182285124493E-2</v>
      </c>
      <c r="AA29" s="51">
        <f>'Usos SxS'!AA29/'Usos SxS'!AA$96</f>
        <v>6.0296425735590613E-3</v>
      </c>
      <c r="AB29" s="51">
        <f>'Usos SxS'!AB29/'Usos SxS'!AB$96</f>
        <v>0.11920581165446037</v>
      </c>
      <c r="AC29" s="51">
        <f>'Usos SxS'!AC29/'Usos SxS'!AC$96</f>
        <v>2.266662928823426E-2</v>
      </c>
      <c r="AD29" s="51">
        <f>'Usos SxS'!AD29/'Usos SxS'!AD$96</f>
        <v>3.5671169703711332E-3</v>
      </c>
      <c r="AE29" s="51">
        <f>'Usos SxS'!AE29/'Usos SxS'!AE$96</f>
        <v>7.0780168354874331E-4</v>
      </c>
      <c r="AF29" s="51">
        <f>'Usos SxS'!AF29/'Usos SxS'!AF$96</f>
        <v>7.9110801278939342E-3</v>
      </c>
      <c r="AG29" s="51">
        <f>'Usos SxS'!AG29/'Usos SxS'!AG$96</f>
        <v>8.9445085982338222E-3</v>
      </c>
      <c r="AH29" s="51">
        <f>'Usos SxS'!AH29/'Usos SxS'!AH$96</f>
        <v>2.5585769945543867E-2</v>
      </c>
      <c r="AI29" s="51">
        <f>'Usos SxS'!AI29/'Usos SxS'!AI$96</f>
        <v>1.5183359971379212E-2</v>
      </c>
      <c r="AJ29" s="51">
        <f>'Usos SxS'!AJ29/'Usos SxS'!AJ$96</f>
        <v>4.2968149339602968E-2</v>
      </c>
      <c r="AK29" s="51">
        <f>'Usos SxS'!AK29/'Usos SxS'!AK$96</f>
        <v>3.7860176192862451E-2</v>
      </c>
      <c r="AL29" s="51">
        <f>'Usos SxS'!AL29/'Usos SxS'!AL$96</f>
        <v>2.0717785563468108E-2</v>
      </c>
      <c r="AM29" s="51">
        <f>'Usos SxS'!AM29/'Usos SxS'!AM$96</f>
        <v>3.099544044966026E-2</v>
      </c>
      <c r="AN29" s="51">
        <f>'Usos SxS'!AN29/'Usos SxS'!AN$96</f>
        <v>1.8615376402377988E-2</v>
      </c>
      <c r="AO29" s="51">
        <f>'Usos SxS'!AO29/'Usos SxS'!AO$96</f>
        <v>8.3608588724466714E-4</v>
      </c>
      <c r="AP29" s="51">
        <f>'Usos SxS'!AP29/'Usos SxS'!AP$96</f>
        <v>4.6692110810040797E-3</v>
      </c>
      <c r="AQ29" s="51">
        <f>'Usos SxS'!AQ29/'Usos SxS'!AQ$96</f>
        <v>2.0303332594626685E-2</v>
      </c>
      <c r="AR29" s="51">
        <f>'Usos SxS'!AR29/'Usos SxS'!AR$96</f>
        <v>1.0821936918217798E-2</v>
      </c>
      <c r="AS29" s="51">
        <f>'Usos SxS'!AS29/'Usos SxS'!AS$96</f>
        <v>5.2472801355339408E-3</v>
      </c>
      <c r="AT29" s="51">
        <f>'Usos SxS'!AT29/'Usos SxS'!AT$96</f>
        <v>1.4456187774747336E-2</v>
      </c>
      <c r="AU29" s="51">
        <f>'Usos SxS'!AU29/'Usos SxS'!AU$96</f>
        <v>1.968827599415634E-4</v>
      </c>
      <c r="AV29" s="51">
        <f>'Usos SxS'!AV29/'Usos SxS'!AV$96</f>
        <v>1.7652047263700867E-2</v>
      </c>
      <c r="AW29" s="51">
        <f>'Usos SxS'!AW29/'Usos SxS'!AW$96</f>
        <v>1.0655781010266007E-3</v>
      </c>
      <c r="AX29" s="51">
        <f>'Usos SxS'!AX29/'Usos SxS'!AX$96</f>
        <v>1.3234753224494282E-3</v>
      </c>
      <c r="AY29" s="51">
        <f>'Usos SxS'!AY29/'Usos SxS'!AY$96</f>
        <v>2.3405425850742049E-3</v>
      </c>
      <c r="AZ29" s="51">
        <f>'Usos SxS'!AZ29/'Usos SxS'!AZ$96</f>
        <v>8.3200895348010094E-4</v>
      </c>
      <c r="BA29" s="51">
        <f>'Usos SxS'!BA29/'Usos SxS'!BA$96</f>
        <v>1.8265338628012281E-4</v>
      </c>
      <c r="BB29" s="51">
        <f>'Usos SxS'!BB29/'Usos SxS'!BB$96</f>
        <v>1.7162180934432881E-4</v>
      </c>
      <c r="BC29" s="51">
        <f>'Usos SxS'!BC29/'Usos SxS'!BC$96</f>
        <v>1.7486615370604968E-4</v>
      </c>
      <c r="BD29" s="51">
        <f>'Usos SxS'!BD29/'Usos SxS'!BD$96</f>
        <v>1.436439553816361E-4</v>
      </c>
      <c r="BE29" s="51">
        <f>'Usos SxS'!BE29/'Usos SxS'!BE$96</f>
        <v>1.9463242742651947E-4</v>
      </c>
      <c r="BF29" s="51">
        <f>'Usos SxS'!BF29/'Usos SxS'!BF$96</f>
        <v>2.4014267148106789E-3</v>
      </c>
      <c r="BG29" s="51">
        <f>'Usos SxS'!BG29/'Usos SxS'!BG$96</f>
        <v>5.1706953265350398E-4</v>
      </c>
      <c r="BH29" s="51">
        <f>'Usos SxS'!BH29/'Usos SxS'!BH$96</f>
        <v>2.902078162921856E-4</v>
      </c>
      <c r="BI29" s="51">
        <f>'Usos SxS'!BI29/'Usos SxS'!BI$96</f>
        <v>5.8875400199795312E-3</v>
      </c>
      <c r="BJ29" s="51">
        <f>'Usos SxS'!BJ29/'Usos SxS'!BJ$96</f>
        <v>2.2386539754989864E-3</v>
      </c>
      <c r="BK29" s="51">
        <f>'Usos SxS'!BK29/'Usos SxS'!BK$96</f>
        <v>8.9258543857631081E-5</v>
      </c>
      <c r="BL29" s="51">
        <f>'Usos SxS'!BL29/'Usos SxS'!BL$96</f>
        <v>2.2180028849437617E-4</v>
      </c>
      <c r="BM29" s="51">
        <f>'Usos SxS'!BM29/'Usos SxS'!BM$96</f>
        <v>6.1460511930178173E-4</v>
      </c>
      <c r="BN29" s="51">
        <f>'Usos SxS'!BN29/'Usos SxS'!BN$96</f>
        <v>3.5662368747086114E-4</v>
      </c>
      <c r="BO29" s="51">
        <f>'Usos SxS'!BO29/'Usos SxS'!BO$96</f>
        <v>2.8798800120178334E-3</v>
      </c>
      <c r="BP29" s="51">
        <f>'Usos SxS'!BP29/'Usos SxS'!BP$96</f>
        <v>2.1848654463500973E-3</v>
      </c>
      <c r="BQ29" s="51">
        <f>'Usos SxS'!BQ29/'Usos SxS'!BQ$96</f>
        <v>1.0537482360806619E-3</v>
      </c>
      <c r="BR29" s="51">
        <f>'Usos SxS'!BR29/'Usos SxS'!BR$96</f>
        <v>1.0152609426223637E-3</v>
      </c>
      <c r="BS29" s="51">
        <f>'Usos SxS'!BS29/'Usos SxS'!BS$96</f>
        <v>0</v>
      </c>
    </row>
    <row r="30" spans="1:71" x14ac:dyDescent="0.2">
      <c r="A30" s="25" t="s">
        <v>98</v>
      </c>
      <c r="B30" s="26" t="s">
        <v>99</v>
      </c>
      <c r="C30" s="17">
        <f t="shared" si="2"/>
        <v>26</v>
      </c>
      <c r="D30" s="51">
        <f>'Usos SxS'!D30/'Usos SxS'!D$96</f>
        <v>8.6382068572273731E-3</v>
      </c>
      <c r="E30" s="51">
        <f>'Usos SxS'!E30/'Usos SxS'!E$96</f>
        <v>1.3063526487439518E-2</v>
      </c>
      <c r="F30" s="51">
        <f>'Usos SxS'!F30/'Usos SxS'!F$96</f>
        <v>1.9473615245717464E-3</v>
      </c>
      <c r="G30" s="51">
        <f>'Usos SxS'!G30/'Usos SxS'!G$96</f>
        <v>4.0910019888928915E-3</v>
      </c>
      <c r="H30" s="51">
        <f>'Usos SxS'!H30/'Usos SxS'!H$96</f>
        <v>6.8087699034412644E-4</v>
      </c>
      <c r="I30" s="51">
        <f>'Usos SxS'!I30/'Usos SxS'!I$96</f>
        <v>2.0061476095141337E-4</v>
      </c>
      <c r="J30" s="51">
        <f>'Usos SxS'!J30/'Usos SxS'!J$96</f>
        <v>8.3358134462960904E-4</v>
      </c>
      <c r="K30" s="51">
        <f>'Usos SxS'!K30/'Usos SxS'!K$96</f>
        <v>1.7259754911529585E-4</v>
      </c>
      <c r="L30" s="51">
        <f>'Usos SxS'!L30/'Usos SxS'!L$96</f>
        <v>1.767643082015837E-3</v>
      </c>
      <c r="M30" s="51">
        <f>'Usos SxS'!M30/'Usos SxS'!M$96</f>
        <v>4.8304995864499271E-3</v>
      </c>
      <c r="N30" s="51">
        <f>'Usos SxS'!N30/'Usos SxS'!N$96</f>
        <v>1.9607890412784389E-2</v>
      </c>
      <c r="O30" s="51">
        <f>'Usos SxS'!O30/'Usos SxS'!O$96</f>
        <v>1.1707740616845709E-4</v>
      </c>
      <c r="P30" s="51">
        <f>'Usos SxS'!P30/'Usos SxS'!P$96</f>
        <v>3.5489382912703591E-4</v>
      </c>
      <c r="Q30" s="51">
        <f>'Usos SxS'!Q30/'Usos SxS'!Q$96</f>
        <v>2.8400744716924545E-4</v>
      </c>
      <c r="R30" s="51">
        <f>'Usos SxS'!R30/'Usos SxS'!R$96</f>
        <v>3.2022377176717226E-4</v>
      </c>
      <c r="S30" s="51">
        <f>'Usos SxS'!S30/'Usos SxS'!S$96</f>
        <v>5.0143282475331166E-4</v>
      </c>
      <c r="T30" s="51">
        <f>'Usos SxS'!T30/'Usos SxS'!T$96</f>
        <v>2.4224083945506127E-3</v>
      </c>
      <c r="U30" s="51">
        <f>'Usos SxS'!U30/'Usos SxS'!U$96</f>
        <v>9.6478180403819687E-4</v>
      </c>
      <c r="V30" s="51">
        <f>'Usos SxS'!V30/'Usos SxS'!V$96</f>
        <v>9.0362607538763723E-5</v>
      </c>
      <c r="W30" s="51">
        <f>'Usos SxS'!W30/'Usos SxS'!W$96</f>
        <v>3.2871009987725817E-4</v>
      </c>
      <c r="X30" s="51">
        <f>'Usos SxS'!X30/'Usos SxS'!X$96</f>
        <v>4.2119420710178563E-3</v>
      </c>
      <c r="Y30" s="51">
        <f>'Usos SxS'!Y30/'Usos SxS'!Y$96</f>
        <v>2.6025451546706447E-3</v>
      </c>
      <c r="Z30" s="51">
        <f>'Usos SxS'!Z30/'Usos SxS'!Z$96</f>
        <v>6.7529682182099048E-3</v>
      </c>
      <c r="AA30" s="51">
        <f>'Usos SxS'!AA30/'Usos SxS'!AA$96</f>
        <v>1.0987071710483179E-3</v>
      </c>
      <c r="AB30" s="51">
        <f>'Usos SxS'!AB30/'Usos SxS'!AB$96</f>
        <v>4.2924221893724211E-3</v>
      </c>
      <c r="AC30" s="51">
        <f>'Usos SxS'!AC30/'Usos SxS'!AC$96</f>
        <v>7.8936613327691585E-2</v>
      </c>
      <c r="AD30" s="51">
        <f>'Usos SxS'!AD30/'Usos SxS'!AD$96</f>
        <v>2.722666569842349E-3</v>
      </c>
      <c r="AE30" s="51">
        <f>'Usos SxS'!AE30/'Usos SxS'!AE$96</f>
        <v>5.0345081826890024E-4</v>
      </c>
      <c r="AF30" s="51">
        <f>'Usos SxS'!AF30/'Usos SxS'!AF$96</f>
        <v>1.8592843804373412E-3</v>
      </c>
      <c r="AG30" s="51">
        <f>'Usos SxS'!AG30/'Usos SxS'!AG$96</f>
        <v>2.1082687689040337E-4</v>
      </c>
      <c r="AH30" s="51">
        <f>'Usos SxS'!AH30/'Usos SxS'!AH$96</f>
        <v>3.8872048023565636E-3</v>
      </c>
      <c r="AI30" s="51">
        <f>'Usos SxS'!AI30/'Usos SxS'!AI$96</f>
        <v>2.0363976922062902E-3</v>
      </c>
      <c r="AJ30" s="51">
        <f>'Usos SxS'!AJ30/'Usos SxS'!AJ$96</f>
        <v>1.1170791834385914E-2</v>
      </c>
      <c r="AK30" s="51">
        <f>'Usos SxS'!AK30/'Usos SxS'!AK$96</f>
        <v>1.4839061498447975E-3</v>
      </c>
      <c r="AL30" s="51">
        <f>'Usos SxS'!AL30/'Usos SxS'!AL$96</f>
        <v>3.6063346655170131E-3</v>
      </c>
      <c r="AM30" s="51">
        <f>'Usos SxS'!AM30/'Usos SxS'!AM$96</f>
        <v>6.3151798862300977E-3</v>
      </c>
      <c r="AN30" s="51">
        <f>'Usos SxS'!AN30/'Usos SxS'!AN$96</f>
        <v>3.0520376054560543E-3</v>
      </c>
      <c r="AO30" s="51">
        <f>'Usos SxS'!AO30/'Usos SxS'!AO$96</f>
        <v>5.2657070702594186E-3</v>
      </c>
      <c r="AP30" s="51">
        <f>'Usos SxS'!AP30/'Usos SxS'!AP$96</f>
        <v>1.0077207928252009E-2</v>
      </c>
      <c r="AQ30" s="51">
        <f>'Usos SxS'!AQ30/'Usos SxS'!AQ$96</f>
        <v>7.8010713459563993E-2</v>
      </c>
      <c r="AR30" s="51">
        <f>'Usos SxS'!AR30/'Usos SxS'!AR$96</f>
        <v>1.5545042193627621E-3</v>
      </c>
      <c r="AS30" s="51">
        <f>'Usos SxS'!AS30/'Usos SxS'!AS$96</f>
        <v>2.6358758548592387E-4</v>
      </c>
      <c r="AT30" s="51">
        <f>'Usos SxS'!AT30/'Usos SxS'!AT$96</f>
        <v>1.3491854659264136E-4</v>
      </c>
      <c r="AU30" s="51">
        <f>'Usos SxS'!AU30/'Usos SxS'!AU$96</f>
        <v>4.4643046743720188E-5</v>
      </c>
      <c r="AV30" s="51">
        <f>'Usos SxS'!AV30/'Usos SxS'!AV$96</f>
        <v>2.8013227066678015E-5</v>
      </c>
      <c r="AW30" s="51">
        <f>'Usos SxS'!AW30/'Usos SxS'!AW$96</f>
        <v>1.9558248199795514E-4</v>
      </c>
      <c r="AX30" s="51">
        <f>'Usos SxS'!AX30/'Usos SxS'!AX$96</f>
        <v>6.8313342710046151E-3</v>
      </c>
      <c r="AY30" s="51">
        <f>'Usos SxS'!AY30/'Usos SxS'!AY$96</f>
        <v>2.3350478174809248E-3</v>
      </c>
      <c r="AZ30" s="51">
        <f>'Usos SxS'!AZ30/'Usos SxS'!AZ$96</f>
        <v>2.4794608259232781E-4</v>
      </c>
      <c r="BA30" s="51">
        <f>'Usos SxS'!BA30/'Usos SxS'!BA$96</f>
        <v>1.1799516501488621E-4</v>
      </c>
      <c r="BB30" s="51">
        <f>'Usos SxS'!BB30/'Usos SxS'!BB$96</f>
        <v>8.9429829139826988E-5</v>
      </c>
      <c r="BC30" s="51">
        <f>'Usos SxS'!BC30/'Usos SxS'!BC$96</f>
        <v>7.5460669684467737E-5</v>
      </c>
      <c r="BD30" s="51">
        <f>'Usos SxS'!BD30/'Usos SxS'!BD$96</f>
        <v>4.9602965874042528E-5</v>
      </c>
      <c r="BE30" s="51">
        <f>'Usos SxS'!BE30/'Usos SxS'!BE$96</f>
        <v>3.4902235611631513E-3</v>
      </c>
      <c r="BF30" s="51">
        <f>'Usos SxS'!BF30/'Usos SxS'!BF$96</f>
        <v>1.5346308053562266E-4</v>
      </c>
      <c r="BG30" s="51">
        <f>'Usos SxS'!BG30/'Usos SxS'!BG$96</f>
        <v>2.2365437630686205E-4</v>
      </c>
      <c r="BH30" s="51">
        <f>'Usos SxS'!BH30/'Usos SxS'!BH$96</f>
        <v>8.0840501187877243E-5</v>
      </c>
      <c r="BI30" s="51">
        <f>'Usos SxS'!BI30/'Usos SxS'!BI$96</f>
        <v>1.8063105022499612E-4</v>
      </c>
      <c r="BJ30" s="51">
        <f>'Usos SxS'!BJ30/'Usos SxS'!BJ$96</f>
        <v>4.759440168199274E-4</v>
      </c>
      <c r="BK30" s="51">
        <f>'Usos SxS'!BK30/'Usos SxS'!BK$96</f>
        <v>3.9783961979785606E-5</v>
      </c>
      <c r="BL30" s="51">
        <f>'Usos SxS'!BL30/'Usos SxS'!BL$96</f>
        <v>3.9309940989564385E-4</v>
      </c>
      <c r="BM30" s="51">
        <f>'Usos SxS'!BM30/'Usos SxS'!BM$96</f>
        <v>4.1024145082817415E-4</v>
      </c>
      <c r="BN30" s="51">
        <f>'Usos SxS'!BN30/'Usos SxS'!BN$96</f>
        <v>2.0726758133390909E-4</v>
      </c>
      <c r="BO30" s="51">
        <f>'Usos SxS'!BO30/'Usos SxS'!BO$96</f>
        <v>8.188511355006734E-4</v>
      </c>
      <c r="BP30" s="51">
        <f>'Usos SxS'!BP30/'Usos SxS'!BP$96</f>
        <v>5.6185034786681524E-4</v>
      </c>
      <c r="BQ30" s="51">
        <f>'Usos SxS'!BQ30/'Usos SxS'!BQ$96</f>
        <v>6.0231946208233575E-4</v>
      </c>
      <c r="BR30" s="51">
        <f>'Usos SxS'!BR30/'Usos SxS'!BR$96</f>
        <v>1.4216159050918838E-3</v>
      </c>
      <c r="BS30" s="51">
        <f>'Usos SxS'!BS30/'Usos SxS'!BS$96</f>
        <v>0</v>
      </c>
    </row>
    <row r="31" spans="1:71" x14ac:dyDescent="0.2">
      <c r="A31" s="25" t="s">
        <v>100</v>
      </c>
      <c r="B31" s="26" t="s">
        <v>101</v>
      </c>
      <c r="C31" s="17">
        <f t="shared" si="2"/>
        <v>27</v>
      </c>
      <c r="D31" s="51">
        <f>'Usos SxS'!D31/'Usos SxS'!D$96</f>
        <v>6.1038169415644913E-4</v>
      </c>
      <c r="E31" s="51">
        <f>'Usos SxS'!E31/'Usos SxS'!E$96</f>
        <v>2.2804478426060822E-3</v>
      </c>
      <c r="F31" s="51">
        <f>'Usos SxS'!F31/'Usos SxS'!F$96</f>
        <v>5.7938103398892183E-4</v>
      </c>
      <c r="G31" s="51">
        <f>'Usos SxS'!G31/'Usos SxS'!G$96</f>
        <v>4.4887122269480686E-3</v>
      </c>
      <c r="H31" s="51">
        <f>'Usos SxS'!H31/'Usos SxS'!H$96</f>
        <v>8.0686584578949262E-3</v>
      </c>
      <c r="I31" s="51">
        <f>'Usos SxS'!I31/'Usos SxS'!I$96</f>
        <v>6.1966041983627259E-4</v>
      </c>
      <c r="J31" s="51">
        <f>'Usos SxS'!J31/'Usos SxS'!J$96</f>
        <v>5.6383518463408279E-3</v>
      </c>
      <c r="K31" s="51">
        <f>'Usos SxS'!K31/'Usos SxS'!K$96</f>
        <v>9.3228610069249595E-4</v>
      </c>
      <c r="L31" s="51">
        <f>'Usos SxS'!L31/'Usos SxS'!L$96</f>
        <v>7.276510412848944E-5</v>
      </c>
      <c r="M31" s="51">
        <f>'Usos SxS'!M31/'Usos SxS'!M$96</f>
        <v>4.6026384836392239E-4</v>
      </c>
      <c r="N31" s="51">
        <f>'Usos SxS'!N31/'Usos SxS'!N$96</f>
        <v>1.5795178165113617E-3</v>
      </c>
      <c r="O31" s="51">
        <f>'Usos SxS'!O31/'Usos SxS'!O$96</f>
        <v>6.2740545382855155E-5</v>
      </c>
      <c r="P31" s="51">
        <f>'Usos SxS'!P31/'Usos SxS'!P$96</f>
        <v>3.5844198660262184E-4</v>
      </c>
      <c r="Q31" s="51">
        <f>'Usos SxS'!Q31/'Usos SxS'!Q$96</f>
        <v>1.0039346920387447E-4</v>
      </c>
      <c r="R31" s="51">
        <f>'Usos SxS'!R31/'Usos SxS'!R$96</f>
        <v>1.9950938819997727E-4</v>
      </c>
      <c r="S31" s="51">
        <f>'Usos SxS'!S31/'Usos SxS'!S$96</f>
        <v>6.0356799023110811E-4</v>
      </c>
      <c r="T31" s="51">
        <f>'Usos SxS'!T31/'Usos SxS'!T$96</f>
        <v>1.6545268755954674E-3</v>
      </c>
      <c r="U31" s="51">
        <f>'Usos SxS'!U31/'Usos SxS'!U$96</f>
        <v>2.3802389525107704E-4</v>
      </c>
      <c r="V31" s="51">
        <f>'Usos SxS'!V31/'Usos SxS'!V$96</f>
        <v>1.0131716430142314E-4</v>
      </c>
      <c r="W31" s="51">
        <f>'Usos SxS'!W31/'Usos SxS'!W$96</f>
        <v>1.076408541128319E-4</v>
      </c>
      <c r="X31" s="51">
        <f>'Usos SxS'!X31/'Usos SxS'!X$96</f>
        <v>4.7099922138358523E-4</v>
      </c>
      <c r="Y31" s="51">
        <f>'Usos SxS'!Y31/'Usos SxS'!Y$96</f>
        <v>7.0483226793647766E-4</v>
      </c>
      <c r="Z31" s="51">
        <f>'Usos SxS'!Z31/'Usos SxS'!Z$96</f>
        <v>9.7077675697934815E-4</v>
      </c>
      <c r="AA31" s="51">
        <f>'Usos SxS'!AA31/'Usos SxS'!AA$96</f>
        <v>2.3600294862490432E-4</v>
      </c>
      <c r="AB31" s="51">
        <f>'Usos SxS'!AB31/'Usos SxS'!AB$96</f>
        <v>7.2256081803501555E-3</v>
      </c>
      <c r="AC31" s="51">
        <f>'Usos SxS'!AC31/'Usos SxS'!AC$96</f>
        <v>9.0189276569867579E-3</v>
      </c>
      <c r="AD31" s="51">
        <f>'Usos SxS'!AD31/'Usos SxS'!AD$96</f>
        <v>8.1105527915993597E-2</v>
      </c>
      <c r="AE31" s="51">
        <f>'Usos SxS'!AE31/'Usos SxS'!AE$96</f>
        <v>1.0878861710547905E-2</v>
      </c>
      <c r="AF31" s="51">
        <f>'Usos SxS'!AF31/'Usos SxS'!AF$96</f>
        <v>0.17020890736439709</v>
      </c>
      <c r="AG31" s="51">
        <f>'Usos SxS'!AG31/'Usos SxS'!AG$96</f>
        <v>7.8111773610567631E-4</v>
      </c>
      <c r="AH31" s="51">
        <f>'Usos SxS'!AH31/'Usos SxS'!AH$96</f>
        <v>3.6253804640623395E-2</v>
      </c>
      <c r="AI31" s="51">
        <f>'Usos SxS'!AI31/'Usos SxS'!AI$96</f>
        <v>6.0012207815148259E-2</v>
      </c>
      <c r="AJ31" s="51">
        <f>'Usos SxS'!AJ31/'Usos SxS'!AJ$96</f>
        <v>3.16429952234989E-2</v>
      </c>
      <c r="AK31" s="51">
        <f>'Usos SxS'!AK31/'Usos SxS'!AK$96</f>
        <v>7.7648615181789241E-2</v>
      </c>
      <c r="AL31" s="51">
        <f>'Usos SxS'!AL31/'Usos SxS'!AL$96</f>
        <v>1.940621935435681E-2</v>
      </c>
      <c r="AM31" s="51">
        <f>'Usos SxS'!AM31/'Usos SxS'!AM$96</f>
        <v>1.6324835248477425E-2</v>
      </c>
      <c r="AN31" s="51">
        <f>'Usos SxS'!AN31/'Usos SxS'!AN$96</f>
        <v>1.6877385955826232E-2</v>
      </c>
      <c r="AO31" s="51">
        <f>'Usos SxS'!AO31/'Usos SxS'!AO$96</f>
        <v>1.0720613471347129E-3</v>
      </c>
      <c r="AP31" s="51">
        <f>'Usos SxS'!AP31/'Usos SxS'!AP$96</f>
        <v>1.5752782555156269E-3</v>
      </c>
      <c r="AQ31" s="51">
        <f>'Usos SxS'!AQ31/'Usos SxS'!AQ$96</f>
        <v>2.4516992231494578E-2</v>
      </c>
      <c r="AR31" s="51">
        <f>'Usos SxS'!AR31/'Usos SxS'!AR$96</f>
        <v>3.367376279678852E-4</v>
      </c>
      <c r="AS31" s="51">
        <f>'Usos SxS'!AS31/'Usos SxS'!AS$96</f>
        <v>1.4216429681267418E-3</v>
      </c>
      <c r="AT31" s="51">
        <f>'Usos SxS'!AT31/'Usos SxS'!AT$96</f>
        <v>1.2111181307242784E-4</v>
      </c>
      <c r="AU31" s="51">
        <f>'Usos SxS'!AU31/'Usos SxS'!AU$96</f>
        <v>6.4910802552909885E-5</v>
      </c>
      <c r="AV31" s="51">
        <f>'Usos SxS'!AV31/'Usos SxS'!AV$96</f>
        <v>3.1756211311827979E-5</v>
      </c>
      <c r="AW31" s="51">
        <f>'Usos SxS'!AW31/'Usos SxS'!AW$96</f>
        <v>2.6217211102364852E-4</v>
      </c>
      <c r="AX31" s="51">
        <f>'Usos SxS'!AX31/'Usos SxS'!AX$96</f>
        <v>6.3534456060161931E-4</v>
      </c>
      <c r="AY31" s="51">
        <f>'Usos SxS'!AY31/'Usos SxS'!AY$96</f>
        <v>4.5377147774021859E-4</v>
      </c>
      <c r="AZ31" s="51">
        <f>'Usos SxS'!AZ31/'Usos SxS'!AZ$96</f>
        <v>1.1365451706731062E-4</v>
      </c>
      <c r="BA31" s="51">
        <f>'Usos SxS'!BA31/'Usos SxS'!BA$96</f>
        <v>1.165855557734379E-4</v>
      </c>
      <c r="BB31" s="51">
        <f>'Usos SxS'!BB31/'Usos SxS'!BB$96</f>
        <v>1.4269621266066798E-4</v>
      </c>
      <c r="BC31" s="51">
        <f>'Usos SxS'!BC31/'Usos SxS'!BC$96</f>
        <v>2.4758350350145185E-4</v>
      </c>
      <c r="BD31" s="51">
        <f>'Usos SxS'!BD31/'Usos SxS'!BD$96</f>
        <v>8.0508886647800206E-5</v>
      </c>
      <c r="BE31" s="51">
        <f>'Usos SxS'!BE31/'Usos SxS'!BE$96</f>
        <v>9.0512700688069486E-5</v>
      </c>
      <c r="BF31" s="51">
        <f>'Usos SxS'!BF31/'Usos SxS'!BF$96</f>
        <v>2.3720409326904996E-4</v>
      </c>
      <c r="BG31" s="51">
        <f>'Usos SxS'!BG31/'Usos SxS'!BG$96</f>
        <v>6.5913584742133995E-4</v>
      </c>
      <c r="BH31" s="51">
        <f>'Usos SxS'!BH31/'Usos SxS'!BH$96</f>
        <v>9.8913376211770022E-5</v>
      </c>
      <c r="BI31" s="51">
        <f>'Usos SxS'!BI31/'Usos SxS'!BI$96</f>
        <v>4.8432022250732964E-3</v>
      </c>
      <c r="BJ31" s="51">
        <f>'Usos SxS'!BJ31/'Usos SxS'!BJ$96</f>
        <v>1.9801387720740408E-4</v>
      </c>
      <c r="BK31" s="51">
        <f>'Usos SxS'!BK31/'Usos SxS'!BK$96</f>
        <v>1.1232292458953015E-4</v>
      </c>
      <c r="BL31" s="51">
        <f>'Usos SxS'!BL31/'Usos SxS'!BL$96</f>
        <v>2.1933356770115114E-4</v>
      </c>
      <c r="BM31" s="51">
        <f>'Usos SxS'!BM31/'Usos SxS'!BM$96</f>
        <v>1.2530902963605244E-4</v>
      </c>
      <c r="BN31" s="51">
        <f>'Usos SxS'!BN31/'Usos SxS'!BN$96</f>
        <v>3.5579842067257528E-4</v>
      </c>
      <c r="BO31" s="51">
        <f>'Usos SxS'!BO31/'Usos SxS'!BO$96</f>
        <v>8.7718311872744294E-5</v>
      </c>
      <c r="BP31" s="51">
        <f>'Usos SxS'!BP31/'Usos SxS'!BP$96</f>
        <v>9.5112039228793696E-5</v>
      </c>
      <c r="BQ31" s="51">
        <f>'Usos SxS'!BQ31/'Usos SxS'!BQ$96</f>
        <v>1.0314413292800315E-3</v>
      </c>
      <c r="BR31" s="51">
        <f>'Usos SxS'!BR31/'Usos SxS'!BR$96</f>
        <v>2.2376598891366071E-4</v>
      </c>
      <c r="BS31" s="51">
        <f>'Usos SxS'!BS31/'Usos SxS'!BS$96</f>
        <v>0</v>
      </c>
    </row>
    <row r="32" spans="1:71" x14ac:dyDescent="0.2">
      <c r="A32" s="25" t="s">
        <v>102</v>
      </c>
      <c r="B32" s="27" t="s">
        <v>103</v>
      </c>
      <c r="C32" s="17">
        <f t="shared" si="2"/>
        <v>28</v>
      </c>
      <c r="D32" s="51">
        <f>'Usos SxS'!D32/'Usos SxS'!D$96</f>
        <v>4.3065079519495256E-4</v>
      </c>
      <c r="E32" s="51">
        <f>'Usos SxS'!E32/'Usos SxS'!E$96</f>
        <v>2.5260081282601896E-4</v>
      </c>
      <c r="F32" s="51">
        <f>'Usos SxS'!F32/'Usos SxS'!F$96</f>
        <v>7.2534510914814749E-5</v>
      </c>
      <c r="G32" s="51">
        <f>'Usos SxS'!G32/'Usos SxS'!G$96</f>
        <v>3.0752272514998147E-4</v>
      </c>
      <c r="H32" s="51">
        <f>'Usos SxS'!H32/'Usos SxS'!H$96</f>
        <v>6.3595975090010085E-4</v>
      </c>
      <c r="I32" s="51">
        <f>'Usos SxS'!I32/'Usos SxS'!I$96</f>
        <v>2.4006287129582656E-4</v>
      </c>
      <c r="J32" s="51">
        <f>'Usos SxS'!J32/'Usos SxS'!J$96</f>
        <v>5.2820702611213006E-3</v>
      </c>
      <c r="K32" s="51">
        <f>'Usos SxS'!K32/'Usos SxS'!K$96</f>
        <v>1.0184959690157412E-3</v>
      </c>
      <c r="L32" s="51">
        <f>'Usos SxS'!L32/'Usos SxS'!L$96</f>
        <v>1.0241627901157581E-4</v>
      </c>
      <c r="M32" s="51">
        <f>'Usos SxS'!M32/'Usos SxS'!M$96</f>
        <v>1.5218489006451638E-3</v>
      </c>
      <c r="N32" s="51">
        <f>'Usos SxS'!N32/'Usos SxS'!N$96</f>
        <v>3.9688427997486162E-4</v>
      </c>
      <c r="O32" s="51">
        <f>'Usos SxS'!O32/'Usos SxS'!O$96</f>
        <v>6.4189230217472315E-5</v>
      </c>
      <c r="P32" s="51">
        <f>'Usos SxS'!P32/'Usos SxS'!P$96</f>
        <v>2.3165737529471338E-4</v>
      </c>
      <c r="Q32" s="51">
        <f>'Usos SxS'!Q32/'Usos SxS'!Q$96</f>
        <v>1.3154164192687563E-4</v>
      </c>
      <c r="R32" s="51">
        <f>'Usos SxS'!R32/'Usos SxS'!R$96</f>
        <v>2.4268656233137655E-4</v>
      </c>
      <c r="S32" s="51">
        <f>'Usos SxS'!S32/'Usos SxS'!S$96</f>
        <v>1.5873049225567637E-4</v>
      </c>
      <c r="T32" s="51">
        <f>'Usos SxS'!T32/'Usos SxS'!T$96</f>
        <v>2.9647675125998819E-3</v>
      </c>
      <c r="U32" s="51">
        <f>'Usos SxS'!U32/'Usos SxS'!U$96</f>
        <v>1.0329899617588062E-2</v>
      </c>
      <c r="V32" s="51">
        <f>'Usos SxS'!V32/'Usos SxS'!V$96</f>
        <v>2.2909206128743682E-5</v>
      </c>
      <c r="W32" s="51">
        <f>'Usos SxS'!W32/'Usos SxS'!W$96</f>
        <v>7.5701119741261989E-5</v>
      </c>
      <c r="X32" s="51">
        <f>'Usos SxS'!X32/'Usos SxS'!X$96</f>
        <v>4.4150221109267498E-3</v>
      </c>
      <c r="Y32" s="51">
        <f>'Usos SxS'!Y32/'Usos SxS'!Y$96</f>
        <v>3.0643113082997261E-3</v>
      </c>
      <c r="Z32" s="51">
        <f>'Usos SxS'!Z32/'Usos SxS'!Z$96</f>
        <v>1.0079679098538435E-3</v>
      </c>
      <c r="AA32" s="51">
        <f>'Usos SxS'!AA32/'Usos SxS'!AA$96</f>
        <v>2.8892775754875747E-4</v>
      </c>
      <c r="AB32" s="51">
        <f>'Usos SxS'!AB32/'Usos SxS'!AB$96</f>
        <v>8.3090404324164132E-4</v>
      </c>
      <c r="AC32" s="51">
        <f>'Usos SxS'!AC32/'Usos SxS'!AC$96</f>
        <v>1.6478120127917722E-3</v>
      </c>
      <c r="AD32" s="51">
        <f>'Usos SxS'!AD32/'Usos SxS'!AD$96</f>
        <v>1.2339071747464609E-2</v>
      </c>
      <c r="AE32" s="51">
        <f>'Usos SxS'!AE32/'Usos SxS'!AE$96</f>
        <v>0.13753035027325178</v>
      </c>
      <c r="AF32" s="51">
        <f>'Usos SxS'!AF32/'Usos SxS'!AF$96</f>
        <v>2.177173505824739E-2</v>
      </c>
      <c r="AG32" s="51">
        <f>'Usos SxS'!AG32/'Usos SxS'!AG$96</f>
        <v>1.5555813496468231E-3</v>
      </c>
      <c r="AH32" s="51">
        <f>'Usos SxS'!AH32/'Usos SxS'!AH$96</f>
        <v>7.8787044315958663E-2</v>
      </c>
      <c r="AI32" s="51">
        <f>'Usos SxS'!AI32/'Usos SxS'!AI$96</f>
        <v>1.3042230275225209E-2</v>
      </c>
      <c r="AJ32" s="51">
        <f>'Usos SxS'!AJ32/'Usos SxS'!AJ$96</f>
        <v>3.4552497280453398E-3</v>
      </c>
      <c r="AK32" s="51">
        <f>'Usos SxS'!AK32/'Usos SxS'!AK$96</f>
        <v>4.3487763161445439E-2</v>
      </c>
      <c r="AL32" s="51">
        <f>'Usos SxS'!AL32/'Usos SxS'!AL$96</f>
        <v>1.9413190966498114E-2</v>
      </c>
      <c r="AM32" s="51">
        <f>'Usos SxS'!AM32/'Usos SxS'!AM$96</f>
        <v>2.4271987305186944E-2</v>
      </c>
      <c r="AN32" s="51">
        <f>'Usos SxS'!AN32/'Usos SxS'!AN$96</f>
        <v>2.058245705359785E-2</v>
      </c>
      <c r="AO32" s="51">
        <f>'Usos SxS'!AO32/'Usos SxS'!AO$96</f>
        <v>2.9336859551284857E-4</v>
      </c>
      <c r="AP32" s="51">
        <f>'Usos SxS'!AP32/'Usos SxS'!AP$96</f>
        <v>1.6669852902355491E-3</v>
      </c>
      <c r="AQ32" s="51">
        <f>'Usos SxS'!AQ32/'Usos SxS'!AQ$96</f>
        <v>4.8200209338455317E-3</v>
      </c>
      <c r="AR32" s="51">
        <f>'Usos SxS'!AR32/'Usos SxS'!AR$96</f>
        <v>3.6729495246767014E-3</v>
      </c>
      <c r="AS32" s="51">
        <f>'Usos SxS'!AS32/'Usos SxS'!AS$96</f>
        <v>4.7472889913894158E-4</v>
      </c>
      <c r="AT32" s="51">
        <f>'Usos SxS'!AT32/'Usos SxS'!AT$96</f>
        <v>2.0247842428216574E-4</v>
      </c>
      <c r="AU32" s="51">
        <f>'Usos SxS'!AU32/'Usos SxS'!AU$96</f>
        <v>9.014262775405923E-5</v>
      </c>
      <c r="AV32" s="51">
        <f>'Usos SxS'!AV32/'Usos SxS'!AV$96</f>
        <v>4.432191973571368E-5</v>
      </c>
      <c r="AW32" s="51">
        <f>'Usos SxS'!AW32/'Usos SxS'!AW$96</f>
        <v>2.66917575380431E-4</v>
      </c>
      <c r="AX32" s="51">
        <f>'Usos SxS'!AX32/'Usos SxS'!AX$96</f>
        <v>6.0920620289725178E-4</v>
      </c>
      <c r="AY32" s="51">
        <f>'Usos SxS'!AY32/'Usos SxS'!AY$96</f>
        <v>3.1611558589912301E-4</v>
      </c>
      <c r="AZ32" s="51">
        <f>'Usos SxS'!AZ32/'Usos SxS'!AZ$96</f>
        <v>1.5931986794460987E-4</v>
      </c>
      <c r="BA32" s="51">
        <f>'Usos SxS'!BA32/'Usos SxS'!BA$96</f>
        <v>1.4478787989137033E-4</v>
      </c>
      <c r="BB32" s="51">
        <f>'Usos SxS'!BB32/'Usos SxS'!BB$96</f>
        <v>1.8940188219997343E-4</v>
      </c>
      <c r="BC32" s="51">
        <f>'Usos SxS'!BC32/'Usos SxS'!BC$96</f>
        <v>1.4033706826946751E-4</v>
      </c>
      <c r="BD32" s="51">
        <f>'Usos SxS'!BD32/'Usos SxS'!BD$96</f>
        <v>9.7076335955121324E-5</v>
      </c>
      <c r="BE32" s="51">
        <f>'Usos SxS'!BE32/'Usos SxS'!BE$96</f>
        <v>1.1424680596397625E-4</v>
      </c>
      <c r="BF32" s="51">
        <f>'Usos SxS'!BF32/'Usos SxS'!BF$96</f>
        <v>3.0104847472214874E-4</v>
      </c>
      <c r="BG32" s="51">
        <f>'Usos SxS'!BG32/'Usos SxS'!BG$96</f>
        <v>2.2282940328234083E-4</v>
      </c>
      <c r="BH32" s="51">
        <f>'Usos SxS'!BH32/'Usos SxS'!BH$96</f>
        <v>1.2952528904006873E-4</v>
      </c>
      <c r="BI32" s="51">
        <f>'Usos SxS'!BI32/'Usos SxS'!BI$96</f>
        <v>3.14699842766895E-4</v>
      </c>
      <c r="BJ32" s="51">
        <f>'Usos SxS'!BJ32/'Usos SxS'!BJ$96</f>
        <v>2.0987727908387577E-4</v>
      </c>
      <c r="BK32" s="51">
        <f>'Usos SxS'!BK32/'Usos SxS'!BK$96</f>
        <v>8.5411221691773608E-5</v>
      </c>
      <c r="BL32" s="51">
        <f>'Usos SxS'!BL32/'Usos SxS'!BL$96</f>
        <v>6.4584601737965706E-5</v>
      </c>
      <c r="BM32" s="51">
        <f>'Usos SxS'!BM32/'Usos SxS'!BM$96</f>
        <v>4.3012223724756549E-5</v>
      </c>
      <c r="BN32" s="51">
        <f>'Usos SxS'!BN32/'Usos SxS'!BN$96</f>
        <v>4.2416965994805845E-4</v>
      </c>
      <c r="BO32" s="51">
        <f>'Usos SxS'!BO32/'Usos SxS'!BO$96</f>
        <v>1.0652799512047579E-4</v>
      </c>
      <c r="BP32" s="51">
        <f>'Usos SxS'!BP32/'Usos SxS'!BP$96</f>
        <v>2.823735617412877E-4</v>
      </c>
      <c r="BQ32" s="51">
        <f>'Usos SxS'!BQ32/'Usos SxS'!BQ$96</f>
        <v>1.2420274459854254E-3</v>
      </c>
      <c r="BR32" s="51">
        <f>'Usos SxS'!BR32/'Usos SxS'!BR$96</f>
        <v>3.600062152320137E-4</v>
      </c>
      <c r="BS32" s="51">
        <f>'Usos SxS'!BS32/'Usos SxS'!BS$96</f>
        <v>0</v>
      </c>
    </row>
    <row r="33" spans="1:71" x14ac:dyDescent="0.2">
      <c r="A33" s="25" t="s">
        <v>104</v>
      </c>
      <c r="B33" s="26" t="s">
        <v>105</v>
      </c>
      <c r="C33" s="17">
        <f t="shared" si="2"/>
        <v>29</v>
      </c>
      <c r="D33" s="51">
        <f>'Usos SxS'!D33/'Usos SxS'!D$96</f>
        <v>1.2742040258797813E-3</v>
      </c>
      <c r="E33" s="51">
        <f>'Usos SxS'!E33/'Usos SxS'!E$96</f>
        <v>3.9117810080109968E-3</v>
      </c>
      <c r="F33" s="51">
        <f>'Usos SxS'!F33/'Usos SxS'!F$96</f>
        <v>1.4284654568642498E-3</v>
      </c>
      <c r="G33" s="51">
        <f>'Usos SxS'!G33/'Usos SxS'!G$96</f>
        <v>2.5043306392597141E-3</v>
      </c>
      <c r="H33" s="51">
        <f>'Usos SxS'!H33/'Usos SxS'!H$96</f>
        <v>9.6874600607720473E-3</v>
      </c>
      <c r="I33" s="51">
        <f>'Usos SxS'!I33/'Usos SxS'!I$96</f>
        <v>8.9335449802001345E-3</v>
      </c>
      <c r="J33" s="51">
        <f>'Usos SxS'!J33/'Usos SxS'!J$96</f>
        <v>1.2741737119621996E-2</v>
      </c>
      <c r="K33" s="51">
        <f>'Usos SxS'!K33/'Usos SxS'!K$96</f>
        <v>7.5815825325491696E-3</v>
      </c>
      <c r="L33" s="51">
        <f>'Usos SxS'!L33/'Usos SxS'!L$96</f>
        <v>1.1776115373524378E-3</v>
      </c>
      <c r="M33" s="51">
        <f>'Usos SxS'!M33/'Usos SxS'!M$96</f>
        <v>7.1096060274176229E-3</v>
      </c>
      <c r="N33" s="51">
        <f>'Usos SxS'!N33/'Usos SxS'!N$96</f>
        <v>4.4175876632280467E-2</v>
      </c>
      <c r="O33" s="51">
        <f>'Usos SxS'!O33/'Usos SxS'!O$96</f>
        <v>9.1966173372478818E-4</v>
      </c>
      <c r="P33" s="51">
        <f>'Usos SxS'!P33/'Usos SxS'!P$96</f>
        <v>1.3627794631883418E-3</v>
      </c>
      <c r="Q33" s="51">
        <f>'Usos SxS'!Q33/'Usos SxS'!Q$96</f>
        <v>1.1681656098547781E-3</v>
      </c>
      <c r="R33" s="51">
        <f>'Usos SxS'!R33/'Usos SxS'!R$96</f>
        <v>1.3255458472536E-3</v>
      </c>
      <c r="S33" s="51">
        <f>'Usos SxS'!S33/'Usos SxS'!S$96</f>
        <v>1.2613733406386374E-2</v>
      </c>
      <c r="T33" s="51">
        <f>'Usos SxS'!T33/'Usos SxS'!T$96</f>
        <v>1.4343661868075226E-3</v>
      </c>
      <c r="U33" s="51">
        <f>'Usos SxS'!U33/'Usos SxS'!U$96</f>
        <v>1.5929416428517394E-3</v>
      </c>
      <c r="V33" s="51">
        <f>'Usos SxS'!V33/'Usos SxS'!V$96</f>
        <v>6.9581322685186432E-4</v>
      </c>
      <c r="W33" s="51">
        <f>'Usos SxS'!W33/'Usos SxS'!W$96</f>
        <v>1.112977563056409E-3</v>
      </c>
      <c r="X33" s="51">
        <f>'Usos SxS'!X33/'Usos SxS'!X$96</f>
        <v>2.7330155088406711E-3</v>
      </c>
      <c r="Y33" s="51">
        <f>'Usos SxS'!Y33/'Usos SxS'!Y$96</f>
        <v>7.9430804207310021E-3</v>
      </c>
      <c r="Z33" s="51">
        <f>'Usos SxS'!Z33/'Usos SxS'!Z$96</f>
        <v>1.8043876601352708E-2</v>
      </c>
      <c r="AA33" s="51">
        <f>'Usos SxS'!AA33/'Usos SxS'!AA$96</f>
        <v>1.9040223456669508E-3</v>
      </c>
      <c r="AB33" s="51">
        <f>'Usos SxS'!AB33/'Usos SxS'!AB$96</f>
        <v>2.5070238052777275E-3</v>
      </c>
      <c r="AC33" s="51">
        <f>'Usos SxS'!AC33/'Usos SxS'!AC$96</f>
        <v>2.5511913163226299E-3</v>
      </c>
      <c r="AD33" s="51">
        <f>'Usos SxS'!AD33/'Usos SxS'!AD$96</f>
        <v>1.7468147616510079E-2</v>
      </c>
      <c r="AE33" s="51">
        <f>'Usos SxS'!AE33/'Usos SxS'!AE$96</f>
        <v>4.6737218106349581E-3</v>
      </c>
      <c r="AF33" s="51">
        <f>'Usos SxS'!AF33/'Usos SxS'!AF$96</f>
        <v>7.136475440382771E-2</v>
      </c>
      <c r="AG33" s="51">
        <f>'Usos SxS'!AG33/'Usos SxS'!AG$96</f>
        <v>7.965652544006583E-3</v>
      </c>
      <c r="AH33" s="51">
        <f>'Usos SxS'!AH33/'Usos SxS'!AH$96</f>
        <v>2.7001304417896072E-2</v>
      </c>
      <c r="AI33" s="51">
        <f>'Usos SxS'!AI33/'Usos SxS'!AI$96</f>
        <v>3.498865846432736E-2</v>
      </c>
      <c r="AJ33" s="51">
        <f>'Usos SxS'!AJ33/'Usos SxS'!AJ$96</f>
        <v>1.8672310102132241E-2</v>
      </c>
      <c r="AK33" s="51">
        <f>'Usos SxS'!AK33/'Usos SxS'!AK$96</f>
        <v>2.2689675881884169E-2</v>
      </c>
      <c r="AL33" s="51">
        <f>'Usos SxS'!AL33/'Usos SxS'!AL$96</f>
        <v>4.0951410407264854E-2</v>
      </c>
      <c r="AM33" s="51">
        <f>'Usos SxS'!AM33/'Usos SxS'!AM$96</f>
        <v>1.6461523625301743E-2</v>
      </c>
      <c r="AN33" s="51">
        <f>'Usos SxS'!AN33/'Usos SxS'!AN$96</f>
        <v>4.079635514965451E-2</v>
      </c>
      <c r="AO33" s="51">
        <f>'Usos SxS'!AO33/'Usos SxS'!AO$96</f>
        <v>7.4798147729760386E-3</v>
      </c>
      <c r="AP33" s="51">
        <f>'Usos SxS'!AP33/'Usos SxS'!AP$96</f>
        <v>6.1487394033845309E-3</v>
      </c>
      <c r="AQ33" s="51">
        <f>'Usos SxS'!AQ33/'Usos SxS'!AQ$96</f>
        <v>3.4128430842039495E-2</v>
      </c>
      <c r="AR33" s="51">
        <f>'Usos SxS'!AR33/'Usos SxS'!AR$96</f>
        <v>2.0562673737801298E-3</v>
      </c>
      <c r="AS33" s="51">
        <f>'Usos SxS'!AS33/'Usos SxS'!AS$96</f>
        <v>1.3382408008886326E-3</v>
      </c>
      <c r="AT33" s="51">
        <f>'Usos SxS'!AT33/'Usos SxS'!AT$96</f>
        <v>4.303716553310251E-4</v>
      </c>
      <c r="AU33" s="51">
        <f>'Usos SxS'!AU33/'Usos SxS'!AU$96</f>
        <v>5.9465211272226629E-4</v>
      </c>
      <c r="AV33" s="51">
        <f>'Usos SxS'!AV33/'Usos SxS'!AV$96</f>
        <v>1.5254939053632177E-4</v>
      </c>
      <c r="AW33" s="51">
        <f>'Usos SxS'!AW33/'Usos SxS'!AW$96</f>
        <v>3.3863907959254583E-4</v>
      </c>
      <c r="AX33" s="51">
        <f>'Usos SxS'!AX33/'Usos SxS'!AX$96</f>
        <v>5.0688238662521109E-3</v>
      </c>
      <c r="AY33" s="51">
        <f>'Usos SxS'!AY33/'Usos SxS'!AY$96</f>
        <v>7.1419855526850765E-3</v>
      </c>
      <c r="AZ33" s="51">
        <f>'Usos SxS'!AZ33/'Usos SxS'!AZ$96</f>
        <v>3.0063131822928964E-4</v>
      </c>
      <c r="BA33" s="51">
        <f>'Usos SxS'!BA33/'Usos SxS'!BA$96</f>
        <v>3.3476411849582311E-4</v>
      </c>
      <c r="BB33" s="51">
        <f>'Usos SxS'!BB33/'Usos SxS'!BB$96</f>
        <v>2.3457223717071647E-4</v>
      </c>
      <c r="BC33" s="51">
        <f>'Usos SxS'!BC33/'Usos SxS'!BC$96</f>
        <v>1.437429447814346E-4</v>
      </c>
      <c r="BD33" s="51">
        <f>'Usos SxS'!BD33/'Usos SxS'!BD$96</f>
        <v>5.7741653462246765E-5</v>
      </c>
      <c r="BE33" s="51">
        <f>'Usos SxS'!BE33/'Usos SxS'!BE$96</f>
        <v>5.8477515306242618E-4</v>
      </c>
      <c r="BF33" s="51">
        <f>'Usos SxS'!BF33/'Usos SxS'!BF$96</f>
        <v>2.2431159658649547E-4</v>
      </c>
      <c r="BG33" s="51">
        <f>'Usos SxS'!BG33/'Usos SxS'!BG$96</f>
        <v>5.3903077160250869E-4</v>
      </c>
      <c r="BH33" s="51">
        <f>'Usos SxS'!BH33/'Usos SxS'!BH$96</f>
        <v>1.1370302670922635E-4</v>
      </c>
      <c r="BI33" s="51">
        <f>'Usos SxS'!BI33/'Usos SxS'!BI$96</f>
        <v>4.826112450980782E-4</v>
      </c>
      <c r="BJ33" s="51">
        <f>'Usos SxS'!BJ33/'Usos SxS'!BJ$96</f>
        <v>1.1786697785097383E-3</v>
      </c>
      <c r="BK33" s="51">
        <f>'Usos SxS'!BK33/'Usos SxS'!BK$96</f>
        <v>1.5966685545128897E-3</v>
      </c>
      <c r="BL33" s="51">
        <f>'Usos SxS'!BL33/'Usos SxS'!BL$96</f>
        <v>9.2723333198408201E-4</v>
      </c>
      <c r="BM33" s="51">
        <f>'Usos SxS'!BM33/'Usos SxS'!BM$96</f>
        <v>2.5350940368705217E-4</v>
      </c>
      <c r="BN33" s="51">
        <f>'Usos SxS'!BN33/'Usos SxS'!BN$96</f>
        <v>2.2349551579543342E-4</v>
      </c>
      <c r="BO33" s="51">
        <f>'Usos SxS'!BO33/'Usos SxS'!BO$96</f>
        <v>5.8542026525510078E-4</v>
      </c>
      <c r="BP33" s="51">
        <f>'Usos SxS'!BP33/'Usos SxS'!BP$96</f>
        <v>2.6718561568382751E-4</v>
      </c>
      <c r="BQ33" s="51">
        <f>'Usos SxS'!BQ33/'Usos SxS'!BQ$96</f>
        <v>7.5193513496262096E-4</v>
      </c>
      <c r="BR33" s="51">
        <f>'Usos SxS'!BR33/'Usos SxS'!BR$96</f>
        <v>6.0485238462813524E-4</v>
      </c>
      <c r="BS33" s="51">
        <f>'Usos SxS'!BS33/'Usos SxS'!BS$96</f>
        <v>0</v>
      </c>
    </row>
    <row r="34" spans="1:71" x14ac:dyDescent="0.2">
      <c r="A34" s="25" t="s">
        <v>106</v>
      </c>
      <c r="B34" s="27" t="s">
        <v>107</v>
      </c>
      <c r="C34" s="17">
        <f t="shared" si="2"/>
        <v>30</v>
      </c>
      <c r="D34" s="51">
        <f>'Usos SxS'!D34/'Usos SxS'!D$96</f>
        <v>5.8007745255455711E-5</v>
      </c>
      <c r="E34" s="51">
        <f>'Usos SxS'!E34/'Usos SxS'!E$96</f>
        <v>9.4336766723177026E-5</v>
      </c>
      <c r="F34" s="51">
        <f>'Usos SxS'!F34/'Usos SxS'!F$96</f>
        <v>5.0569494677288427E-5</v>
      </c>
      <c r="G34" s="51">
        <f>'Usos SxS'!G34/'Usos SxS'!G$96</f>
        <v>3.419054473437207E-4</v>
      </c>
      <c r="H34" s="51">
        <f>'Usos SxS'!H34/'Usos SxS'!H$96</f>
        <v>2.1422082049434407E-3</v>
      </c>
      <c r="I34" s="51">
        <f>'Usos SxS'!I34/'Usos SxS'!I$96</f>
        <v>1.0967293552043959E-3</v>
      </c>
      <c r="J34" s="51">
        <f>'Usos SxS'!J34/'Usos SxS'!J$96</f>
        <v>1.161634959269156E-3</v>
      </c>
      <c r="K34" s="51">
        <f>'Usos SxS'!K34/'Usos SxS'!K$96</f>
        <v>2.0058915840722377E-4</v>
      </c>
      <c r="L34" s="51">
        <f>'Usos SxS'!L34/'Usos SxS'!L$96</f>
        <v>6.3553949419998978E-5</v>
      </c>
      <c r="M34" s="51">
        <f>'Usos SxS'!M34/'Usos SxS'!M$96</f>
        <v>1.8361879867969234E-4</v>
      </c>
      <c r="N34" s="51">
        <f>'Usos SxS'!N34/'Usos SxS'!N$96</f>
        <v>2.8243848014342614E-4</v>
      </c>
      <c r="O34" s="51">
        <f>'Usos SxS'!O34/'Usos SxS'!O$96</f>
        <v>1.8925296117659732E-4</v>
      </c>
      <c r="P34" s="51">
        <f>'Usos SxS'!P34/'Usos SxS'!P$96</f>
        <v>2.2772132655338845E-4</v>
      </c>
      <c r="Q34" s="51">
        <f>'Usos SxS'!Q34/'Usos SxS'!Q$96</f>
        <v>3.3394974861050588E-4</v>
      </c>
      <c r="R34" s="51">
        <f>'Usos SxS'!R34/'Usos SxS'!R$96</f>
        <v>3.0403113883421161E-4</v>
      </c>
      <c r="S34" s="51">
        <f>'Usos SxS'!S34/'Usos SxS'!S$96</f>
        <v>2.7978523063059118E-4</v>
      </c>
      <c r="T34" s="51">
        <f>'Usos SxS'!T34/'Usos SxS'!T$96</f>
        <v>2.2234314123428998E-4</v>
      </c>
      <c r="U34" s="51">
        <f>'Usos SxS'!U34/'Usos SxS'!U$96</f>
        <v>9.3052049474053634E-3</v>
      </c>
      <c r="V34" s="51">
        <f>'Usos SxS'!V34/'Usos SxS'!V$96</f>
        <v>5.6837971535238379E-5</v>
      </c>
      <c r="W34" s="51">
        <f>'Usos SxS'!W34/'Usos SxS'!W$96</f>
        <v>8.1667403051947709E-5</v>
      </c>
      <c r="X34" s="51">
        <f>'Usos SxS'!X34/'Usos SxS'!X$96</f>
        <v>1.3846237531205984E-4</v>
      </c>
      <c r="Y34" s="51">
        <f>'Usos SxS'!Y34/'Usos SxS'!Y$96</f>
        <v>1.6367566245560936E-4</v>
      </c>
      <c r="Z34" s="51">
        <f>'Usos SxS'!Z34/'Usos SxS'!Z$96</f>
        <v>2.6895411474701529E-4</v>
      </c>
      <c r="AA34" s="51">
        <f>'Usos SxS'!AA34/'Usos SxS'!AA$96</f>
        <v>2.1171108700825147E-4</v>
      </c>
      <c r="AB34" s="51">
        <f>'Usos SxS'!AB34/'Usos SxS'!AB$96</f>
        <v>3.7806392809931793E-4</v>
      </c>
      <c r="AC34" s="51">
        <f>'Usos SxS'!AC34/'Usos SxS'!AC$96</f>
        <v>2.6866015773355061E-4</v>
      </c>
      <c r="AD34" s="51">
        <f>'Usos SxS'!AD34/'Usos SxS'!AD$96</f>
        <v>2.7290396112921784E-4</v>
      </c>
      <c r="AE34" s="51">
        <f>'Usos SxS'!AE34/'Usos SxS'!AE$96</f>
        <v>2.2408077065586685E-4</v>
      </c>
      <c r="AF34" s="51">
        <f>'Usos SxS'!AF34/'Usos SxS'!AF$96</f>
        <v>2.8324878195375885E-4</v>
      </c>
      <c r="AG34" s="51">
        <f>'Usos SxS'!AG34/'Usos SxS'!AG$96</f>
        <v>0.1495865372979118</v>
      </c>
      <c r="AH34" s="51">
        <f>'Usos SxS'!AH34/'Usos SxS'!AH$96</f>
        <v>6.3405854835293894E-3</v>
      </c>
      <c r="AI34" s="51">
        <f>'Usos SxS'!AI34/'Usos SxS'!AI$96</f>
        <v>5.9261835569574678E-3</v>
      </c>
      <c r="AJ34" s="51">
        <f>'Usos SxS'!AJ34/'Usos SxS'!AJ$96</f>
        <v>2.0693756155935506E-3</v>
      </c>
      <c r="AK34" s="51">
        <f>'Usos SxS'!AK34/'Usos SxS'!AK$96</f>
        <v>1.8502014846804454E-3</v>
      </c>
      <c r="AL34" s="51">
        <f>'Usos SxS'!AL34/'Usos SxS'!AL$96</f>
        <v>2.296381790797167E-3</v>
      </c>
      <c r="AM34" s="51">
        <f>'Usos SxS'!AM34/'Usos SxS'!AM$96</f>
        <v>1.0213089521482167E-3</v>
      </c>
      <c r="AN34" s="51">
        <f>'Usos SxS'!AN34/'Usos SxS'!AN$96</f>
        <v>1.0027529730019269E-2</v>
      </c>
      <c r="AO34" s="51">
        <f>'Usos SxS'!AO34/'Usos SxS'!AO$96</f>
        <v>9.6856502002113721E-4</v>
      </c>
      <c r="AP34" s="51">
        <f>'Usos SxS'!AP34/'Usos SxS'!AP$96</f>
        <v>2.951535710386519E-4</v>
      </c>
      <c r="AQ34" s="51">
        <f>'Usos SxS'!AQ34/'Usos SxS'!AQ$96</f>
        <v>1.1539117349858975E-3</v>
      </c>
      <c r="AR34" s="51">
        <f>'Usos SxS'!AR34/'Usos SxS'!AR$96</f>
        <v>3.413868242715662E-4</v>
      </c>
      <c r="AS34" s="51">
        <f>'Usos SxS'!AS34/'Usos SxS'!AS$96</f>
        <v>3.6424576252432062E-4</v>
      </c>
      <c r="AT34" s="51">
        <f>'Usos SxS'!AT34/'Usos SxS'!AT$96</f>
        <v>2.1869434048323545E-4</v>
      </c>
      <c r="AU34" s="51">
        <f>'Usos SxS'!AU34/'Usos SxS'!AU$96</f>
        <v>4.4460516394894973E-4</v>
      </c>
      <c r="AV34" s="51">
        <f>'Usos SxS'!AV34/'Usos SxS'!AV$96</f>
        <v>2.2097263973125397E-4</v>
      </c>
      <c r="AW34" s="51">
        <f>'Usos SxS'!AW34/'Usos SxS'!AW$96</f>
        <v>1.2633595201994112E-3</v>
      </c>
      <c r="AX34" s="51">
        <f>'Usos SxS'!AX34/'Usos SxS'!AX$96</f>
        <v>2.0661428965569205E-4</v>
      </c>
      <c r="AY34" s="51">
        <f>'Usos SxS'!AY34/'Usos SxS'!AY$96</f>
        <v>1.3126565849525185E-4</v>
      </c>
      <c r="AZ34" s="51">
        <f>'Usos SxS'!AZ34/'Usos SxS'!AZ$96</f>
        <v>4.8026242687802307E-4</v>
      </c>
      <c r="BA34" s="51">
        <f>'Usos SxS'!BA34/'Usos SxS'!BA$96</f>
        <v>6.1857717125799365E-3</v>
      </c>
      <c r="BB34" s="51">
        <f>'Usos SxS'!BB34/'Usos SxS'!BB$96</f>
        <v>1.8728267303018543E-3</v>
      </c>
      <c r="BC34" s="51">
        <f>'Usos SxS'!BC34/'Usos SxS'!BC$96</f>
        <v>1.1705608950019288E-2</v>
      </c>
      <c r="BD34" s="51">
        <f>'Usos SxS'!BD34/'Usos SxS'!BD$96</f>
        <v>5.496107948127786E-4</v>
      </c>
      <c r="BE34" s="51">
        <f>'Usos SxS'!BE34/'Usos SxS'!BE$96</f>
        <v>3.5777432392782569E-5</v>
      </c>
      <c r="BF34" s="51">
        <f>'Usos SxS'!BF34/'Usos SxS'!BF$96</f>
        <v>1.7049765763979337E-3</v>
      </c>
      <c r="BG34" s="51">
        <f>'Usos SxS'!BG34/'Usos SxS'!BG$96</f>
        <v>1.2760022906927621E-2</v>
      </c>
      <c r="BH34" s="51">
        <f>'Usos SxS'!BH34/'Usos SxS'!BH$96</f>
        <v>1.243216000842317E-3</v>
      </c>
      <c r="BI34" s="51">
        <f>'Usos SxS'!BI34/'Usos SxS'!BI$96</f>
        <v>1.061897078196077E-3</v>
      </c>
      <c r="BJ34" s="51">
        <f>'Usos SxS'!BJ34/'Usos SxS'!BJ$96</f>
        <v>4.9345431348324347E-3</v>
      </c>
      <c r="BK34" s="51">
        <f>'Usos SxS'!BK34/'Usos SxS'!BK$96</f>
        <v>3.1151846007232576E-3</v>
      </c>
      <c r="BL34" s="51">
        <f>'Usos SxS'!BL34/'Usos SxS'!BL$96</f>
        <v>3.2518408579453425E-4</v>
      </c>
      <c r="BM34" s="51">
        <f>'Usos SxS'!BM34/'Usos SxS'!BM$96</f>
        <v>1.7221480792987856E-3</v>
      </c>
      <c r="BN34" s="51">
        <f>'Usos SxS'!BN34/'Usos SxS'!BN$96</f>
        <v>1.0060852942632076E-3</v>
      </c>
      <c r="BO34" s="51">
        <f>'Usos SxS'!BO34/'Usos SxS'!BO$96</f>
        <v>1.3431052389182286E-3</v>
      </c>
      <c r="BP34" s="51">
        <f>'Usos SxS'!BP34/'Usos SxS'!BP$96</f>
        <v>1.2330086075359461E-3</v>
      </c>
      <c r="BQ34" s="51">
        <f>'Usos SxS'!BQ34/'Usos SxS'!BQ$96</f>
        <v>1.7191751743430817E-3</v>
      </c>
      <c r="BR34" s="51">
        <f>'Usos SxS'!BR34/'Usos SxS'!BR$96</f>
        <v>4.7274607038876185E-3</v>
      </c>
      <c r="BS34" s="51">
        <f>'Usos SxS'!BS34/'Usos SxS'!BS$96</f>
        <v>0</v>
      </c>
    </row>
    <row r="35" spans="1:71" x14ac:dyDescent="0.2">
      <c r="A35" s="25" t="s">
        <v>108</v>
      </c>
      <c r="B35" s="26" t="s">
        <v>109</v>
      </c>
      <c r="C35" s="17">
        <f t="shared" si="2"/>
        <v>31</v>
      </c>
      <c r="D35" s="51">
        <f>'Usos SxS'!D35/'Usos SxS'!D$96</f>
        <v>1.5201669559805546E-4</v>
      </c>
      <c r="E35" s="51">
        <f>'Usos SxS'!E35/'Usos SxS'!E$96</f>
        <v>6.1676198271145058E-4</v>
      </c>
      <c r="F35" s="51">
        <f>'Usos SxS'!F35/'Usos SxS'!F$96</f>
        <v>1.9543196452656759E-4</v>
      </c>
      <c r="G35" s="51">
        <f>'Usos SxS'!G35/'Usos SxS'!G$96</f>
        <v>1.3851308954673923E-3</v>
      </c>
      <c r="H35" s="51">
        <f>'Usos SxS'!H35/'Usos SxS'!H$96</f>
        <v>1.7342924013166033E-3</v>
      </c>
      <c r="I35" s="51">
        <f>'Usos SxS'!I35/'Usos SxS'!I$96</f>
        <v>1.095225236559478E-3</v>
      </c>
      <c r="J35" s="51">
        <f>'Usos SxS'!J35/'Usos SxS'!J$96</f>
        <v>1.6767903493336241E-3</v>
      </c>
      <c r="K35" s="51">
        <f>'Usos SxS'!K35/'Usos SxS'!K$96</f>
        <v>3.0683127716091361E-4</v>
      </c>
      <c r="L35" s="51">
        <f>'Usos SxS'!L35/'Usos SxS'!L$96</f>
        <v>3.3824949529050386E-4</v>
      </c>
      <c r="M35" s="51">
        <f>'Usos SxS'!M35/'Usos SxS'!M$96</f>
        <v>4.0220448809941812E-4</v>
      </c>
      <c r="N35" s="51">
        <f>'Usos SxS'!N35/'Usos SxS'!N$96</f>
        <v>6.4340371097143653E-4</v>
      </c>
      <c r="O35" s="51">
        <f>'Usos SxS'!O35/'Usos SxS'!O$96</f>
        <v>1.9936791167196529E-4</v>
      </c>
      <c r="P35" s="51">
        <f>'Usos SxS'!P35/'Usos SxS'!P$96</f>
        <v>6.7239011789146323E-4</v>
      </c>
      <c r="Q35" s="51">
        <f>'Usos SxS'!Q35/'Usos SxS'!Q$96</f>
        <v>1.63228126862195E-4</v>
      </c>
      <c r="R35" s="51">
        <f>'Usos SxS'!R35/'Usos SxS'!R$96</f>
        <v>2.9602278952859534E-4</v>
      </c>
      <c r="S35" s="51">
        <f>'Usos SxS'!S35/'Usos SxS'!S$96</f>
        <v>8.8710805781226426E-4</v>
      </c>
      <c r="T35" s="51">
        <f>'Usos SxS'!T35/'Usos SxS'!T$96</f>
        <v>6.8494028176060311E-4</v>
      </c>
      <c r="U35" s="51">
        <f>'Usos SxS'!U35/'Usos SxS'!U$96</f>
        <v>1.136970679940771E-3</v>
      </c>
      <c r="V35" s="51">
        <f>'Usos SxS'!V35/'Usos SxS'!V$96</f>
        <v>4.8708432544299086E-5</v>
      </c>
      <c r="W35" s="51">
        <f>'Usos SxS'!W35/'Usos SxS'!W$96</f>
        <v>2.4412903431365711E-4</v>
      </c>
      <c r="X35" s="51">
        <f>'Usos SxS'!X35/'Usos SxS'!X$96</f>
        <v>6.5976275779189492E-4</v>
      </c>
      <c r="Y35" s="51">
        <f>'Usos SxS'!Y35/'Usos SxS'!Y$96</f>
        <v>3.9124465233867609E-4</v>
      </c>
      <c r="Z35" s="51">
        <f>'Usos SxS'!Z35/'Usos SxS'!Z$96</f>
        <v>5.4441136841090483E-4</v>
      </c>
      <c r="AA35" s="51">
        <f>'Usos SxS'!AA35/'Usos SxS'!AA$96</f>
        <v>2.7338803329190976E-4</v>
      </c>
      <c r="AB35" s="51">
        <f>'Usos SxS'!AB35/'Usos SxS'!AB$96</f>
        <v>1.0610948172196581E-3</v>
      </c>
      <c r="AC35" s="51">
        <f>'Usos SxS'!AC35/'Usos SxS'!AC$96</f>
        <v>1.5027872572149054E-3</v>
      </c>
      <c r="AD35" s="51">
        <f>'Usos SxS'!AD35/'Usos SxS'!AD$96</f>
        <v>8.8277911564012582E-4</v>
      </c>
      <c r="AE35" s="51">
        <f>'Usos SxS'!AE35/'Usos SxS'!AE$96</f>
        <v>2.7792283734053022E-3</v>
      </c>
      <c r="AF35" s="51">
        <f>'Usos SxS'!AF35/'Usos SxS'!AF$96</f>
        <v>1.6393280791066414E-3</v>
      </c>
      <c r="AG35" s="51">
        <f>'Usos SxS'!AG35/'Usos SxS'!AG$96</f>
        <v>1.9272159644521895E-2</v>
      </c>
      <c r="AH35" s="51">
        <f>'Usos SxS'!AH35/'Usos SxS'!AH$96</f>
        <v>8.9406209454013841E-2</v>
      </c>
      <c r="AI35" s="51">
        <f>'Usos SxS'!AI35/'Usos SxS'!AI$96</f>
        <v>1.78808803234679E-2</v>
      </c>
      <c r="AJ35" s="51">
        <f>'Usos SxS'!AJ35/'Usos SxS'!AJ$96</f>
        <v>7.0926119360402648E-3</v>
      </c>
      <c r="AK35" s="51">
        <f>'Usos SxS'!AK35/'Usos SxS'!AK$96</f>
        <v>9.6571598571586897E-3</v>
      </c>
      <c r="AL35" s="51">
        <f>'Usos SxS'!AL35/'Usos SxS'!AL$96</f>
        <v>7.2270750205396155E-3</v>
      </c>
      <c r="AM35" s="51">
        <f>'Usos SxS'!AM35/'Usos SxS'!AM$96</f>
        <v>3.3380528678554427E-3</v>
      </c>
      <c r="AN35" s="51">
        <f>'Usos SxS'!AN35/'Usos SxS'!AN$96</f>
        <v>3.0451221862063216E-2</v>
      </c>
      <c r="AO35" s="51">
        <f>'Usos SxS'!AO35/'Usos SxS'!AO$96</f>
        <v>1.6551980937576788E-2</v>
      </c>
      <c r="AP35" s="51">
        <f>'Usos SxS'!AP35/'Usos SxS'!AP$96</f>
        <v>2.1300125550326554E-3</v>
      </c>
      <c r="AQ35" s="51">
        <f>'Usos SxS'!AQ35/'Usos SxS'!AQ$96</f>
        <v>1.2683087816577378E-2</v>
      </c>
      <c r="AR35" s="51">
        <f>'Usos SxS'!AR35/'Usos SxS'!AR$96</f>
        <v>2.8008954280374664E-3</v>
      </c>
      <c r="AS35" s="51">
        <f>'Usos SxS'!AS35/'Usos SxS'!AS$96</f>
        <v>8.9297220449544381E-4</v>
      </c>
      <c r="AT35" s="51">
        <f>'Usos SxS'!AT35/'Usos SxS'!AT$96</f>
        <v>2.8072397519379078E-3</v>
      </c>
      <c r="AU35" s="51">
        <f>'Usos SxS'!AU35/'Usos SxS'!AU$96</f>
        <v>1.0608370225900338E-3</v>
      </c>
      <c r="AV35" s="51">
        <f>'Usos SxS'!AV35/'Usos SxS'!AV$96</f>
        <v>1.2085912686630394E-4</v>
      </c>
      <c r="AW35" s="51">
        <f>'Usos SxS'!AW35/'Usos SxS'!AW$96</f>
        <v>7.3347633046939246E-4</v>
      </c>
      <c r="AX35" s="51">
        <f>'Usos SxS'!AX35/'Usos SxS'!AX$96</f>
        <v>1.208491237173555E-3</v>
      </c>
      <c r="AY35" s="51">
        <f>'Usos SxS'!AY35/'Usos SxS'!AY$96</f>
        <v>2.5365599667495793E-4</v>
      </c>
      <c r="AZ35" s="51">
        <f>'Usos SxS'!AZ35/'Usos SxS'!AZ$96</f>
        <v>4.2997527948589214E-4</v>
      </c>
      <c r="BA35" s="51">
        <f>'Usos SxS'!BA35/'Usos SxS'!BA$96</f>
        <v>1.026010019658523E-3</v>
      </c>
      <c r="BB35" s="51">
        <f>'Usos SxS'!BB35/'Usos SxS'!BB$96</f>
        <v>3.0592669964548147E-3</v>
      </c>
      <c r="BC35" s="51">
        <f>'Usos SxS'!BC35/'Usos SxS'!BC$96</f>
        <v>2.9197063166571665E-4</v>
      </c>
      <c r="BD35" s="51">
        <f>'Usos SxS'!BD35/'Usos SxS'!BD$96</f>
        <v>1.0759833899728292E-4</v>
      </c>
      <c r="BE35" s="51">
        <f>'Usos SxS'!BE35/'Usos SxS'!BE$96</f>
        <v>5.9367765799422229E-4</v>
      </c>
      <c r="BF35" s="51">
        <f>'Usos SxS'!BF35/'Usos SxS'!BF$96</f>
        <v>2.4668007039403608E-3</v>
      </c>
      <c r="BG35" s="51">
        <f>'Usos SxS'!BG35/'Usos SxS'!BG$96</f>
        <v>1.1233944490818867E-3</v>
      </c>
      <c r="BH35" s="51">
        <f>'Usos SxS'!BH35/'Usos SxS'!BH$96</f>
        <v>3.7385392910270959E-4</v>
      </c>
      <c r="BI35" s="51">
        <f>'Usos SxS'!BI35/'Usos SxS'!BI$96</f>
        <v>7.3666432826223851E-4</v>
      </c>
      <c r="BJ35" s="51">
        <f>'Usos SxS'!BJ35/'Usos SxS'!BJ$96</f>
        <v>2.1713943703999044E-3</v>
      </c>
      <c r="BK35" s="51">
        <f>'Usos SxS'!BK35/'Usos SxS'!BK$96</f>
        <v>1.2226382970760905E-4</v>
      </c>
      <c r="BL35" s="51">
        <f>'Usos SxS'!BL35/'Usos SxS'!BL$96</f>
        <v>1.2521519136586331E-4</v>
      </c>
      <c r="BM35" s="51">
        <f>'Usos SxS'!BM35/'Usos SxS'!BM$96</f>
        <v>1.7737973859634183E-4</v>
      </c>
      <c r="BN35" s="51">
        <f>'Usos SxS'!BN35/'Usos SxS'!BN$96</f>
        <v>1.8581839032786815E-4</v>
      </c>
      <c r="BO35" s="51">
        <f>'Usos SxS'!BO35/'Usos SxS'!BO$96</f>
        <v>1.4498963974565206E-4</v>
      </c>
      <c r="BP35" s="51">
        <f>'Usos SxS'!BP35/'Usos SxS'!BP$96</f>
        <v>1.0721068097683811E-4</v>
      </c>
      <c r="BQ35" s="51">
        <f>'Usos SxS'!BQ35/'Usos SxS'!BQ$96</f>
        <v>1.792957807773845E-3</v>
      </c>
      <c r="BR35" s="51">
        <f>'Usos SxS'!BR35/'Usos SxS'!BR$96</f>
        <v>4.1810767377564719E-3</v>
      </c>
      <c r="BS35" s="51">
        <f>'Usos SxS'!BS35/'Usos SxS'!BS$96</f>
        <v>0</v>
      </c>
    </row>
    <row r="36" spans="1:71" x14ac:dyDescent="0.2">
      <c r="A36" s="25" t="s">
        <v>110</v>
      </c>
      <c r="B36" s="26" t="s">
        <v>111</v>
      </c>
      <c r="C36" s="17">
        <f t="shared" si="2"/>
        <v>32</v>
      </c>
      <c r="D36" s="51">
        <f>'Usos SxS'!D36/'Usos SxS'!D$96</f>
        <v>1.1773989316627441E-4</v>
      </c>
      <c r="E36" s="51">
        <f>'Usos SxS'!E36/'Usos SxS'!E$96</f>
        <v>3.3364122901004316E-4</v>
      </c>
      <c r="F36" s="51">
        <f>'Usos SxS'!F36/'Usos SxS'!F$96</f>
        <v>2.0515032343071681E-4</v>
      </c>
      <c r="G36" s="51">
        <f>'Usos SxS'!G36/'Usos SxS'!G$96</f>
        <v>5.6573410476248968E-3</v>
      </c>
      <c r="H36" s="51">
        <f>'Usos SxS'!H36/'Usos SxS'!H$96</f>
        <v>1.7568536752084651E-2</v>
      </c>
      <c r="I36" s="51">
        <f>'Usos SxS'!I36/'Usos SxS'!I$96</f>
        <v>3.5027285672468558E-2</v>
      </c>
      <c r="J36" s="51">
        <f>'Usos SxS'!J36/'Usos SxS'!J$96</f>
        <v>4.2090333847849028E-2</v>
      </c>
      <c r="K36" s="51">
        <f>'Usos SxS'!K36/'Usos SxS'!K$96</f>
        <v>4.0672624027709948E-4</v>
      </c>
      <c r="L36" s="51">
        <f>'Usos SxS'!L36/'Usos SxS'!L$96</f>
        <v>1.906099878556147E-4</v>
      </c>
      <c r="M36" s="51">
        <f>'Usos SxS'!M36/'Usos SxS'!M$96</f>
        <v>4.2285061522966258E-4</v>
      </c>
      <c r="N36" s="51">
        <f>'Usos SxS'!N36/'Usos SxS'!N$96</f>
        <v>1.5634918194293733E-3</v>
      </c>
      <c r="O36" s="51">
        <f>'Usos SxS'!O36/'Usos SxS'!O$96</f>
        <v>2.1372431732452301E-4</v>
      </c>
      <c r="P36" s="51">
        <f>'Usos SxS'!P36/'Usos SxS'!P$96</f>
        <v>2.3376447788513234E-4</v>
      </c>
      <c r="Q36" s="51">
        <f>'Usos SxS'!Q36/'Usos SxS'!Q$96</f>
        <v>2.0140127821519649E-4</v>
      </c>
      <c r="R36" s="51">
        <f>'Usos SxS'!R36/'Usos SxS'!R$96</f>
        <v>3.2940388674088718E-4</v>
      </c>
      <c r="S36" s="51">
        <f>'Usos SxS'!S36/'Usos SxS'!S$96</f>
        <v>2.4686806090083962E-3</v>
      </c>
      <c r="T36" s="51">
        <f>'Usos SxS'!T36/'Usos SxS'!T$96</f>
        <v>6.0701001393562864E-4</v>
      </c>
      <c r="U36" s="51">
        <f>'Usos SxS'!U36/'Usos SxS'!U$96</f>
        <v>1.4949052360291543E-3</v>
      </c>
      <c r="V36" s="51">
        <f>'Usos SxS'!V36/'Usos SxS'!V$96</f>
        <v>2.9249967221910161E-4</v>
      </c>
      <c r="W36" s="51">
        <f>'Usos SxS'!W36/'Usos SxS'!W$96</f>
        <v>2.6284334195926935E-4</v>
      </c>
      <c r="X36" s="51">
        <f>'Usos SxS'!X36/'Usos SxS'!X$96</f>
        <v>3.5971484211718834E-4</v>
      </c>
      <c r="Y36" s="51">
        <f>'Usos SxS'!Y36/'Usos SxS'!Y$96</f>
        <v>4.9577508486555919E-4</v>
      </c>
      <c r="Z36" s="51">
        <f>'Usos SxS'!Z36/'Usos SxS'!Z$96</f>
        <v>8.9636394206656068E-4</v>
      </c>
      <c r="AA36" s="51">
        <f>'Usos SxS'!AA36/'Usos SxS'!AA$96</f>
        <v>4.150304129606322E-4</v>
      </c>
      <c r="AB36" s="51">
        <f>'Usos SxS'!AB36/'Usos SxS'!AB$96</f>
        <v>1.2300600451344058E-3</v>
      </c>
      <c r="AC36" s="51">
        <f>'Usos SxS'!AC36/'Usos SxS'!AC$96</f>
        <v>7.729140968365868E-4</v>
      </c>
      <c r="AD36" s="51">
        <f>'Usos SxS'!AD36/'Usos SxS'!AD$96</f>
        <v>1.8601041105025125E-3</v>
      </c>
      <c r="AE36" s="51">
        <f>'Usos SxS'!AE36/'Usos SxS'!AE$96</f>
        <v>1.5776873752040184E-3</v>
      </c>
      <c r="AF36" s="51">
        <f>'Usos SxS'!AF36/'Usos SxS'!AF$96</f>
        <v>3.7094116101237125E-3</v>
      </c>
      <c r="AG36" s="51">
        <f>'Usos SxS'!AG36/'Usos SxS'!AG$96</f>
        <v>2.5069845534391095E-3</v>
      </c>
      <c r="AH36" s="51">
        <f>'Usos SxS'!AH36/'Usos SxS'!AH$96</f>
        <v>8.2680167089834635E-3</v>
      </c>
      <c r="AI36" s="51">
        <f>'Usos SxS'!AI36/'Usos SxS'!AI$96</f>
        <v>0.10743443265562143</v>
      </c>
      <c r="AJ36" s="51">
        <f>'Usos SxS'!AJ36/'Usos SxS'!AJ$96</f>
        <v>8.5495412741849151E-3</v>
      </c>
      <c r="AK36" s="51">
        <f>'Usos SxS'!AK36/'Usos SxS'!AK$96</f>
        <v>3.1214255557418659E-3</v>
      </c>
      <c r="AL36" s="51">
        <f>'Usos SxS'!AL36/'Usos SxS'!AL$96</f>
        <v>1.0936058725709649E-2</v>
      </c>
      <c r="AM36" s="51">
        <f>'Usos SxS'!AM36/'Usos SxS'!AM$96</f>
        <v>1.230194508518285E-3</v>
      </c>
      <c r="AN36" s="51">
        <f>'Usos SxS'!AN36/'Usos SxS'!AN$96</f>
        <v>0.10784188331385222</v>
      </c>
      <c r="AO36" s="51">
        <f>'Usos SxS'!AO36/'Usos SxS'!AO$96</f>
        <v>8.6412520573076184E-4</v>
      </c>
      <c r="AP36" s="51">
        <f>'Usos SxS'!AP36/'Usos SxS'!AP$96</f>
        <v>1.1054380705049491E-3</v>
      </c>
      <c r="AQ36" s="51">
        <f>'Usos SxS'!AQ36/'Usos SxS'!AQ$96</f>
        <v>5.8919435407745408E-3</v>
      </c>
      <c r="AR36" s="51">
        <f>'Usos SxS'!AR36/'Usos SxS'!AR$96</f>
        <v>2.2376442284444209E-3</v>
      </c>
      <c r="AS36" s="51">
        <f>'Usos SxS'!AS36/'Usos SxS'!AS$96</f>
        <v>4.50276302675959E-4</v>
      </c>
      <c r="AT36" s="51">
        <f>'Usos SxS'!AT36/'Usos SxS'!AT$96</f>
        <v>5.546566998236419E-4</v>
      </c>
      <c r="AU36" s="51">
        <f>'Usos SxS'!AU36/'Usos SxS'!AU$96</f>
        <v>5.2921708889784669E-3</v>
      </c>
      <c r="AV36" s="51">
        <f>'Usos SxS'!AV36/'Usos SxS'!AV$96</f>
        <v>3.7173096330638282E-4</v>
      </c>
      <c r="AW36" s="51">
        <f>'Usos SxS'!AW36/'Usos SxS'!AW$96</f>
        <v>1.3468224960573381E-3</v>
      </c>
      <c r="AX36" s="51">
        <f>'Usos SxS'!AX36/'Usos SxS'!AX$96</f>
        <v>3.6718124817767492E-4</v>
      </c>
      <c r="AY36" s="51">
        <f>'Usos SxS'!AY36/'Usos SxS'!AY$96</f>
        <v>2.9238179128212585E-4</v>
      </c>
      <c r="AZ36" s="51">
        <f>'Usos SxS'!AZ36/'Usos SxS'!AZ$96</f>
        <v>5.7509347210467658E-4</v>
      </c>
      <c r="BA36" s="51">
        <f>'Usos SxS'!BA36/'Usos SxS'!BA$96</f>
        <v>3.0834886815035419E-4</v>
      </c>
      <c r="BB36" s="51">
        <f>'Usos SxS'!BB36/'Usos SxS'!BB$96</f>
        <v>3.5861958079956053E-4</v>
      </c>
      <c r="BC36" s="51">
        <f>'Usos SxS'!BC36/'Usos SxS'!BC$96</f>
        <v>5.7119939561489782E-4</v>
      </c>
      <c r="BD36" s="51">
        <f>'Usos SxS'!BD36/'Usos SxS'!BD$96</f>
        <v>3.8083962594697014E-5</v>
      </c>
      <c r="BE36" s="51">
        <f>'Usos SxS'!BE36/'Usos SxS'!BE$96</f>
        <v>4.7558346576884305E-5</v>
      </c>
      <c r="BF36" s="51">
        <f>'Usos SxS'!BF36/'Usos SxS'!BF$96</f>
        <v>2.0011013923808526E-4</v>
      </c>
      <c r="BG36" s="51">
        <f>'Usos SxS'!BG36/'Usos SxS'!BG$96</f>
        <v>1.2760065156462322E-3</v>
      </c>
      <c r="BH36" s="51">
        <f>'Usos SxS'!BH36/'Usos SxS'!BH$96</f>
        <v>1.6459405213090585E-4</v>
      </c>
      <c r="BI36" s="51">
        <f>'Usos SxS'!BI36/'Usos SxS'!BI$96</f>
        <v>4.5903259627286106E-4</v>
      </c>
      <c r="BJ36" s="51">
        <f>'Usos SxS'!BJ36/'Usos SxS'!BJ$96</f>
        <v>4.3122983800459999E-3</v>
      </c>
      <c r="BK36" s="51">
        <f>'Usos SxS'!BK36/'Usos SxS'!BK$96</f>
        <v>1.4246696594703693E-4</v>
      </c>
      <c r="BL36" s="51">
        <f>'Usos SxS'!BL36/'Usos SxS'!BL$96</f>
        <v>1.3133715201813452E-4</v>
      </c>
      <c r="BM36" s="51">
        <f>'Usos SxS'!BM36/'Usos SxS'!BM$96</f>
        <v>1.2716589815770768E-4</v>
      </c>
      <c r="BN36" s="51">
        <f>'Usos SxS'!BN36/'Usos SxS'!BN$96</f>
        <v>6.1196625062604189E-5</v>
      </c>
      <c r="BO36" s="51">
        <f>'Usos SxS'!BO36/'Usos SxS'!BO$96</f>
        <v>6.3323959576532982E-4</v>
      </c>
      <c r="BP36" s="51">
        <f>'Usos SxS'!BP36/'Usos SxS'!BP$96</f>
        <v>1.4718614496144364E-4</v>
      </c>
      <c r="BQ36" s="51">
        <f>'Usos SxS'!BQ36/'Usos SxS'!BQ$96</f>
        <v>3.3301353735644017E-4</v>
      </c>
      <c r="BR36" s="51">
        <f>'Usos SxS'!BR36/'Usos SxS'!BR$96</f>
        <v>2.8824845926811264E-4</v>
      </c>
      <c r="BS36" s="51">
        <f>'Usos SxS'!BS36/'Usos SxS'!BS$96</f>
        <v>0</v>
      </c>
    </row>
    <row r="37" spans="1:71" x14ac:dyDescent="0.2">
      <c r="A37" s="25" t="s">
        <v>112</v>
      </c>
      <c r="B37" s="26" t="s">
        <v>113</v>
      </c>
      <c r="C37" s="17">
        <f t="shared" si="2"/>
        <v>33</v>
      </c>
      <c r="D37" s="51">
        <f>'Usos SxS'!D37/'Usos SxS'!D$96</f>
        <v>1.8128054812651447E-5</v>
      </c>
      <c r="E37" s="51">
        <f>'Usos SxS'!E37/'Usos SxS'!E$96</f>
        <v>2.7772834784732115E-5</v>
      </c>
      <c r="F37" s="51">
        <f>'Usos SxS'!F37/'Usos SxS'!F$96</f>
        <v>1.1558188757216793E-5</v>
      </c>
      <c r="G37" s="51">
        <f>'Usos SxS'!G37/'Usos SxS'!G$96</f>
        <v>7.7574329154853967E-5</v>
      </c>
      <c r="H37" s="51">
        <f>'Usos SxS'!H37/'Usos SxS'!H$96</f>
        <v>8.9228652207244883E-5</v>
      </c>
      <c r="I37" s="51">
        <f>'Usos SxS'!I37/'Usos SxS'!I$96</f>
        <v>2.8993771638867298E-4</v>
      </c>
      <c r="J37" s="51">
        <f>'Usos SxS'!J37/'Usos SxS'!J$96</f>
        <v>2.0220791707589597E-4</v>
      </c>
      <c r="K37" s="51">
        <f>'Usos SxS'!K37/'Usos SxS'!K$96</f>
        <v>1.8002730108051665E-5</v>
      </c>
      <c r="L37" s="51">
        <f>'Usos SxS'!L37/'Usos SxS'!L$96</f>
        <v>7.4228967114819489E-4</v>
      </c>
      <c r="M37" s="51">
        <f>'Usos SxS'!M37/'Usos SxS'!M$96</f>
        <v>2.2964914878133713E-5</v>
      </c>
      <c r="N37" s="51">
        <f>'Usos SxS'!N37/'Usos SxS'!N$96</f>
        <v>8.4578136429942975E-5</v>
      </c>
      <c r="O37" s="51">
        <f>'Usos SxS'!O37/'Usos SxS'!O$96</f>
        <v>3.1885726784730011E-5</v>
      </c>
      <c r="P37" s="51">
        <f>'Usos SxS'!P37/'Usos SxS'!P$96</f>
        <v>7.4841512314760937E-5</v>
      </c>
      <c r="Q37" s="51">
        <f>'Usos SxS'!Q37/'Usos SxS'!Q$96</f>
        <v>1.99715007748352E-5</v>
      </c>
      <c r="R37" s="51">
        <f>'Usos SxS'!R37/'Usos SxS'!R$96</f>
        <v>4.8694052292451624E-5</v>
      </c>
      <c r="S37" s="51">
        <f>'Usos SxS'!S37/'Usos SxS'!S$96</f>
        <v>3.4798747668088074E-5</v>
      </c>
      <c r="T37" s="51">
        <f>'Usos SxS'!T37/'Usos SxS'!T$96</f>
        <v>2.5449039654654875E-5</v>
      </c>
      <c r="U37" s="51">
        <f>'Usos SxS'!U37/'Usos SxS'!U$96</f>
        <v>1.5549884737376554E-5</v>
      </c>
      <c r="V37" s="51">
        <f>'Usos SxS'!V37/'Usos SxS'!V$96</f>
        <v>7.2818842535450331E-7</v>
      </c>
      <c r="W37" s="51">
        <f>'Usos SxS'!W37/'Usos SxS'!W$96</f>
        <v>6.8606243247657184E-6</v>
      </c>
      <c r="X37" s="51">
        <f>'Usos SxS'!X37/'Usos SxS'!X$96</f>
        <v>3.4358639798693942E-5</v>
      </c>
      <c r="Y37" s="51">
        <f>'Usos SxS'!Y37/'Usos SxS'!Y$96</f>
        <v>2.5833564310711341E-4</v>
      </c>
      <c r="Z37" s="51">
        <f>'Usos SxS'!Z37/'Usos SxS'!Z$96</f>
        <v>6.9361910479755543E-5</v>
      </c>
      <c r="AA37" s="51">
        <f>'Usos SxS'!AA37/'Usos SxS'!AA$96</f>
        <v>1.0018915644941232E-4</v>
      </c>
      <c r="AB37" s="51">
        <f>'Usos SxS'!AB37/'Usos SxS'!AB$96</f>
        <v>8.012725395093919E-5</v>
      </c>
      <c r="AC37" s="51">
        <f>'Usos SxS'!AC37/'Usos SxS'!AC$96</f>
        <v>1.204517555255031E-4</v>
      </c>
      <c r="AD37" s="51">
        <f>'Usos SxS'!AD37/'Usos SxS'!AD$96</f>
        <v>3.0052678125442243E-5</v>
      </c>
      <c r="AE37" s="51">
        <f>'Usos SxS'!AE37/'Usos SxS'!AE$96</f>
        <v>8.1271205813790559E-5</v>
      </c>
      <c r="AF37" s="51">
        <f>'Usos SxS'!AF37/'Usos SxS'!AF$96</f>
        <v>7.0058280375127357E-5</v>
      </c>
      <c r="AG37" s="51">
        <f>'Usos SxS'!AG37/'Usos SxS'!AG$96</f>
        <v>4.2604828979412039E-4</v>
      </c>
      <c r="AH37" s="51">
        <f>'Usos SxS'!AH37/'Usos SxS'!AH$96</f>
        <v>1.8897522220689565E-3</v>
      </c>
      <c r="AI37" s="51">
        <f>'Usos SxS'!AI37/'Usos SxS'!AI$96</f>
        <v>8.9477104372781048E-4</v>
      </c>
      <c r="AJ37" s="51">
        <f>'Usos SxS'!AJ37/'Usos SxS'!AJ$96</f>
        <v>3.3800390623196862E-2</v>
      </c>
      <c r="AK37" s="51">
        <f>'Usos SxS'!AK37/'Usos SxS'!AK$96</f>
        <v>2.5406840674276989E-3</v>
      </c>
      <c r="AL37" s="51">
        <f>'Usos SxS'!AL37/'Usos SxS'!AL$96</f>
        <v>2.325589213546289E-3</v>
      </c>
      <c r="AM37" s="51">
        <f>'Usos SxS'!AM37/'Usos SxS'!AM$96</f>
        <v>1.0198243023198295E-4</v>
      </c>
      <c r="AN37" s="51">
        <f>'Usos SxS'!AN37/'Usos SxS'!AN$96</f>
        <v>1.184679268625994E-3</v>
      </c>
      <c r="AO37" s="51">
        <f>'Usos SxS'!AO37/'Usos SxS'!AO$96</f>
        <v>3.9855975615594286E-4</v>
      </c>
      <c r="AP37" s="51">
        <f>'Usos SxS'!AP37/'Usos SxS'!AP$96</f>
        <v>1.6358065784426317E-4</v>
      </c>
      <c r="AQ37" s="51">
        <f>'Usos SxS'!AQ37/'Usos SxS'!AQ$96</f>
        <v>3.5077659838609021E-4</v>
      </c>
      <c r="AR37" s="51">
        <f>'Usos SxS'!AR37/'Usos SxS'!AR$96</f>
        <v>3.3468645817931997E-3</v>
      </c>
      <c r="AS37" s="51">
        <f>'Usos SxS'!AS37/'Usos SxS'!AS$96</f>
        <v>7.896864864366056E-5</v>
      </c>
      <c r="AT37" s="51">
        <f>'Usos SxS'!AT37/'Usos SxS'!AT$96</f>
        <v>2.3362213745089727E-3</v>
      </c>
      <c r="AU37" s="51">
        <f>'Usos SxS'!AU37/'Usos SxS'!AU$96</f>
        <v>2.8872789547932216E-5</v>
      </c>
      <c r="AV37" s="51">
        <f>'Usos SxS'!AV37/'Usos SxS'!AV$96</f>
        <v>1.8670778701806572E-6</v>
      </c>
      <c r="AW37" s="51">
        <f>'Usos SxS'!AW37/'Usos SxS'!AW$96</f>
        <v>6.1341566719215658E-5</v>
      </c>
      <c r="AX37" s="51">
        <f>'Usos SxS'!AX37/'Usos SxS'!AX$96</f>
        <v>6.5974371074244061E-5</v>
      </c>
      <c r="AY37" s="51">
        <f>'Usos SxS'!AY37/'Usos SxS'!AY$96</f>
        <v>2.3208723528090162E-5</v>
      </c>
      <c r="AZ37" s="51">
        <f>'Usos SxS'!AZ37/'Usos SxS'!AZ$96</f>
        <v>1.535927646897344E-5</v>
      </c>
      <c r="BA37" s="51">
        <f>'Usos SxS'!BA37/'Usos SxS'!BA$96</f>
        <v>4.0207399851872651E-5</v>
      </c>
      <c r="BB37" s="51">
        <f>'Usos SxS'!BB37/'Usos SxS'!BB$96</f>
        <v>8.6598363901649198E-5</v>
      </c>
      <c r="BC37" s="51">
        <f>'Usos SxS'!BC37/'Usos SxS'!BC$96</f>
        <v>2.4502968836245391E-5</v>
      </c>
      <c r="BD37" s="51">
        <f>'Usos SxS'!BD37/'Usos SxS'!BD$96</f>
        <v>7.4387110511153311E-6</v>
      </c>
      <c r="BE37" s="51">
        <f>'Usos SxS'!BE37/'Usos SxS'!BE$96</f>
        <v>1.6515795919038779E-5</v>
      </c>
      <c r="BF37" s="51">
        <f>'Usos SxS'!BF37/'Usos SxS'!BF$96</f>
        <v>6.4473566476362093E-5</v>
      </c>
      <c r="BG37" s="51">
        <f>'Usos SxS'!BG37/'Usos SxS'!BG$96</f>
        <v>5.7475740693510385E-4</v>
      </c>
      <c r="BH37" s="51">
        <f>'Usos SxS'!BH37/'Usos SxS'!BH$96</f>
        <v>1.3388289840496867E-5</v>
      </c>
      <c r="BI37" s="51">
        <f>'Usos SxS'!BI37/'Usos SxS'!BI$96</f>
        <v>3.0888011466246841E-4</v>
      </c>
      <c r="BJ37" s="51">
        <f>'Usos SxS'!BJ37/'Usos SxS'!BJ$96</f>
        <v>6.5850871873635912E-5</v>
      </c>
      <c r="BK37" s="51">
        <f>'Usos SxS'!BK37/'Usos SxS'!BK$96</f>
        <v>4.6853875452950266E-5</v>
      </c>
      <c r="BL37" s="51">
        <f>'Usos SxS'!BL37/'Usos SxS'!BL$96</f>
        <v>6.0894964192521848E-5</v>
      </c>
      <c r="BM37" s="51">
        <f>'Usos SxS'!BM37/'Usos SxS'!BM$96</f>
        <v>2.7045389913960351E-5</v>
      </c>
      <c r="BN37" s="51">
        <f>'Usos SxS'!BN37/'Usos SxS'!BN$96</f>
        <v>1.864552085134231E-5</v>
      </c>
      <c r="BO37" s="51">
        <f>'Usos SxS'!BO37/'Usos SxS'!BO$96</f>
        <v>7.1171842546855852E-5</v>
      </c>
      <c r="BP37" s="51">
        <f>'Usos SxS'!BP37/'Usos SxS'!BP$96</f>
        <v>3.7160547555014354E-5</v>
      </c>
      <c r="BQ37" s="51">
        <f>'Usos SxS'!BQ37/'Usos SxS'!BQ$96</f>
        <v>9.5096814948104102E-5</v>
      </c>
      <c r="BR37" s="51">
        <f>'Usos SxS'!BR37/'Usos SxS'!BR$96</f>
        <v>7.0917377873175782E-5</v>
      </c>
      <c r="BS37" s="51">
        <f>'Usos SxS'!BS37/'Usos SxS'!BS$96</f>
        <v>0</v>
      </c>
    </row>
    <row r="38" spans="1:71" x14ac:dyDescent="0.2">
      <c r="A38" s="25" t="s">
        <v>114</v>
      </c>
      <c r="B38" s="26" t="s">
        <v>115</v>
      </c>
      <c r="C38" s="17">
        <f t="shared" si="2"/>
        <v>34</v>
      </c>
      <c r="D38" s="51">
        <f>'Usos SxS'!D38/'Usos SxS'!D$96</f>
        <v>7.4009785431258148E-5</v>
      </c>
      <c r="E38" s="51">
        <f>'Usos SxS'!E38/'Usos SxS'!E$96</f>
        <v>1.5375449351557241E-4</v>
      </c>
      <c r="F38" s="51">
        <f>'Usos SxS'!F38/'Usos SxS'!F$96</f>
        <v>4.669391878668336E-5</v>
      </c>
      <c r="G38" s="51">
        <f>'Usos SxS'!G38/'Usos SxS'!G$96</f>
        <v>1.9933478607831541E-4</v>
      </c>
      <c r="H38" s="51">
        <f>'Usos SxS'!H38/'Usos SxS'!H$96</f>
        <v>7.6385010217343394E-4</v>
      </c>
      <c r="I38" s="51">
        <f>'Usos SxS'!I38/'Usos SxS'!I$96</f>
        <v>1.2641652740322652E-3</v>
      </c>
      <c r="J38" s="51">
        <f>'Usos SxS'!J38/'Usos SxS'!J$96</f>
        <v>1.3456598318769626E-3</v>
      </c>
      <c r="K38" s="51">
        <f>'Usos SxS'!K38/'Usos SxS'!K$96</f>
        <v>1.911296486785779E-4</v>
      </c>
      <c r="L38" s="51">
        <f>'Usos SxS'!L38/'Usos SxS'!L$96</f>
        <v>7.32908813549056E-5</v>
      </c>
      <c r="M38" s="51">
        <f>'Usos SxS'!M38/'Usos SxS'!M$96</f>
        <v>2.4105858254310091E-4</v>
      </c>
      <c r="N38" s="51">
        <f>'Usos SxS'!N38/'Usos SxS'!N$96</f>
        <v>1.0709455282533747E-3</v>
      </c>
      <c r="O38" s="51">
        <f>'Usos SxS'!O38/'Usos SxS'!O$96</f>
        <v>3.8258248487911148E-5</v>
      </c>
      <c r="P38" s="51">
        <f>'Usos SxS'!P38/'Usos SxS'!P$96</f>
        <v>1.6006322956336029E-4</v>
      </c>
      <c r="Q38" s="51">
        <f>'Usos SxS'!Q38/'Usos SxS'!Q$96</f>
        <v>6.2055142526760266E-5</v>
      </c>
      <c r="R38" s="51">
        <f>'Usos SxS'!R38/'Usos SxS'!R$96</f>
        <v>3.6781787509347364E-4</v>
      </c>
      <c r="S38" s="51">
        <f>'Usos SxS'!S38/'Usos SxS'!S$96</f>
        <v>3.3954550607205483E-4</v>
      </c>
      <c r="T38" s="51">
        <f>'Usos SxS'!T38/'Usos SxS'!T$96</f>
        <v>8.3866619648940502E-5</v>
      </c>
      <c r="U38" s="51">
        <f>'Usos SxS'!U38/'Usos SxS'!U$96</f>
        <v>4.7060914991494518E-4</v>
      </c>
      <c r="V38" s="51">
        <f>'Usos SxS'!V38/'Usos SxS'!V$96</f>
        <v>1.4607636904124595E-5</v>
      </c>
      <c r="W38" s="51">
        <f>'Usos SxS'!W38/'Usos SxS'!W$96</f>
        <v>4.0475274751014916E-5</v>
      </c>
      <c r="X38" s="51">
        <f>'Usos SxS'!X38/'Usos SxS'!X$96</f>
        <v>1.0765598361678681E-4</v>
      </c>
      <c r="Y38" s="51">
        <f>'Usos SxS'!Y38/'Usos SxS'!Y$96</f>
        <v>1.9935107858055996E-4</v>
      </c>
      <c r="Z38" s="51">
        <f>'Usos SxS'!Z38/'Usos SxS'!Z$96</f>
        <v>5.0624643388736052E-4</v>
      </c>
      <c r="AA38" s="51">
        <f>'Usos SxS'!AA38/'Usos SxS'!AA$96</f>
        <v>1.1762336802272553E-4</v>
      </c>
      <c r="AB38" s="51">
        <f>'Usos SxS'!AB38/'Usos SxS'!AB$96</f>
        <v>5.783633102584302E-4</v>
      </c>
      <c r="AC38" s="51">
        <f>'Usos SxS'!AC38/'Usos SxS'!AC$96</f>
        <v>3.4541429628868548E-4</v>
      </c>
      <c r="AD38" s="51">
        <f>'Usos SxS'!AD38/'Usos SxS'!AD$96</f>
        <v>5.0685703244768559E-4</v>
      </c>
      <c r="AE38" s="51">
        <f>'Usos SxS'!AE38/'Usos SxS'!AE$96</f>
        <v>4.5437751325328872E-4</v>
      </c>
      <c r="AF38" s="51">
        <f>'Usos SxS'!AF38/'Usos SxS'!AF$96</f>
        <v>1.7588336362005395E-3</v>
      </c>
      <c r="AG38" s="51">
        <f>'Usos SxS'!AG38/'Usos SxS'!AG$96</f>
        <v>1.2485713408784981E-3</v>
      </c>
      <c r="AH38" s="51">
        <f>'Usos SxS'!AH38/'Usos SxS'!AH$96</f>
        <v>3.0278248199741469E-3</v>
      </c>
      <c r="AI38" s="51">
        <f>'Usos SxS'!AI38/'Usos SxS'!AI$96</f>
        <v>4.6145093036504721E-3</v>
      </c>
      <c r="AJ38" s="51">
        <f>'Usos SxS'!AJ38/'Usos SxS'!AJ$96</f>
        <v>0.21296113526670038</v>
      </c>
      <c r="AK38" s="51">
        <f>'Usos SxS'!AK38/'Usos SxS'!AK$96</f>
        <v>0.10608507935667318</v>
      </c>
      <c r="AL38" s="51">
        <f>'Usos SxS'!AL38/'Usos SxS'!AL$96</f>
        <v>3.0262487497957468E-3</v>
      </c>
      <c r="AM38" s="51">
        <f>'Usos SxS'!AM38/'Usos SxS'!AM$96</f>
        <v>6.4976382621736908E-4</v>
      </c>
      <c r="AN38" s="51">
        <f>'Usos SxS'!AN38/'Usos SxS'!AN$96</f>
        <v>5.1781658289596685E-3</v>
      </c>
      <c r="AO38" s="51">
        <f>'Usos SxS'!AO38/'Usos SxS'!AO$96</f>
        <v>5.7257770882202603E-4</v>
      </c>
      <c r="AP38" s="51">
        <f>'Usos SxS'!AP38/'Usos SxS'!AP$96</f>
        <v>2.4514192864068176E-4</v>
      </c>
      <c r="AQ38" s="51">
        <f>'Usos SxS'!AQ38/'Usos SxS'!AQ$96</f>
        <v>1.4135073614875394E-3</v>
      </c>
      <c r="AR38" s="51">
        <f>'Usos SxS'!AR38/'Usos SxS'!AR$96</f>
        <v>8.4082339208559453E-2</v>
      </c>
      <c r="AS38" s="51">
        <f>'Usos SxS'!AS38/'Usos SxS'!AS$96</f>
        <v>2.0685003849490942E-4</v>
      </c>
      <c r="AT38" s="51">
        <f>'Usos SxS'!AT38/'Usos SxS'!AT$96</f>
        <v>2.6742199157217608E-2</v>
      </c>
      <c r="AU38" s="51">
        <f>'Usos SxS'!AU38/'Usos SxS'!AU$96</f>
        <v>1.9975017834934278E-4</v>
      </c>
      <c r="AV38" s="51">
        <f>'Usos SxS'!AV38/'Usos SxS'!AV$96</f>
        <v>2.5297753882587231E-4</v>
      </c>
      <c r="AW38" s="51">
        <f>'Usos SxS'!AW38/'Usos SxS'!AW$96</f>
        <v>1.4478123478352589E-4</v>
      </c>
      <c r="AX38" s="51">
        <f>'Usos SxS'!AX38/'Usos SxS'!AX$96</f>
        <v>3.4544650113801153E-4</v>
      </c>
      <c r="AY38" s="51">
        <f>'Usos SxS'!AY38/'Usos SxS'!AY$96</f>
        <v>2.2940441028237787E-4</v>
      </c>
      <c r="AZ38" s="51">
        <f>'Usos SxS'!AZ38/'Usos SxS'!AZ$96</f>
        <v>4.8402635492287904E-5</v>
      </c>
      <c r="BA38" s="51">
        <f>'Usos SxS'!BA38/'Usos SxS'!BA$96</f>
        <v>9.0668665649242317E-5</v>
      </c>
      <c r="BB38" s="51">
        <f>'Usos SxS'!BB38/'Usos SxS'!BB$96</f>
        <v>1.3754409699990368E-4</v>
      </c>
      <c r="BC38" s="51">
        <f>'Usos SxS'!BC38/'Usos SxS'!BC$96</f>
        <v>6.0541541801972633E-5</v>
      </c>
      <c r="BD38" s="51">
        <f>'Usos SxS'!BD38/'Usos SxS'!BD$96</f>
        <v>3.1605978057670287E-5</v>
      </c>
      <c r="BE38" s="51">
        <f>'Usos SxS'!BE38/'Usos SxS'!BE$96</f>
        <v>4.4542632007472142E-5</v>
      </c>
      <c r="BF38" s="51">
        <f>'Usos SxS'!BF38/'Usos SxS'!BF$96</f>
        <v>1.4957063623821705E-4</v>
      </c>
      <c r="BG38" s="51">
        <f>'Usos SxS'!BG38/'Usos SxS'!BG$96</f>
        <v>1.1474538381997406E-3</v>
      </c>
      <c r="BH38" s="51">
        <f>'Usos SxS'!BH38/'Usos SxS'!BH$96</f>
        <v>4.4657621816682505E-5</v>
      </c>
      <c r="BI38" s="51">
        <f>'Usos SxS'!BI38/'Usos SxS'!BI$96</f>
        <v>3.2717688266314816E-3</v>
      </c>
      <c r="BJ38" s="51">
        <f>'Usos SxS'!BJ38/'Usos SxS'!BJ$96</f>
        <v>2.8021569601629516E-4</v>
      </c>
      <c r="BK38" s="51">
        <f>'Usos SxS'!BK38/'Usos SxS'!BK$96</f>
        <v>6.2621160526660224E-5</v>
      </c>
      <c r="BL38" s="51">
        <f>'Usos SxS'!BL38/'Usos SxS'!BL$96</f>
        <v>8.7258684358246144E-4</v>
      </c>
      <c r="BM38" s="51">
        <f>'Usos SxS'!BM38/'Usos SxS'!BM$96</f>
        <v>7.0097818813146743E-4</v>
      </c>
      <c r="BN38" s="51">
        <f>'Usos SxS'!BN38/'Usos SxS'!BN$96</f>
        <v>1.3085654688272909E-4</v>
      </c>
      <c r="BO38" s="51">
        <f>'Usos SxS'!BO38/'Usos SxS'!BO$96</f>
        <v>6.3399790692034576E-4</v>
      </c>
      <c r="BP38" s="51">
        <f>'Usos SxS'!BP38/'Usos SxS'!BP$96</f>
        <v>6.245582085714873E-5</v>
      </c>
      <c r="BQ38" s="51">
        <f>'Usos SxS'!BQ38/'Usos SxS'!BQ$96</f>
        <v>4.1421899890013345E-4</v>
      </c>
      <c r="BR38" s="51">
        <f>'Usos SxS'!BR38/'Usos SxS'!BR$96</f>
        <v>1.6747526126768779E-4</v>
      </c>
      <c r="BS38" s="51">
        <f>'Usos SxS'!BS38/'Usos SxS'!BS$96</f>
        <v>0</v>
      </c>
    </row>
    <row r="39" spans="1:71" x14ac:dyDescent="0.2">
      <c r="A39" s="25" t="s">
        <v>116</v>
      </c>
      <c r="B39" s="26" t="s">
        <v>117</v>
      </c>
      <c r="C39" s="17">
        <f t="shared" si="2"/>
        <v>35</v>
      </c>
      <c r="D39" s="51">
        <f>'Usos SxS'!D39/'Usos SxS'!D$96</f>
        <v>1.3288168033793284E-5</v>
      </c>
      <c r="E39" s="51">
        <f>'Usos SxS'!E39/'Usos SxS'!E$96</f>
        <v>3.4584348368650949E-5</v>
      </c>
      <c r="F39" s="51">
        <f>'Usos SxS'!F39/'Usos SxS'!F$96</f>
        <v>1.9239112982933952E-5</v>
      </c>
      <c r="G39" s="51">
        <f>'Usos SxS'!G39/'Usos SxS'!G$96</f>
        <v>1.4853043899654979E-4</v>
      </c>
      <c r="H39" s="51">
        <f>'Usos SxS'!H39/'Usos SxS'!H$96</f>
        <v>2.0441606088533902E-4</v>
      </c>
      <c r="I39" s="51">
        <f>'Usos SxS'!I39/'Usos SxS'!I$96</f>
        <v>3.3426474305921103E-4</v>
      </c>
      <c r="J39" s="51">
        <f>'Usos SxS'!J39/'Usos SxS'!J$96</f>
        <v>3.7972194477498575E-4</v>
      </c>
      <c r="K39" s="51">
        <f>'Usos SxS'!K39/'Usos SxS'!K$96</f>
        <v>9.0436052718187088E-5</v>
      </c>
      <c r="L39" s="51">
        <f>'Usos SxS'!L39/'Usos SxS'!L$96</f>
        <v>4.6964028134718459E-5</v>
      </c>
      <c r="M39" s="51">
        <f>'Usos SxS'!M39/'Usos SxS'!M$96</f>
        <v>8.7874818789596338E-5</v>
      </c>
      <c r="N39" s="51">
        <f>'Usos SxS'!N39/'Usos SxS'!N$96</f>
        <v>3.9811349513508318E-4</v>
      </c>
      <c r="O39" s="51">
        <f>'Usos SxS'!O39/'Usos SxS'!O$96</f>
        <v>6.9522344849989902E-5</v>
      </c>
      <c r="P39" s="51">
        <f>'Usos SxS'!P39/'Usos SxS'!P$96</f>
        <v>2.5009365653077336E-5</v>
      </c>
      <c r="Q39" s="51">
        <f>'Usos SxS'!Q39/'Usos SxS'!Q$96</f>
        <v>7.2114650701857882E-5</v>
      </c>
      <c r="R39" s="51">
        <f>'Usos SxS'!R39/'Usos SxS'!R$96</f>
        <v>7.1678838730595366E-5</v>
      </c>
      <c r="S39" s="51">
        <f>'Usos SxS'!S39/'Usos SxS'!S$96</f>
        <v>1.6461003238767927E-4</v>
      </c>
      <c r="T39" s="51">
        <f>'Usos SxS'!T39/'Usos SxS'!T$96</f>
        <v>1.121217213507573E-4</v>
      </c>
      <c r="U39" s="51">
        <f>'Usos SxS'!U39/'Usos SxS'!U$96</f>
        <v>2.0259378555616804E-4</v>
      </c>
      <c r="V39" s="51">
        <f>'Usos SxS'!V39/'Usos SxS'!V$96</f>
        <v>1.1058572614752281E-5</v>
      </c>
      <c r="W39" s="51">
        <f>'Usos SxS'!W39/'Usos SxS'!W$96</f>
        <v>5.2265678828818652E-5</v>
      </c>
      <c r="X39" s="51">
        <f>'Usos SxS'!X39/'Usos SxS'!X$96</f>
        <v>8.1348477001654356E-5</v>
      </c>
      <c r="Y39" s="51">
        <f>'Usos SxS'!Y39/'Usos SxS'!Y$96</f>
        <v>9.4889396639351659E-5</v>
      </c>
      <c r="Z39" s="51">
        <f>'Usos SxS'!Z39/'Usos SxS'!Z$96</f>
        <v>2.4744520325402212E-4</v>
      </c>
      <c r="AA39" s="51">
        <f>'Usos SxS'!AA39/'Usos SxS'!AA$96</f>
        <v>2.1007297100377815E-4</v>
      </c>
      <c r="AB39" s="51">
        <f>'Usos SxS'!AB39/'Usos SxS'!AB$96</f>
        <v>1.6865504044927048E-4</v>
      </c>
      <c r="AC39" s="51">
        <f>'Usos SxS'!AC39/'Usos SxS'!AC$96</f>
        <v>1.5156389804582885E-4</v>
      </c>
      <c r="AD39" s="51">
        <f>'Usos SxS'!AD39/'Usos SxS'!AD$96</f>
        <v>4.0152918317839679E-4</v>
      </c>
      <c r="AE39" s="51">
        <f>'Usos SxS'!AE39/'Usos SxS'!AE$96</f>
        <v>1.9081656529615714E-4</v>
      </c>
      <c r="AF39" s="51">
        <f>'Usos SxS'!AF39/'Usos SxS'!AF$96</f>
        <v>7.7222903491026731E-4</v>
      </c>
      <c r="AG39" s="51">
        <f>'Usos SxS'!AG39/'Usos SxS'!AG$96</f>
        <v>1.1022946086476384E-4</v>
      </c>
      <c r="AH39" s="51">
        <f>'Usos SxS'!AH39/'Usos SxS'!AH$96</f>
        <v>4.6913126086464718E-4</v>
      </c>
      <c r="AI39" s="51">
        <f>'Usos SxS'!AI39/'Usos SxS'!AI$96</f>
        <v>7.8027491982711136E-4</v>
      </c>
      <c r="AJ39" s="51">
        <f>'Usos SxS'!AJ39/'Usos SxS'!AJ$96</f>
        <v>6.1802820411521763E-4</v>
      </c>
      <c r="AK39" s="51">
        <f>'Usos SxS'!AK39/'Usos SxS'!AK$96</f>
        <v>5.6965815027914092E-4</v>
      </c>
      <c r="AL39" s="51">
        <f>'Usos SxS'!AL39/'Usos SxS'!AL$96</f>
        <v>0.12781149834505223</v>
      </c>
      <c r="AM39" s="51">
        <f>'Usos SxS'!AM39/'Usos SxS'!AM$96</f>
        <v>2.4666349810300371E-4</v>
      </c>
      <c r="AN39" s="51">
        <f>'Usos SxS'!AN39/'Usos SxS'!AN$96</f>
        <v>1.5943160210670045E-2</v>
      </c>
      <c r="AO39" s="51">
        <f>'Usos SxS'!AO39/'Usos SxS'!AO$96</f>
        <v>1.0788825273129209E-4</v>
      </c>
      <c r="AP39" s="51">
        <f>'Usos SxS'!AP39/'Usos SxS'!AP$96</f>
        <v>1.0363375853481938E-4</v>
      </c>
      <c r="AQ39" s="51">
        <f>'Usos SxS'!AQ39/'Usos SxS'!AQ$96</f>
        <v>3.3532891028755928E-4</v>
      </c>
      <c r="AR39" s="51">
        <f>'Usos SxS'!AR39/'Usos SxS'!AR$96</f>
        <v>6.7237323362826841E-4</v>
      </c>
      <c r="AS39" s="51">
        <f>'Usos SxS'!AS39/'Usos SxS'!AS$96</f>
        <v>6.3074502996712844E-5</v>
      </c>
      <c r="AT39" s="51">
        <f>'Usos SxS'!AT39/'Usos SxS'!AT$96</f>
        <v>1.4574932683049462E-3</v>
      </c>
      <c r="AU39" s="51">
        <f>'Usos SxS'!AU39/'Usos SxS'!AU$96</f>
        <v>2.3638911362499262E-4</v>
      </c>
      <c r="AV39" s="51">
        <f>'Usos SxS'!AV39/'Usos SxS'!AV$96</f>
        <v>5.3536575043983355E-5</v>
      </c>
      <c r="AW39" s="51">
        <f>'Usos SxS'!AW39/'Usos SxS'!AW$96</f>
        <v>8.7928068817399237E-5</v>
      </c>
      <c r="AX39" s="51">
        <f>'Usos SxS'!AX39/'Usos SxS'!AX$96</f>
        <v>7.1981921998333882E-5</v>
      </c>
      <c r="AY39" s="51">
        <f>'Usos SxS'!AY39/'Usos SxS'!AY$96</f>
        <v>6.9811911827036144E-5</v>
      </c>
      <c r="AZ39" s="51">
        <f>'Usos SxS'!AZ39/'Usos SxS'!AZ$96</f>
        <v>8.2651735810437528E-5</v>
      </c>
      <c r="BA39" s="51">
        <f>'Usos SxS'!BA39/'Usos SxS'!BA$96</f>
        <v>2.2995306825848558E-5</v>
      </c>
      <c r="BB39" s="51">
        <f>'Usos SxS'!BB39/'Usos SxS'!BB$96</f>
        <v>4.4559607992016546E-5</v>
      </c>
      <c r="BC39" s="51">
        <f>'Usos SxS'!BC39/'Usos SxS'!BC$96</f>
        <v>6.1457695587937948E-5</v>
      </c>
      <c r="BD39" s="51">
        <f>'Usos SxS'!BD39/'Usos SxS'!BD$96</f>
        <v>8.9186393360912856E-6</v>
      </c>
      <c r="BE39" s="51">
        <f>'Usos SxS'!BE39/'Usos SxS'!BE$96</f>
        <v>8.6686555584170304E-6</v>
      </c>
      <c r="BF39" s="51">
        <f>'Usos SxS'!BF39/'Usos SxS'!BF$96</f>
        <v>3.6175008721675832E-5</v>
      </c>
      <c r="BG39" s="51">
        <f>'Usos SxS'!BG39/'Usos SxS'!BG$96</f>
        <v>6.0587864454038278E-4</v>
      </c>
      <c r="BH39" s="51">
        <f>'Usos SxS'!BH39/'Usos SxS'!BH$96</f>
        <v>1.7786440075071228E-5</v>
      </c>
      <c r="BI39" s="51">
        <f>'Usos SxS'!BI39/'Usos SxS'!BI$96</f>
        <v>1.3335958568451623E-4</v>
      </c>
      <c r="BJ39" s="51">
        <f>'Usos SxS'!BJ39/'Usos SxS'!BJ$96</f>
        <v>5.0512295525845542E-5</v>
      </c>
      <c r="BK39" s="51">
        <f>'Usos SxS'!BK39/'Usos SxS'!BK$96</f>
        <v>2.971906474954389E-5</v>
      </c>
      <c r="BL39" s="51">
        <f>'Usos SxS'!BL39/'Usos SxS'!BL$96</f>
        <v>1.9462332654098262E-4</v>
      </c>
      <c r="BM39" s="51">
        <f>'Usos SxS'!BM39/'Usos SxS'!BM$96</f>
        <v>1.2097128897532907E-5</v>
      </c>
      <c r="BN39" s="51">
        <f>'Usos SxS'!BN39/'Usos SxS'!BN$96</f>
        <v>2.8868071117731684E-5</v>
      </c>
      <c r="BO39" s="51">
        <f>'Usos SxS'!BO39/'Usos SxS'!BO$96</f>
        <v>4.5913376583599827E-5</v>
      </c>
      <c r="BP39" s="51">
        <f>'Usos SxS'!BP39/'Usos SxS'!BP$96</f>
        <v>9.7509470797259675E-5</v>
      </c>
      <c r="BQ39" s="51">
        <f>'Usos SxS'!BQ39/'Usos SxS'!BQ$96</f>
        <v>1.269904433024106E-4</v>
      </c>
      <c r="BR39" s="51">
        <f>'Usos SxS'!BR39/'Usos SxS'!BR$96</f>
        <v>3.4768410336301651E-4</v>
      </c>
      <c r="BS39" s="51">
        <f>'Usos SxS'!BS39/'Usos SxS'!BS$96</f>
        <v>0</v>
      </c>
    </row>
    <row r="40" spans="1:71" x14ac:dyDescent="0.2">
      <c r="A40" s="25" t="s">
        <v>118</v>
      </c>
      <c r="B40" s="26" t="s">
        <v>119</v>
      </c>
      <c r="C40" s="17">
        <f t="shared" si="2"/>
        <v>36</v>
      </c>
      <c r="D40" s="51">
        <f>'Usos SxS'!D40/'Usos SxS'!D$96</f>
        <v>1.2059075213517952E-4</v>
      </c>
      <c r="E40" s="51">
        <f>'Usos SxS'!E40/'Usos SxS'!E$96</f>
        <v>2.0047711116216057E-4</v>
      </c>
      <c r="F40" s="51">
        <f>'Usos SxS'!F40/'Usos SxS'!F$96</f>
        <v>2.2168359692568515E-4</v>
      </c>
      <c r="G40" s="51">
        <f>'Usos SxS'!G40/'Usos SxS'!G$96</f>
        <v>3.6766806855288671E-4</v>
      </c>
      <c r="H40" s="51">
        <f>'Usos SxS'!H40/'Usos SxS'!H$96</f>
        <v>4.5495582675603315E-4</v>
      </c>
      <c r="I40" s="51">
        <f>'Usos SxS'!I40/'Usos SxS'!I$96</f>
        <v>5.1646616505388715E-4</v>
      </c>
      <c r="J40" s="51">
        <f>'Usos SxS'!J40/'Usos SxS'!J$96</f>
        <v>5.130045681277914E-4</v>
      </c>
      <c r="K40" s="51">
        <f>'Usos SxS'!K40/'Usos SxS'!K$96</f>
        <v>2.4075033602188038E-4</v>
      </c>
      <c r="L40" s="51">
        <f>'Usos SxS'!L40/'Usos SxS'!L$96</f>
        <v>1.2370516374606336E-4</v>
      </c>
      <c r="M40" s="51">
        <f>'Usos SxS'!M40/'Usos SxS'!M$96</f>
        <v>4.1602081531210404E-4</v>
      </c>
      <c r="N40" s="51">
        <f>'Usos SxS'!N40/'Usos SxS'!N$96</f>
        <v>9.7139690518945152E-4</v>
      </c>
      <c r="O40" s="51">
        <f>'Usos SxS'!O40/'Usos SxS'!O$96</f>
        <v>8.8501239286945563E-5</v>
      </c>
      <c r="P40" s="51">
        <f>'Usos SxS'!P40/'Usos SxS'!P$96</f>
        <v>9.4640129656232833E-4</v>
      </c>
      <c r="Q40" s="51">
        <f>'Usos SxS'!Q40/'Usos SxS'!Q$96</f>
        <v>1.1471445322954023E-2</v>
      </c>
      <c r="R40" s="51">
        <f>'Usos SxS'!R40/'Usos SxS'!R$96</f>
        <v>3.6623281897912542E-3</v>
      </c>
      <c r="S40" s="51">
        <f>'Usos SxS'!S40/'Usos SxS'!S$96</f>
        <v>1.0732777944964297E-3</v>
      </c>
      <c r="T40" s="51">
        <f>'Usos SxS'!T40/'Usos SxS'!T$96</f>
        <v>2.3763668287422304E-4</v>
      </c>
      <c r="U40" s="51">
        <f>'Usos SxS'!U40/'Usos SxS'!U$96</f>
        <v>5.6917197355370146E-4</v>
      </c>
      <c r="V40" s="51">
        <f>'Usos SxS'!V40/'Usos SxS'!V$96</f>
        <v>7.07422649909557E-5</v>
      </c>
      <c r="W40" s="51">
        <f>'Usos SxS'!W40/'Usos SxS'!W$96</f>
        <v>6.5383558277392367E-5</v>
      </c>
      <c r="X40" s="51">
        <f>'Usos SxS'!X40/'Usos SxS'!X$96</f>
        <v>5.664787014323197E-4</v>
      </c>
      <c r="Y40" s="51">
        <f>'Usos SxS'!Y40/'Usos SxS'!Y$96</f>
        <v>5.9771222560121439E-4</v>
      </c>
      <c r="Z40" s="51">
        <f>'Usos SxS'!Z40/'Usos SxS'!Z$96</f>
        <v>7.0760207583003387E-4</v>
      </c>
      <c r="AA40" s="51">
        <f>'Usos SxS'!AA40/'Usos SxS'!AA$96</f>
        <v>7.1179646523094448E-4</v>
      </c>
      <c r="AB40" s="51">
        <f>'Usos SxS'!AB40/'Usos SxS'!AB$96</f>
        <v>1.3522486421683594E-3</v>
      </c>
      <c r="AC40" s="51">
        <f>'Usos SxS'!AC40/'Usos SxS'!AC$96</f>
        <v>1.1959195203687983E-3</v>
      </c>
      <c r="AD40" s="51">
        <f>'Usos SxS'!AD40/'Usos SxS'!AD$96</f>
        <v>2.9438983575798879E-4</v>
      </c>
      <c r="AE40" s="51">
        <f>'Usos SxS'!AE40/'Usos SxS'!AE$96</f>
        <v>1.7827565274146836E-4</v>
      </c>
      <c r="AF40" s="51">
        <f>'Usos SxS'!AF40/'Usos SxS'!AF$96</f>
        <v>8.9693274785064721E-4</v>
      </c>
      <c r="AG40" s="51">
        <f>'Usos SxS'!AG40/'Usos SxS'!AG$96</f>
        <v>5.3497260610439127E-4</v>
      </c>
      <c r="AH40" s="51">
        <f>'Usos SxS'!AH40/'Usos SxS'!AH$96</f>
        <v>7.8299926178140129E-4</v>
      </c>
      <c r="AI40" s="51">
        <f>'Usos SxS'!AI40/'Usos SxS'!AI$96</f>
        <v>2.9436445140109241E-3</v>
      </c>
      <c r="AJ40" s="51">
        <f>'Usos SxS'!AJ40/'Usos SxS'!AJ$96</f>
        <v>1.4210609733906943E-3</v>
      </c>
      <c r="AK40" s="51">
        <f>'Usos SxS'!AK40/'Usos SxS'!AK$96</f>
        <v>4.1683934258393935E-3</v>
      </c>
      <c r="AL40" s="51">
        <f>'Usos SxS'!AL40/'Usos SxS'!AL$96</f>
        <v>1.3951506877759596E-3</v>
      </c>
      <c r="AM40" s="51">
        <f>'Usos SxS'!AM40/'Usos SxS'!AM$96</f>
        <v>2.6844157224823698E-2</v>
      </c>
      <c r="AN40" s="51">
        <f>'Usos SxS'!AN40/'Usos SxS'!AN$96</f>
        <v>2.1964336232474539E-3</v>
      </c>
      <c r="AO40" s="51">
        <f>'Usos SxS'!AO40/'Usos SxS'!AO$96</f>
        <v>2.509374633591841E-4</v>
      </c>
      <c r="AP40" s="51">
        <f>'Usos SxS'!AP40/'Usos SxS'!AP$96</f>
        <v>4.1628011927619433E-4</v>
      </c>
      <c r="AQ40" s="51">
        <f>'Usos SxS'!AQ40/'Usos SxS'!AQ$96</f>
        <v>1.5715665640449444E-3</v>
      </c>
      <c r="AR40" s="51">
        <f>'Usos SxS'!AR40/'Usos SxS'!AR$96</f>
        <v>2.3144650851552234E-4</v>
      </c>
      <c r="AS40" s="51">
        <f>'Usos SxS'!AS40/'Usos SxS'!AS$96</f>
        <v>3.6540959507493125E-4</v>
      </c>
      <c r="AT40" s="51">
        <f>'Usos SxS'!AT40/'Usos SxS'!AT$96</f>
        <v>1.9958371481816316E-4</v>
      </c>
      <c r="AU40" s="51">
        <f>'Usos SxS'!AU40/'Usos SxS'!AU$96</f>
        <v>2.4139259647013925E-3</v>
      </c>
      <c r="AV40" s="51">
        <f>'Usos SxS'!AV40/'Usos SxS'!AV$96</f>
        <v>6.0134676519957937E-5</v>
      </c>
      <c r="AW40" s="51">
        <f>'Usos SxS'!AW40/'Usos SxS'!AW$96</f>
        <v>8.2886840858180193E-4</v>
      </c>
      <c r="AX40" s="51">
        <f>'Usos SxS'!AX40/'Usos SxS'!AX$96</f>
        <v>3.9014256359113937E-4</v>
      </c>
      <c r="AY40" s="51">
        <f>'Usos SxS'!AY40/'Usos SxS'!AY$96</f>
        <v>1.9230495868622521E-4</v>
      </c>
      <c r="AZ40" s="51">
        <f>'Usos SxS'!AZ40/'Usos SxS'!AZ$96</f>
        <v>1.5342704258797921E-4</v>
      </c>
      <c r="BA40" s="51">
        <f>'Usos SxS'!BA40/'Usos SxS'!BA$96</f>
        <v>6.3698191461192071E-4</v>
      </c>
      <c r="BB40" s="51">
        <f>'Usos SxS'!BB40/'Usos SxS'!BB$96</f>
        <v>4.4143945317822882E-5</v>
      </c>
      <c r="BC40" s="51">
        <f>'Usos SxS'!BC40/'Usos SxS'!BC$96</f>
        <v>3.1209207093738154E-4</v>
      </c>
      <c r="BD40" s="51">
        <f>'Usos SxS'!BD40/'Usos SxS'!BD$96</f>
        <v>1.7585205285879118E-4</v>
      </c>
      <c r="BE40" s="51">
        <f>'Usos SxS'!BE40/'Usos SxS'!BE$96</f>
        <v>1.5578927285218749E-4</v>
      </c>
      <c r="BF40" s="51">
        <f>'Usos SxS'!BF40/'Usos SxS'!BF$96</f>
        <v>7.0136307604397536E-4</v>
      </c>
      <c r="BG40" s="51">
        <f>'Usos SxS'!BG40/'Usos SxS'!BG$96</f>
        <v>3.2252050666170197E-3</v>
      </c>
      <c r="BH40" s="51">
        <f>'Usos SxS'!BH40/'Usos SxS'!BH$96</f>
        <v>1.558383672485176E-3</v>
      </c>
      <c r="BI40" s="51">
        <f>'Usos SxS'!BI40/'Usos SxS'!BI$96</f>
        <v>5.7428299342071713E-3</v>
      </c>
      <c r="BJ40" s="51">
        <f>'Usos SxS'!BJ40/'Usos SxS'!BJ$96</f>
        <v>5.0992874139510632E-4</v>
      </c>
      <c r="BK40" s="51">
        <f>'Usos SxS'!BK40/'Usos SxS'!BK$96</f>
        <v>2.3927057058734314E-4</v>
      </c>
      <c r="BL40" s="51">
        <f>'Usos SxS'!BL40/'Usos SxS'!BL$96</f>
        <v>4.7187352711875949E-4</v>
      </c>
      <c r="BM40" s="51">
        <f>'Usos SxS'!BM40/'Usos SxS'!BM$96</f>
        <v>1.5647514693451214E-3</v>
      </c>
      <c r="BN40" s="51">
        <f>'Usos SxS'!BN40/'Usos SxS'!BN$96</f>
        <v>1.7998388467593691E-4</v>
      </c>
      <c r="BO40" s="51">
        <f>'Usos SxS'!BO40/'Usos SxS'!BO$96</f>
        <v>7.2537634174755748E-3</v>
      </c>
      <c r="BP40" s="51">
        <f>'Usos SxS'!BP40/'Usos SxS'!BP$96</f>
        <v>2.5615583383742323E-2</v>
      </c>
      <c r="BQ40" s="51">
        <f>'Usos SxS'!BQ40/'Usos SxS'!BQ$96</f>
        <v>2.4926551689236267E-3</v>
      </c>
      <c r="BR40" s="51">
        <f>'Usos SxS'!BR40/'Usos SxS'!BR$96</f>
        <v>4.7926196797411778E-4</v>
      </c>
      <c r="BS40" s="51">
        <f>'Usos SxS'!BS40/'Usos SxS'!BS$96</f>
        <v>0</v>
      </c>
    </row>
    <row r="41" spans="1:71" x14ac:dyDescent="0.2">
      <c r="A41" s="25" t="s">
        <v>120</v>
      </c>
      <c r="B41" s="26" t="s">
        <v>41</v>
      </c>
      <c r="C41" s="17">
        <f t="shared" si="2"/>
        <v>37</v>
      </c>
      <c r="D41" s="51">
        <f>'Usos SxS'!D41/'Usos SxS'!D$96</f>
        <v>2.070789175144829E-4</v>
      </c>
      <c r="E41" s="51">
        <f>'Usos SxS'!E41/'Usos SxS'!E$96</f>
        <v>1.8406154648771314E-4</v>
      </c>
      <c r="F41" s="51">
        <f>'Usos SxS'!F41/'Usos SxS'!F$96</f>
        <v>2.1071495276192365E-3</v>
      </c>
      <c r="G41" s="51">
        <f>'Usos SxS'!G41/'Usos SxS'!G$96</f>
        <v>3.5749646201921587E-2</v>
      </c>
      <c r="H41" s="51">
        <f>'Usos SxS'!H41/'Usos SxS'!H$96</f>
        <v>2.0732786856202053E-2</v>
      </c>
      <c r="I41" s="51">
        <f>'Usos SxS'!I41/'Usos SxS'!I$96</f>
        <v>1.8758846319882786E-2</v>
      </c>
      <c r="J41" s="51">
        <f>'Usos SxS'!J41/'Usos SxS'!J$96</f>
        <v>4.4263975710822433E-2</v>
      </c>
      <c r="K41" s="51">
        <f>'Usos SxS'!K41/'Usos SxS'!K$96</f>
        <v>3.6602691392745202E-3</v>
      </c>
      <c r="L41" s="51">
        <f>'Usos SxS'!L41/'Usos SxS'!L$96</f>
        <v>8.8152336824650502E-3</v>
      </c>
      <c r="M41" s="51">
        <f>'Usos SxS'!M41/'Usos SxS'!M$96</f>
        <v>1.9526633360765783E-3</v>
      </c>
      <c r="N41" s="51">
        <f>'Usos SxS'!N41/'Usos SxS'!N$96</f>
        <v>5.1646010697770188E-3</v>
      </c>
      <c r="O41" s="51">
        <f>'Usos SxS'!O41/'Usos SxS'!O$96</f>
        <v>7.3009693882863653E-4</v>
      </c>
      <c r="P41" s="51">
        <f>'Usos SxS'!P41/'Usos SxS'!P$96</f>
        <v>2.7759981294834353E-3</v>
      </c>
      <c r="Q41" s="51">
        <f>'Usos SxS'!Q41/'Usos SxS'!Q$96</f>
        <v>4.133664954881224E-3</v>
      </c>
      <c r="R41" s="51">
        <f>'Usos SxS'!R41/'Usos SxS'!R$96</f>
        <v>3.9066624326551096E-3</v>
      </c>
      <c r="S41" s="51">
        <f>'Usos SxS'!S41/'Usos SxS'!S$96</f>
        <v>1.8191382880309137E-2</v>
      </c>
      <c r="T41" s="51">
        <f>'Usos SxS'!T41/'Usos SxS'!T$96</f>
        <v>2.7102790187204479E-2</v>
      </c>
      <c r="U41" s="51">
        <f>'Usos SxS'!U41/'Usos SxS'!U$96</f>
        <v>5.5001625966557624E-2</v>
      </c>
      <c r="V41" s="51">
        <f>'Usos SxS'!V41/'Usos SxS'!V$96</f>
        <v>1.4581405607416271E-3</v>
      </c>
      <c r="W41" s="51">
        <f>'Usos SxS'!W41/'Usos SxS'!W$96</f>
        <v>1.4876250716241759E-2</v>
      </c>
      <c r="X41" s="51">
        <f>'Usos SxS'!X41/'Usos SxS'!X$96</f>
        <v>7.3354982478660638E-3</v>
      </c>
      <c r="Y41" s="51">
        <f>'Usos SxS'!Y41/'Usos SxS'!Y$96</f>
        <v>6.2256158245778508E-3</v>
      </c>
      <c r="Z41" s="51">
        <f>'Usos SxS'!Z41/'Usos SxS'!Z$96</f>
        <v>3.3549883631796154E-3</v>
      </c>
      <c r="AA41" s="51">
        <f>'Usos SxS'!AA41/'Usos SxS'!AA$96</f>
        <v>8.3302657254443919E-3</v>
      </c>
      <c r="AB41" s="51">
        <f>'Usos SxS'!AB41/'Usos SxS'!AB$96</f>
        <v>4.4721532112920884E-3</v>
      </c>
      <c r="AC41" s="51">
        <f>'Usos SxS'!AC41/'Usos SxS'!AC$96</f>
        <v>2.8131156138374493E-2</v>
      </c>
      <c r="AD41" s="51">
        <f>'Usos SxS'!AD41/'Usos SxS'!AD$96</f>
        <v>6.7126775065754693E-2</v>
      </c>
      <c r="AE41" s="51">
        <f>'Usos SxS'!AE41/'Usos SxS'!AE$96</f>
        <v>2.883570619294858E-2</v>
      </c>
      <c r="AF41" s="51">
        <f>'Usos SxS'!AF41/'Usos SxS'!AF$96</f>
        <v>8.0247621681042089E-3</v>
      </c>
      <c r="AG41" s="51">
        <f>'Usos SxS'!AG41/'Usos SxS'!AG$96</f>
        <v>7.3518322399884837E-4</v>
      </c>
      <c r="AH41" s="51">
        <f>'Usos SxS'!AH41/'Usos SxS'!AH$96</f>
        <v>6.2021781154474554E-3</v>
      </c>
      <c r="AI41" s="51">
        <f>'Usos SxS'!AI41/'Usos SxS'!AI$96</f>
        <v>1.1260052680892432E-2</v>
      </c>
      <c r="AJ41" s="51">
        <f>'Usos SxS'!AJ41/'Usos SxS'!AJ$96</f>
        <v>1.2952454327167652E-3</v>
      </c>
      <c r="AK41" s="51">
        <f>'Usos SxS'!AK41/'Usos SxS'!AK$96</f>
        <v>7.3297937718401892E-3</v>
      </c>
      <c r="AL41" s="51">
        <f>'Usos SxS'!AL41/'Usos SxS'!AL$96</f>
        <v>1.1207316702479162E-2</v>
      </c>
      <c r="AM41" s="51">
        <f>'Usos SxS'!AM41/'Usos SxS'!AM$96</f>
        <v>9.506562507676574E-3</v>
      </c>
      <c r="AN41" s="51">
        <f>'Usos SxS'!AN41/'Usos SxS'!AN$96</f>
        <v>1.3504691456788561E-2</v>
      </c>
      <c r="AO41" s="51">
        <f>'Usos SxS'!AO41/'Usos SxS'!AO$96</f>
        <v>6.0214332764127916E-3</v>
      </c>
      <c r="AP41" s="51">
        <f>'Usos SxS'!AP41/'Usos SxS'!AP$96</f>
        <v>1.4213108466854633E-2</v>
      </c>
      <c r="AQ41" s="51">
        <f>'Usos SxS'!AQ41/'Usos SxS'!AQ$96</f>
        <v>3.5509971202051533E-3</v>
      </c>
      <c r="AR41" s="51">
        <f>'Usos SxS'!AR41/'Usos SxS'!AR$96</f>
        <v>4.3946343561355591E-3</v>
      </c>
      <c r="AS41" s="51">
        <f>'Usos SxS'!AS41/'Usos SxS'!AS$96</f>
        <v>3.9264062474600476E-3</v>
      </c>
      <c r="AT41" s="51">
        <f>'Usos SxS'!AT41/'Usos SxS'!AT$96</f>
        <v>3.3013854365433193E-3</v>
      </c>
      <c r="AU41" s="51">
        <f>'Usos SxS'!AU41/'Usos SxS'!AU$96</f>
        <v>7.6055463625384553E-2</v>
      </c>
      <c r="AV41" s="51">
        <f>'Usos SxS'!AV41/'Usos SxS'!AV$96</f>
        <v>1.8343718611923649E-2</v>
      </c>
      <c r="AW41" s="51">
        <f>'Usos SxS'!AW41/'Usos SxS'!AW$96</f>
        <v>2.3266422311000741E-2</v>
      </c>
      <c r="AX41" s="51">
        <f>'Usos SxS'!AX41/'Usos SxS'!AX$96</f>
        <v>2.3583192503114626E-4</v>
      </c>
      <c r="AY41" s="51">
        <f>'Usos SxS'!AY41/'Usos SxS'!AY$96</f>
        <v>1.0611389986922585E-3</v>
      </c>
      <c r="AZ41" s="51">
        <f>'Usos SxS'!AZ41/'Usos SxS'!AZ$96</f>
        <v>2.4029385622020553E-2</v>
      </c>
      <c r="BA41" s="51">
        <f>'Usos SxS'!BA41/'Usos SxS'!BA$96</f>
        <v>3.4073113570894905E-3</v>
      </c>
      <c r="BB41" s="51">
        <f>'Usos SxS'!BB41/'Usos SxS'!BB$96</f>
        <v>2.3467976525409469E-3</v>
      </c>
      <c r="BC41" s="51">
        <f>'Usos SxS'!BC41/'Usos SxS'!BC$96</f>
        <v>6.9303633777274701E-3</v>
      </c>
      <c r="BD41" s="51">
        <f>'Usos SxS'!BD41/'Usos SxS'!BD$96</f>
        <v>4.6806959152088511E-4</v>
      </c>
      <c r="BE41" s="51">
        <f>'Usos SxS'!BE41/'Usos SxS'!BE$96</f>
        <v>2.3314369014163554E-4</v>
      </c>
      <c r="BF41" s="51">
        <f>'Usos SxS'!BF41/'Usos SxS'!BF$96</f>
        <v>3.8794364691974422E-3</v>
      </c>
      <c r="BG41" s="51">
        <f>'Usos SxS'!BG41/'Usos SxS'!BG$96</f>
        <v>3.0197718587176474E-3</v>
      </c>
      <c r="BH41" s="51">
        <f>'Usos SxS'!BH41/'Usos SxS'!BH$96</f>
        <v>1.3767389798515757E-3</v>
      </c>
      <c r="BI41" s="51">
        <f>'Usos SxS'!BI41/'Usos SxS'!BI$96</f>
        <v>1.8775451866191662E-2</v>
      </c>
      <c r="BJ41" s="51">
        <f>'Usos SxS'!BJ41/'Usos SxS'!BJ$96</f>
        <v>3.369813506680744E-3</v>
      </c>
      <c r="BK41" s="51">
        <f>'Usos SxS'!BK41/'Usos SxS'!BK$96</f>
        <v>5.209955306201464E-3</v>
      </c>
      <c r="BL41" s="51">
        <f>'Usos SxS'!BL41/'Usos SxS'!BL$96</f>
        <v>1.1500210226250151E-3</v>
      </c>
      <c r="BM41" s="51">
        <f>'Usos SxS'!BM41/'Usos SxS'!BM$96</f>
        <v>4.1822387310744524E-4</v>
      </c>
      <c r="BN41" s="51">
        <f>'Usos SxS'!BN41/'Usos SxS'!BN$96</f>
        <v>8.7495625666227844E-6</v>
      </c>
      <c r="BO41" s="51">
        <f>'Usos SxS'!BO41/'Usos SxS'!BO$96</f>
        <v>4.5944718454097805E-3</v>
      </c>
      <c r="BP41" s="51">
        <f>'Usos SxS'!BP41/'Usos SxS'!BP$96</f>
        <v>2.1838145192307275E-3</v>
      </c>
      <c r="BQ41" s="51">
        <f>'Usos SxS'!BQ41/'Usos SxS'!BQ$96</f>
        <v>1.3780496156176481E-2</v>
      </c>
      <c r="BR41" s="51">
        <f>'Usos SxS'!BR41/'Usos SxS'!BR$96</f>
        <v>3.3873527088129989E-3</v>
      </c>
      <c r="BS41" s="51">
        <f>'Usos SxS'!BS41/'Usos SxS'!BS$96</f>
        <v>0</v>
      </c>
    </row>
    <row r="42" spans="1:71" x14ac:dyDescent="0.2">
      <c r="A42" s="25" t="s">
        <v>121</v>
      </c>
      <c r="B42" s="26" t="s">
        <v>122</v>
      </c>
      <c r="C42" s="17">
        <f t="shared" si="2"/>
        <v>38</v>
      </c>
      <c r="D42" s="51">
        <f>'Usos SxS'!D42/'Usos SxS'!D$96</f>
        <v>1.8887005785763161E-2</v>
      </c>
      <c r="E42" s="51">
        <f>'Usos SxS'!E42/'Usos SxS'!E$96</f>
        <v>2.8993546741933791E-2</v>
      </c>
      <c r="F42" s="51">
        <f>'Usos SxS'!F42/'Usos SxS'!F$96</f>
        <v>1.0391201354178028E-2</v>
      </c>
      <c r="G42" s="51">
        <f>'Usos SxS'!G42/'Usos SxS'!G$96</f>
        <v>3.5237756993859275E-2</v>
      </c>
      <c r="H42" s="51">
        <f>'Usos SxS'!H42/'Usos SxS'!H$96</f>
        <v>2.6857766786527416E-3</v>
      </c>
      <c r="I42" s="51">
        <f>'Usos SxS'!I42/'Usos SxS'!I$96</f>
        <v>1.5743588317645156E-2</v>
      </c>
      <c r="J42" s="51">
        <f>'Usos SxS'!J42/'Usos SxS'!J$96</f>
        <v>2.8050206871649608E-2</v>
      </c>
      <c r="K42" s="51">
        <f>'Usos SxS'!K42/'Usos SxS'!K$96</f>
        <v>5.770702637116187E-3</v>
      </c>
      <c r="L42" s="51">
        <f>'Usos SxS'!L42/'Usos SxS'!L$96</f>
        <v>1.8421617265425357E-3</v>
      </c>
      <c r="M42" s="51">
        <f>'Usos SxS'!M42/'Usos SxS'!M$96</f>
        <v>1.0481205745376802E-2</v>
      </c>
      <c r="N42" s="51">
        <f>'Usos SxS'!N42/'Usos SxS'!N$96</f>
        <v>8.3058913922209893E-3</v>
      </c>
      <c r="O42" s="51">
        <f>'Usos SxS'!O42/'Usos SxS'!O$96</f>
        <v>3.7133918278159936E-3</v>
      </c>
      <c r="P42" s="51">
        <f>'Usos SxS'!P42/'Usos SxS'!P$96</f>
        <v>2.7254818964078754E-2</v>
      </c>
      <c r="Q42" s="51">
        <f>'Usos SxS'!Q42/'Usos SxS'!Q$96</f>
        <v>3.4036271494667374E-3</v>
      </c>
      <c r="R42" s="51">
        <f>'Usos SxS'!R42/'Usos SxS'!R$96</f>
        <v>6.5102931414199846E-3</v>
      </c>
      <c r="S42" s="51">
        <f>'Usos SxS'!S42/'Usos SxS'!S$96</f>
        <v>2.9250733834885551E-2</v>
      </c>
      <c r="T42" s="51">
        <f>'Usos SxS'!T42/'Usos SxS'!T$96</f>
        <v>2.0981803061465014E-2</v>
      </c>
      <c r="U42" s="51">
        <f>'Usos SxS'!U42/'Usos SxS'!U$96</f>
        <v>7.0961043231507022E-3</v>
      </c>
      <c r="V42" s="51">
        <f>'Usos SxS'!V42/'Usos SxS'!V$96</f>
        <v>1.133989715380276E-4</v>
      </c>
      <c r="W42" s="51">
        <f>'Usos SxS'!W42/'Usos SxS'!W$96</f>
        <v>2.6395424528980384E-3</v>
      </c>
      <c r="X42" s="51">
        <f>'Usos SxS'!X42/'Usos SxS'!X$96</f>
        <v>2.7599524674865331E-2</v>
      </c>
      <c r="Y42" s="51">
        <f>'Usos SxS'!Y42/'Usos SxS'!Y$96</f>
        <v>7.7097727604699328E-3</v>
      </c>
      <c r="Z42" s="51">
        <f>'Usos SxS'!Z42/'Usos SxS'!Z$96</f>
        <v>4.6265919643833321E-3</v>
      </c>
      <c r="AA42" s="51">
        <f>'Usos SxS'!AA42/'Usos SxS'!AA$96</f>
        <v>4.0796585863308631E-3</v>
      </c>
      <c r="AB42" s="51">
        <f>'Usos SxS'!AB42/'Usos SxS'!AB$96</f>
        <v>2.0589089960251057E-2</v>
      </c>
      <c r="AC42" s="51">
        <f>'Usos SxS'!AC42/'Usos SxS'!AC$96</f>
        <v>4.2849649769619844E-2</v>
      </c>
      <c r="AD42" s="51">
        <f>'Usos SxS'!AD42/'Usos SxS'!AD$96</f>
        <v>3.4675988747801853E-2</v>
      </c>
      <c r="AE42" s="51">
        <f>'Usos SxS'!AE42/'Usos SxS'!AE$96</f>
        <v>4.4764305184528973E-2</v>
      </c>
      <c r="AF42" s="51">
        <f>'Usos SxS'!AF42/'Usos SxS'!AF$96</f>
        <v>1.3817444661413563E-2</v>
      </c>
      <c r="AG42" s="51">
        <f>'Usos SxS'!AG42/'Usos SxS'!AG$96</f>
        <v>1.798335155521546E-3</v>
      </c>
      <c r="AH42" s="51">
        <f>'Usos SxS'!AH42/'Usos SxS'!AH$96</f>
        <v>8.5351868640812668E-3</v>
      </c>
      <c r="AI42" s="51">
        <f>'Usos SxS'!AI42/'Usos SxS'!AI$96</f>
        <v>5.3483548466860794E-3</v>
      </c>
      <c r="AJ42" s="51">
        <f>'Usos SxS'!AJ42/'Usos SxS'!AJ$96</f>
        <v>3.3236105983081338E-3</v>
      </c>
      <c r="AK42" s="51">
        <f>'Usos SxS'!AK42/'Usos SxS'!AK$96</f>
        <v>1.4586148156110834E-2</v>
      </c>
      <c r="AL42" s="51">
        <f>'Usos SxS'!AL42/'Usos SxS'!AL$96</f>
        <v>6.0611485907314869E-3</v>
      </c>
      <c r="AM42" s="51">
        <f>'Usos SxS'!AM42/'Usos SxS'!AM$96</f>
        <v>5.4441109808589629E-3</v>
      </c>
      <c r="AN42" s="51">
        <f>'Usos SxS'!AN42/'Usos SxS'!AN$96</f>
        <v>3.9237349109720477E-3</v>
      </c>
      <c r="AO42" s="51">
        <f>'Usos SxS'!AO42/'Usos SxS'!AO$96</f>
        <v>0.3111846047905486</v>
      </c>
      <c r="AP42" s="51">
        <f>'Usos SxS'!AP42/'Usos SxS'!AP$96</f>
        <v>5.2139445789603604E-2</v>
      </c>
      <c r="AQ42" s="51">
        <f>'Usos SxS'!AQ42/'Usos SxS'!AQ$96</f>
        <v>1.0922988022115194E-3</v>
      </c>
      <c r="AR42" s="51">
        <f>'Usos SxS'!AR42/'Usos SxS'!AR$96</f>
        <v>9.3972119333928898E-3</v>
      </c>
      <c r="AS42" s="51">
        <f>'Usos SxS'!AS42/'Usos SxS'!AS$96</f>
        <v>1.9367730670097102E-2</v>
      </c>
      <c r="AT42" s="51">
        <f>'Usos SxS'!AT42/'Usos SxS'!AT$96</f>
        <v>4.0293338565319673E-3</v>
      </c>
      <c r="AU42" s="51">
        <f>'Usos SxS'!AU42/'Usos SxS'!AU$96</f>
        <v>3.0141644801689065E-3</v>
      </c>
      <c r="AV42" s="51">
        <f>'Usos SxS'!AV42/'Usos SxS'!AV$96</f>
        <v>1.080007095505984E-3</v>
      </c>
      <c r="AW42" s="51">
        <f>'Usos SxS'!AW42/'Usos SxS'!AW$96</f>
        <v>9.734739701552541E-3</v>
      </c>
      <c r="AX42" s="51">
        <f>'Usos SxS'!AX42/'Usos SxS'!AX$96</f>
        <v>5.5204972927688854E-2</v>
      </c>
      <c r="AY42" s="51">
        <f>'Usos SxS'!AY42/'Usos SxS'!AY$96</f>
        <v>7.3690688383838219E-3</v>
      </c>
      <c r="AZ42" s="51">
        <f>'Usos SxS'!AZ42/'Usos SxS'!AZ$96</f>
        <v>7.3145892343274488E-3</v>
      </c>
      <c r="BA42" s="51">
        <f>'Usos SxS'!BA42/'Usos SxS'!BA$96</f>
        <v>9.2464811701182745E-3</v>
      </c>
      <c r="BB42" s="51">
        <f>'Usos SxS'!BB42/'Usos SxS'!BB$96</f>
        <v>1.1704322371995059E-2</v>
      </c>
      <c r="BC42" s="51">
        <f>'Usos SxS'!BC42/'Usos SxS'!BC$96</f>
        <v>4.5338377888481524E-3</v>
      </c>
      <c r="BD42" s="51">
        <f>'Usos SxS'!BD42/'Usos SxS'!BD$96</f>
        <v>3.686577271219143E-3</v>
      </c>
      <c r="BE42" s="51">
        <f>'Usos SxS'!BE42/'Usos SxS'!BE$96</f>
        <v>1.1833824467343962E-3</v>
      </c>
      <c r="BF42" s="51">
        <f>'Usos SxS'!BF42/'Usos SxS'!BF$96</f>
        <v>5.8252550528513133E-3</v>
      </c>
      <c r="BG42" s="51">
        <f>'Usos SxS'!BG42/'Usos SxS'!BG$96</f>
        <v>5.4592812693028759E-3</v>
      </c>
      <c r="BH42" s="51">
        <f>'Usos SxS'!BH42/'Usos SxS'!BH$96</f>
        <v>2.2683483396414264E-3</v>
      </c>
      <c r="BI42" s="51">
        <f>'Usos SxS'!BI42/'Usos SxS'!BI$96</f>
        <v>4.0575302951101266E-3</v>
      </c>
      <c r="BJ42" s="51">
        <f>'Usos SxS'!BJ42/'Usos SxS'!BJ$96</f>
        <v>3.0084016478365554E-2</v>
      </c>
      <c r="BK42" s="51">
        <f>'Usos SxS'!BK42/'Usos SxS'!BK$96</f>
        <v>2.6647567100484587E-3</v>
      </c>
      <c r="BL42" s="51">
        <f>'Usos SxS'!BL42/'Usos SxS'!BL$96</f>
        <v>6.4981014552660263E-3</v>
      </c>
      <c r="BM42" s="51">
        <f>'Usos SxS'!BM42/'Usos SxS'!BM$96</f>
        <v>5.1307414805344311E-3</v>
      </c>
      <c r="BN42" s="51">
        <f>'Usos SxS'!BN42/'Usos SxS'!BN$96</f>
        <v>1.7635002205082316E-2</v>
      </c>
      <c r="BO42" s="51">
        <f>'Usos SxS'!BO42/'Usos SxS'!BO$96</f>
        <v>5.8573175800680933E-3</v>
      </c>
      <c r="BP42" s="51">
        <f>'Usos SxS'!BP42/'Usos SxS'!BP$96</f>
        <v>6.7844546600403632E-3</v>
      </c>
      <c r="BQ42" s="51">
        <f>'Usos SxS'!BQ42/'Usos SxS'!BQ$96</f>
        <v>2.7225859659928329E-2</v>
      </c>
      <c r="BR42" s="51">
        <f>'Usos SxS'!BR42/'Usos SxS'!BR$96</f>
        <v>1.7888214801643976E-2</v>
      </c>
      <c r="BS42" s="51">
        <f>'Usos SxS'!BS42/'Usos SxS'!BS$96</f>
        <v>0</v>
      </c>
    </row>
    <row r="43" spans="1:71" x14ac:dyDescent="0.2">
      <c r="A43" s="25" t="s">
        <v>123</v>
      </c>
      <c r="B43" s="26" t="s">
        <v>124</v>
      </c>
      <c r="C43" s="17">
        <f t="shared" si="2"/>
        <v>39</v>
      </c>
      <c r="D43" s="51">
        <f>'Usos SxS'!D43/'Usos SxS'!D$96</f>
        <v>2.4202990905672182E-5</v>
      </c>
      <c r="E43" s="51">
        <f>'Usos SxS'!E43/'Usos SxS'!E$96</f>
        <v>1.4446807482139617E-5</v>
      </c>
      <c r="F43" s="51">
        <f>'Usos SxS'!F43/'Usos SxS'!F$96</f>
        <v>3.5483376596881676E-5</v>
      </c>
      <c r="G43" s="51">
        <f>'Usos SxS'!G43/'Usos SxS'!G$96</f>
        <v>1.3982109048345458E-3</v>
      </c>
      <c r="H43" s="51">
        <f>'Usos SxS'!H43/'Usos SxS'!H$96</f>
        <v>4.7924516147527591E-4</v>
      </c>
      <c r="I43" s="51">
        <f>'Usos SxS'!I43/'Usos SxS'!I$96</f>
        <v>3.0679956757964206E-3</v>
      </c>
      <c r="J43" s="51">
        <f>'Usos SxS'!J43/'Usos SxS'!J$96</f>
        <v>3.7891969663167249E-3</v>
      </c>
      <c r="K43" s="51">
        <f>'Usos SxS'!K43/'Usos SxS'!K$96</f>
        <v>6.1302416939569549E-4</v>
      </c>
      <c r="L43" s="51">
        <f>'Usos SxS'!L43/'Usos SxS'!L$96</f>
        <v>1.086371021471573E-3</v>
      </c>
      <c r="M43" s="51">
        <f>'Usos SxS'!M43/'Usos SxS'!M$96</f>
        <v>1.0778060956881011E-3</v>
      </c>
      <c r="N43" s="51">
        <f>'Usos SxS'!N43/'Usos SxS'!N$96</f>
        <v>6.7899201140470232E-3</v>
      </c>
      <c r="O43" s="51">
        <f>'Usos SxS'!O43/'Usos SxS'!O$96</f>
        <v>7.334293587890564E-5</v>
      </c>
      <c r="P43" s="51">
        <f>'Usos SxS'!P43/'Usos SxS'!P$96</f>
        <v>1.2336936000596195E-3</v>
      </c>
      <c r="Q43" s="51">
        <f>'Usos SxS'!Q43/'Usos SxS'!Q$96</f>
        <v>4.4305268008924565E-4</v>
      </c>
      <c r="R43" s="51">
        <f>'Usos SxS'!R43/'Usos SxS'!R$96</f>
        <v>5.5270975408666862E-4</v>
      </c>
      <c r="S43" s="51">
        <f>'Usos SxS'!S43/'Usos SxS'!S$96</f>
        <v>7.7387120128956698E-3</v>
      </c>
      <c r="T43" s="51">
        <f>'Usos SxS'!T43/'Usos SxS'!T$96</f>
        <v>3.360956012991757E-3</v>
      </c>
      <c r="U43" s="51">
        <f>'Usos SxS'!U43/'Usos SxS'!U$96</f>
        <v>3.3922070960633582E-4</v>
      </c>
      <c r="V43" s="51">
        <f>'Usos SxS'!V43/'Usos SxS'!V$96</f>
        <v>9.7628036259820509E-4</v>
      </c>
      <c r="W43" s="51">
        <f>'Usos SxS'!W43/'Usos SxS'!W$96</f>
        <v>6.1073415920164258E-4</v>
      </c>
      <c r="X43" s="51">
        <f>'Usos SxS'!X43/'Usos SxS'!X$96</f>
        <v>4.3855316907612935E-3</v>
      </c>
      <c r="Y43" s="51">
        <f>'Usos SxS'!Y43/'Usos SxS'!Y$96</f>
        <v>4.956042479104009E-3</v>
      </c>
      <c r="Z43" s="51">
        <f>'Usos SxS'!Z43/'Usos SxS'!Z$96</f>
        <v>2.8411102193470102E-3</v>
      </c>
      <c r="AA43" s="51">
        <f>'Usos SxS'!AA43/'Usos SxS'!AA$96</f>
        <v>1.1283362695953224E-3</v>
      </c>
      <c r="AB43" s="51">
        <f>'Usos SxS'!AB43/'Usos SxS'!AB$96</f>
        <v>4.355296073916679E-3</v>
      </c>
      <c r="AC43" s="51">
        <f>'Usos SxS'!AC43/'Usos SxS'!AC$96</f>
        <v>8.3769965143337989E-3</v>
      </c>
      <c r="AD43" s="51">
        <f>'Usos SxS'!AD43/'Usos SxS'!AD$96</f>
        <v>3.8119736607427526E-2</v>
      </c>
      <c r="AE43" s="51">
        <f>'Usos SxS'!AE43/'Usos SxS'!AE$96</f>
        <v>3.474637903849332E-2</v>
      </c>
      <c r="AF43" s="51">
        <f>'Usos SxS'!AF43/'Usos SxS'!AF$96</f>
        <v>1.826657732459884E-3</v>
      </c>
      <c r="AG43" s="51">
        <f>'Usos SxS'!AG43/'Usos SxS'!AG$96</f>
        <v>2.0936047810939053E-4</v>
      </c>
      <c r="AH43" s="51">
        <f>'Usos SxS'!AH43/'Usos SxS'!AH$96</f>
        <v>7.9693576708582501E-4</v>
      </c>
      <c r="AI43" s="51">
        <f>'Usos SxS'!AI43/'Usos SxS'!AI$96</f>
        <v>7.3188533190040857E-4</v>
      </c>
      <c r="AJ43" s="51">
        <f>'Usos SxS'!AJ43/'Usos SxS'!AJ$96</f>
        <v>6.4723965369618949E-4</v>
      </c>
      <c r="AK43" s="51">
        <f>'Usos SxS'!AK43/'Usos SxS'!AK$96</f>
        <v>3.2304249594522823E-3</v>
      </c>
      <c r="AL43" s="51">
        <f>'Usos SxS'!AL43/'Usos SxS'!AL$96</f>
        <v>2.2124108313834588E-3</v>
      </c>
      <c r="AM43" s="51">
        <f>'Usos SxS'!AM43/'Usos SxS'!AM$96</f>
        <v>1.0774058931207128E-3</v>
      </c>
      <c r="AN43" s="51">
        <f>'Usos SxS'!AN43/'Usos SxS'!AN$96</f>
        <v>3.9103927767747198E-4</v>
      </c>
      <c r="AO43" s="51">
        <f>'Usos SxS'!AO43/'Usos SxS'!AO$96</f>
        <v>2.6417787383078078E-4</v>
      </c>
      <c r="AP43" s="51">
        <f>'Usos SxS'!AP43/'Usos SxS'!AP$96</f>
        <v>1.3762039204013778E-2</v>
      </c>
      <c r="AQ43" s="51">
        <f>'Usos SxS'!AQ43/'Usos SxS'!AQ$96</f>
        <v>4.6599499847695982E-4</v>
      </c>
      <c r="AR43" s="51">
        <f>'Usos SxS'!AR43/'Usos SxS'!AR$96</f>
        <v>2.1585686908040941E-3</v>
      </c>
      <c r="AS43" s="51">
        <f>'Usos SxS'!AS43/'Usos SxS'!AS$96</f>
        <v>3.6840719800026694E-3</v>
      </c>
      <c r="AT43" s="51">
        <f>'Usos SxS'!AT43/'Usos SxS'!AT$96</f>
        <v>8.255784951641717E-4</v>
      </c>
      <c r="AU43" s="51">
        <f>'Usos SxS'!AU43/'Usos SxS'!AU$96</f>
        <v>4.4520178204302961E-4</v>
      </c>
      <c r="AV43" s="51">
        <f>'Usos SxS'!AV43/'Usos SxS'!AV$96</f>
        <v>1.6231212578832985E-4</v>
      </c>
      <c r="AW43" s="51">
        <f>'Usos SxS'!AW43/'Usos SxS'!AW$96</f>
        <v>5.7981392117500618E-3</v>
      </c>
      <c r="AX43" s="51">
        <f>'Usos SxS'!AX43/'Usos SxS'!AX$96</f>
        <v>1.4797765511700756E-2</v>
      </c>
      <c r="AY43" s="51">
        <f>'Usos SxS'!AY43/'Usos SxS'!AY$96</f>
        <v>4.4851529006404494E-3</v>
      </c>
      <c r="AZ43" s="51">
        <f>'Usos SxS'!AZ43/'Usos SxS'!AZ$96</f>
        <v>1.4433814676609402E-3</v>
      </c>
      <c r="BA43" s="51">
        <f>'Usos SxS'!BA43/'Usos SxS'!BA$96</f>
        <v>1.237615331081949E-3</v>
      </c>
      <c r="BB43" s="51">
        <f>'Usos SxS'!BB43/'Usos SxS'!BB$96</f>
        <v>2.9281728558314297E-4</v>
      </c>
      <c r="BC43" s="51">
        <f>'Usos SxS'!BC43/'Usos SxS'!BC$96</f>
        <v>7.2114882404040537E-4</v>
      </c>
      <c r="BD43" s="51">
        <f>'Usos SxS'!BD43/'Usos SxS'!BD$96</f>
        <v>6.7003514476849215E-4</v>
      </c>
      <c r="BE43" s="51">
        <f>'Usos SxS'!BE43/'Usos SxS'!BE$96</f>
        <v>7.0204193714563045E-4</v>
      </c>
      <c r="BF43" s="51">
        <f>'Usos SxS'!BF43/'Usos SxS'!BF$96</f>
        <v>2.4237762146719745E-3</v>
      </c>
      <c r="BG43" s="51">
        <f>'Usos SxS'!BG43/'Usos SxS'!BG$96</f>
        <v>1.1329863270558092E-3</v>
      </c>
      <c r="BH43" s="51">
        <f>'Usos SxS'!BH43/'Usos SxS'!BH$96</f>
        <v>3.5233481846716838E-4</v>
      </c>
      <c r="BI43" s="51">
        <f>'Usos SxS'!BI43/'Usos SxS'!BI$96</f>
        <v>1.0113719956579867E-3</v>
      </c>
      <c r="BJ43" s="51">
        <f>'Usos SxS'!BJ43/'Usos SxS'!BJ$96</f>
        <v>2.1235630552003278E-2</v>
      </c>
      <c r="BK43" s="51">
        <f>'Usos SxS'!BK43/'Usos SxS'!BK$96</f>
        <v>7.1992857057753574E-4</v>
      </c>
      <c r="BL43" s="51">
        <f>'Usos SxS'!BL43/'Usos SxS'!BL$96</f>
        <v>1.1493003268924306E-2</v>
      </c>
      <c r="BM43" s="51">
        <f>'Usos SxS'!BM43/'Usos SxS'!BM$96</f>
        <v>3.7042375873597554E-3</v>
      </c>
      <c r="BN43" s="51">
        <f>'Usos SxS'!BN43/'Usos SxS'!BN$96</f>
        <v>1.846314154883224E-3</v>
      </c>
      <c r="BO43" s="51">
        <f>'Usos SxS'!BO43/'Usos SxS'!BO$96</f>
        <v>6.9367303058683978E-3</v>
      </c>
      <c r="BP43" s="51">
        <f>'Usos SxS'!BP43/'Usos SxS'!BP$96</f>
        <v>7.8369986169944464E-3</v>
      </c>
      <c r="BQ43" s="51">
        <f>'Usos SxS'!BQ43/'Usos SxS'!BQ$96</f>
        <v>3.0899796349676814E-3</v>
      </c>
      <c r="BR43" s="51">
        <f>'Usos SxS'!BR43/'Usos SxS'!BR$96</f>
        <v>1.1331481839515378E-2</v>
      </c>
      <c r="BS43" s="51">
        <f>'Usos SxS'!BS43/'Usos SxS'!BS$96</f>
        <v>0</v>
      </c>
    </row>
    <row r="44" spans="1:71" x14ac:dyDescent="0.2">
      <c r="A44" s="25" t="s">
        <v>125</v>
      </c>
      <c r="B44" s="27" t="s">
        <v>29</v>
      </c>
      <c r="C44" s="17">
        <f t="shared" si="2"/>
        <v>40</v>
      </c>
      <c r="D44" s="51">
        <f>'Usos SxS'!D44/'Usos SxS'!D$96</f>
        <v>2.8349200162670175E-4</v>
      </c>
      <c r="E44" s="51">
        <f>'Usos SxS'!E44/'Usos SxS'!E$96</f>
        <v>1.2391434922360859E-3</v>
      </c>
      <c r="F44" s="51">
        <f>'Usos SxS'!F44/'Usos SxS'!F$96</f>
        <v>3.323890734418039E-4</v>
      </c>
      <c r="G44" s="51">
        <f>'Usos SxS'!G44/'Usos SxS'!G$96</f>
        <v>3.4581031718817828E-4</v>
      </c>
      <c r="H44" s="51">
        <f>'Usos SxS'!H44/'Usos SxS'!H$96</f>
        <v>1.2987980822615611E-2</v>
      </c>
      <c r="I44" s="51">
        <f>'Usos SxS'!I44/'Usos SxS'!I$96</f>
        <v>2.0341613709740535E-2</v>
      </c>
      <c r="J44" s="51">
        <f>'Usos SxS'!J44/'Usos SxS'!J$96</f>
        <v>1.9344519347456273E-2</v>
      </c>
      <c r="K44" s="51">
        <f>'Usos SxS'!K44/'Usos SxS'!K$96</f>
        <v>3.4990937143963094E-5</v>
      </c>
      <c r="L44" s="51">
        <f>'Usos SxS'!L44/'Usos SxS'!L$96</f>
        <v>1.7501364072462119E-4</v>
      </c>
      <c r="M44" s="51">
        <f>'Usos SxS'!M44/'Usos SxS'!M$96</f>
        <v>8.5726100621105536E-5</v>
      </c>
      <c r="N44" s="51">
        <f>'Usos SxS'!N44/'Usos SxS'!N$96</f>
        <v>7.593020595809231E-5</v>
      </c>
      <c r="O44" s="51">
        <f>'Usos SxS'!O44/'Usos SxS'!O$96</f>
        <v>4.9293933671279732E-5</v>
      </c>
      <c r="P44" s="51">
        <f>'Usos SxS'!P44/'Usos SxS'!P$96</f>
        <v>4.7487863806764421E-4</v>
      </c>
      <c r="Q44" s="51">
        <f>'Usos SxS'!Q44/'Usos SxS'!Q$96</f>
        <v>6.6401576872876863E-5</v>
      </c>
      <c r="R44" s="51">
        <f>'Usos SxS'!R44/'Usos SxS'!R$96</f>
        <v>4.0942203578733388E-5</v>
      </c>
      <c r="S44" s="51">
        <f>'Usos SxS'!S44/'Usos SxS'!S$96</f>
        <v>6.4702306014559021E-5</v>
      </c>
      <c r="T44" s="51">
        <f>'Usos SxS'!T44/'Usos SxS'!T$96</f>
        <v>3.5611844965423149E-4</v>
      </c>
      <c r="U44" s="51">
        <f>'Usos SxS'!U44/'Usos SxS'!U$96</f>
        <v>1.0327389974393981E-3</v>
      </c>
      <c r="V44" s="51">
        <f>'Usos SxS'!V44/'Usos SxS'!V$96</f>
        <v>7.1756407400314353E-5</v>
      </c>
      <c r="W44" s="51">
        <f>'Usos SxS'!W44/'Usos SxS'!W$96</f>
        <v>5.7770723624598448E-4</v>
      </c>
      <c r="X44" s="51">
        <f>'Usos SxS'!X44/'Usos SxS'!X$96</f>
        <v>5.0645827201709374E-4</v>
      </c>
      <c r="Y44" s="51">
        <f>'Usos SxS'!Y44/'Usos SxS'!Y$96</f>
        <v>1.0301791398742105E-4</v>
      </c>
      <c r="Z44" s="51">
        <f>'Usos SxS'!Z44/'Usos SxS'!Z$96</f>
        <v>5.6901458258230017E-5</v>
      </c>
      <c r="AA44" s="51">
        <f>'Usos SxS'!AA44/'Usos SxS'!AA$96</f>
        <v>6.9856586341850049E-5</v>
      </c>
      <c r="AB44" s="51">
        <f>'Usos SxS'!AB44/'Usos SxS'!AB$96</f>
        <v>1.0403428689107978E-4</v>
      </c>
      <c r="AC44" s="51">
        <f>'Usos SxS'!AC44/'Usos SxS'!AC$96</f>
        <v>3.7175795588178774E-4</v>
      </c>
      <c r="AD44" s="51">
        <f>'Usos SxS'!AD44/'Usos SxS'!AD$96</f>
        <v>1.0362513694379099E-3</v>
      </c>
      <c r="AE44" s="51">
        <f>'Usos SxS'!AE44/'Usos SxS'!AE$96</f>
        <v>2.9121139296918407E-2</v>
      </c>
      <c r="AF44" s="51">
        <f>'Usos SxS'!AF44/'Usos SxS'!AF$96</f>
        <v>7.115554513372653E-4</v>
      </c>
      <c r="AG44" s="51">
        <f>'Usos SxS'!AG44/'Usos SxS'!AG$96</f>
        <v>8.4610334416192754E-4</v>
      </c>
      <c r="AH44" s="51">
        <f>'Usos SxS'!AH44/'Usos SxS'!AH$96</f>
        <v>2.1042320872552718E-4</v>
      </c>
      <c r="AI44" s="51">
        <f>'Usos SxS'!AI44/'Usos SxS'!AI$96</f>
        <v>6.227045527763597E-4</v>
      </c>
      <c r="AJ44" s="51">
        <f>'Usos SxS'!AJ44/'Usos SxS'!AJ$96</f>
        <v>1.6644806428877555E-3</v>
      </c>
      <c r="AK44" s="51">
        <f>'Usos SxS'!AK44/'Usos SxS'!AK$96</f>
        <v>4.1168791969690537E-4</v>
      </c>
      <c r="AL44" s="51">
        <f>'Usos SxS'!AL44/'Usos SxS'!AL$96</f>
        <v>4.7748822147893697E-3</v>
      </c>
      <c r="AM44" s="51">
        <f>'Usos SxS'!AM44/'Usos SxS'!AM$96</f>
        <v>2.9301954602905362E-4</v>
      </c>
      <c r="AN44" s="51">
        <f>'Usos SxS'!AN44/'Usos SxS'!AN$96</f>
        <v>9.816747228368911E-5</v>
      </c>
      <c r="AO44" s="51">
        <f>'Usos SxS'!AO44/'Usos SxS'!AO$96</f>
        <v>6.840041156490383E-5</v>
      </c>
      <c r="AP44" s="51">
        <f>'Usos SxS'!AP44/'Usos SxS'!AP$96</f>
        <v>5.9450143398420377E-2</v>
      </c>
      <c r="AQ44" s="51">
        <f>'Usos SxS'!AQ44/'Usos SxS'!AQ$96</f>
        <v>0.10570994156328725</v>
      </c>
      <c r="AR44" s="51">
        <f>'Usos SxS'!AR44/'Usos SxS'!AR$96</f>
        <v>3.1051995685945589E-3</v>
      </c>
      <c r="AS44" s="51">
        <f>'Usos SxS'!AS44/'Usos SxS'!AS$96</f>
        <v>1.0057825631846259E-3</v>
      </c>
      <c r="AT44" s="51">
        <f>'Usos SxS'!AT44/'Usos SxS'!AT$96</f>
        <v>8.6738420970693694E-4</v>
      </c>
      <c r="AU44" s="51">
        <f>'Usos SxS'!AU44/'Usos SxS'!AU$96</f>
        <v>8.7166082422319969E-4</v>
      </c>
      <c r="AV44" s="51">
        <f>'Usos SxS'!AV44/'Usos SxS'!AV$96</f>
        <v>9.3894960797401815E-4</v>
      </c>
      <c r="AW44" s="51">
        <f>'Usos SxS'!AW44/'Usos SxS'!AW$96</f>
        <v>1.1145775849596706E-2</v>
      </c>
      <c r="AX44" s="51">
        <f>'Usos SxS'!AX44/'Usos SxS'!AX$96</f>
        <v>1.125980323237852E-2</v>
      </c>
      <c r="AY44" s="51">
        <f>'Usos SxS'!AY44/'Usos SxS'!AY$96</f>
        <v>1.907955651964024E-3</v>
      </c>
      <c r="AZ44" s="51">
        <f>'Usos SxS'!AZ44/'Usos SxS'!AZ$96</f>
        <v>9.3568750144709721E-4</v>
      </c>
      <c r="BA44" s="51">
        <f>'Usos SxS'!BA44/'Usos SxS'!BA$96</f>
        <v>5.1397868131856711E-3</v>
      </c>
      <c r="BB44" s="51">
        <f>'Usos SxS'!BB44/'Usos SxS'!BB$96</f>
        <v>2.5626545991689054E-2</v>
      </c>
      <c r="BC44" s="51">
        <f>'Usos SxS'!BC44/'Usos SxS'!BC$96</f>
        <v>5.5630661184893999E-3</v>
      </c>
      <c r="BD44" s="51">
        <f>'Usos SxS'!BD44/'Usos SxS'!BD$96</f>
        <v>1.9227765217061934E-3</v>
      </c>
      <c r="BE44" s="51">
        <f>'Usos SxS'!BE44/'Usos SxS'!BE$96</f>
        <v>3.0393184259016439E-3</v>
      </c>
      <c r="BF44" s="51">
        <f>'Usos SxS'!BF44/'Usos SxS'!BF$96</f>
        <v>1.3978793103203108E-3</v>
      </c>
      <c r="BG44" s="51">
        <f>'Usos SxS'!BG44/'Usos SxS'!BG$96</f>
        <v>1.179485655273837E-2</v>
      </c>
      <c r="BH44" s="51">
        <f>'Usos SxS'!BH44/'Usos SxS'!BH$96</f>
        <v>1.4815071159902081E-4</v>
      </c>
      <c r="BI44" s="51">
        <f>'Usos SxS'!BI44/'Usos SxS'!BI$96</f>
        <v>4.2485009506579106E-3</v>
      </c>
      <c r="BJ44" s="51">
        <f>'Usos SxS'!BJ44/'Usos SxS'!BJ$96</f>
        <v>1.1951329693163057E-2</v>
      </c>
      <c r="BK44" s="51">
        <f>'Usos SxS'!BK44/'Usos SxS'!BK$96</f>
        <v>3.1039261736586475E-4</v>
      </c>
      <c r="BL44" s="51">
        <f>'Usos SxS'!BL44/'Usos SxS'!BL$96</f>
        <v>1.6146799302932554E-2</v>
      </c>
      <c r="BM44" s="51">
        <f>'Usos SxS'!BM44/'Usos SxS'!BM$96</f>
        <v>3.8703746934383729E-3</v>
      </c>
      <c r="BN44" s="51">
        <f>'Usos SxS'!BN44/'Usos SxS'!BN$96</f>
        <v>3.3934602191299772E-3</v>
      </c>
      <c r="BO44" s="51">
        <f>'Usos SxS'!BO44/'Usos SxS'!BO$96</f>
        <v>1.5831475668891069E-2</v>
      </c>
      <c r="BP44" s="51">
        <f>'Usos SxS'!BP44/'Usos SxS'!BP$96</f>
        <v>1.0832901839324716E-4</v>
      </c>
      <c r="BQ44" s="51">
        <f>'Usos SxS'!BQ44/'Usos SxS'!BQ$96</f>
        <v>3.9641168100563234E-3</v>
      </c>
      <c r="BR44" s="51">
        <f>'Usos SxS'!BR44/'Usos SxS'!BR$96</f>
        <v>1.9845611040417415E-3</v>
      </c>
      <c r="BS44" s="51">
        <f>'Usos SxS'!BS44/'Usos SxS'!BS$96</f>
        <v>0</v>
      </c>
    </row>
    <row r="45" spans="1:71" x14ac:dyDescent="0.2">
      <c r="A45" s="25" t="s">
        <v>126</v>
      </c>
      <c r="B45" s="26" t="s">
        <v>127</v>
      </c>
      <c r="C45" s="17">
        <f t="shared" si="2"/>
        <v>41</v>
      </c>
      <c r="D45" s="51">
        <f>'Usos SxS'!D45/'Usos SxS'!D$96</f>
        <v>5.700299054742816E-4</v>
      </c>
      <c r="E45" s="51">
        <f>'Usos SxS'!E45/'Usos SxS'!E$96</f>
        <v>2.5701412495778161E-4</v>
      </c>
      <c r="F45" s="51">
        <f>'Usos SxS'!F45/'Usos SxS'!F$96</f>
        <v>5.2624404983461792E-4</v>
      </c>
      <c r="G45" s="51">
        <f>'Usos SxS'!G45/'Usos SxS'!G$96</f>
        <v>2.7898440889831807E-3</v>
      </c>
      <c r="H45" s="51">
        <f>'Usos SxS'!H45/'Usos SxS'!H$96</f>
        <v>1.274243222647258E-3</v>
      </c>
      <c r="I45" s="51">
        <f>'Usos SxS'!I45/'Usos SxS'!I$96</f>
        <v>1.248470412309245E-2</v>
      </c>
      <c r="J45" s="51">
        <f>'Usos SxS'!J45/'Usos SxS'!J$96</f>
        <v>5.8007794646228157E-3</v>
      </c>
      <c r="K45" s="51">
        <f>'Usos SxS'!K45/'Usos SxS'!K$96</f>
        <v>9.4680755428403813E-5</v>
      </c>
      <c r="L45" s="51">
        <f>'Usos SxS'!L45/'Usos SxS'!L$96</f>
        <v>4.0147557846250472E-4</v>
      </c>
      <c r="M45" s="51">
        <f>'Usos SxS'!M45/'Usos SxS'!M$96</f>
        <v>1.5236735530245403E-4</v>
      </c>
      <c r="N45" s="51">
        <f>'Usos SxS'!N45/'Usos SxS'!N$96</f>
        <v>5.7553819129364499E-4</v>
      </c>
      <c r="O45" s="51">
        <f>'Usos SxS'!O45/'Usos SxS'!O$96</f>
        <v>3.7631255772615469E-5</v>
      </c>
      <c r="P45" s="51">
        <f>'Usos SxS'!P45/'Usos SxS'!P$96</f>
        <v>9.9029106052908565E-5</v>
      </c>
      <c r="Q45" s="51">
        <f>'Usos SxS'!Q45/'Usos SxS'!Q$96</f>
        <v>2.3394769640771294E-5</v>
      </c>
      <c r="R45" s="51">
        <f>'Usos SxS'!R45/'Usos SxS'!R$96</f>
        <v>1.1870539394971926E-4</v>
      </c>
      <c r="S45" s="51">
        <f>'Usos SxS'!S45/'Usos SxS'!S$96</f>
        <v>6.8406414676210222E-5</v>
      </c>
      <c r="T45" s="51">
        <f>'Usos SxS'!T45/'Usos SxS'!T$96</f>
        <v>1.1466346026318229E-4</v>
      </c>
      <c r="U45" s="51">
        <f>'Usos SxS'!U45/'Usos SxS'!U$96</f>
        <v>8.4327710412025831E-5</v>
      </c>
      <c r="V45" s="51">
        <f>'Usos SxS'!V45/'Usos SxS'!V$96</f>
        <v>1.9749987395941787E-5</v>
      </c>
      <c r="W45" s="51">
        <f>'Usos SxS'!W45/'Usos SxS'!W$96</f>
        <v>1.9876070628877237E-4</v>
      </c>
      <c r="X45" s="51">
        <f>'Usos SxS'!X45/'Usos SxS'!X$96</f>
        <v>5.4797260068237152E-5</v>
      </c>
      <c r="Y45" s="51">
        <f>'Usos SxS'!Y45/'Usos SxS'!Y$96</f>
        <v>2.2930853904930371E-4</v>
      </c>
      <c r="Z45" s="51">
        <f>'Usos SxS'!Z45/'Usos SxS'!Z$96</f>
        <v>6.2117761522659874E-5</v>
      </c>
      <c r="AA45" s="51">
        <f>'Usos SxS'!AA45/'Usos SxS'!AA$96</f>
        <v>7.1968733867214707E-4</v>
      </c>
      <c r="AB45" s="51">
        <f>'Usos SxS'!AB45/'Usos SxS'!AB$96</f>
        <v>2.0140950308019465E-3</v>
      </c>
      <c r="AC45" s="51">
        <f>'Usos SxS'!AC45/'Usos SxS'!AC$96</f>
        <v>3.9431396859692137E-3</v>
      </c>
      <c r="AD45" s="51">
        <f>'Usos SxS'!AD45/'Usos SxS'!AD$96</f>
        <v>1.8468710556835357E-4</v>
      </c>
      <c r="AE45" s="51">
        <f>'Usos SxS'!AE45/'Usos SxS'!AE$96</f>
        <v>8.835872707565691E-4</v>
      </c>
      <c r="AF45" s="51">
        <f>'Usos SxS'!AF45/'Usos SxS'!AF$96</f>
        <v>1.0998226156142915E-4</v>
      </c>
      <c r="AG45" s="51">
        <f>'Usos SxS'!AG45/'Usos SxS'!AG$96</f>
        <v>5.8288602560163331E-3</v>
      </c>
      <c r="AH45" s="51">
        <f>'Usos SxS'!AH45/'Usos SxS'!AH$96</f>
        <v>5.333843355980934E-4</v>
      </c>
      <c r="AI45" s="51">
        <f>'Usos SxS'!AI45/'Usos SxS'!AI$96</f>
        <v>2.0431090059147408E-2</v>
      </c>
      <c r="AJ45" s="51">
        <f>'Usos SxS'!AJ45/'Usos SxS'!AJ$96</f>
        <v>8.2320805473290889E-2</v>
      </c>
      <c r="AK45" s="51">
        <f>'Usos SxS'!AK45/'Usos SxS'!AK$96</f>
        <v>3.6343655476368378E-2</v>
      </c>
      <c r="AL45" s="51">
        <f>'Usos SxS'!AL45/'Usos SxS'!AL$96</f>
        <v>3.1600325336857006E-2</v>
      </c>
      <c r="AM45" s="51">
        <f>'Usos SxS'!AM45/'Usos SxS'!AM$96</f>
        <v>6.4209979362974095E-4</v>
      </c>
      <c r="AN45" s="51">
        <f>'Usos SxS'!AN45/'Usos SxS'!AN$96</f>
        <v>4.738317892836184E-3</v>
      </c>
      <c r="AO45" s="51">
        <f>'Usos SxS'!AO45/'Usos SxS'!AO$96</f>
        <v>1.2862478771403672E-3</v>
      </c>
      <c r="AP45" s="51">
        <f>'Usos SxS'!AP45/'Usos SxS'!AP$96</f>
        <v>9.5177288614385937E-3</v>
      </c>
      <c r="AQ45" s="51">
        <f>'Usos SxS'!AQ45/'Usos SxS'!AQ$96</f>
        <v>9.4254163986641438E-4</v>
      </c>
      <c r="AR45" s="51">
        <f>'Usos SxS'!AR45/'Usos SxS'!AR$96</f>
        <v>3.7348490337265186E-2</v>
      </c>
      <c r="AS45" s="51">
        <f>'Usos SxS'!AS45/'Usos SxS'!AS$96</f>
        <v>3.5369964789971095E-3</v>
      </c>
      <c r="AT45" s="51">
        <f>'Usos SxS'!AT45/'Usos SxS'!AT$96</f>
        <v>2.9271091285576315E-2</v>
      </c>
      <c r="AU45" s="51">
        <f>'Usos SxS'!AU45/'Usos SxS'!AU$96</f>
        <v>8.8278516922722335E-4</v>
      </c>
      <c r="AV45" s="51">
        <f>'Usos SxS'!AV45/'Usos SxS'!AV$96</f>
        <v>1.0472965378835013E-3</v>
      </c>
      <c r="AW45" s="51">
        <f>'Usos SxS'!AW45/'Usos SxS'!AW$96</f>
        <v>3.4793122333136211E-3</v>
      </c>
      <c r="AX45" s="51">
        <f>'Usos SxS'!AX45/'Usos SxS'!AX$96</f>
        <v>4.0222149474504438E-5</v>
      </c>
      <c r="AY45" s="51">
        <f>'Usos SxS'!AY45/'Usos SxS'!AY$96</f>
        <v>4.6461600991548634E-4</v>
      </c>
      <c r="AZ45" s="51">
        <f>'Usos SxS'!AZ45/'Usos SxS'!AZ$96</f>
        <v>4.9777555438772659E-4</v>
      </c>
      <c r="BA45" s="51">
        <f>'Usos SxS'!BA45/'Usos SxS'!BA$96</f>
        <v>1.4571532970947645E-3</v>
      </c>
      <c r="BB45" s="51">
        <f>'Usos SxS'!BB45/'Usos SxS'!BB$96</f>
        <v>3.0151593455984436E-4</v>
      </c>
      <c r="BC45" s="51">
        <f>'Usos SxS'!BC45/'Usos SxS'!BC$96</f>
        <v>1.3515916410565974E-4</v>
      </c>
      <c r="BD45" s="51">
        <f>'Usos SxS'!BD45/'Usos SxS'!BD$96</f>
        <v>1.602337104734515E-4</v>
      </c>
      <c r="BE45" s="51">
        <f>'Usos SxS'!BE45/'Usos SxS'!BE$96</f>
        <v>4.4774616076436816E-5</v>
      </c>
      <c r="BF45" s="51">
        <f>'Usos SxS'!BF45/'Usos SxS'!BF$96</f>
        <v>2.529893219291313E-5</v>
      </c>
      <c r="BG45" s="51">
        <f>'Usos SxS'!BG45/'Usos SxS'!BG$96</f>
        <v>1.908583129845107E-3</v>
      </c>
      <c r="BH45" s="51">
        <f>'Usos SxS'!BH45/'Usos SxS'!BH$96</f>
        <v>2.2869737635318539E-4</v>
      </c>
      <c r="BI45" s="51">
        <f>'Usos SxS'!BI45/'Usos SxS'!BI$96</f>
        <v>1.9800703494304395E-2</v>
      </c>
      <c r="BJ45" s="51">
        <f>'Usos SxS'!BJ45/'Usos SxS'!BJ$96</f>
        <v>2.7498068944523536E-4</v>
      </c>
      <c r="BK45" s="51">
        <f>'Usos SxS'!BK45/'Usos SxS'!BK$96</f>
        <v>3.7859179199516814E-3</v>
      </c>
      <c r="BL45" s="51">
        <f>'Usos SxS'!BL45/'Usos SxS'!BL$96</f>
        <v>2.2935256477533616E-3</v>
      </c>
      <c r="BM45" s="51">
        <f>'Usos SxS'!BM45/'Usos SxS'!BM$96</f>
        <v>1.1154372352259563E-3</v>
      </c>
      <c r="BN45" s="51">
        <f>'Usos SxS'!BN45/'Usos SxS'!BN$96</f>
        <v>1.0064889792131276E-4</v>
      </c>
      <c r="BO45" s="51">
        <f>'Usos SxS'!BO45/'Usos SxS'!BO$96</f>
        <v>5.1833944878103581E-3</v>
      </c>
      <c r="BP45" s="51">
        <f>'Usos SxS'!BP45/'Usos SxS'!BP$96</f>
        <v>2.7319251614042576E-3</v>
      </c>
      <c r="BQ45" s="51">
        <f>'Usos SxS'!BQ45/'Usos SxS'!BQ$96</f>
        <v>1.3912422423800891E-3</v>
      </c>
      <c r="BR45" s="51">
        <f>'Usos SxS'!BR45/'Usos SxS'!BR$96</f>
        <v>3.675829134636581E-4</v>
      </c>
      <c r="BS45" s="51">
        <f>'Usos SxS'!BS45/'Usos SxS'!BS$96</f>
        <v>0</v>
      </c>
    </row>
    <row r="46" spans="1:71" x14ac:dyDescent="0.2">
      <c r="A46" s="25" t="s">
        <v>128</v>
      </c>
      <c r="B46" s="26" t="s">
        <v>42</v>
      </c>
      <c r="C46" s="17">
        <f t="shared" si="2"/>
        <v>42</v>
      </c>
      <c r="D46" s="51">
        <f>'Usos SxS'!D46/'Usos SxS'!D$96</f>
        <v>4.7561817381233926E-2</v>
      </c>
      <c r="E46" s="51">
        <f>'Usos SxS'!E46/'Usos SxS'!E$96</f>
        <v>6.7500135300059494E-2</v>
      </c>
      <c r="F46" s="51">
        <f>'Usos SxS'!F46/'Usos SxS'!F$96</f>
        <v>2.4930365462421916E-2</v>
      </c>
      <c r="G46" s="51">
        <f>'Usos SxS'!G46/'Usos SxS'!G$96</f>
        <v>3.7138940414462571E-2</v>
      </c>
      <c r="H46" s="51">
        <f>'Usos SxS'!H46/'Usos SxS'!H$96</f>
        <v>3.0171529086984852E-2</v>
      </c>
      <c r="I46" s="51">
        <f>'Usos SxS'!I46/'Usos SxS'!I$96</f>
        <v>3.1020171708211784E-2</v>
      </c>
      <c r="J46" s="51">
        <f>'Usos SxS'!J46/'Usos SxS'!J$96</f>
        <v>5.0744635356725458E-2</v>
      </c>
      <c r="K46" s="51">
        <f>'Usos SxS'!K46/'Usos SxS'!K$96</f>
        <v>0.11588024663685398</v>
      </c>
      <c r="L46" s="51">
        <f>'Usos SxS'!L46/'Usos SxS'!L$96</f>
        <v>1.8037645191472444E-2</v>
      </c>
      <c r="M46" s="51">
        <f>'Usos SxS'!M46/'Usos SxS'!M$96</f>
        <v>0.10497321895777591</v>
      </c>
      <c r="N46" s="51">
        <f>'Usos SxS'!N46/'Usos SxS'!N$96</f>
        <v>8.4173132558604841E-2</v>
      </c>
      <c r="O46" s="51">
        <f>'Usos SxS'!O46/'Usos SxS'!O$96</f>
        <v>0.14568612839757886</v>
      </c>
      <c r="P46" s="51">
        <f>'Usos SxS'!P46/'Usos SxS'!P$96</f>
        <v>9.5750763047057152E-2</v>
      </c>
      <c r="Q46" s="51">
        <f>'Usos SxS'!Q46/'Usos SxS'!Q$96</f>
        <v>0.10685461800512552</v>
      </c>
      <c r="R46" s="51">
        <f>'Usos SxS'!R46/'Usos SxS'!R$96</f>
        <v>0.12934139633202071</v>
      </c>
      <c r="S46" s="51">
        <f>'Usos SxS'!S46/'Usos SxS'!S$96</f>
        <v>7.627465897107287E-2</v>
      </c>
      <c r="T46" s="51">
        <f>'Usos SxS'!T46/'Usos SxS'!T$96</f>
        <v>7.7146733668927214E-2</v>
      </c>
      <c r="U46" s="51">
        <f>'Usos SxS'!U46/'Usos SxS'!U$96</f>
        <v>8.6650290695119495E-2</v>
      </c>
      <c r="V46" s="51">
        <f>'Usos SxS'!V46/'Usos SxS'!V$96</f>
        <v>5.9225531091458804E-2</v>
      </c>
      <c r="W46" s="51">
        <f>'Usos SxS'!W46/'Usos SxS'!W$96</f>
        <v>3.8356327751680519E-2</v>
      </c>
      <c r="X46" s="51">
        <f>'Usos SxS'!X46/'Usos SxS'!X$96</f>
        <v>6.0030992957405133E-2</v>
      </c>
      <c r="Y46" s="51">
        <f>'Usos SxS'!Y46/'Usos SxS'!Y$96</f>
        <v>6.9091787809084829E-2</v>
      </c>
      <c r="Z46" s="51">
        <f>'Usos SxS'!Z46/'Usos SxS'!Z$96</f>
        <v>8.3535274858273598E-2</v>
      </c>
      <c r="AA46" s="51">
        <f>'Usos SxS'!AA46/'Usos SxS'!AA$96</f>
        <v>6.7535038962717148E-2</v>
      </c>
      <c r="AB46" s="51">
        <f>'Usos SxS'!AB46/'Usos SxS'!AB$96</f>
        <v>7.8691756345151201E-2</v>
      </c>
      <c r="AC46" s="51">
        <f>'Usos SxS'!AC46/'Usos SxS'!AC$96</f>
        <v>8.1908761367989164E-2</v>
      </c>
      <c r="AD46" s="51">
        <f>'Usos SxS'!AD46/'Usos SxS'!AD$96</f>
        <v>5.624856650259176E-2</v>
      </c>
      <c r="AE46" s="51">
        <f>'Usos SxS'!AE46/'Usos SxS'!AE$96</f>
        <v>6.661199264811013E-2</v>
      </c>
      <c r="AF46" s="51">
        <f>'Usos SxS'!AF46/'Usos SxS'!AF$96</f>
        <v>7.1990808866708195E-2</v>
      </c>
      <c r="AG46" s="51">
        <f>'Usos SxS'!AG46/'Usos SxS'!AG$96</f>
        <v>0.10842978549817631</v>
      </c>
      <c r="AH46" s="51">
        <f>'Usos SxS'!AH46/'Usos SxS'!AH$96</f>
        <v>9.1968461284088282E-2</v>
      </c>
      <c r="AI46" s="51">
        <f>'Usos SxS'!AI46/'Usos SxS'!AI$96</f>
        <v>9.2808224957238644E-2</v>
      </c>
      <c r="AJ46" s="51">
        <f>'Usos SxS'!AJ46/'Usos SxS'!AJ$96</f>
        <v>3.0698426321111812E-2</v>
      </c>
      <c r="AK46" s="51">
        <f>'Usos SxS'!AK46/'Usos SxS'!AK$96</f>
        <v>4.9720983717461843E-2</v>
      </c>
      <c r="AL46" s="51">
        <f>'Usos SxS'!AL46/'Usos SxS'!AL$96</f>
        <v>3.9434730404327448E-2</v>
      </c>
      <c r="AM46" s="51">
        <f>'Usos SxS'!AM46/'Usos SxS'!AM$96</f>
        <v>9.2078325720957754E-2</v>
      </c>
      <c r="AN46" s="51">
        <f>'Usos SxS'!AN46/'Usos SxS'!AN$96</f>
        <v>8.0216383934572505E-2</v>
      </c>
      <c r="AO46" s="51">
        <f>'Usos SxS'!AO46/'Usos SxS'!AO$96</f>
        <v>1.4112193775554761E-2</v>
      </c>
      <c r="AP46" s="51">
        <f>'Usos SxS'!AP46/'Usos SxS'!AP$96</f>
        <v>1.7541812155450792E-2</v>
      </c>
      <c r="AQ46" s="51">
        <f>'Usos SxS'!AQ46/'Usos SxS'!AQ$96</f>
        <v>5.9648008780652517E-2</v>
      </c>
      <c r="AR46" s="51">
        <f>'Usos SxS'!AR46/'Usos SxS'!AR$96</f>
        <v>1.1483452599666865E-2</v>
      </c>
      <c r="AS46" s="51">
        <f>'Usos SxS'!AS46/'Usos SxS'!AS$96</f>
        <v>2.1142619852862969E-2</v>
      </c>
      <c r="AT46" s="51">
        <f>'Usos SxS'!AT46/'Usos SxS'!AT$96</f>
        <v>3.4555211199285278E-2</v>
      </c>
      <c r="AU46" s="51">
        <f>'Usos SxS'!AU46/'Usos SxS'!AU$96</f>
        <v>2.1480195288380976E-2</v>
      </c>
      <c r="AV46" s="51">
        <f>'Usos SxS'!AV46/'Usos SxS'!AV$96</f>
        <v>2.9955891682703871E-2</v>
      </c>
      <c r="AW46" s="51">
        <f>'Usos SxS'!AW46/'Usos SxS'!AW$96</f>
        <v>1.000713806546266E-2</v>
      </c>
      <c r="AX46" s="51">
        <f>'Usos SxS'!AX46/'Usos SxS'!AX$96</f>
        <v>4.5352049176053226E-2</v>
      </c>
      <c r="AY46" s="51">
        <f>'Usos SxS'!AY46/'Usos SxS'!AY$96</f>
        <v>9.1136279687259389E-2</v>
      </c>
      <c r="AZ46" s="51">
        <f>'Usos SxS'!AZ46/'Usos SxS'!AZ$96</f>
        <v>8.7811726045605498E-2</v>
      </c>
      <c r="BA46" s="51">
        <f>'Usos SxS'!BA46/'Usos SxS'!BA$96</f>
        <v>2.9181367612472822E-2</v>
      </c>
      <c r="BB46" s="51">
        <f>'Usos SxS'!BB46/'Usos SxS'!BB$96</f>
        <v>2.9125357802957691E-2</v>
      </c>
      <c r="BC46" s="51">
        <f>'Usos SxS'!BC46/'Usos SxS'!BC$96</f>
        <v>1.9110010481866176E-2</v>
      </c>
      <c r="BD46" s="51">
        <f>'Usos SxS'!BD46/'Usos SxS'!BD$96</f>
        <v>5.8321721389805103E-3</v>
      </c>
      <c r="BE46" s="51">
        <f>'Usos SxS'!BE46/'Usos SxS'!BE$96</f>
        <v>3.1809812474773826E-3</v>
      </c>
      <c r="BF46" s="51">
        <f>'Usos SxS'!BF46/'Usos SxS'!BF$96</f>
        <v>1.2577630971823758E-2</v>
      </c>
      <c r="BG46" s="51">
        <f>'Usos SxS'!BG46/'Usos SxS'!BG$96</f>
        <v>2.8485963000511153E-2</v>
      </c>
      <c r="BH46" s="51">
        <f>'Usos SxS'!BH46/'Usos SxS'!BH$96</f>
        <v>3.4810367625563741E-2</v>
      </c>
      <c r="BI46" s="51">
        <f>'Usos SxS'!BI46/'Usos SxS'!BI$96</f>
        <v>2.2809875012181693E-2</v>
      </c>
      <c r="BJ46" s="51">
        <f>'Usos SxS'!BJ46/'Usos SxS'!BJ$96</f>
        <v>2.2746064504032711E-2</v>
      </c>
      <c r="BK46" s="51">
        <f>'Usos SxS'!BK46/'Usos SxS'!BK$96</f>
        <v>1.0398778550666867E-2</v>
      </c>
      <c r="BL46" s="51">
        <f>'Usos SxS'!BL46/'Usos SxS'!BL$96</f>
        <v>7.6829536350907328E-3</v>
      </c>
      <c r="BM46" s="51">
        <f>'Usos SxS'!BM46/'Usos SxS'!BM$96</f>
        <v>1.5220244964771578E-2</v>
      </c>
      <c r="BN46" s="51">
        <f>'Usos SxS'!BN46/'Usos SxS'!BN$96</f>
        <v>1.225537543134188E-2</v>
      </c>
      <c r="BO46" s="51">
        <f>'Usos SxS'!BO46/'Usos SxS'!BO$96</f>
        <v>3.922866837307918E-2</v>
      </c>
      <c r="BP46" s="51">
        <f>'Usos SxS'!BP46/'Usos SxS'!BP$96</f>
        <v>6.6256000904851217E-2</v>
      </c>
      <c r="BQ46" s="51">
        <f>'Usos SxS'!BQ46/'Usos SxS'!BQ$96</f>
        <v>2.0071488710476953E-2</v>
      </c>
      <c r="BR46" s="51">
        <f>'Usos SxS'!BR46/'Usos SxS'!BR$96</f>
        <v>2.7855209357731798E-2</v>
      </c>
      <c r="BS46" s="51">
        <f>'Usos SxS'!BS46/'Usos SxS'!BS$96</f>
        <v>0</v>
      </c>
    </row>
    <row r="47" spans="1:71" x14ac:dyDescent="0.2">
      <c r="A47" s="25" t="s">
        <v>129</v>
      </c>
      <c r="B47" s="26" t="s">
        <v>130</v>
      </c>
      <c r="C47" s="17">
        <f t="shared" si="2"/>
        <v>43</v>
      </c>
      <c r="D47" s="51">
        <f>'Usos SxS'!D47/'Usos SxS'!D$96</f>
        <v>1.8843136567510195E-2</v>
      </c>
      <c r="E47" s="51">
        <f>'Usos SxS'!E47/'Usos SxS'!E$96</f>
        <v>1.3654443637609587E-2</v>
      </c>
      <c r="F47" s="51">
        <f>'Usos SxS'!F47/'Usos SxS'!F$96</f>
        <v>1.825536654879838E-2</v>
      </c>
      <c r="G47" s="51">
        <f>'Usos SxS'!G47/'Usos SxS'!G$96</f>
        <v>4.3889997501771881E-2</v>
      </c>
      <c r="H47" s="51">
        <f>'Usos SxS'!H47/'Usos SxS'!H$96</f>
        <v>4.2582024134789072E-2</v>
      </c>
      <c r="I47" s="51">
        <f>'Usos SxS'!I47/'Usos SxS'!I$96</f>
        <v>3.9216158625484623E-2</v>
      </c>
      <c r="J47" s="51">
        <f>'Usos SxS'!J47/'Usos SxS'!J$96</f>
        <v>5.218597813454888E-2</v>
      </c>
      <c r="K47" s="51">
        <f>'Usos SxS'!K47/'Usos SxS'!K$96</f>
        <v>4.1066062740721908E-2</v>
      </c>
      <c r="L47" s="51">
        <f>'Usos SxS'!L47/'Usos SxS'!L$96</f>
        <v>5.7771898518933197E-2</v>
      </c>
      <c r="M47" s="51">
        <f>'Usos SxS'!M47/'Usos SxS'!M$96</f>
        <v>5.6457184888420511E-2</v>
      </c>
      <c r="N47" s="51">
        <f>'Usos SxS'!N47/'Usos SxS'!N$96</f>
        <v>4.9294104403303986E-2</v>
      </c>
      <c r="O47" s="51">
        <f>'Usos SxS'!O47/'Usos SxS'!O$96</f>
        <v>1.8705301246861945E-2</v>
      </c>
      <c r="P47" s="51">
        <f>'Usos SxS'!P47/'Usos SxS'!P$96</f>
        <v>2.4082099398205156E-2</v>
      </c>
      <c r="Q47" s="51">
        <f>'Usos SxS'!Q47/'Usos SxS'!Q$96</f>
        <v>1.5717372042057098E-2</v>
      </c>
      <c r="R47" s="51">
        <f>'Usos SxS'!R47/'Usos SxS'!R$96</f>
        <v>2.7588265785117833E-2</v>
      </c>
      <c r="S47" s="51">
        <f>'Usos SxS'!S47/'Usos SxS'!S$96</f>
        <v>4.3914804516601055E-2</v>
      </c>
      <c r="T47" s="51">
        <f>'Usos SxS'!T47/'Usos SxS'!T$96</f>
        <v>3.6307542738568364E-2</v>
      </c>
      <c r="U47" s="51">
        <f>'Usos SxS'!U47/'Usos SxS'!U$96</f>
        <v>1.8817563937266215E-2</v>
      </c>
      <c r="V47" s="51">
        <f>'Usos SxS'!V47/'Usos SxS'!V$96</f>
        <v>1.3392073965976251E-2</v>
      </c>
      <c r="W47" s="51">
        <f>'Usos SxS'!W47/'Usos SxS'!W$96</f>
        <v>4.4795505452794419E-2</v>
      </c>
      <c r="X47" s="51">
        <f>'Usos SxS'!X47/'Usos SxS'!X$96</f>
        <v>4.2452937663356553E-2</v>
      </c>
      <c r="Y47" s="51">
        <f>'Usos SxS'!Y47/'Usos SxS'!Y$96</f>
        <v>2.8597837394156566E-2</v>
      </c>
      <c r="Z47" s="51">
        <f>'Usos SxS'!Z47/'Usos SxS'!Z$96</f>
        <v>3.8675051808154191E-2</v>
      </c>
      <c r="AA47" s="51">
        <f>'Usos SxS'!AA47/'Usos SxS'!AA$96</f>
        <v>4.3244776297062637E-2</v>
      </c>
      <c r="AB47" s="51">
        <f>'Usos SxS'!AB47/'Usos SxS'!AB$96</f>
        <v>3.1105773197461477E-2</v>
      </c>
      <c r="AC47" s="51">
        <f>'Usos SxS'!AC47/'Usos SxS'!AC$96</f>
        <v>4.083034901898356E-2</v>
      </c>
      <c r="AD47" s="51">
        <f>'Usos SxS'!AD47/'Usos SxS'!AD$96</f>
        <v>5.3961068940377464E-2</v>
      </c>
      <c r="AE47" s="51">
        <f>'Usos SxS'!AE47/'Usos SxS'!AE$96</f>
        <v>2.2594798137452167E-2</v>
      </c>
      <c r="AF47" s="51">
        <f>'Usos SxS'!AF47/'Usos SxS'!AF$96</f>
        <v>3.3163301753818833E-2</v>
      </c>
      <c r="AG47" s="51">
        <f>'Usos SxS'!AG47/'Usos SxS'!AG$96</f>
        <v>2.1701753574958398E-2</v>
      </c>
      <c r="AH47" s="51">
        <f>'Usos SxS'!AH47/'Usos SxS'!AH$96</f>
        <v>2.5872242348802674E-2</v>
      </c>
      <c r="AI47" s="51">
        <f>'Usos SxS'!AI47/'Usos SxS'!AI$96</f>
        <v>2.2348270073807807E-2</v>
      </c>
      <c r="AJ47" s="51">
        <f>'Usos SxS'!AJ47/'Usos SxS'!AJ$96</f>
        <v>3.2250398648536974E-2</v>
      </c>
      <c r="AK47" s="51">
        <f>'Usos SxS'!AK47/'Usos SxS'!AK$96</f>
        <v>2.5777647398782556E-2</v>
      </c>
      <c r="AL47" s="51">
        <f>'Usos SxS'!AL47/'Usos SxS'!AL$96</f>
        <v>1.8315543012032417E-2</v>
      </c>
      <c r="AM47" s="51">
        <f>'Usos SxS'!AM47/'Usos SxS'!AM$96</f>
        <v>2.4247437038425992E-2</v>
      </c>
      <c r="AN47" s="51">
        <f>'Usos SxS'!AN47/'Usos SxS'!AN$96</f>
        <v>8.9386457019367919E-3</v>
      </c>
      <c r="AO47" s="51">
        <f>'Usos SxS'!AO47/'Usos SxS'!AO$96</f>
        <v>1.5849207365379887E-2</v>
      </c>
      <c r="AP47" s="51">
        <f>'Usos SxS'!AP47/'Usos SxS'!AP$96</f>
        <v>5.9892082338556885E-3</v>
      </c>
      <c r="AQ47" s="51">
        <f>'Usos SxS'!AQ47/'Usos SxS'!AQ$96</f>
        <v>9.5262670895903279E-3</v>
      </c>
      <c r="AR47" s="51">
        <f>'Usos SxS'!AR47/'Usos SxS'!AR$96</f>
        <v>1.0247942527539848E-2</v>
      </c>
      <c r="AS47" s="51">
        <f>'Usos SxS'!AS47/'Usos SxS'!AS$96</f>
        <v>3.8675939551697687E-2</v>
      </c>
      <c r="AT47" s="51">
        <f>'Usos SxS'!AT47/'Usos SxS'!AT$96</f>
        <v>0.10700045322824561</v>
      </c>
      <c r="AU47" s="51">
        <f>'Usos SxS'!AU47/'Usos SxS'!AU$96</f>
        <v>1.3341447234966863E-2</v>
      </c>
      <c r="AV47" s="51">
        <f>'Usos SxS'!AV47/'Usos SxS'!AV$96</f>
        <v>8.2107783924913191E-3</v>
      </c>
      <c r="AW47" s="51">
        <f>'Usos SxS'!AW47/'Usos SxS'!AW$96</f>
        <v>3.9383646592814361E-2</v>
      </c>
      <c r="AX47" s="51">
        <f>'Usos SxS'!AX47/'Usos SxS'!AX$96</f>
        <v>5.9900773957937319E-3</v>
      </c>
      <c r="AY47" s="51">
        <f>'Usos SxS'!AY47/'Usos SxS'!AY$96</f>
        <v>9.9987496022587424E-3</v>
      </c>
      <c r="AZ47" s="51">
        <f>'Usos SxS'!AZ47/'Usos SxS'!AZ$96</f>
        <v>2.445866881762275E-2</v>
      </c>
      <c r="BA47" s="51">
        <f>'Usos SxS'!BA47/'Usos SxS'!BA$96</f>
        <v>1.1229316291396646E-2</v>
      </c>
      <c r="BB47" s="51">
        <f>'Usos SxS'!BB47/'Usos SxS'!BB$96</f>
        <v>4.0017572864957393E-3</v>
      </c>
      <c r="BC47" s="51">
        <f>'Usos SxS'!BC47/'Usos SxS'!BC$96</f>
        <v>4.6766719427328955E-3</v>
      </c>
      <c r="BD47" s="51">
        <f>'Usos SxS'!BD47/'Usos SxS'!BD$96</f>
        <v>3.148104111607129E-3</v>
      </c>
      <c r="BE47" s="51">
        <f>'Usos SxS'!BE47/'Usos SxS'!BE$96</f>
        <v>5.6617495872363836E-4</v>
      </c>
      <c r="BF47" s="51">
        <f>'Usos SxS'!BF47/'Usos SxS'!BF$96</f>
        <v>5.7264030280129701E-3</v>
      </c>
      <c r="BG47" s="51">
        <f>'Usos SxS'!BG47/'Usos SxS'!BG$96</f>
        <v>1.8528436998015835E-2</v>
      </c>
      <c r="BH47" s="51">
        <f>'Usos SxS'!BH47/'Usos SxS'!BH$96</f>
        <v>3.961097337507288E-3</v>
      </c>
      <c r="BI47" s="51">
        <f>'Usos SxS'!BI47/'Usos SxS'!BI$96</f>
        <v>1.1599670487458535E-2</v>
      </c>
      <c r="BJ47" s="51">
        <f>'Usos SxS'!BJ47/'Usos SxS'!BJ$96</f>
        <v>3.3970758144769506E-3</v>
      </c>
      <c r="BK47" s="51">
        <f>'Usos SxS'!BK47/'Usos SxS'!BK$96</f>
        <v>3.230790114474187E-3</v>
      </c>
      <c r="BL47" s="51">
        <f>'Usos SxS'!BL47/'Usos SxS'!BL$96</f>
        <v>5.0572372838668276E-3</v>
      </c>
      <c r="BM47" s="51">
        <f>'Usos SxS'!BM47/'Usos SxS'!BM$96</f>
        <v>6.4045828958427921E-3</v>
      </c>
      <c r="BN47" s="51">
        <f>'Usos SxS'!BN47/'Usos SxS'!BN$96</f>
        <v>1.2308356135453028E-2</v>
      </c>
      <c r="BO47" s="51">
        <f>'Usos SxS'!BO47/'Usos SxS'!BO$96</f>
        <v>7.1599835577258958E-3</v>
      </c>
      <c r="BP47" s="51">
        <f>'Usos SxS'!BP47/'Usos SxS'!BP$96</f>
        <v>1.9819511866750968E-3</v>
      </c>
      <c r="BQ47" s="51">
        <f>'Usos SxS'!BQ47/'Usos SxS'!BQ$96</f>
        <v>9.0249579140542525E-3</v>
      </c>
      <c r="BR47" s="51">
        <f>'Usos SxS'!BR47/'Usos SxS'!BR$96</f>
        <v>1.4739327752142045E-2</v>
      </c>
      <c r="BS47" s="51">
        <f>'Usos SxS'!BS47/'Usos SxS'!BS$96</f>
        <v>0</v>
      </c>
    </row>
    <row r="48" spans="1:71" x14ac:dyDescent="0.2">
      <c r="A48" s="25" t="s">
        <v>131</v>
      </c>
      <c r="B48" s="26" t="s">
        <v>43</v>
      </c>
      <c r="C48" s="17">
        <f t="shared" si="2"/>
        <v>44</v>
      </c>
      <c r="D48" s="51">
        <f>'Usos SxS'!D48/'Usos SxS'!D$96</f>
        <v>1.0257560026826948E-4</v>
      </c>
      <c r="E48" s="51">
        <f>'Usos SxS'!E48/'Usos SxS'!E$96</f>
        <v>1.8936263841886188E-4</v>
      </c>
      <c r="F48" s="51">
        <f>'Usos SxS'!F48/'Usos SxS'!F$96</f>
        <v>6.6239645095527886E-5</v>
      </c>
      <c r="G48" s="51">
        <f>'Usos SxS'!G48/'Usos SxS'!G$96</f>
        <v>1.3051769493822429E-4</v>
      </c>
      <c r="H48" s="51">
        <f>'Usos SxS'!H48/'Usos SxS'!H$96</f>
        <v>3.4985333697485743E-2</v>
      </c>
      <c r="I48" s="51">
        <f>'Usos SxS'!I48/'Usos SxS'!I$96</f>
        <v>6.6928832382164043E-5</v>
      </c>
      <c r="J48" s="51">
        <f>'Usos SxS'!J48/'Usos SxS'!J$96</f>
        <v>8.6183878904796366E-4</v>
      </c>
      <c r="K48" s="51">
        <f>'Usos SxS'!K48/'Usos SxS'!K$96</f>
        <v>4.2152511155765472E-3</v>
      </c>
      <c r="L48" s="51">
        <f>'Usos SxS'!L48/'Usos SxS'!L$96</f>
        <v>2.0115160742578309E-3</v>
      </c>
      <c r="M48" s="51">
        <f>'Usos SxS'!M48/'Usos SxS'!M$96</f>
        <v>1.4717588836740526E-3</v>
      </c>
      <c r="N48" s="51">
        <f>'Usos SxS'!N48/'Usos SxS'!N$96</f>
        <v>2.0164973879180885E-4</v>
      </c>
      <c r="O48" s="51">
        <f>'Usos SxS'!O48/'Usos SxS'!O$96</f>
        <v>2.637195353233683E-4</v>
      </c>
      <c r="P48" s="51">
        <f>'Usos SxS'!P48/'Usos SxS'!P$96</f>
        <v>3.5428863282182442E-4</v>
      </c>
      <c r="Q48" s="51">
        <f>'Usos SxS'!Q48/'Usos SxS'!Q$96</f>
        <v>3.0343856051105104E-4</v>
      </c>
      <c r="R48" s="51">
        <f>'Usos SxS'!R48/'Usos SxS'!R$96</f>
        <v>2.6017938928732978E-4</v>
      </c>
      <c r="S48" s="51">
        <f>'Usos SxS'!S48/'Usos SxS'!S$96</f>
        <v>5.1220945515924945E-3</v>
      </c>
      <c r="T48" s="51">
        <f>'Usos SxS'!T48/'Usos SxS'!T$96</f>
        <v>1.2693198107808794E-2</v>
      </c>
      <c r="U48" s="51">
        <f>'Usos SxS'!U48/'Usos SxS'!U$96</f>
        <v>8.7256666520938494E-4</v>
      </c>
      <c r="V48" s="51">
        <f>'Usos SxS'!V48/'Usos SxS'!V$96</f>
        <v>2.5381564754498211E-4</v>
      </c>
      <c r="W48" s="51">
        <f>'Usos SxS'!W48/'Usos SxS'!W$96</f>
        <v>7.3214676360311686E-4</v>
      </c>
      <c r="X48" s="51">
        <f>'Usos SxS'!X48/'Usos SxS'!X$96</f>
        <v>4.4475694949047779E-3</v>
      </c>
      <c r="Y48" s="51">
        <f>'Usos SxS'!Y48/'Usos SxS'!Y$96</f>
        <v>2.6989387496491091E-4</v>
      </c>
      <c r="Z48" s="51">
        <f>'Usos SxS'!Z48/'Usos SxS'!Z$96</f>
        <v>9.4507705997329836E-4</v>
      </c>
      <c r="AA48" s="51">
        <f>'Usos SxS'!AA48/'Usos SxS'!AA$96</f>
        <v>1.0425502426750917E-4</v>
      </c>
      <c r="AB48" s="51">
        <f>'Usos SxS'!AB48/'Usos SxS'!AB$96</f>
        <v>5.3508898086182055E-4</v>
      </c>
      <c r="AC48" s="51">
        <f>'Usos SxS'!AC48/'Usos SxS'!AC$96</f>
        <v>1.5297997142628805E-3</v>
      </c>
      <c r="AD48" s="51">
        <f>'Usos SxS'!AD48/'Usos SxS'!AD$96</f>
        <v>2.9271634207413267E-3</v>
      </c>
      <c r="AE48" s="51">
        <f>'Usos SxS'!AE48/'Usos SxS'!AE$96</f>
        <v>4.7754497591792015E-4</v>
      </c>
      <c r="AF48" s="51">
        <f>'Usos SxS'!AF48/'Usos SxS'!AF$96</f>
        <v>4.9905244207673063E-4</v>
      </c>
      <c r="AG48" s="51">
        <f>'Usos SxS'!AG48/'Usos SxS'!AG$96</f>
        <v>5.3558194998579688E-4</v>
      </c>
      <c r="AH48" s="51">
        <f>'Usos SxS'!AH48/'Usos SxS'!AH$96</f>
        <v>6.9557491200478963E-4</v>
      </c>
      <c r="AI48" s="51">
        <f>'Usos SxS'!AI48/'Usos SxS'!AI$96</f>
        <v>2.0353823609100879E-3</v>
      </c>
      <c r="AJ48" s="51">
        <f>'Usos SxS'!AJ48/'Usos SxS'!AJ$96</f>
        <v>1.2901194678440807E-3</v>
      </c>
      <c r="AK48" s="51">
        <f>'Usos SxS'!AK48/'Usos SxS'!AK$96</f>
        <v>9.634340787336485E-4</v>
      </c>
      <c r="AL48" s="51">
        <f>'Usos SxS'!AL48/'Usos SxS'!AL$96</f>
        <v>2.4668503988906619E-3</v>
      </c>
      <c r="AM48" s="51">
        <f>'Usos SxS'!AM48/'Usos SxS'!AM$96</f>
        <v>1.5763014039944686E-4</v>
      </c>
      <c r="AN48" s="51">
        <f>'Usos SxS'!AN48/'Usos SxS'!AN$96</f>
        <v>2.4674897215788596E-4</v>
      </c>
      <c r="AO48" s="51">
        <f>'Usos SxS'!AO48/'Usos SxS'!AO$96</f>
        <v>5.4173949781617312E-5</v>
      </c>
      <c r="AP48" s="51">
        <f>'Usos SxS'!AP48/'Usos SxS'!AP$96</f>
        <v>5.1437373691653592E-5</v>
      </c>
      <c r="AQ48" s="51">
        <f>'Usos SxS'!AQ48/'Usos SxS'!AQ$96</f>
        <v>1.5662607593317456E-4</v>
      </c>
      <c r="AR48" s="51">
        <f>'Usos SxS'!AR48/'Usos SxS'!AR$96</f>
        <v>1.0615286038806538E-4</v>
      </c>
      <c r="AS48" s="51">
        <f>'Usos SxS'!AS48/'Usos SxS'!AS$96</f>
        <v>9.5068324477555499E-4</v>
      </c>
      <c r="AT48" s="51">
        <f>'Usos SxS'!AT48/'Usos SxS'!AT$96</f>
        <v>1.8533780820894125E-3</v>
      </c>
      <c r="AU48" s="51">
        <f>'Usos SxS'!AU48/'Usos SxS'!AU$96</f>
        <v>4.695964861639642E-2</v>
      </c>
      <c r="AV48" s="51">
        <f>'Usos SxS'!AV48/'Usos SxS'!AV$96</f>
        <v>9.3523582171118529E-5</v>
      </c>
      <c r="AW48" s="51">
        <f>'Usos SxS'!AW48/'Usos SxS'!AW$96</f>
        <v>4.4425913288613278E-4</v>
      </c>
      <c r="AX48" s="51">
        <f>'Usos SxS'!AX48/'Usos SxS'!AX$96</f>
        <v>1.76682833722971E-4</v>
      </c>
      <c r="AY48" s="51">
        <f>'Usos SxS'!AY48/'Usos SxS'!AY$96</f>
        <v>2.4624901819341008E-4</v>
      </c>
      <c r="AZ48" s="51">
        <f>'Usos SxS'!AZ48/'Usos SxS'!AZ$96</f>
        <v>8.7068662473121174E-5</v>
      </c>
      <c r="BA48" s="51">
        <f>'Usos SxS'!BA48/'Usos SxS'!BA$96</f>
        <v>8.5623858225844398E-5</v>
      </c>
      <c r="BB48" s="51">
        <f>'Usos SxS'!BB48/'Usos SxS'!BB$96</f>
        <v>4.1257900484495924E-5</v>
      </c>
      <c r="BC48" s="51">
        <f>'Usos SxS'!BC48/'Usos SxS'!BC$96</f>
        <v>1.2829804512590922E-4</v>
      </c>
      <c r="BD48" s="51">
        <f>'Usos SxS'!BD48/'Usos SxS'!BD$96</f>
        <v>2.4408499614021545E-5</v>
      </c>
      <c r="BE48" s="51">
        <f>'Usos SxS'!BE48/'Usos SxS'!BE$96</f>
        <v>1.5536759260658548E-5</v>
      </c>
      <c r="BF48" s="51">
        <f>'Usos SxS'!BF48/'Usos SxS'!BF$96</f>
        <v>7.3632978102944587E-5</v>
      </c>
      <c r="BG48" s="51">
        <f>'Usos SxS'!BG48/'Usos SxS'!BG$96</f>
        <v>9.4042154890733505E-5</v>
      </c>
      <c r="BH48" s="51">
        <f>'Usos SxS'!BH48/'Usos SxS'!BH$96</f>
        <v>4.4234648346778795E-5</v>
      </c>
      <c r="BI48" s="51">
        <f>'Usos SxS'!BI48/'Usos SxS'!BI$96</f>
        <v>8.0800049940483781E-5</v>
      </c>
      <c r="BJ48" s="51">
        <f>'Usos SxS'!BJ48/'Usos SxS'!BJ$96</f>
        <v>8.6323380870245627E-4</v>
      </c>
      <c r="BK48" s="51">
        <f>'Usos SxS'!BK48/'Usos SxS'!BK$96</f>
        <v>4.0633795780583189E-5</v>
      </c>
      <c r="BL48" s="51">
        <f>'Usos SxS'!BL48/'Usos SxS'!BL$96</f>
        <v>1.6767428056580176E-5</v>
      </c>
      <c r="BM48" s="51">
        <f>'Usos SxS'!BM48/'Usos SxS'!BM$96</f>
        <v>1.673655919055113E-5</v>
      </c>
      <c r="BN48" s="51">
        <f>'Usos SxS'!BN48/'Usos SxS'!BN$96</f>
        <v>9.8715430994219974E-5</v>
      </c>
      <c r="BO48" s="51">
        <f>'Usos SxS'!BO48/'Usos SxS'!BO$96</f>
        <v>3.8611468432807646E-5</v>
      </c>
      <c r="BP48" s="51">
        <f>'Usos SxS'!BP48/'Usos SxS'!BP$96</f>
        <v>6.7963300888150238E-5</v>
      </c>
      <c r="BQ48" s="51">
        <f>'Usos SxS'!BQ48/'Usos SxS'!BQ$96</f>
        <v>2.9728291373257181E-4</v>
      </c>
      <c r="BR48" s="51">
        <f>'Usos SxS'!BR48/'Usos SxS'!BR$96</f>
        <v>8.2104185708628216E-5</v>
      </c>
      <c r="BS48" s="51">
        <f>'Usos SxS'!BS48/'Usos SxS'!BS$96</f>
        <v>0</v>
      </c>
    </row>
    <row r="49" spans="1:71" x14ac:dyDescent="0.2">
      <c r="A49" s="25" t="s">
        <v>132</v>
      </c>
      <c r="B49" s="26" t="s">
        <v>44</v>
      </c>
      <c r="C49" s="17">
        <f t="shared" si="2"/>
        <v>45</v>
      </c>
      <c r="D49" s="51">
        <f>'Usos SxS'!D49/'Usos SxS'!D$96</f>
        <v>2.271669121461743E-6</v>
      </c>
      <c r="E49" s="51">
        <f>'Usos SxS'!E49/'Usos SxS'!E$96</f>
        <v>8.159092661232184E-8</v>
      </c>
      <c r="F49" s="51">
        <f>'Usos SxS'!F49/'Usos SxS'!F$96</f>
        <v>4.4464900200019914E-5</v>
      </c>
      <c r="G49" s="51">
        <f>'Usos SxS'!G49/'Usos SxS'!G$96</f>
        <v>1.713306074225821E-4</v>
      </c>
      <c r="H49" s="51">
        <f>'Usos SxS'!H49/'Usos SxS'!H$96</f>
        <v>1.3431025363834467E-2</v>
      </c>
      <c r="I49" s="51">
        <f>'Usos SxS'!I49/'Usos SxS'!I$96</f>
        <v>1.5653647233917134E-4</v>
      </c>
      <c r="J49" s="51">
        <f>'Usos SxS'!J49/'Usos SxS'!J$96</f>
        <v>1.7660728286529287E-3</v>
      </c>
      <c r="K49" s="51">
        <f>'Usos SxS'!K49/'Usos SxS'!K$96</f>
        <v>9.2134144535376797E-4</v>
      </c>
      <c r="L49" s="51">
        <f>'Usos SxS'!L49/'Usos SxS'!L$96</f>
        <v>1.204073013581822E-4</v>
      </c>
      <c r="M49" s="51">
        <f>'Usos SxS'!M49/'Usos SxS'!M$96</f>
        <v>7.508083182634289E-4</v>
      </c>
      <c r="N49" s="51">
        <f>'Usos SxS'!N49/'Usos SxS'!N$96</f>
        <v>5.4327734258916547E-4</v>
      </c>
      <c r="O49" s="51">
        <f>'Usos SxS'!O49/'Usos SxS'!O$96</f>
        <v>1.3315545696415967E-3</v>
      </c>
      <c r="P49" s="51">
        <f>'Usos SxS'!P49/'Usos SxS'!P$96</f>
        <v>5.4475987671132292E-4</v>
      </c>
      <c r="Q49" s="51">
        <f>'Usos SxS'!Q49/'Usos SxS'!Q$96</f>
        <v>5.0860686091841109E-4</v>
      </c>
      <c r="R49" s="51">
        <f>'Usos SxS'!R49/'Usos SxS'!R$96</f>
        <v>1.1656001770894849E-3</v>
      </c>
      <c r="S49" s="51">
        <f>'Usos SxS'!S49/'Usos SxS'!S$96</f>
        <v>1.3832060465429692E-3</v>
      </c>
      <c r="T49" s="51">
        <f>'Usos SxS'!T49/'Usos SxS'!T$96</f>
        <v>9.1942310470244609E-4</v>
      </c>
      <c r="U49" s="51">
        <f>'Usos SxS'!U49/'Usos SxS'!U$96</f>
        <v>8.4797445950033495E-4</v>
      </c>
      <c r="V49" s="51">
        <f>'Usos SxS'!V49/'Usos SxS'!V$96</f>
        <v>8.810719413996127E-5</v>
      </c>
      <c r="W49" s="51">
        <f>'Usos SxS'!W49/'Usos SxS'!W$96</f>
        <v>1.080363340847067E-4</v>
      </c>
      <c r="X49" s="51">
        <f>'Usos SxS'!X49/'Usos SxS'!X$96</f>
        <v>1.564287319093193E-3</v>
      </c>
      <c r="Y49" s="51">
        <f>'Usos SxS'!Y49/'Usos SxS'!Y$96</f>
        <v>2.7755776487096242E-3</v>
      </c>
      <c r="Z49" s="51">
        <f>'Usos SxS'!Z49/'Usos SxS'!Z$96</f>
        <v>2.3487395518154998E-4</v>
      </c>
      <c r="AA49" s="51">
        <f>'Usos SxS'!AA49/'Usos SxS'!AA$96</f>
        <v>1.719487521067444E-3</v>
      </c>
      <c r="AB49" s="51">
        <f>'Usos SxS'!AB49/'Usos SxS'!AB$96</f>
        <v>3.7174846210616733E-4</v>
      </c>
      <c r="AC49" s="51">
        <f>'Usos SxS'!AC49/'Usos SxS'!AC$96</f>
        <v>1.2745314524583932E-3</v>
      </c>
      <c r="AD49" s="51">
        <f>'Usos SxS'!AD49/'Usos SxS'!AD$96</f>
        <v>7.130973772730973E-4</v>
      </c>
      <c r="AE49" s="51">
        <f>'Usos SxS'!AE49/'Usos SxS'!AE$96</f>
        <v>1.7816818869238678E-4</v>
      </c>
      <c r="AF49" s="51">
        <f>'Usos SxS'!AF49/'Usos SxS'!AF$96</f>
        <v>5.2955169202994709E-4</v>
      </c>
      <c r="AG49" s="51">
        <f>'Usos SxS'!AG49/'Usos SxS'!AG$96</f>
        <v>2.5259141546889598E-3</v>
      </c>
      <c r="AH49" s="51">
        <f>'Usos SxS'!AH49/'Usos SxS'!AH$96</f>
        <v>2.0347489323178014E-3</v>
      </c>
      <c r="AI49" s="51">
        <f>'Usos SxS'!AI49/'Usos SxS'!AI$96</f>
        <v>1.4779191213565445E-3</v>
      </c>
      <c r="AJ49" s="51">
        <f>'Usos SxS'!AJ49/'Usos SxS'!AJ$96</f>
        <v>1.3294620132023223E-3</v>
      </c>
      <c r="AK49" s="51">
        <f>'Usos SxS'!AK49/'Usos SxS'!AK$96</f>
        <v>1.0223759830118987E-3</v>
      </c>
      <c r="AL49" s="51">
        <f>'Usos SxS'!AL49/'Usos SxS'!AL$96</f>
        <v>1.1709795763515758E-3</v>
      </c>
      <c r="AM49" s="51">
        <f>'Usos SxS'!AM49/'Usos SxS'!AM$96</f>
        <v>4.8862500720912817E-4</v>
      </c>
      <c r="AN49" s="51">
        <f>'Usos SxS'!AN49/'Usos SxS'!AN$96</f>
        <v>9.5602246129705205E-4</v>
      </c>
      <c r="AO49" s="51">
        <f>'Usos SxS'!AO49/'Usos SxS'!AO$96</f>
        <v>1.6556279104238392E-3</v>
      </c>
      <c r="AP49" s="51">
        <f>'Usos SxS'!AP49/'Usos SxS'!AP$96</f>
        <v>5.3797055783843433E-4</v>
      </c>
      <c r="AQ49" s="51">
        <f>'Usos SxS'!AQ49/'Usos SxS'!AQ$96</f>
        <v>1.847902962026985E-3</v>
      </c>
      <c r="AR49" s="51">
        <f>'Usos SxS'!AR49/'Usos SxS'!AR$96</f>
        <v>1.1456906025327002E-3</v>
      </c>
      <c r="AS49" s="51">
        <f>'Usos SxS'!AS49/'Usos SxS'!AS$96</f>
        <v>2.8733596733112672E-3</v>
      </c>
      <c r="AT49" s="51">
        <f>'Usos SxS'!AT49/'Usos SxS'!AT$96</f>
        <v>5.56655729373954E-4</v>
      </c>
      <c r="AU49" s="51">
        <f>'Usos SxS'!AU49/'Usos SxS'!AU$96</f>
        <v>4.0785426672964205E-3</v>
      </c>
      <c r="AV49" s="51">
        <f>'Usos SxS'!AV49/'Usos SxS'!AV$96</f>
        <v>3.2078344631244668E-4</v>
      </c>
      <c r="AW49" s="51">
        <f>'Usos SxS'!AW49/'Usos SxS'!AW$96</f>
        <v>5.4753686280658688E-3</v>
      </c>
      <c r="AX49" s="51">
        <f>'Usos SxS'!AX49/'Usos SxS'!AX$96</f>
        <v>2.5812584684347891E-3</v>
      </c>
      <c r="AY49" s="51">
        <f>'Usos SxS'!AY49/'Usos SxS'!AY$96</f>
        <v>2.3234892807392899E-4</v>
      </c>
      <c r="AZ49" s="51">
        <f>'Usos SxS'!AZ49/'Usos SxS'!AZ$96</f>
        <v>7.368609085057126E-4</v>
      </c>
      <c r="BA49" s="51">
        <f>'Usos SxS'!BA49/'Usos SxS'!BA$96</f>
        <v>3.2234297763722767E-3</v>
      </c>
      <c r="BB49" s="51">
        <f>'Usos SxS'!BB49/'Usos SxS'!BB$96</f>
        <v>9.5778590260734049E-4</v>
      </c>
      <c r="BC49" s="51">
        <f>'Usos SxS'!BC49/'Usos SxS'!BC$96</f>
        <v>4.0322732653630651E-3</v>
      </c>
      <c r="BD49" s="51">
        <f>'Usos SxS'!BD49/'Usos SxS'!BD$96</f>
        <v>3.0965628504994883E-3</v>
      </c>
      <c r="BE49" s="51">
        <f>'Usos SxS'!BE49/'Usos SxS'!BE$96</f>
        <v>9.8212493978375783E-5</v>
      </c>
      <c r="BF49" s="51">
        <f>'Usos SxS'!BF49/'Usos SxS'!BF$96</f>
        <v>3.8148243791330258E-3</v>
      </c>
      <c r="BG49" s="51">
        <f>'Usos SxS'!BG49/'Usos SxS'!BG$96</f>
        <v>4.3921106599183538E-3</v>
      </c>
      <c r="BH49" s="51">
        <f>'Usos SxS'!BH49/'Usos SxS'!BH$96</f>
        <v>5.0364822565580883E-3</v>
      </c>
      <c r="BI49" s="51">
        <f>'Usos SxS'!BI49/'Usos SxS'!BI$96</f>
        <v>1.6958540809357838E-3</v>
      </c>
      <c r="BJ49" s="51">
        <f>'Usos SxS'!BJ49/'Usos SxS'!BJ$96</f>
        <v>1.24878591076618E-3</v>
      </c>
      <c r="BK49" s="51">
        <f>'Usos SxS'!BK49/'Usos SxS'!BK$96</f>
        <v>5.0804144622918542E-4</v>
      </c>
      <c r="BL49" s="51">
        <f>'Usos SxS'!BL49/'Usos SxS'!BL$96</f>
        <v>1.0709357091407011E-3</v>
      </c>
      <c r="BM49" s="51">
        <f>'Usos SxS'!BM49/'Usos SxS'!BM$96</f>
        <v>8.1831875139953836E-4</v>
      </c>
      <c r="BN49" s="51">
        <f>'Usos SxS'!BN49/'Usos SxS'!BN$96</f>
        <v>1.4404909868485557E-2</v>
      </c>
      <c r="BO49" s="51">
        <f>'Usos SxS'!BO49/'Usos SxS'!BO$96</f>
        <v>1.6762254797173964E-3</v>
      </c>
      <c r="BP49" s="51">
        <f>'Usos SxS'!BP49/'Usos SxS'!BP$96</f>
        <v>1.9602788787500455E-5</v>
      </c>
      <c r="BQ49" s="51">
        <f>'Usos SxS'!BQ49/'Usos SxS'!BQ$96</f>
        <v>2.4213994777926174E-3</v>
      </c>
      <c r="BR49" s="51">
        <f>'Usos SxS'!BR49/'Usos SxS'!BR$96</f>
        <v>3.7996551407682613E-2</v>
      </c>
      <c r="BS49" s="51">
        <f>'Usos SxS'!BS49/'Usos SxS'!BS$96</f>
        <v>0</v>
      </c>
    </row>
    <row r="50" spans="1:71" x14ac:dyDescent="0.2">
      <c r="A50" s="25" t="s">
        <v>133</v>
      </c>
      <c r="B50" s="26" t="s">
        <v>134</v>
      </c>
      <c r="C50" s="17">
        <f t="shared" si="2"/>
        <v>46</v>
      </c>
      <c r="D50" s="51">
        <f>'Usos SxS'!D50/'Usos SxS'!D$96</f>
        <v>2.5346557935469658E-3</v>
      </c>
      <c r="E50" s="51">
        <f>'Usos SxS'!E50/'Usos SxS'!E$96</f>
        <v>3.3155076967788063E-4</v>
      </c>
      <c r="F50" s="51">
        <f>'Usos SxS'!F50/'Usos SxS'!F$96</f>
        <v>5.9710744678000902E-3</v>
      </c>
      <c r="G50" s="51">
        <f>'Usos SxS'!G50/'Usos SxS'!G$96</f>
        <v>1.3556543477402537E-3</v>
      </c>
      <c r="H50" s="51">
        <f>'Usos SxS'!H50/'Usos SxS'!H$96</f>
        <v>2.6272363596025184E-2</v>
      </c>
      <c r="I50" s="51">
        <f>'Usos SxS'!I50/'Usos SxS'!I$96</f>
        <v>2.8514383945415733E-2</v>
      </c>
      <c r="J50" s="51">
        <f>'Usos SxS'!J50/'Usos SxS'!J$96</f>
        <v>2.8257555785691776E-2</v>
      </c>
      <c r="K50" s="51">
        <f>'Usos SxS'!K50/'Usos SxS'!K$96</f>
        <v>1.0027658682483119E-2</v>
      </c>
      <c r="L50" s="51">
        <f>'Usos SxS'!L50/'Usos SxS'!L$96</f>
        <v>2.8852646945392409E-2</v>
      </c>
      <c r="M50" s="51">
        <f>'Usos SxS'!M50/'Usos SxS'!M$96</f>
        <v>1.1500469345498532E-2</v>
      </c>
      <c r="N50" s="51">
        <f>'Usos SxS'!N50/'Usos SxS'!N$96</f>
        <v>2.5473941941079058E-2</v>
      </c>
      <c r="O50" s="51">
        <f>'Usos SxS'!O50/'Usos SxS'!O$96</f>
        <v>1.9765143217369608E-3</v>
      </c>
      <c r="P50" s="51">
        <f>'Usos SxS'!P50/'Usos SxS'!P$96</f>
        <v>3.2711003475710903E-3</v>
      </c>
      <c r="Q50" s="51">
        <f>'Usos SxS'!Q50/'Usos SxS'!Q$96</f>
        <v>1.8373542471387015E-3</v>
      </c>
      <c r="R50" s="51">
        <f>'Usos SxS'!R50/'Usos SxS'!R$96</f>
        <v>4.221305395081346E-3</v>
      </c>
      <c r="S50" s="51">
        <f>'Usos SxS'!S50/'Usos SxS'!S$96</f>
        <v>7.8215104277446421E-3</v>
      </c>
      <c r="T50" s="51">
        <f>'Usos SxS'!T50/'Usos SxS'!T$96</f>
        <v>1.4154588485410218E-2</v>
      </c>
      <c r="U50" s="51">
        <f>'Usos SxS'!U50/'Usos SxS'!U$96</f>
        <v>8.9449641747931675E-3</v>
      </c>
      <c r="V50" s="51">
        <f>'Usos SxS'!V50/'Usos SxS'!V$96</f>
        <v>1.6932351229057229E-3</v>
      </c>
      <c r="W50" s="51">
        <f>'Usos SxS'!W50/'Usos SxS'!W$96</f>
        <v>1.6665224368766426E-2</v>
      </c>
      <c r="X50" s="51">
        <f>'Usos SxS'!X50/'Usos SxS'!X$96</f>
        <v>6.6731000246911081E-3</v>
      </c>
      <c r="Y50" s="51">
        <f>'Usos SxS'!Y50/'Usos SxS'!Y$96</f>
        <v>9.0141418852942041E-3</v>
      </c>
      <c r="Z50" s="51">
        <f>'Usos SxS'!Z50/'Usos SxS'!Z$96</f>
        <v>8.4528520317198822E-3</v>
      </c>
      <c r="AA50" s="51">
        <f>'Usos SxS'!AA50/'Usos SxS'!AA$96</f>
        <v>9.0414035093051032E-3</v>
      </c>
      <c r="AB50" s="51">
        <f>'Usos SxS'!AB50/'Usos SxS'!AB$96</f>
        <v>2.3392939901953447E-3</v>
      </c>
      <c r="AC50" s="51">
        <f>'Usos SxS'!AC50/'Usos SxS'!AC$96</f>
        <v>4.1509313883336145E-3</v>
      </c>
      <c r="AD50" s="51">
        <f>'Usos SxS'!AD50/'Usos SxS'!AD$96</f>
        <v>2.2530400868707924E-2</v>
      </c>
      <c r="AE50" s="51">
        <f>'Usos SxS'!AE50/'Usos SxS'!AE$96</f>
        <v>2.2533356602364978E-3</v>
      </c>
      <c r="AF50" s="51">
        <f>'Usos SxS'!AF50/'Usos SxS'!AF$96</f>
        <v>9.5315311945528246E-3</v>
      </c>
      <c r="AG50" s="51">
        <f>'Usos SxS'!AG50/'Usos SxS'!AG$96</f>
        <v>7.2809029229360294E-3</v>
      </c>
      <c r="AH50" s="51">
        <f>'Usos SxS'!AH50/'Usos SxS'!AH$96</f>
        <v>1.1985380441122837E-2</v>
      </c>
      <c r="AI50" s="51">
        <f>'Usos SxS'!AI50/'Usos SxS'!AI$96</f>
        <v>2.8441707659115868E-3</v>
      </c>
      <c r="AJ50" s="51">
        <f>'Usos SxS'!AJ50/'Usos SxS'!AJ$96</f>
        <v>2.2794047830377126E-2</v>
      </c>
      <c r="AK50" s="51">
        <f>'Usos SxS'!AK50/'Usos SxS'!AK$96</f>
        <v>7.441615424781339E-3</v>
      </c>
      <c r="AL50" s="51">
        <f>'Usos SxS'!AL50/'Usos SxS'!AL$96</f>
        <v>9.4658107267760437E-3</v>
      </c>
      <c r="AM50" s="51">
        <f>'Usos SxS'!AM50/'Usos SxS'!AM$96</f>
        <v>4.8020484190927776E-3</v>
      </c>
      <c r="AN50" s="51">
        <f>'Usos SxS'!AN50/'Usos SxS'!AN$96</f>
        <v>2.9141651854932746E-3</v>
      </c>
      <c r="AO50" s="51">
        <f>'Usos SxS'!AO50/'Usos SxS'!AO$96</f>
        <v>2.4073527220262519E-3</v>
      </c>
      <c r="AP50" s="51">
        <f>'Usos SxS'!AP50/'Usos SxS'!AP$96</f>
        <v>3.4060787657561948E-4</v>
      </c>
      <c r="AQ50" s="51">
        <f>'Usos SxS'!AQ50/'Usos SxS'!AQ$96</f>
        <v>1.171878401032043E-3</v>
      </c>
      <c r="AR50" s="51">
        <f>'Usos SxS'!AR50/'Usos SxS'!AR$96</f>
        <v>4.4081278762142804E-3</v>
      </c>
      <c r="AS50" s="51">
        <f>'Usos SxS'!AS50/'Usos SxS'!AS$96</f>
        <v>1.4925625290710254E-2</v>
      </c>
      <c r="AT50" s="51">
        <f>'Usos SxS'!AT50/'Usos SxS'!AT$96</f>
        <v>2.3742064409648937E-2</v>
      </c>
      <c r="AU50" s="51">
        <f>'Usos SxS'!AU50/'Usos SxS'!AU$96</f>
        <v>0.11221475467548268</v>
      </c>
      <c r="AV50" s="51">
        <f>'Usos SxS'!AV50/'Usos SxS'!AV$96</f>
        <v>0.11102360786437314</v>
      </c>
      <c r="AW50" s="51">
        <f>'Usos SxS'!AW50/'Usos SxS'!AW$96</f>
        <v>3.6877103542089992E-2</v>
      </c>
      <c r="AX50" s="51">
        <f>'Usos SxS'!AX50/'Usos SxS'!AX$96</f>
        <v>2.710755636488915E-3</v>
      </c>
      <c r="AY50" s="51">
        <f>'Usos SxS'!AY50/'Usos SxS'!AY$96</f>
        <v>1.1724643755632216E-3</v>
      </c>
      <c r="AZ50" s="51">
        <f>'Usos SxS'!AZ50/'Usos SxS'!AZ$96</f>
        <v>3.3643998298096001E-3</v>
      </c>
      <c r="BA50" s="51">
        <f>'Usos SxS'!BA50/'Usos SxS'!BA$96</f>
        <v>1.988192891729313E-3</v>
      </c>
      <c r="BB50" s="51">
        <f>'Usos SxS'!BB50/'Usos SxS'!BB$96</f>
        <v>3.5646167963805037E-3</v>
      </c>
      <c r="BC50" s="51">
        <f>'Usos SxS'!BC50/'Usos SxS'!BC$96</f>
        <v>1.1168850710194327E-3</v>
      </c>
      <c r="BD50" s="51">
        <f>'Usos SxS'!BD50/'Usos SxS'!BD$96</f>
        <v>6.2318818263992475E-3</v>
      </c>
      <c r="BE50" s="51">
        <f>'Usos SxS'!BE50/'Usos SxS'!BE$96</f>
        <v>3.8116911008690931E-4</v>
      </c>
      <c r="BF50" s="51">
        <f>'Usos SxS'!BF50/'Usos SxS'!BF$96</f>
        <v>3.0348543680182743E-3</v>
      </c>
      <c r="BG50" s="51">
        <f>'Usos SxS'!BG50/'Usos SxS'!BG$96</f>
        <v>3.8073768367217938E-3</v>
      </c>
      <c r="BH50" s="51">
        <f>'Usos SxS'!BH50/'Usos SxS'!BH$96</f>
        <v>2.7282243614621358E-3</v>
      </c>
      <c r="BI50" s="51">
        <f>'Usos SxS'!BI50/'Usos SxS'!BI$96</f>
        <v>4.8425419836812785E-3</v>
      </c>
      <c r="BJ50" s="51">
        <f>'Usos SxS'!BJ50/'Usos SxS'!BJ$96</f>
        <v>3.0124425745181884E-3</v>
      </c>
      <c r="BK50" s="51">
        <f>'Usos SxS'!BK50/'Usos SxS'!BK$96</f>
        <v>1.7972558291558813E-3</v>
      </c>
      <c r="BL50" s="51">
        <f>'Usos SxS'!BL50/'Usos SxS'!BL$96</f>
        <v>4.2001842267699136E-3</v>
      </c>
      <c r="BM50" s="51">
        <f>'Usos SxS'!BM50/'Usos SxS'!BM$96</f>
        <v>8.8687986072693561E-4</v>
      </c>
      <c r="BN50" s="51">
        <f>'Usos SxS'!BN50/'Usos SxS'!BN$96</f>
        <v>3.8103857370786823E-3</v>
      </c>
      <c r="BO50" s="51">
        <f>'Usos SxS'!BO50/'Usos SxS'!BO$96</f>
        <v>2.0338130002811451E-3</v>
      </c>
      <c r="BP50" s="51">
        <f>'Usos SxS'!BP50/'Usos SxS'!BP$96</f>
        <v>1.2179201792450987E-3</v>
      </c>
      <c r="BQ50" s="51">
        <f>'Usos SxS'!BQ50/'Usos SxS'!BQ$96</f>
        <v>2.156917253042285E-3</v>
      </c>
      <c r="BR50" s="51">
        <f>'Usos SxS'!BR50/'Usos SxS'!BR$96</f>
        <v>8.4944997951251454E-3</v>
      </c>
      <c r="BS50" s="51">
        <f>'Usos SxS'!BS50/'Usos SxS'!BS$96</f>
        <v>0</v>
      </c>
    </row>
    <row r="51" spans="1:71" x14ac:dyDescent="0.2">
      <c r="A51" s="25" t="s">
        <v>135</v>
      </c>
      <c r="B51" s="27" t="s">
        <v>136</v>
      </c>
      <c r="C51" s="17">
        <f t="shared" si="2"/>
        <v>47</v>
      </c>
      <c r="D51" s="51">
        <f>'Usos SxS'!D51/'Usos SxS'!D$96</f>
        <v>9.8656508854967449E-6</v>
      </c>
      <c r="E51" s="51">
        <f>'Usos SxS'!E51/'Usos SxS'!E$96</f>
        <v>9.7280594144989884E-6</v>
      </c>
      <c r="F51" s="51">
        <f>'Usos SxS'!F51/'Usos SxS'!F$96</f>
        <v>5.1751075046284264E-5</v>
      </c>
      <c r="G51" s="51">
        <f>'Usos SxS'!G51/'Usos SxS'!G$96</f>
        <v>3.8090299626320764E-4</v>
      </c>
      <c r="H51" s="51">
        <f>'Usos SxS'!H51/'Usos SxS'!H$96</f>
        <v>1.3141487829162939E-3</v>
      </c>
      <c r="I51" s="51">
        <f>'Usos SxS'!I51/'Usos SxS'!I$96</f>
        <v>7.0890266018357542E-4</v>
      </c>
      <c r="J51" s="51">
        <f>'Usos SxS'!J51/'Usos SxS'!J$96</f>
        <v>7.2334594698649922E-4</v>
      </c>
      <c r="K51" s="51">
        <f>'Usos SxS'!K51/'Usos SxS'!K$96</f>
        <v>7.3699577483561749E-4</v>
      </c>
      <c r="L51" s="51">
        <f>'Usos SxS'!L51/'Usos SxS'!L$96</f>
        <v>3.787853557951302E-4</v>
      </c>
      <c r="M51" s="51">
        <f>'Usos SxS'!M51/'Usos SxS'!M$96</f>
        <v>6.7518189319728215E-4</v>
      </c>
      <c r="N51" s="51">
        <f>'Usos SxS'!N51/'Usos SxS'!N$96</f>
        <v>5.0614961670486405E-4</v>
      </c>
      <c r="O51" s="51">
        <f>'Usos SxS'!O51/'Usos SxS'!O$96</f>
        <v>1.1719729074628265E-3</v>
      </c>
      <c r="P51" s="51">
        <f>'Usos SxS'!P51/'Usos SxS'!P$96</f>
        <v>3.6349858601717074E-4</v>
      </c>
      <c r="Q51" s="51">
        <f>'Usos SxS'!Q51/'Usos SxS'!Q$96</f>
        <v>2.5764101053605534E-4</v>
      </c>
      <c r="R51" s="51">
        <f>'Usos SxS'!R51/'Usos SxS'!R$96</f>
        <v>4.9055253743430052E-4</v>
      </c>
      <c r="S51" s="51">
        <f>'Usos SxS'!S51/'Usos SxS'!S$96</f>
        <v>1.9355017605826561E-4</v>
      </c>
      <c r="T51" s="51">
        <f>'Usos SxS'!T51/'Usos SxS'!T$96</f>
        <v>6.1208877782082749E-4</v>
      </c>
      <c r="U51" s="51">
        <f>'Usos SxS'!U51/'Usos SxS'!U$96</f>
        <v>3.392832387242679E-4</v>
      </c>
      <c r="V51" s="51">
        <f>'Usos SxS'!V51/'Usos SxS'!V$96</f>
        <v>5.2101330644949627E-5</v>
      </c>
      <c r="W51" s="51">
        <f>'Usos SxS'!W51/'Usos SxS'!W$96</f>
        <v>2.2722785320794417E-4</v>
      </c>
      <c r="X51" s="51">
        <f>'Usos SxS'!X51/'Usos SxS'!X$96</f>
        <v>5.9822482977564485E-4</v>
      </c>
      <c r="Y51" s="51">
        <f>'Usos SxS'!Y51/'Usos SxS'!Y$96</f>
        <v>1.1464714533282539E-3</v>
      </c>
      <c r="Z51" s="51">
        <f>'Usos SxS'!Z51/'Usos SxS'!Z$96</f>
        <v>5.7545923663102712E-4</v>
      </c>
      <c r="AA51" s="51">
        <f>'Usos SxS'!AA51/'Usos SxS'!AA$96</f>
        <v>2.0070770339035509E-3</v>
      </c>
      <c r="AB51" s="51">
        <f>'Usos SxS'!AB51/'Usos SxS'!AB$96</f>
        <v>6.4801683282330387E-4</v>
      </c>
      <c r="AC51" s="51">
        <f>'Usos SxS'!AC51/'Usos SxS'!AC$96</f>
        <v>7.0066306757518159E-4</v>
      </c>
      <c r="AD51" s="51">
        <f>'Usos SxS'!AD51/'Usos SxS'!AD$96</f>
        <v>1.0872385474660106E-3</v>
      </c>
      <c r="AE51" s="51">
        <f>'Usos SxS'!AE51/'Usos SxS'!AE$96</f>
        <v>5.0236057562435003E-4</v>
      </c>
      <c r="AF51" s="51">
        <f>'Usos SxS'!AF51/'Usos SxS'!AF$96</f>
        <v>1.2349703374764213E-3</v>
      </c>
      <c r="AG51" s="51">
        <f>'Usos SxS'!AG51/'Usos SxS'!AG$96</f>
        <v>1.1248399835886898E-3</v>
      </c>
      <c r="AH51" s="51">
        <f>'Usos SxS'!AH51/'Usos SxS'!AH$96</f>
        <v>1.1746656996571537E-3</v>
      </c>
      <c r="AI51" s="51">
        <f>'Usos SxS'!AI51/'Usos SxS'!AI$96</f>
        <v>1.689409692707056E-3</v>
      </c>
      <c r="AJ51" s="51">
        <f>'Usos SxS'!AJ51/'Usos SxS'!AJ$96</f>
        <v>5.0926447420067292E-4</v>
      </c>
      <c r="AK51" s="51">
        <f>'Usos SxS'!AK51/'Usos SxS'!AK$96</f>
        <v>7.2333873084084392E-4</v>
      </c>
      <c r="AL51" s="51">
        <f>'Usos SxS'!AL51/'Usos SxS'!AL$96</f>
        <v>1.1182756325238176E-3</v>
      </c>
      <c r="AM51" s="51">
        <f>'Usos SxS'!AM51/'Usos SxS'!AM$96</f>
        <v>1.0788040722051816E-3</v>
      </c>
      <c r="AN51" s="51">
        <f>'Usos SxS'!AN51/'Usos SxS'!AN$96</f>
        <v>6.8940047410380055E-4</v>
      </c>
      <c r="AO51" s="51">
        <f>'Usos SxS'!AO51/'Usos SxS'!AO$96</f>
        <v>5.4858392057161932E-4</v>
      </c>
      <c r="AP51" s="51">
        <f>'Usos SxS'!AP51/'Usos SxS'!AP$96</f>
        <v>1.2293144820420116E-4</v>
      </c>
      <c r="AQ51" s="51">
        <f>'Usos SxS'!AQ51/'Usos SxS'!AQ$96</f>
        <v>1.3716112927325854E-3</v>
      </c>
      <c r="AR51" s="51">
        <f>'Usos SxS'!AR51/'Usos SxS'!AR$96</f>
        <v>1.5135834925123818E-3</v>
      </c>
      <c r="AS51" s="51">
        <f>'Usos SxS'!AS51/'Usos SxS'!AS$96</f>
        <v>1.9672935884572293E-3</v>
      </c>
      <c r="AT51" s="51">
        <f>'Usos SxS'!AT51/'Usos SxS'!AT$96</f>
        <v>3.8756431390017654E-4</v>
      </c>
      <c r="AU51" s="51">
        <f>'Usos SxS'!AU51/'Usos SxS'!AU$96</f>
        <v>1.448733888888715E-4</v>
      </c>
      <c r="AV51" s="51">
        <f>'Usos SxS'!AV51/'Usos SxS'!AV$96</f>
        <v>1.3067211554802195E-3</v>
      </c>
      <c r="AW51" s="51">
        <f>'Usos SxS'!AW51/'Usos SxS'!AW$96</f>
        <v>1.1127171273984993E-3</v>
      </c>
      <c r="AX51" s="51">
        <f>'Usos SxS'!AX51/'Usos SxS'!AX$96</f>
        <v>4.4048752103743192E-5</v>
      </c>
      <c r="AY51" s="51">
        <f>'Usos SxS'!AY51/'Usos SxS'!AY$96</f>
        <v>1.0844731172856013E-4</v>
      </c>
      <c r="AZ51" s="51">
        <f>'Usos SxS'!AZ51/'Usos SxS'!AZ$96</f>
        <v>2.498912652317158E-3</v>
      </c>
      <c r="BA51" s="51">
        <f>'Usos SxS'!BA51/'Usos SxS'!BA$96</f>
        <v>2.2180850090282008E-3</v>
      </c>
      <c r="BB51" s="51">
        <f>'Usos SxS'!BB51/'Usos SxS'!BB$96</f>
        <v>3.9591644405368744E-4</v>
      </c>
      <c r="BC51" s="51">
        <f>'Usos SxS'!BC51/'Usos SxS'!BC$96</f>
        <v>2.2719013875471625E-3</v>
      </c>
      <c r="BD51" s="51">
        <f>'Usos SxS'!BD51/'Usos SxS'!BD$96</f>
        <v>1.0561253594642164E-3</v>
      </c>
      <c r="BE51" s="51">
        <f>'Usos SxS'!BE51/'Usos SxS'!BE$96</f>
        <v>6.8008367115647117E-5</v>
      </c>
      <c r="BF51" s="51">
        <f>'Usos SxS'!BF51/'Usos SxS'!BF$96</f>
        <v>1.0353075138408256E-3</v>
      </c>
      <c r="BG51" s="51">
        <f>'Usos SxS'!BG51/'Usos SxS'!BG$96</f>
        <v>3.1405126247015681E-3</v>
      </c>
      <c r="BH51" s="51">
        <f>'Usos SxS'!BH51/'Usos SxS'!BH$96</f>
        <v>9.4211124671715954E-4</v>
      </c>
      <c r="BI51" s="51">
        <f>'Usos SxS'!BI51/'Usos SxS'!BI$96</f>
        <v>2.0781081376258646E-3</v>
      </c>
      <c r="BJ51" s="51">
        <f>'Usos SxS'!BJ51/'Usos SxS'!BJ$96</f>
        <v>4.4110823965697613E-4</v>
      </c>
      <c r="BK51" s="51">
        <f>'Usos SxS'!BK51/'Usos SxS'!BK$96</f>
        <v>6.631951181099437E-4</v>
      </c>
      <c r="BL51" s="51">
        <f>'Usos SxS'!BL51/'Usos SxS'!BL$96</f>
        <v>1.7316605375379958E-3</v>
      </c>
      <c r="BM51" s="51">
        <f>'Usos SxS'!BM51/'Usos SxS'!BM$96</f>
        <v>4.3463382905391029E-4</v>
      </c>
      <c r="BN51" s="51">
        <f>'Usos SxS'!BN51/'Usos SxS'!BN$96</f>
        <v>1.9157491516716902E-3</v>
      </c>
      <c r="BO51" s="51">
        <f>'Usos SxS'!BO51/'Usos SxS'!BO$96</f>
        <v>1.0611037355817978E-3</v>
      </c>
      <c r="BP51" s="51">
        <f>'Usos SxS'!BP51/'Usos SxS'!BP$96</f>
        <v>1.3545511869469076E-5</v>
      </c>
      <c r="BQ51" s="51">
        <f>'Usos SxS'!BQ51/'Usos SxS'!BQ$96</f>
        <v>2.5572285165648065E-3</v>
      </c>
      <c r="BR51" s="51">
        <f>'Usos SxS'!BR51/'Usos SxS'!BR$96</f>
        <v>2.3892541446376044E-2</v>
      </c>
      <c r="BS51" s="51">
        <f>'Usos SxS'!BS51/'Usos SxS'!BS$96</f>
        <v>0</v>
      </c>
    </row>
    <row r="52" spans="1:71" x14ac:dyDescent="0.2">
      <c r="A52" s="25" t="s">
        <v>137</v>
      </c>
      <c r="B52" s="26" t="s">
        <v>138</v>
      </c>
      <c r="C52" s="17">
        <f t="shared" si="2"/>
        <v>48</v>
      </c>
      <c r="D52" s="51">
        <f>'Usos SxS'!D52/'Usos SxS'!D$96</f>
        <v>1.3568022624959687E-5</v>
      </c>
      <c r="E52" s="51">
        <f>'Usos SxS'!E52/'Usos SxS'!E$96</f>
        <v>7.4714101352595751E-6</v>
      </c>
      <c r="F52" s="51">
        <f>'Usos SxS'!F52/'Usos SxS'!F$96</f>
        <v>6.2778029190788866E-5</v>
      </c>
      <c r="G52" s="51">
        <f>'Usos SxS'!G52/'Usos SxS'!G$96</f>
        <v>1.2707213425261469E-4</v>
      </c>
      <c r="H52" s="51">
        <f>'Usos SxS'!H52/'Usos SxS'!H$96</f>
        <v>1.889202790716306E-3</v>
      </c>
      <c r="I52" s="51">
        <f>'Usos SxS'!I52/'Usos SxS'!I$96</f>
        <v>1.5455192228883185E-4</v>
      </c>
      <c r="J52" s="51">
        <f>'Usos SxS'!J52/'Usos SxS'!J$96</f>
        <v>5.7357101503295734E-4</v>
      </c>
      <c r="K52" s="51">
        <f>'Usos SxS'!K52/'Usos SxS'!K$96</f>
        <v>3.7209781390053101E-5</v>
      </c>
      <c r="L52" s="51">
        <f>'Usos SxS'!L52/'Usos SxS'!L$96</f>
        <v>6.2074693825010848E-5</v>
      </c>
      <c r="M52" s="51">
        <f>'Usos SxS'!M52/'Usos SxS'!M$96</f>
        <v>4.3918095628081306E-4</v>
      </c>
      <c r="N52" s="51">
        <f>'Usos SxS'!N52/'Usos SxS'!N$96</f>
        <v>5.9667517286419703E-5</v>
      </c>
      <c r="O52" s="51">
        <f>'Usos SxS'!O52/'Usos SxS'!O$96</f>
        <v>3.9455574884754094E-5</v>
      </c>
      <c r="P52" s="51">
        <f>'Usos SxS'!P52/'Usos SxS'!P$96</f>
        <v>2.159014672576548E-4</v>
      </c>
      <c r="Q52" s="51">
        <f>'Usos SxS'!Q52/'Usos SxS'!Q$96</f>
        <v>8.1000313554820052E-5</v>
      </c>
      <c r="R52" s="51">
        <f>'Usos SxS'!R52/'Usos SxS'!R$96</f>
        <v>3.5662554855930934E-5</v>
      </c>
      <c r="S52" s="51">
        <f>'Usos SxS'!S52/'Usos SxS'!S$96</f>
        <v>4.3197007135037779E-5</v>
      </c>
      <c r="T52" s="51">
        <f>'Usos SxS'!T52/'Usos SxS'!T$96</f>
        <v>1.0665454192853521E-4</v>
      </c>
      <c r="U52" s="51">
        <f>'Usos SxS'!U52/'Usos SxS'!U$96</f>
        <v>6.9601460272382225E-4</v>
      </c>
      <c r="V52" s="51">
        <f>'Usos SxS'!V52/'Usos SxS'!V$96</f>
        <v>1.440620988724301E-5</v>
      </c>
      <c r="W52" s="51">
        <f>'Usos SxS'!W52/'Usos SxS'!W$96</f>
        <v>7.2123463736208505E-5</v>
      </c>
      <c r="X52" s="51">
        <f>'Usos SxS'!X52/'Usos SxS'!X$96</f>
        <v>6.1926075874348791E-4</v>
      </c>
      <c r="Y52" s="51">
        <f>'Usos SxS'!Y52/'Usos SxS'!Y$96</f>
        <v>1.3459449099433121E-3</v>
      </c>
      <c r="Z52" s="51">
        <f>'Usos SxS'!Z52/'Usos SxS'!Z$96</f>
        <v>6.0713063835825385E-5</v>
      </c>
      <c r="AA52" s="51">
        <f>'Usos SxS'!AA52/'Usos SxS'!AA$96</f>
        <v>3.8140999356526071E-3</v>
      </c>
      <c r="AB52" s="51">
        <f>'Usos SxS'!AB52/'Usos SxS'!AB$96</f>
        <v>1.6401003582875657E-4</v>
      </c>
      <c r="AC52" s="51">
        <f>'Usos SxS'!AC52/'Usos SxS'!AC$96</f>
        <v>4.9438893504386063E-5</v>
      </c>
      <c r="AD52" s="51">
        <f>'Usos SxS'!AD52/'Usos SxS'!AD$96</f>
        <v>2.8321137561131317E-4</v>
      </c>
      <c r="AE52" s="51">
        <f>'Usos SxS'!AE52/'Usos SxS'!AE$96</f>
        <v>9.0126144774731393E-4</v>
      </c>
      <c r="AF52" s="51">
        <f>'Usos SxS'!AF52/'Usos SxS'!AF$96</f>
        <v>3.4346108116182198E-4</v>
      </c>
      <c r="AG52" s="51">
        <f>'Usos SxS'!AG52/'Usos SxS'!AG$96</f>
        <v>6.7246323162161093E-5</v>
      </c>
      <c r="AH52" s="51">
        <f>'Usos SxS'!AH52/'Usos SxS'!AH$96</f>
        <v>3.7257230020172552E-5</v>
      </c>
      <c r="AI52" s="51">
        <f>'Usos SxS'!AI52/'Usos SxS'!AI$96</f>
        <v>7.111787571442784E-4</v>
      </c>
      <c r="AJ52" s="51">
        <f>'Usos SxS'!AJ52/'Usos SxS'!AJ$96</f>
        <v>2.4686047159701114E-3</v>
      </c>
      <c r="AK52" s="51">
        <f>'Usos SxS'!AK52/'Usos SxS'!AK$96</f>
        <v>1.8898142665722614E-4</v>
      </c>
      <c r="AL52" s="51">
        <f>'Usos SxS'!AL52/'Usos SxS'!AL$96</f>
        <v>9.9629930368769443E-5</v>
      </c>
      <c r="AM52" s="51">
        <f>'Usos SxS'!AM52/'Usos SxS'!AM$96</f>
        <v>5.0151375485322368E-5</v>
      </c>
      <c r="AN52" s="51">
        <f>'Usos SxS'!AN52/'Usos SxS'!AN$96</f>
        <v>1.2139416263623854E-3</v>
      </c>
      <c r="AO52" s="51">
        <f>'Usos SxS'!AO52/'Usos SxS'!AO$96</f>
        <v>9.8388722874189448E-4</v>
      </c>
      <c r="AP52" s="51">
        <f>'Usos SxS'!AP52/'Usos SxS'!AP$96</f>
        <v>1.7187137778054671E-4</v>
      </c>
      <c r="AQ52" s="51">
        <f>'Usos SxS'!AQ52/'Usos SxS'!AQ$96</f>
        <v>6.0938535971389969E-5</v>
      </c>
      <c r="AR52" s="51">
        <f>'Usos SxS'!AR52/'Usos SxS'!AR$96</f>
        <v>1.026417767610476E-3</v>
      </c>
      <c r="AS52" s="51">
        <f>'Usos SxS'!AS52/'Usos SxS'!AS$96</f>
        <v>7.7181719198840515E-4</v>
      </c>
      <c r="AT52" s="51">
        <f>'Usos SxS'!AT52/'Usos SxS'!AT$96</f>
        <v>1.2619789689354615E-4</v>
      </c>
      <c r="AU52" s="51">
        <f>'Usos SxS'!AU52/'Usos SxS'!AU$96</f>
        <v>3.4737896789687102E-4</v>
      </c>
      <c r="AV52" s="51">
        <f>'Usos SxS'!AV52/'Usos SxS'!AV$96</f>
        <v>2.2491381148320739E-2</v>
      </c>
      <c r="AW52" s="51">
        <f>'Usos SxS'!AW52/'Usos SxS'!AW$96</f>
        <v>4.7251799614999793E-4</v>
      </c>
      <c r="AX52" s="51">
        <f>'Usos SxS'!AX52/'Usos SxS'!AX$96</f>
        <v>9.6833022563826456E-3</v>
      </c>
      <c r="AY52" s="51">
        <f>'Usos SxS'!AY52/'Usos SxS'!AY$96</f>
        <v>1.7155761661802785E-4</v>
      </c>
      <c r="AZ52" s="51">
        <f>'Usos SxS'!AZ52/'Usos SxS'!AZ$96</f>
        <v>3.0924141510865093E-4</v>
      </c>
      <c r="BA52" s="51">
        <f>'Usos SxS'!BA52/'Usos SxS'!BA$96</f>
        <v>1.5441507093978535E-2</v>
      </c>
      <c r="BB52" s="51">
        <f>'Usos SxS'!BB52/'Usos SxS'!BB$96</f>
        <v>5.4310246939785745E-4</v>
      </c>
      <c r="BC52" s="51">
        <f>'Usos SxS'!BC52/'Usos SxS'!BC$96</f>
        <v>2.8502462910601071E-4</v>
      </c>
      <c r="BD52" s="51">
        <f>'Usos SxS'!BD52/'Usos SxS'!BD$96</f>
        <v>4.1665174470025546E-3</v>
      </c>
      <c r="BE52" s="51">
        <f>'Usos SxS'!BE52/'Usos SxS'!BE$96</f>
        <v>1.2888330357382251E-4</v>
      </c>
      <c r="BF52" s="51">
        <f>'Usos SxS'!BF52/'Usos SxS'!BF$96</f>
        <v>6.6879622777872025E-3</v>
      </c>
      <c r="BG52" s="51">
        <f>'Usos SxS'!BG52/'Usos SxS'!BG$96</f>
        <v>2.0385850566018716E-4</v>
      </c>
      <c r="BH52" s="51">
        <f>'Usos SxS'!BH52/'Usos SxS'!BH$96</f>
        <v>2.3319541263537406E-3</v>
      </c>
      <c r="BI52" s="51">
        <f>'Usos SxS'!BI52/'Usos SxS'!BI$96</f>
        <v>3.7788436598651208E-4</v>
      </c>
      <c r="BJ52" s="51">
        <f>'Usos SxS'!BJ52/'Usos SxS'!BJ$96</f>
        <v>5.5986472522335587E-3</v>
      </c>
      <c r="BK52" s="51">
        <f>'Usos SxS'!BK52/'Usos SxS'!BK$96</f>
        <v>1.664786739302188E-4</v>
      </c>
      <c r="BL52" s="51">
        <f>'Usos SxS'!BL52/'Usos SxS'!BL$96</f>
        <v>1.1236196853949275E-2</v>
      </c>
      <c r="BM52" s="51">
        <f>'Usos SxS'!BM52/'Usos SxS'!BM$96</f>
        <v>4.8880936185481281E-3</v>
      </c>
      <c r="BN52" s="51">
        <f>'Usos SxS'!BN52/'Usos SxS'!BN$96</f>
        <v>2.064590839680813E-3</v>
      </c>
      <c r="BO52" s="51">
        <f>'Usos SxS'!BO52/'Usos SxS'!BO$96</f>
        <v>2.025656501927767E-2</v>
      </c>
      <c r="BP52" s="51">
        <f>'Usos SxS'!BP52/'Usos SxS'!BP$96</f>
        <v>1.5295496068176215E-2</v>
      </c>
      <c r="BQ52" s="51">
        <f>'Usos SxS'!BQ52/'Usos SxS'!BQ$96</f>
        <v>1.774932823496932E-3</v>
      </c>
      <c r="BR52" s="51">
        <f>'Usos SxS'!BR52/'Usos SxS'!BR$96</f>
        <v>5.092294596023076E-2</v>
      </c>
      <c r="BS52" s="51">
        <f>'Usos SxS'!BS52/'Usos SxS'!BS$96</f>
        <v>0</v>
      </c>
    </row>
    <row r="53" spans="1:71" x14ac:dyDescent="0.2">
      <c r="A53" s="25" t="s">
        <v>139</v>
      </c>
      <c r="B53" s="26" t="s">
        <v>140</v>
      </c>
      <c r="C53" s="17">
        <f t="shared" si="2"/>
        <v>49</v>
      </c>
      <c r="D53" s="51">
        <f>'Usos SxS'!D53/'Usos SxS'!D$96</f>
        <v>4.5840938280535146E-6</v>
      </c>
      <c r="E53" s="51">
        <f>'Usos SxS'!E53/'Usos SxS'!E$96</f>
        <v>6.7371679271697461E-6</v>
      </c>
      <c r="F53" s="51">
        <f>'Usos SxS'!F53/'Usos SxS'!F$96</f>
        <v>4.8368430644954265E-6</v>
      </c>
      <c r="G53" s="51">
        <f>'Usos SxS'!G53/'Usos SxS'!G$96</f>
        <v>4.9195565381877177E-6</v>
      </c>
      <c r="H53" s="51">
        <f>'Usos SxS'!H53/'Usos SxS'!H$96</f>
        <v>7.253872373835375E-6</v>
      </c>
      <c r="I53" s="51">
        <f>'Usos SxS'!I53/'Usos SxS'!I$96</f>
        <v>7.6812926653222372E-6</v>
      </c>
      <c r="J53" s="51">
        <f>'Usos SxS'!J53/'Usos SxS'!J$96</f>
        <v>1.1237180686819261E-5</v>
      </c>
      <c r="K53" s="51">
        <f>'Usos SxS'!K53/'Usos SxS'!K$96</f>
        <v>1.8989829480090795E-5</v>
      </c>
      <c r="L53" s="51">
        <f>'Usos SxS'!L53/'Usos SxS'!L$96</f>
        <v>1.1123811625383616E-5</v>
      </c>
      <c r="M53" s="51">
        <f>'Usos SxS'!M53/'Usos SxS'!M$96</f>
        <v>1.9990410269429707E-5</v>
      </c>
      <c r="N53" s="51">
        <f>'Usos SxS'!N53/'Usos SxS'!N$96</f>
        <v>1.0586582534018972E-4</v>
      </c>
      <c r="O53" s="51">
        <f>'Usos SxS'!O53/'Usos SxS'!O$96</f>
        <v>2.0073944501024025E-5</v>
      </c>
      <c r="P53" s="51">
        <f>'Usos SxS'!P53/'Usos SxS'!P$96</f>
        <v>2.0192856730669103E-5</v>
      </c>
      <c r="Q53" s="51">
        <f>'Usos SxS'!Q53/'Usos SxS'!Q$96</f>
        <v>2.1704286491935878E-5</v>
      </c>
      <c r="R53" s="51">
        <f>'Usos SxS'!R53/'Usos SxS'!R$96</f>
        <v>2.4091692953032602E-5</v>
      </c>
      <c r="S53" s="51">
        <f>'Usos SxS'!S53/'Usos SxS'!S$96</f>
        <v>2.2429361638961278E-5</v>
      </c>
      <c r="T53" s="51">
        <f>'Usos SxS'!T53/'Usos SxS'!T$96</f>
        <v>4.3357066975609227E-5</v>
      </c>
      <c r="U53" s="51">
        <f>'Usos SxS'!U53/'Usos SxS'!U$96</f>
        <v>1.4046980399770761E-3</v>
      </c>
      <c r="V53" s="51">
        <f>'Usos SxS'!V53/'Usos SxS'!V$96</f>
        <v>5.6422129923885006E-6</v>
      </c>
      <c r="W53" s="51">
        <f>'Usos SxS'!W53/'Usos SxS'!W$96</f>
        <v>1.2058155679098221E-5</v>
      </c>
      <c r="X53" s="51">
        <f>'Usos SxS'!X53/'Usos SxS'!X$96</f>
        <v>7.4858811661178361E-4</v>
      </c>
      <c r="Y53" s="51">
        <f>'Usos SxS'!Y53/'Usos SxS'!Y$96</f>
        <v>1.4299200215353738E-5</v>
      </c>
      <c r="Z53" s="51">
        <f>'Usos SxS'!Z53/'Usos SxS'!Z$96</f>
        <v>2.0973992392769118E-5</v>
      </c>
      <c r="AA53" s="51">
        <f>'Usos SxS'!AA53/'Usos SxS'!AA$96</f>
        <v>2.3295663036918795E-5</v>
      </c>
      <c r="AB53" s="51">
        <f>'Usos SxS'!AB53/'Usos SxS'!AB$96</f>
        <v>1.7291285863660266E-5</v>
      </c>
      <c r="AC53" s="51">
        <f>'Usos SxS'!AC53/'Usos SxS'!AC$96</f>
        <v>1.3030491971185877E-5</v>
      </c>
      <c r="AD53" s="51">
        <f>'Usos SxS'!AD53/'Usos SxS'!AD$96</f>
        <v>1.1113488288716493E-5</v>
      </c>
      <c r="AE53" s="51">
        <f>'Usos SxS'!AE53/'Usos SxS'!AE$96</f>
        <v>7.5620401439654882E-6</v>
      </c>
      <c r="AF53" s="51">
        <f>'Usos SxS'!AF53/'Usos SxS'!AF$96</f>
        <v>1.6131565719148645E-5</v>
      </c>
      <c r="AG53" s="51">
        <f>'Usos SxS'!AG53/'Usos SxS'!AG$96</f>
        <v>6.6157966278223096E-5</v>
      </c>
      <c r="AH53" s="51">
        <f>'Usos SxS'!AH53/'Usos SxS'!AH$96</f>
        <v>1.7006878143827676E-5</v>
      </c>
      <c r="AI53" s="51">
        <f>'Usos SxS'!AI53/'Usos SxS'!AI$96</f>
        <v>1.5026590116593599E-5</v>
      </c>
      <c r="AJ53" s="51">
        <f>'Usos SxS'!AJ53/'Usos SxS'!AJ$96</f>
        <v>1.6123588148472309E-5</v>
      </c>
      <c r="AK53" s="51">
        <f>'Usos SxS'!AK53/'Usos SxS'!AK$96</f>
        <v>3.7950779374873091E-5</v>
      </c>
      <c r="AL53" s="51">
        <f>'Usos SxS'!AL53/'Usos SxS'!AL$96</f>
        <v>1.0111050553614323E-5</v>
      </c>
      <c r="AM53" s="51">
        <f>'Usos SxS'!AM53/'Usos SxS'!AM$96</f>
        <v>2.2247680185054536E-5</v>
      </c>
      <c r="AN53" s="51">
        <f>'Usos SxS'!AN53/'Usos SxS'!AN$96</f>
        <v>1.7067100190584365E-4</v>
      </c>
      <c r="AO53" s="51">
        <f>'Usos SxS'!AO53/'Usos SxS'!AO$96</f>
        <v>2.8766969204323744E-4</v>
      </c>
      <c r="AP53" s="51">
        <f>'Usos SxS'!AP53/'Usos SxS'!AP$96</f>
        <v>6.8492126852701284E-5</v>
      </c>
      <c r="AQ53" s="51">
        <f>'Usos SxS'!AQ53/'Usos SxS'!AQ$96</f>
        <v>9.888523569583419E-6</v>
      </c>
      <c r="AR53" s="51">
        <f>'Usos SxS'!AR53/'Usos SxS'!AR$96</f>
        <v>4.351170354829285E-5</v>
      </c>
      <c r="AS53" s="51">
        <f>'Usos SxS'!AS53/'Usos SxS'!AS$96</f>
        <v>3.5836741854386575E-4</v>
      </c>
      <c r="AT53" s="51">
        <f>'Usos SxS'!AT53/'Usos SxS'!AT$96</f>
        <v>1.0800049761270938E-5</v>
      </c>
      <c r="AU53" s="51">
        <f>'Usos SxS'!AU53/'Usos SxS'!AU$96</f>
        <v>6.3510029999959297E-6</v>
      </c>
      <c r="AV53" s="51">
        <f>'Usos SxS'!AV53/'Usos SxS'!AV$96</f>
        <v>3.1225890392455743E-5</v>
      </c>
      <c r="AW53" s="51">
        <f>'Usos SxS'!AW53/'Usos SxS'!AW$96</f>
        <v>3.6031635602789796E-5</v>
      </c>
      <c r="AX53" s="51">
        <f>'Usos SxS'!AX53/'Usos SxS'!AX$96</f>
        <v>1.8266685609899798E-3</v>
      </c>
      <c r="AY53" s="51">
        <f>'Usos SxS'!AY53/'Usos SxS'!AY$96</f>
        <v>3.7010333158259301E-5</v>
      </c>
      <c r="AZ53" s="51">
        <f>'Usos SxS'!AZ53/'Usos SxS'!AZ$96</f>
        <v>2.5150605459938534E-3</v>
      </c>
      <c r="BA53" s="51">
        <f>'Usos SxS'!BA53/'Usos SxS'!BA$96</f>
        <v>2.0539157384581722E-4</v>
      </c>
      <c r="BB53" s="51">
        <f>'Usos SxS'!BB53/'Usos SxS'!BB$96</f>
        <v>6.2725480813510944E-4</v>
      </c>
      <c r="BC53" s="51">
        <f>'Usos SxS'!BC53/'Usos SxS'!BC$96</f>
        <v>1.1758717130731241E-4</v>
      </c>
      <c r="BD53" s="51">
        <f>'Usos SxS'!BD53/'Usos SxS'!BD$96</f>
        <v>1.6044748565069364E-3</v>
      </c>
      <c r="BE53" s="51">
        <f>'Usos SxS'!BE53/'Usos SxS'!BE$96</f>
        <v>7.0417773373555748E-5</v>
      </c>
      <c r="BF53" s="51">
        <f>'Usos SxS'!BF53/'Usos SxS'!BF$96</f>
        <v>1.0983071169268156E-3</v>
      </c>
      <c r="BG53" s="51">
        <f>'Usos SxS'!BG53/'Usos SxS'!BG$96</f>
        <v>1.905119107642011E-3</v>
      </c>
      <c r="BH53" s="51">
        <f>'Usos SxS'!BH53/'Usos SxS'!BH$96</f>
        <v>1.5782909755725549E-2</v>
      </c>
      <c r="BI53" s="51">
        <f>'Usos SxS'!BI53/'Usos SxS'!BI$96</f>
        <v>3.6636366542969412E-4</v>
      </c>
      <c r="BJ53" s="51">
        <f>'Usos SxS'!BJ53/'Usos SxS'!BJ$96</f>
        <v>1.6029302287479829E-4</v>
      </c>
      <c r="BK53" s="51">
        <f>'Usos SxS'!BK53/'Usos SxS'!BK$96</f>
        <v>9.6256966840938803E-6</v>
      </c>
      <c r="BL53" s="51">
        <f>'Usos SxS'!BL53/'Usos SxS'!BL$96</f>
        <v>7.6001577028117604E-4</v>
      </c>
      <c r="BM53" s="51">
        <f>'Usos SxS'!BM53/'Usos SxS'!BM$96</f>
        <v>5.3918656973792247E-3</v>
      </c>
      <c r="BN53" s="51">
        <f>'Usos SxS'!BN53/'Usos SxS'!BN$96</f>
        <v>8.6711344153168023E-3</v>
      </c>
      <c r="BO53" s="51">
        <f>'Usos SxS'!BO53/'Usos SxS'!BO$96</f>
        <v>1.4892431455565462E-4</v>
      </c>
      <c r="BP53" s="51">
        <f>'Usos SxS'!BP53/'Usos SxS'!BP$96</f>
        <v>4.2447978504957609E-4</v>
      </c>
      <c r="BQ53" s="51">
        <f>'Usos SxS'!BQ53/'Usos SxS'!BQ$96</f>
        <v>3.3329501646752461E-4</v>
      </c>
      <c r="BR53" s="51">
        <f>'Usos SxS'!BR53/'Usos SxS'!BR$96</f>
        <v>6.6521928067962742E-4</v>
      </c>
      <c r="BS53" s="51">
        <f>'Usos SxS'!BS53/'Usos SxS'!BS$96</f>
        <v>0</v>
      </c>
    </row>
    <row r="54" spans="1:71" x14ac:dyDescent="0.2">
      <c r="A54" s="25" t="s">
        <v>141</v>
      </c>
      <c r="B54" s="26" t="s">
        <v>142</v>
      </c>
      <c r="C54" s="17">
        <f t="shared" si="2"/>
        <v>50</v>
      </c>
      <c r="D54" s="51">
        <f>'Usos SxS'!D54/'Usos SxS'!D$96</f>
        <v>5.5646216475137131E-6</v>
      </c>
      <c r="E54" s="51">
        <f>'Usos SxS'!E54/'Usos SxS'!E$96</f>
        <v>7.6336887325084837E-6</v>
      </c>
      <c r="F54" s="51">
        <f>'Usos SxS'!F54/'Usos SxS'!F$96</f>
        <v>2.9458667616328705E-6</v>
      </c>
      <c r="G54" s="51">
        <f>'Usos SxS'!G54/'Usos SxS'!G$96</f>
        <v>4.3039552121492755E-6</v>
      </c>
      <c r="H54" s="51">
        <f>'Usos SxS'!H54/'Usos SxS'!H$96</f>
        <v>3.6478886989382983E-6</v>
      </c>
      <c r="I54" s="51">
        <f>'Usos SxS'!I54/'Usos SxS'!I$96</f>
        <v>3.4550880863098018E-6</v>
      </c>
      <c r="J54" s="51">
        <f>'Usos SxS'!J54/'Usos SxS'!J$96</f>
        <v>5.8031621275424477E-6</v>
      </c>
      <c r="K54" s="51">
        <f>'Usos SxS'!K54/'Usos SxS'!K$96</f>
        <v>1.3252092364869601E-5</v>
      </c>
      <c r="L54" s="51">
        <f>'Usos SxS'!L54/'Usos SxS'!L$96</f>
        <v>2.6823020578376367E-6</v>
      </c>
      <c r="M54" s="51">
        <f>'Usos SxS'!M54/'Usos SxS'!M$96</f>
        <v>1.1892335122571365E-5</v>
      </c>
      <c r="N54" s="51">
        <f>'Usos SxS'!N54/'Usos SxS'!N$96</f>
        <v>9.6930266340782405E-6</v>
      </c>
      <c r="O54" s="51">
        <f>'Usos SxS'!O54/'Usos SxS'!O$96</f>
        <v>1.767666866278597E-5</v>
      </c>
      <c r="P54" s="51">
        <f>'Usos SxS'!P54/'Usos SxS'!P$96</f>
        <v>1.2907987415812089E-5</v>
      </c>
      <c r="Q54" s="51">
        <f>'Usos SxS'!Q54/'Usos SxS'!Q$96</f>
        <v>1.4194985977250113E-5</v>
      </c>
      <c r="R54" s="51">
        <f>'Usos SxS'!R54/'Usos SxS'!R$96</f>
        <v>1.592755927904004E-5</v>
      </c>
      <c r="S54" s="51">
        <f>'Usos SxS'!S54/'Usos SxS'!S$96</f>
        <v>9.1840581755775675E-6</v>
      </c>
      <c r="T54" s="51">
        <f>'Usos SxS'!T54/'Usos SxS'!T$96</f>
        <v>9.2718320964596876E-6</v>
      </c>
      <c r="U54" s="51">
        <f>'Usos SxS'!U54/'Usos SxS'!U$96</f>
        <v>1.0329326809877324E-5</v>
      </c>
      <c r="V54" s="51">
        <f>'Usos SxS'!V54/'Usos SxS'!V$96</f>
        <v>6.3988848699256248E-6</v>
      </c>
      <c r="W54" s="51">
        <f>'Usos SxS'!W54/'Usos SxS'!W$96</f>
        <v>4.9489641377731532E-6</v>
      </c>
      <c r="X54" s="51">
        <f>'Usos SxS'!X54/'Usos SxS'!X$96</f>
        <v>7.2893113043872662E-6</v>
      </c>
      <c r="Y54" s="51">
        <f>'Usos SxS'!Y54/'Usos SxS'!Y$96</f>
        <v>8.3275998336038856E-6</v>
      </c>
      <c r="Z54" s="51">
        <f>'Usos SxS'!Z54/'Usos SxS'!Z$96</f>
        <v>1.0536450076675645E-5</v>
      </c>
      <c r="AA54" s="51">
        <f>'Usos SxS'!AA54/'Usos SxS'!AA$96</f>
        <v>8.2093849345807049E-6</v>
      </c>
      <c r="AB54" s="51">
        <f>'Usos SxS'!AB54/'Usos SxS'!AB$96</f>
        <v>1.0166486295364161E-5</v>
      </c>
      <c r="AC54" s="51">
        <f>'Usos SxS'!AC54/'Usos SxS'!AC$96</f>
        <v>9.9604818443128012E-6</v>
      </c>
      <c r="AD54" s="51">
        <f>'Usos SxS'!AD54/'Usos SxS'!AD$96</f>
        <v>6.6400344176604856E-6</v>
      </c>
      <c r="AE54" s="51">
        <f>'Usos SxS'!AE54/'Usos SxS'!AE$96</f>
        <v>7.6681562420798888E-6</v>
      </c>
      <c r="AF54" s="51">
        <f>'Usos SxS'!AF54/'Usos SxS'!AF$96</f>
        <v>9.1281000583531042E-6</v>
      </c>
      <c r="AG54" s="51">
        <f>'Usos SxS'!AG54/'Usos SxS'!AG$96</f>
        <v>1.3180434952280729E-5</v>
      </c>
      <c r="AH54" s="51">
        <f>'Usos SxS'!AH54/'Usos SxS'!AH$96</f>
        <v>1.1141494562620612E-5</v>
      </c>
      <c r="AI54" s="51">
        <f>'Usos SxS'!AI54/'Usos SxS'!AI$96</f>
        <v>1.1255261162222085E-5</v>
      </c>
      <c r="AJ54" s="51">
        <f>'Usos SxS'!AJ54/'Usos SxS'!AJ$96</f>
        <v>3.6850257719367798E-6</v>
      </c>
      <c r="AK54" s="51">
        <f>'Usos SxS'!AK54/'Usos SxS'!AK$96</f>
        <v>6.3896984207270912E-6</v>
      </c>
      <c r="AL54" s="51">
        <f>'Usos SxS'!AL54/'Usos SxS'!AL$96</f>
        <v>4.8964559753017738E-6</v>
      </c>
      <c r="AM54" s="51">
        <f>'Usos SxS'!AM54/'Usos SxS'!AM$96</f>
        <v>1.1636942093944724E-5</v>
      </c>
      <c r="AN54" s="51">
        <f>'Usos SxS'!AN54/'Usos SxS'!AN$96</f>
        <v>9.4967858041922155E-6</v>
      </c>
      <c r="AO54" s="51">
        <f>'Usos SxS'!AO54/'Usos SxS'!AO$96</f>
        <v>2.6116181427124717E-6</v>
      </c>
      <c r="AP54" s="51">
        <f>'Usos SxS'!AP54/'Usos SxS'!AP$96</f>
        <v>2.9235787701923431E-6</v>
      </c>
      <c r="AQ54" s="51">
        <f>'Usos SxS'!AQ54/'Usos SxS'!AQ$96</f>
        <v>7.4803007659462733E-6</v>
      </c>
      <c r="AR54" s="51">
        <f>'Usos SxS'!AR54/'Usos SxS'!AR$96</f>
        <v>7.1390853845474038E-6</v>
      </c>
      <c r="AS54" s="51">
        <f>'Usos SxS'!AS54/'Usos SxS'!AS$96</f>
        <v>1.1850613143494808E-5</v>
      </c>
      <c r="AT54" s="51">
        <f>'Usos SxS'!AT54/'Usos SxS'!AT$96</f>
        <v>7.4069778535520779E-6</v>
      </c>
      <c r="AU54" s="51">
        <f>'Usos SxS'!AU54/'Usos SxS'!AU$96</f>
        <v>2.4601962273606401E-6</v>
      </c>
      <c r="AV54" s="51">
        <f>'Usos SxS'!AV54/'Usos SxS'!AV$96</f>
        <v>3.7094635722201458E-6</v>
      </c>
      <c r="AW54" s="51">
        <f>'Usos SxS'!AW54/'Usos SxS'!AW$96</f>
        <v>6.4738259342317957E-6</v>
      </c>
      <c r="AX54" s="51">
        <f>'Usos SxS'!AX54/'Usos SxS'!AX$96</f>
        <v>1.6667405902862315E-4</v>
      </c>
      <c r="AY54" s="51">
        <f>'Usos SxS'!AY54/'Usos SxS'!AY$96</f>
        <v>1.5478523977302211E-5</v>
      </c>
      <c r="AZ54" s="51">
        <f>'Usos SxS'!AZ54/'Usos SxS'!AZ$96</f>
        <v>5.425783285289413E-4</v>
      </c>
      <c r="BA54" s="51">
        <f>'Usos SxS'!BA54/'Usos SxS'!BA$96</f>
        <v>0.11362224668445906</v>
      </c>
      <c r="BB54" s="51">
        <f>'Usos SxS'!BB54/'Usos SxS'!BB$96</f>
        <v>2.6717326328044112E-2</v>
      </c>
      <c r="BC54" s="51">
        <f>'Usos SxS'!BC54/'Usos SxS'!BC$96</f>
        <v>1.1160362074141338E-5</v>
      </c>
      <c r="BD54" s="51">
        <f>'Usos SxS'!BD54/'Usos SxS'!BD$96</f>
        <v>5.6349413858327415E-6</v>
      </c>
      <c r="BE54" s="51">
        <f>'Usos SxS'!BE54/'Usos SxS'!BE$96</f>
        <v>1.325401183351639E-6</v>
      </c>
      <c r="BF54" s="51">
        <f>'Usos SxS'!BF54/'Usos SxS'!BF$96</f>
        <v>7.566703418628619E-6</v>
      </c>
      <c r="BG54" s="51">
        <f>'Usos SxS'!BG54/'Usos SxS'!BG$96</f>
        <v>6.8329008038642344E-6</v>
      </c>
      <c r="BH54" s="51">
        <f>'Usos SxS'!BH54/'Usos SxS'!BH$96</f>
        <v>0.31757935767490197</v>
      </c>
      <c r="BI54" s="51">
        <f>'Usos SxS'!BI54/'Usos SxS'!BI$96</f>
        <v>8.3777838447370897E-6</v>
      </c>
      <c r="BJ54" s="51">
        <f>'Usos SxS'!BJ54/'Usos SxS'!BJ$96</f>
        <v>1.197271351351012E-4</v>
      </c>
      <c r="BK54" s="51">
        <f>'Usos SxS'!BK54/'Usos SxS'!BK$96</f>
        <v>7.0623558618435625E-5</v>
      </c>
      <c r="BL54" s="51">
        <f>'Usos SxS'!BL54/'Usos SxS'!BL$96</f>
        <v>1.6567887139112783E-6</v>
      </c>
      <c r="BM54" s="51">
        <f>'Usos SxS'!BM54/'Usos SxS'!BM$96</f>
        <v>2.1387322333186147E-6</v>
      </c>
      <c r="BN54" s="51">
        <f>'Usos SxS'!BN54/'Usos SxS'!BN$96</f>
        <v>1.0762608129600345E-5</v>
      </c>
      <c r="BO54" s="51">
        <f>'Usos SxS'!BO54/'Usos SxS'!BO$96</f>
        <v>4.666892528736331E-6</v>
      </c>
      <c r="BP54" s="51">
        <f>'Usos SxS'!BP54/'Usos SxS'!BP$96</f>
        <v>9.5623503507439023E-6</v>
      </c>
      <c r="BQ54" s="51">
        <f>'Usos SxS'!BQ54/'Usos SxS'!BQ$96</f>
        <v>3.1587141076849521E-3</v>
      </c>
      <c r="BR54" s="51">
        <f>'Usos SxS'!BR54/'Usos SxS'!BR$96</f>
        <v>8.5766870967339508E-6</v>
      </c>
      <c r="BS54" s="51">
        <f>'Usos SxS'!BS54/'Usos SxS'!BS$96</f>
        <v>0</v>
      </c>
    </row>
    <row r="55" spans="1:71" x14ac:dyDescent="0.2">
      <c r="A55" s="25" t="s">
        <v>143</v>
      </c>
      <c r="B55" s="26" t="s">
        <v>144</v>
      </c>
      <c r="C55" s="17">
        <f t="shared" si="2"/>
        <v>51</v>
      </c>
      <c r="D55" s="51">
        <f>'Usos SxS'!D55/'Usos SxS'!D$96</f>
        <v>2.2422223580930357E-5</v>
      </c>
      <c r="E55" s="51">
        <f>'Usos SxS'!E55/'Usos SxS'!E$96</f>
        <v>2.8609089625509444E-5</v>
      </c>
      <c r="F55" s="51">
        <f>'Usos SxS'!F55/'Usos SxS'!F$96</f>
        <v>1.7898236362901498E-4</v>
      </c>
      <c r="G55" s="51">
        <f>'Usos SxS'!G55/'Usos SxS'!G$96</f>
        <v>1.1769671163064297E-3</v>
      </c>
      <c r="H55" s="51">
        <f>'Usos SxS'!H55/'Usos SxS'!H$96</f>
        <v>4.0895318408565385E-3</v>
      </c>
      <c r="I55" s="51">
        <f>'Usos SxS'!I55/'Usos SxS'!I$96</f>
        <v>1.0159128499112853E-3</v>
      </c>
      <c r="J55" s="51">
        <f>'Usos SxS'!J55/'Usos SxS'!J$96</f>
        <v>1.424911158172068E-3</v>
      </c>
      <c r="K55" s="51">
        <f>'Usos SxS'!K55/'Usos SxS'!K$96</f>
        <v>2.1266673314089624E-3</v>
      </c>
      <c r="L55" s="51">
        <f>'Usos SxS'!L55/'Usos SxS'!L$96</f>
        <v>2.5793927546761716E-3</v>
      </c>
      <c r="M55" s="51">
        <f>'Usos SxS'!M55/'Usos SxS'!M$96</f>
        <v>3.7934027170408611E-3</v>
      </c>
      <c r="N55" s="51">
        <f>'Usos SxS'!N55/'Usos SxS'!N$96</f>
        <v>4.1617753195904933E-3</v>
      </c>
      <c r="O55" s="51">
        <f>'Usos SxS'!O55/'Usos SxS'!O$96</f>
        <v>8.2544729368700851E-4</v>
      </c>
      <c r="P55" s="51">
        <f>'Usos SxS'!P55/'Usos SxS'!P$96</f>
        <v>3.2411423667197932E-3</v>
      </c>
      <c r="Q55" s="51">
        <f>'Usos SxS'!Q55/'Usos SxS'!Q$96</f>
        <v>6.8776883450625305E-3</v>
      </c>
      <c r="R55" s="51">
        <f>'Usos SxS'!R55/'Usos SxS'!R$96</f>
        <v>3.4044301509435172E-3</v>
      </c>
      <c r="S55" s="51">
        <f>'Usos SxS'!S55/'Usos SxS'!S$96</f>
        <v>2.5860790824973091E-3</v>
      </c>
      <c r="T55" s="51">
        <f>'Usos SxS'!T55/'Usos SxS'!T$96</f>
        <v>3.2369068268925045E-3</v>
      </c>
      <c r="U55" s="51">
        <f>'Usos SxS'!U55/'Usos SxS'!U$96</f>
        <v>1.3222870702193232E-2</v>
      </c>
      <c r="V55" s="51">
        <f>'Usos SxS'!V55/'Usos SxS'!V$96</f>
        <v>4.2307847696327781E-4</v>
      </c>
      <c r="W55" s="51">
        <f>'Usos SxS'!W55/'Usos SxS'!W$96</f>
        <v>2.3897867901823641E-3</v>
      </c>
      <c r="X55" s="51">
        <f>'Usos SxS'!X55/'Usos SxS'!X$96</f>
        <v>1.5212495430003E-3</v>
      </c>
      <c r="Y55" s="51">
        <f>'Usos SxS'!Y55/'Usos SxS'!Y$96</f>
        <v>2.4689779662652087E-3</v>
      </c>
      <c r="Z55" s="51">
        <f>'Usos SxS'!Z55/'Usos SxS'!Z$96</f>
        <v>5.6436206758168482E-4</v>
      </c>
      <c r="AA55" s="51">
        <f>'Usos SxS'!AA55/'Usos SxS'!AA$96</f>
        <v>2.910953387334637E-3</v>
      </c>
      <c r="AB55" s="51">
        <f>'Usos SxS'!AB55/'Usos SxS'!AB$96</f>
        <v>2.500943093861127E-3</v>
      </c>
      <c r="AC55" s="51">
        <f>'Usos SxS'!AC55/'Usos SxS'!AC$96</f>
        <v>4.2171393059740733E-3</v>
      </c>
      <c r="AD55" s="51">
        <f>'Usos SxS'!AD55/'Usos SxS'!AD$96</f>
        <v>1.3218628279393469E-3</v>
      </c>
      <c r="AE55" s="51">
        <f>'Usos SxS'!AE55/'Usos SxS'!AE$96</f>
        <v>9.1696114543594724E-4</v>
      </c>
      <c r="AF55" s="51">
        <f>'Usos SxS'!AF55/'Usos SxS'!AF$96</f>
        <v>3.3821350093789344E-3</v>
      </c>
      <c r="AG55" s="51">
        <f>'Usos SxS'!AG55/'Usos SxS'!AG$96</f>
        <v>7.3116955664328832E-3</v>
      </c>
      <c r="AH55" s="51">
        <f>'Usos SxS'!AH55/'Usos SxS'!AH$96</f>
        <v>4.9399200764080244E-3</v>
      </c>
      <c r="AI55" s="51">
        <f>'Usos SxS'!AI55/'Usos SxS'!AI$96</f>
        <v>2.861109004176186E-3</v>
      </c>
      <c r="AJ55" s="51">
        <f>'Usos SxS'!AJ55/'Usos SxS'!AJ$96</f>
        <v>6.5571331012974849E-3</v>
      </c>
      <c r="AK55" s="51">
        <f>'Usos SxS'!AK55/'Usos SxS'!AK$96</f>
        <v>1.1913104225465593E-2</v>
      </c>
      <c r="AL55" s="51">
        <f>'Usos SxS'!AL55/'Usos SxS'!AL$96</f>
        <v>3.180859341216247E-3</v>
      </c>
      <c r="AM55" s="51">
        <f>'Usos SxS'!AM55/'Usos SxS'!AM$96</f>
        <v>5.3799664270687162E-3</v>
      </c>
      <c r="AN55" s="51">
        <f>'Usos SxS'!AN55/'Usos SxS'!AN$96</f>
        <v>1.3995863619753305E-3</v>
      </c>
      <c r="AO55" s="51">
        <f>'Usos SxS'!AO55/'Usos SxS'!AO$96</f>
        <v>1.3092211515169036E-3</v>
      </c>
      <c r="AP55" s="51">
        <f>'Usos SxS'!AP55/'Usos SxS'!AP$96</f>
        <v>1.9848555328508327E-3</v>
      </c>
      <c r="AQ55" s="51">
        <f>'Usos SxS'!AQ55/'Usos SxS'!AQ$96</f>
        <v>1.7406832834442846E-3</v>
      </c>
      <c r="AR55" s="51">
        <f>'Usos SxS'!AR55/'Usos SxS'!AR$96</f>
        <v>5.6386670478064628E-3</v>
      </c>
      <c r="AS55" s="51">
        <f>'Usos SxS'!AS55/'Usos SxS'!AS$96</f>
        <v>5.3532878080805721E-3</v>
      </c>
      <c r="AT55" s="51">
        <f>'Usos SxS'!AT55/'Usos SxS'!AT$96</f>
        <v>2.232912301076109E-3</v>
      </c>
      <c r="AU55" s="51">
        <f>'Usos SxS'!AU55/'Usos SxS'!AU$96</f>
        <v>1.3599424803672417E-3</v>
      </c>
      <c r="AV55" s="51">
        <f>'Usos SxS'!AV55/'Usos SxS'!AV$96</f>
        <v>1.4436829977069506E-3</v>
      </c>
      <c r="AW55" s="51">
        <f>'Usos SxS'!AW55/'Usos SxS'!AW$96</f>
        <v>5.2870975600433712E-3</v>
      </c>
      <c r="AX55" s="51">
        <f>'Usos SxS'!AX55/'Usos SxS'!AX$96</f>
        <v>7.9742296881702111E-3</v>
      </c>
      <c r="AY55" s="51">
        <f>'Usos SxS'!AY55/'Usos SxS'!AY$96</f>
        <v>2.4203818914702918E-3</v>
      </c>
      <c r="AZ55" s="51">
        <f>'Usos SxS'!AZ55/'Usos SxS'!AZ$96</f>
        <v>5.2214387667410553E-3</v>
      </c>
      <c r="BA55" s="51">
        <f>'Usos SxS'!BA55/'Usos SxS'!BA$96</f>
        <v>6.069900793154461E-3</v>
      </c>
      <c r="BB55" s="51">
        <f>'Usos SxS'!BB55/'Usos SxS'!BB$96</f>
        <v>0.11153544958448577</v>
      </c>
      <c r="BC55" s="51">
        <f>'Usos SxS'!BC55/'Usos SxS'!BC$96</f>
        <v>9.1563325495771317E-3</v>
      </c>
      <c r="BD55" s="51">
        <f>'Usos SxS'!BD55/'Usos SxS'!BD$96</f>
        <v>1.0873846024441492E-2</v>
      </c>
      <c r="BE55" s="51">
        <f>'Usos SxS'!BE55/'Usos SxS'!BE$96</f>
        <v>8.3896655935498542E-4</v>
      </c>
      <c r="BF55" s="51">
        <f>'Usos SxS'!BF55/'Usos SxS'!BF$96</f>
        <v>1.0533593124312427E-2</v>
      </c>
      <c r="BG55" s="51">
        <f>'Usos SxS'!BG55/'Usos SxS'!BG$96</f>
        <v>5.1989004169899549E-3</v>
      </c>
      <c r="BH55" s="51">
        <f>'Usos SxS'!BH55/'Usos SxS'!BH$96</f>
        <v>2.2858834830752357E-2</v>
      </c>
      <c r="BI55" s="51">
        <f>'Usos SxS'!BI55/'Usos SxS'!BI$96</f>
        <v>2.1944840702698555E-3</v>
      </c>
      <c r="BJ55" s="51">
        <f>'Usos SxS'!BJ55/'Usos SxS'!BJ$96</f>
        <v>6.2853686005375914E-3</v>
      </c>
      <c r="BK55" s="51">
        <f>'Usos SxS'!BK55/'Usos SxS'!BK$96</f>
        <v>5.4619052686968681E-3</v>
      </c>
      <c r="BL55" s="51">
        <f>'Usos SxS'!BL55/'Usos SxS'!BL$96</f>
        <v>5.5224364194363827E-3</v>
      </c>
      <c r="BM55" s="51">
        <f>'Usos SxS'!BM55/'Usos SxS'!BM$96</f>
        <v>2.4077057197856109E-3</v>
      </c>
      <c r="BN55" s="51">
        <f>'Usos SxS'!BN55/'Usos SxS'!BN$96</f>
        <v>8.8691977712631268E-3</v>
      </c>
      <c r="BO55" s="51">
        <f>'Usos SxS'!BO55/'Usos SxS'!BO$96</f>
        <v>1.9348245434515938E-3</v>
      </c>
      <c r="BP55" s="51">
        <f>'Usos SxS'!BP55/'Usos SxS'!BP$96</f>
        <v>3.7970826434131433E-3</v>
      </c>
      <c r="BQ55" s="51">
        <f>'Usos SxS'!BQ55/'Usos SxS'!BQ$96</f>
        <v>5.6858001257069175E-3</v>
      </c>
      <c r="BR55" s="51">
        <f>'Usos SxS'!BR55/'Usos SxS'!BR$96</f>
        <v>8.5753032957871268E-3</v>
      </c>
      <c r="BS55" s="51">
        <f>'Usos SxS'!BS55/'Usos SxS'!BS$96</f>
        <v>0</v>
      </c>
    </row>
    <row r="56" spans="1:71" x14ac:dyDescent="0.2">
      <c r="A56" s="25" t="s">
        <v>145</v>
      </c>
      <c r="B56" s="26" t="s">
        <v>45</v>
      </c>
      <c r="C56" s="17">
        <f t="shared" si="2"/>
        <v>52</v>
      </c>
      <c r="D56" s="51">
        <f>'Usos SxS'!D56/'Usos SxS'!D$96</f>
        <v>7.4654069070011463E-5</v>
      </c>
      <c r="E56" s="51">
        <f>'Usos SxS'!E56/'Usos SxS'!E$96</f>
        <v>9.4627931276920963E-5</v>
      </c>
      <c r="F56" s="51">
        <f>'Usos SxS'!F56/'Usos SxS'!F$96</f>
        <v>3.7920733838721611E-5</v>
      </c>
      <c r="G56" s="51">
        <f>'Usos SxS'!G56/'Usos SxS'!G$96</f>
        <v>6.8424180498894227E-5</v>
      </c>
      <c r="H56" s="51">
        <f>'Usos SxS'!H56/'Usos SxS'!H$96</f>
        <v>3.7444822479529652E-4</v>
      </c>
      <c r="I56" s="51">
        <f>'Usos SxS'!I56/'Usos SxS'!I$96</f>
        <v>3.1238931101935808E-3</v>
      </c>
      <c r="J56" s="51">
        <f>'Usos SxS'!J56/'Usos SxS'!J$96</f>
        <v>1.846481972761068E-3</v>
      </c>
      <c r="K56" s="51">
        <f>'Usos SxS'!K56/'Usos SxS'!K$96</f>
        <v>1.6590573854772508E-3</v>
      </c>
      <c r="L56" s="51">
        <f>'Usos SxS'!L56/'Usos SxS'!L$96</f>
        <v>2.3850793889445169E-4</v>
      </c>
      <c r="M56" s="51">
        <f>'Usos SxS'!M56/'Usos SxS'!M$96</f>
        <v>2.715544022240658E-3</v>
      </c>
      <c r="N56" s="51">
        <f>'Usos SxS'!N56/'Usos SxS'!N$96</f>
        <v>9.3805094553297587E-4</v>
      </c>
      <c r="O56" s="51">
        <f>'Usos SxS'!O56/'Usos SxS'!O$96</f>
        <v>2.0100065900796869E-3</v>
      </c>
      <c r="P56" s="51">
        <f>'Usos SxS'!P56/'Usos SxS'!P$96</f>
        <v>7.3939365181915006E-4</v>
      </c>
      <c r="Q56" s="51">
        <f>'Usos SxS'!Q56/'Usos SxS'!Q$96</f>
        <v>7.5837372883288501E-4</v>
      </c>
      <c r="R56" s="51">
        <f>'Usos SxS'!R56/'Usos SxS'!R$96</f>
        <v>3.6717762761432867E-4</v>
      </c>
      <c r="S56" s="51">
        <f>'Usos SxS'!S56/'Usos SxS'!S$96</f>
        <v>4.4279880999253398E-4</v>
      </c>
      <c r="T56" s="51">
        <f>'Usos SxS'!T56/'Usos SxS'!T$96</f>
        <v>1.8173150836781568E-3</v>
      </c>
      <c r="U56" s="51">
        <f>'Usos SxS'!U56/'Usos SxS'!U$96</f>
        <v>1.9553789379772371E-4</v>
      </c>
      <c r="V56" s="51">
        <f>'Usos SxS'!V56/'Usos SxS'!V$96</f>
        <v>1.2482474462417679E-4</v>
      </c>
      <c r="W56" s="51">
        <f>'Usos SxS'!W56/'Usos SxS'!W$96</f>
        <v>6.0404648069198369E-5</v>
      </c>
      <c r="X56" s="51">
        <f>'Usos SxS'!X56/'Usos SxS'!X$96</f>
        <v>2.1441952311049305E-3</v>
      </c>
      <c r="Y56" s="51">
        <f>'Usos SxS'!Y56/'Usos SxS'!Y$96</f>
        <v>2.443387320171585E-3</v>
      </c>
      <c r="Z56" s="51">
        <f>'Usos SxS'!Z56/'Usos SxS'!Z$96</f>
        <v>5.8634327241223331E-4</v>
      </c>
      <c r="AA56" s="51">
        <f>'Usos SxS'!AA56/'Usos SxS'!AA$96</f>
        <v>5.3064698520386153E-3</v>
      </c>
      <c r="AB56" s="51">
        <f>'Usos SxS'!AB56/'Usos SxS'!AB$96</f>
        <v>1.2052188080516786E-3</v>
      </c>
      <c r="AC56" s="51">
        <f>'Usos SxS'!AC56/'Usos SxS'!AC$96</f>
        <v>9.8449488868172959E-4</v>
      </c>
      <c r="AD56" s="51">
        <f>'Usos SxS'!AD56/'Usos SxS'!AD$96</f>
        <v>1.4381756998425527E-3</v>
      </c>
      <c r="AE56" s="51">
        <f>'Usos SxS'!AE56/'Usos SxS'!AE$96</f>
        <v>4.6832907001511385E-4</v>
      </c>
      <c r="AF56" s="51">
        <f>'Usos SxS'!AF56/'Usos SxS'!AF$96</f>
        <v>1.197880609241737E-3</v>
      </c>
      <c r="AG56" s="51">
        <f>'Usos SxS'!AG56/'Usos SxS'!AG$96</f>
        <v>2.1164910702698245E-3</v>
      </c>
      <c r="AH56" s="51">
        <f>'Usos SxS'!AH56/'Usos SxS'!AH$96</f>
        <v>4.760426515546607E-3</v>
      </c>
      <c r="AI56" s="51">
        <f>'Usos SxS'!AI56/'Usos SxS'!AI$96</f>
        <v>1.4167879887423433E-3</v>
      </c>
      <c r="AJ56" s="51">
        <f>'Usos SxS'!AJ56/'Usos SxS'!AJ$96</f>
        <v>4.6162810827905512E-3</v>
      </c>
      <c r="AK56" s="51">
        <f>'Usos SxS'!AK56/'Usos SxS'!AK$96</f>
        <v>1.4176575635277285E-3</v>
      </c>
      <c r="AL56" s="51">
        <f>'Usos SxS'!AL56/'Usos SxS'!AL$96</f>
        <v>1.2716853024849525E-3</v>
      </c>
      <c r="AM56" s="51">
        <f>'Usos SxS'!AM56/'Usos SxS'!AM$96</f>
        <v>1.5889054164979018E-3</v>
      </c>
      <c r="AN56" s="51">
        <f>'Usos SxS'!AN56/'Usos SxS'!AN$96</f>
        <v>1.1878529312605373E-3</v>
      </c>
      <c r="AO56" s="51">
        <f>'Usos SxS'!AO56/'Usos SxS'!AO$96</f>
        <v>4.9243946319994731E-3</v>
      </c>
      <c r="AP56" s="51">
        <f>'Usos SxS'!AP56/'Usos SxS'!AP$96</f>
        <v>5.2801158004454167E-3</v>
      </c>
      <c r="AQ56" s="51">
        <f>'Usos SxS'!AQ56/'Usos SxS'!AQ$96</f>
        <v>7.7361343291312877E-4</v>
      </c>
      <c r="AR56" s="51">
        <f>'Usos SxS'!AR56/'Usos SxS'!AR$96</f>
        <v>2.3521507078015317E-3</v>
      </c>
      <c r="AS56" s="51">
        <f>'Usos SxS'!AS56/'Usos SxS'!AS$96</f>
        <v>7.7005124638837149E-3</v>
      </c>
      <c r="AT56" s="51">
        <f>'Usos SxS'!AT56/'Usos SxS'!AT$96</f>
        <v>2.3881135594258727E-3</v>
      </c>
      <c r="AU56" s="51">
        <f>'Usos SxS'!AU56/'Usos SxS'!AU$96</f>
        <v>5.4495029014217819E-5</v>
      </c>
      <c r="AV56" s="51">
        <f>'Usos SxS'!AV56/'Usos SxS'!AV$96</f>
        <v>1.7773960700079357E-2</v>
      </c>
      <c r="AW56" s="51">
        <f>'Usos SxS'!AW56/'Usos SxS'!AW$96</f>
        <v>1.0007719962998934E-2</v>
      </c>
      <c r="AX56" s="51">
        <f>'Usos SxS'!AX56/'Usos SxS'!AX$96</f>
        <v>2.6707938250268922E-3</v>
      </c>
      <c r="AY56" s="51">
        <f>'Usos SxS'!AY56/'Usos SxS'!AY$96</f>
        <v>4.6561665818065469E-4</v>
      </c>
      <c r="AZ56" s="51">
        <f>'Usos SxS'!AZ56/'Usos SxS'!AZ$96</f>
        <v>2.3019202303442392E-2</v>
      </c>
      <c r="BA56" s="51">
        <f>'Usos SxS'!BA56/'Usos SxS'!BA$96</f>
        <v>2.57461668856344E-2</v>
      </c>
      <c r="BB56" s="51">
        <f>'Usos SxS'!BB56/'Usos SxS'!BB$96</f>
        <v>1.7498234609441519E-2</v>
      </c>
      <c r="BC56" s="51">
        <f>'Usos SxS'!BC56/'Usos SxS'!BC$96</f>
        <v>6.0618307832434409E-2</v>
      </c>
      <c r="BD56" s="51">
        <f>'Usos SxS'!BD56/'Usos SxS'!BD$96</f>
        <v>2.4969425060419371E-2</v>
      </c>
      <c r="BE56" s="51">
        <f>'Usos SxS'!BE56/'Usos SxS'!BE$96</f>
        <v>5.4285014788412118E-4</v>
      </c>
      <c r="BF56" s="51">
        <f>'Usos SxS'!BF56/'Usos SxS'!BF$96</f>
        <v>1.1946387611591724E-2</v>
      </c>
      <c r="BG56" s="51">
        <f>'Usos SxS'!BG56/'Usos SxS'!BG$96</f>
        <v>9.0279653269317883E-4</v>
      </c>
      <c r="BH56" s="51">
        <f>'Usos SxS'!BH56/'Usos SxS'!BH$96</f>
        <v>6.9454884043151283E-2</v>
      </c>
      <c r="BI56" s="51">
        <f>'Usos SxS'!BI56/'Usos SxS'!BI$96</f>
        <v>7.454353389379575E-3</v>
      </c>
      <c r="BJ56" s="51">
        <f>'Usos SxS'!BJ56/'Usos SxS'!BJ$96</f>
        <v>3.9407947860441127E-3</v>
      </c>
      <c r="BK56" s="51">
        <f>'Usos SxS'!BK56/'Usos SxS'!BK$96</f>
        <v>4.334382425814398E-3</v>
      </c>
      <c r="BL56" s="51">
        <f>'Usos SxS'!BL56/'Usos SxS'!BL$96</f>
        <v>1.1502901003266133E-2</v>
      </c>
      <c r="BM56" s="51">
        <f>'Usos SxS'!BM56/'Usos SxS'!BM$96</f>
        <v>4.2431083359067423E-3</v>
      </c>
      <c r="BN56" s="51">
        <f>'Usos SxS'!BN56/'Usos SxS'!BN$96</f>
        <v>2.9754121846464554E-3</v>
      </c>
      <c r="BO56" s="51">
        <f>'Usos SxS'!BO56/'Usos SxS'!BO$96</f>
        <v>1.0251929881187933E-2</v>
      </c>
      <c r="BP56" s="51">
        <f>'Usos SxS'!BP56/'Usos SxS'!BP$96</f>
        <v>5.0885748592608303E-5</v>
      </c>
      <c r="BQ56" s="51">
        <f>'Usos SxS'!BQ56/'Usos SxS'!BQ$96</f>
        <v>4.8086935006514788E-3</v>
      </c>
      <c r="BR56" s="51">
        <f>'Usos SxS'!BR56/'Usos SxS'!BR$96</f>
        <v>9.3729481192062567E-3</v>
      </c>
      <c r="BS56" s="51">
        <f>'Usos SxS'!BS56/'Usos SxS'!BS$96</f>
        <v>0</v>
      </c>
    </row>
    <row r="57" spans="1:71" x14ac:dyDescent="0.2">
      <c r="A57" s="25" t="s">
        <v>146</v>
      </c>
      <c r="B57" s="27" t="s">
        <v>46</v>
      </c>
      <c r="C57" s="17">
        <f t="shared" si="2"/>
        <v>53</v>
      </c>
      <c r="D57" s="51">
        <f>'Usos SxS'!D57/'Usos SxS'!D$96</f>
        <v>1.8908572104488954E-2</v>
      </c>
      <c r="E57" s="51">
        <f>'Usos SxS'!E57/'Usos SxS'!E$96</f>
        <v>1.6620113894115999E-2</v>
      </c>
      <c r="F57" s="51">
        <f>'Usos SxS'!F57/'Usos SxS'!F$96</f>
        <v>1.664534388580265E-2</v>
      </c>
      <c r="G57" s="51">
        <f>'Usos SxS'!G57/'Usos SxS'!G$96</f>
        <v>3.3029314557570508E-2</v>
      </c>
      <c r="H57" s="51">
        <f>'Usos SxS'!H57/'Usos SxS'!H$96</f>
        <v>3.0089610895726836E-2</v>
      </c>
      <c r="I57" s="51">
        <f>'Usos SxS'!I57/'Usos SxS'!I$96</f>
        <v>2.5376301560333294E-2</v>
      </c>
      <c r="J57" s="51">
        <f>'Usos SxS'!J57/'Usos SxS'!J$96</f>
        <v>3.6979032185894371E-2</v>
      </c>
      <c r="K57" s="51">
        <f>'Usos SxS'!K57/'Usos SxS'!K$96</f>
        <v>2.0848579607684877E-2</v>
      </c>
      <c r="L57" s="51">
        <f>'Usos SxS'!L57/'Usos SxS'!L$96</f>
        <v>3.2069824750177271E-2</v>
      </c>
      <c r="M57" s="51">
        <f>'Usos SxS'!M57/'Usos SxS'!M$96</f>
        <v>1.9785433873354959E-2</v>
      </c>
      <c r="N57" s="51">
        <f>'Usos SxS'!N57/'Usos SxS'!N$96</f>
        <v>2.0042085902199965E-2</v>
      </c>
      <c r="O57" s="51">
        <f>'Usos SxS'!O57/'Usos SxS'!O$96</f>
        <v>2.0741204743017834E-2</v>
      </c>
      <c r="P57" s="51">
        <f>'Usos SxS'!P57/'Usos SxS'!P$96</f>
        <v>1.8575844014409107E-2</v>
      </c>
      <c r="Q57" s="51">
        <f>'Usos SxS'!Q57/'Usos SxS'!Q$96</f>
        <v>1.8338249230484049E-2</v>
      </c>
      <c r="R57" s="51">
        <f>'Usos SxS'!R57/'Usos SxS'!R$96</f>
        <v>1.9847329704256702E-2</v>
      </c>
      <c r="S57" s="51">
        <f>'Usos SxS'!S57/'Usos SxS'!S$96</f>
        <v>1.9988192185594146E-2</v>
      </c>
      <c r="T57" s="51">
        <f>'Usos SxS'!T57/'Usos SxS'!T$96</f>
        <v>2.7088347914280508E-2</v>
      </c>
      <c r="U57" s="51">
        <f>'Usos SxS'!U57/'Usos SxS'!U$96</f>
        <v>2.0115229721102364E-2</v>
      </c>
      <c r="V57" s="51">
        <f>'Usos SxS'!V57/'Usos SxS'!V$96</f>
        <v>9.050698300593735E-3</v>
      </c>
      <c r="W57" s="51">
        <f>'Usos SxS'!W57/'Usos SxS'!W$96</f>
        <v>2.445676818195236E-2</v>
      </c>
      <c r="X57" s="51">
        <f>'Usos SxS'!X57/'Usos SxS'!X$96</f>
        <v>2.6741152476946698E-2</v>
      </c>
      <c r="Y57" s="51">
        <f>'Usos SxS'!Y57/'Usos SxS'!Y$96</f>
        <v>1.9320705013056775E-2</v>
      </c>
      <c r="Z57" s="51">
        <f>'Usos SxS'!Z57/'Usos SxS'!Z$96</f>
        <v>2.001642630214745E-2</v>
      </c>
      <c r="AA57" s="51">
        <f>'Usos SxS'!AA57/'Usos SxS'!AA$96</f>
        <v>1.75583020477302E-2</v>
      </c>
      <c r="AB57" s="51">
        <f>'Usos SxS'!AB57/'Usos SxS'!AB$96</f>
        <v>1.9132800094166735E-2</v>
      </c>
      <c r="AC57" s="51">
        <f>'Usos SxS'!AC57/'Usos SxS'!AC$96</f>
        <v>2.4876723217860615E-2</v>
      </c>
      <c r="AD57" s="51">
        <f>'Usos SxS'!AD57/'Usos SxS'!AD$96</f>
        <v>2.3954045187494732E-2</v>
      </c>
      <c r="AE57" s="51">
        <f>'Usos SxS'!AE57/'Usos SxS'!AE$96</f>
        <v>2.0654240899347497E-2</v>
      </c>
      <c r="AF57" s="51">
        <f>'Usos SxS'!AF57/'Usos SxS'!AF$96</f>
        <v>1.8212783131122335E-2</v>
      </c>
      <c r="AG57" s="51">
        <f>'Usos SxS'!AG57/'Usos SxS'!AG$96</f>
        <v>2.0696967343259588E-2</v>
      </c>
      <c r="AH57" s="51">
        <f>'Usos SxS'!AH57/'Usos SxS'!AH$96</f>
        <v>1.9605713781630733E-2</v>
      </c>
      <c r="AI57" s="51">
        <f>'Usos SxS'!AI57/'Usos SxS'!AI$96</f>
        <v>1.9977812802031033E-2</v>
      </c>
      <c r="AJ57" s="51">
        <f>'Usos SxS'!AJ57/'Usos SxS'!AJ$96</f>
        <v>1.9774819765495853E-2</v>
      </c>
      <c r="AK57" s="51">
        <f>'Usos SxS'!AK57/'Usos SxS'!AK$96</f>
        <v>1.495123137696496E-2</v>
      </c>
      <c r="AL57" s="51">
        <f>'Usos SxS'!AL57/'Usos SxS'!AL$96</f>
        <v>2.1333369522492061E-2</v>
      </c>
      <c r="AM57" s="51">
        <f>'Usos SxS'!AM57/'Usos SxS'!AM$96</f>
        <v>1.5265197050003091E-2</v>
      </c>
      <c r="AN57" s="51">
        <f>'Usos SxS'!AN57/'Usos SxS'!AN$96</f>
        <v>1.0614023040623716E-2</v>
      </c>
      <c r="AO57" s="51">
        <f>'Usos SxS'!AO57/'Usos SxS'!AO$96</f>
        <v>2.5884729510346441E-2</v>
      </c>
      <c r="AP57" s="51">
        <f>'Usos SxS'!AP57/'Usos SxS'!AP$96</f>
        <v>1.9955211430226744E-2</v>
      </c>
      <c r="AQ57" s="51">
        <f>'Usos SxS'!AQ57/'Usos SxS'!AQ$96</f>
        <v>1.5578991965022167E-2</v>
      </c>
      <c r="AR57" s="51">
        <f>'Usos SxS'!AR57/'Usos SxS'!AR$96</f>
        <v>1.8206787006960379E-2</v>
      </c>
      <c r="AS57" s="51">
        <f>'Usos SxS'!AS57/'Usos SxS'!AS$96</f>
        <v>2.8951894475634187E-2</v>
      </c>
      <c r="AT57" s="51">
        <f>'Usos SxS'!AT57/'Usos SxS'!AT$96</f>
        <v>2.563851219036252E-2</v>
      </c>
      <c r="AU57" s="51">
        <f>'Usos SxS'!AU57/'Usos SxS'!AU$96</f>
        <v>2.9496227092840825E-2</v>
      </c>
      <c r="AV57" s="51">
        <f>'Usos SxS'!AV57/'Usos SxS'!AV$96</f>
        <v>3.5252721935402673E-2</v>
      </c>
      <c r="AW57" s="51">
        <f>'Usos SxS'!AW57/'Usos SxS'!AW$96</f>
        <v>2.9060775584190807E-2</v>
      </c>
      <c r="AX57" s="51">
        <f>'Usos SxS'!AX57/'Usos SxS'!AX$96</f>
        <v>2.6054949454283369E-2</v>
      </c>
      <c r="AY57" s="51">
        <f>'Usos SxS'!AY57/'Usos SxS'!AY$96</f>
        <v>1.3988758111934349E-2</v>
      </c>
      <c r="AZ57" s="51">
        <f>'Usos SxS'!AZ57/'Usos SxS'!AZ$96</f>
        <v>2.6250804802772247E-2</v>
      </c>
      <c r="BA57" s="51">
        <f>'Usos SxS'!BA57/'Usos SxS'!BA$96</f>
        <v>2.5441485221947609E-2</v>
      </c>
      <c r="BB57" s="51">
        <f>'Usos SxS'!BB57/'Usos SxS'!BB$96</f>
        <v>4.3462052478332416E-2</v>
      </c>
      <c r="BC57" s="51">
        <f>'Usos SxS'!BC57/'Usos SxS'!BC$96</f>
        <v>2.0580859525085766E-2</v>
      </c>
      <c r="BD57" s="51">
        <f>'Usos SxS'!BD57/'Usos SxS'!BD$96</f>
        <v>0.12160820004370074</v>
      </c>
      <c r="BE57" s="51">
        <f>'Usos SxS'!BE57/'Usos SxS'!BE$96</f>
        <v>3.9890455638025249E-2</v>
      </c>
      <c r="BF57" s="51">
        <f>'Usos SxS'!BF57/'Usos SxS'!BF$96</f>
        <v>2.3229433964071591E-2</v>
      </c>
      <c r="BG57" s="51">
        <f>'Usos SxS'!BG57/'Usos SxS'!BG$96</f>
        <v>2.2678081643649331E-2</v>
      </c>
      <c r="BH57" s="51">
        <f>'Usos SxS'!BH57/'Usos SxS'!BH$96</f>
        <v>1.0306355853796184E-2</v>
      </c>
      <c r="BI57" s="51">
        <f>'Usos SxS'!BI57/'Usos SxS'!BI$96</f>
        <v>3.045719290955666E-2</v>
      </c>
      <c r="BJ57" s="51">
        <f>'Usos SxS'!BJ57/'Usos SxS'!BJ$96</f>
        <v>2.3505851717698145E-2</v>
      </c>
      <c r="BK57" s="51">
        <f>'Usos SxS'!BK57/'Usos SxS'!BK$96</f>
        <v>2.6738927267840988E-2</v>
      </c>
      <c r="BL57" s="51">
        <f>'Usos SxS'!BL57/'Usos SxS'!BL$96</f>
        <v>7.3001832421330459E-2</v>
      </c>
      <c r="BM57" s="51">
        <f>'Usos SxS'!BM57/'Usos SxS'!BM$96</f>
        <v>2.5800712926467742E-3</v>
      </c>
      <c r="BN57" s="51">
        <f>'Usos SxS'!BN57/'Usos SxS'!BN$96</f>
        <v>1.9333012776480116E-2</v>
      </c>
      <c r="BO57" s="51">
        <f>'Usos SxS'!BO57/'Usos SxS'!BO$96</f>
        <v>1.947689732166675E-3</v>
      </c>
      <c r="BP57" s="51">
        <f>'Usos SxS'!BP57/'Usos SxS'!BP$96</f>
        <v>2.060687524386888E-2</v>
      </c>
      <c r="BQ57" s="51">
        <f>'Usos SxS'!BQ57/'Usos SxS'!BQ$96</f>
        <v>2.6256598539195992E-2</v>
      </c>
      <c r="BR57" s="51">
        <f>'Usos SxS'!BR57/'Usos SxS'!BR$96</f>
        <v>1.6739070573049453E-2</v>
      </c>
      <c r="BS57" s="51">
        <f>'Usos SxS'!BS57/'Usos SxS'!BS$96</f>
        <v>0</v>
      </c>
    </row>
    <row r="58" spans="1:71" x14ac:dyDescent="0.2">
      <c r="A58" s="25" t="s">
        <v>147</v>
      </c>
      <c r="B58" s="26" t="s">
        <v>148</v>
      </c>
      <c r="C58" s="17">
        <f t="shared" si="2"/>
        <v>54</v>
      </c>
      <c r="D58" s="51">
        <f>'Usos SxS'!D58/'Usos SxS'!D$96</f>
        <v>1.6367354947697286E-5</v>
      </c>
      <c r="E58" s="51">
        <f>'Usos SxS'!E58/'Usos SxS'!E$96</f>
        <v>2.9681475056515314E-5</v>
      </c>
      <c r="F58" s="51">
        <f>'Usos SxS'!F58/'Usos SxS'!F$96</f>
        <v>1.8178281690639492E-4</v>
      </c>
      <c r="G58" s="51">
        <f>'Usos SxS'!G58/'Usos SxS'!G$96</f>
        <v>9.3043354572338558E-4</v>
      </c>
      <c r="H58" s="51">
        <f>'Usos SxS'!H58/'Usos SxS'!H$96</f>
        <v>2.2772245518160334E-3</v>
      </c>
      <c r="I58" s="51">
        <f>'Usos SxS'!I58/'Usos SxS'!I$96</f>
        <v>4.1812107478673397E-4</v>
      </c>
      <c r="J58" s="51">
        <f>'Usos SxS'!J58/'Usos SxS'!J$96</f>
        <v>1.0071279520293399E-3</v>
      </c>
      <c r="K58" s="51">
        <f>'Usos SxS'!K58/'Usos SxS'!K$96</f>
        <v>1.8979693683873679E-3</v>
      </c>
      <c r="L58" s="51">
        <f>'Usos SxS'!L58/'Usos SxS'!L$96</f>
        <v>2.2837216843552069E-3</v>
      </c>
      <c r="M58" s="51">
        <f>'Usos SxS'!M58/'Usos SxS'!M$96</f>
        <v>1.382789532185288E-3</v>
      </c>
      <c r="N58" s="51">
        <f>'Usos SxS'!N58/'Usos SxS'!N$96</f>
        <v>7.4107936684874014E-4</v>
      </c>
      <c r="O58" s="51">
        <f>'Usos SxS'!O58/'Usos SxS'!O$96</f>
        <v>1.1229749444382523E-3</v>
      </c>
      <c r="P58" s="51">
        <f>'Usos SxS'!P58/'Usos SxS'!P$96</f>
        <v>4.8260268239795241E-3</v>
      </c>
      <c r="Q58" s="51">
        <f>'Usos SxS'!Q58/'Usos SxS'!Q$96</f>
        <v>4.8244186784506806E-3</v>
      </c>
      <c r="R58" s="51">
        <f>'Usos SxS'!R58/'Usos SxS'!R$96</f>
        <v>1.8825516587903767E-3</v>
      </c>
      <c r="S58" s="51">
        <f>'Usos SxS'!S58/'Usos SxS'!S$96</f>
        <v>1.0400002690564339E-3</v>
      </c>
      <c r="T58" s="51">
        <f>'Usos SxS'!T58/'Usos SxS'!T$96</f>
        <v>1.4020744368020074E-3</v>
      </c>
      <c r="U58" s="51">
        <f>'Usos SxS'!U58/'Usos SxS'!U$96</f>
        <v>2.2430687019229668E-3</v>
      </c>
      <c r="V58" s="51">
        <f>'Usos SxS'!V58/'Usos SxS'!V$96</f>
        <v>3.4378592056565554E-4</v>
      </c>
      <c r="W58" s="51">
        <f>'Usos SxS'!W58/'Usos SxS'!W$96</f>
        <v>3.3451034901097417E-3</v>
      </c>
      <c r="X58" s="51">
        <f>'Usos SxS'!X58/'Usos SxS'!X$96</f>
        <v>9.3129139697899091E-4</v>
      </c>
      <c r="Y58" s="51">
        <f>'Usos SxS'!Y58/'Usos SxS'!Y$96</f>
        <v>9.6127038214443075E-4</v>
      </c>
      <c r="Z58" s="51">
        <f>'Usos SxS'!Z58/'Usos SxS'!Z$96</f>
        <v>2.964548615942913E-3</v>
      </c>
      <c r="AA58" s="51">
        <f>'Usos SxS'!AA58/'Usos SxS'!AA$96</f>
        <v>3.0088674254597097E-3</v>
      </c>
      <c r="AB58" s="51">
        <f>'Usos SxS'!AB58/'Usos SxS'!AB$96</f>
        <v>3.0324604619412659E-3</v>
      </c>
      <c r="AC58" s="51">
        <f>'Usos SxS'!AC58/'Usos SxS'!AC$96</f>
        <v>1.896386064074228E-3</v>
      </c>
      <c r="AD58" s="51">
        <f>'Usos SxS'!AD58/'Usos SxS'!AD$96</f>
        <v>2.0420813283892041E-3</v>
      </c>
      <c r="AE58" s="51">
        <f>'Usos SxS'!AE58/'Usos SxS'!AE$96</f>
        <v>1.6329237058322895E-4</v>
      </c>
      <c r="AF58" s="51">
        <f>'Usos SxS'!AF58/'Usos SxS'!AF$96</f>
        <v>2.3233611488731108E-3</v>
      </c>
      <c r="AG58" s="51">
        <f>'Usos SxS'!AG58/'Usos SxS'!AG$96</f>
        <v>1.622543928312078E-3</v>
      </c>
      <c r="AH58" s="51">
        <f>'Usos SxS'!AH58/'Usos SxS'!AH$96</f>
        <v>1.288892360846015E-3</v>
      </c>
      <c r="AI58" s="51">
        <f>'Usos SxS'!AI58/'Usos SxS'!AI$96</f>
        <v>1.411339425606669E-3</v>
      </c>
      <c r="AJ58" s="51">
        <f>'Usos SxS'!AJ58/'Usos SxS'!AJ$96</f>
        <v>5.8726543056545483E-4</v>
      </c>
      <c r="AK58" s="51">
        <f>'Usos SxS'!AK58/'Usos SxS'!AK$96</f>
        <v>1.9834903812336038E-3</v>
      </c>
      <c r="AL58" s="51">
        <f>'Usos SxS'!AL58/'Usos SxS'!AL$96</f>
        <v>1.2630546447072238E-3</v>
      </c>
      <c r="AM58" s="51">
        <f>'Usos SxS'!AM58/'Usos SxS'!AM$96</f>
        <v>2.7851534556974315E-3</v>
      </c>
      <c r="AN58" s="51">
        <f>'Usos SxS'!AN58/'Usos SxS'!AN$96</f>
        <v>6.6265272540348371E-4</v>
      </c>
      <c r="AO58" s="51">
        <f>'Usos SxS'!AO58/'Usos SxS'!AO$96</f>
        <v>3.4269971703651194E-3</v>
      </c>
      <c r="AP58" s="51">
        <f>'Usos SxS'!AP58/'Usos SxS'!AP$96</f>
        <v>3.3904351969114357E-3</v>
      </c>
      <c r="AQ58" s="51">
        <f>'Usos SxS'!AQ58/'Usos SxS'!AQ$96</f>
        <v>1.8096883798178864E-3</v>
      </c>
      <c r="AR58" s="51">
        <f>'Usos SxS'!AR58/'Usos SxS'!AR$96</f>
        <v>1.846923749849539E-2</v>
      </c>
      <c r="AS58" s="51">
        <f>'Usos SxS'!AS58/'Usos SxS'!AS$96</f>
        <v>3.0075586854442397E-2</v>
      </c>
      <c r="AT58" s="51">
        <f>'Usos SxS'!AT58/'Usos SxS'!AT$96</f>
        <v>2.8968657458390461E-3</v>
      </c>
      <c r="AU58" s="51">
        <f>'Usos SxS'!AU58/'Usos SxS'!AU$96</f>
        <v>2.9126419721293983E-3</v>
      </c>
      <c r="AV58" s="51">
        <f>'Usos SxS'!AV58/'Usos SxS'!AV$96</f>
        <v>2.5232355693410274E-3</v>
      </c>
      <c r="AW58" s="51">
        <f>'Usos SxS'!AW58/'Usos SxS'!AW$96</f>
        <v>1.7776897034432779E-2</v>
      </c>
      <c r="AX58" s="51">
        <f>'Usos SxS'!AX58/'Usos SxS'!AX$96</f>
        <v>3.9596692271632525E-2</v>
      </c>
      <c r="AY58" s="51">
        <f>'Usos SxS'!AY58/'Usos SxS'!AY$96</f>
        <v>1.744068527883651E-2</v>
      </c>
      <c r="AZ58" s="51">
        <f>'Usos SxS'!AZ58/'Usos SxS'!AZ$96</f>
        <v>9.0759212639058631E-3</v>
      </c>
      <c r="BA58" s="51">
        <f>'Usos SxS'!BA58/'Usos SxS'!BA$96</f>
        <v>9.0882056179795462E-3</v>
      </c>
      <c r="BB58" s="51">
        <f>'Usos SxS'!BB58/'Usos SxS'!BB$96</f>
        <v>1.1257114247526708E-2</v>
      </c>
      <c r="BC58" s="51">
        <f>'Usos SxS'!BC58/'Usos SxS'!BC$96</f>
        <v>9.4188379090411663E-3</v>
      </c>
      <c r="BD58" s="51">
        <f>'Usos SxS'!BD58/'Usos SxS'!BD$96</f>
        <v>6.7236197460463524E-3</v>
      </c>
      <c r="BE58" s="51">
        <f>'Usos SxS'!BE58/'Usos SxS'!BE$96</f>
        <v>3.0239540304544E-3</v>
      </c>
      <c r="BF58" s="51">
        <f>'Usos SxS'!BF58/'Usos SxS'!BF$96</f>
        <v>1.963703166491531E-2</v>
      </c>
      <c r="BG58" s="51">
        <f>'Usos SxS'!BG58/'Usos SxS'!BG$96</f>
        <v>1.1548601294395248E-2</v>
      </c>
      <c r="BH58" s="51">
        <f>'Usos SxS'!BH58/'Usos SxS'!BH$96</f>
        <v>8.0870328419307969E-3</v>
      </c>
      <c r="BI58" s="51">
        <f>'Usos SxS'!BI58/'Usos SxS'!BI$96</f>
        <v>1.9027623685670687E-2</v>
      </c>
      <c r="BJ58" s="51">
        <f>'Usos SxS'!BJ58/'Usos SxS'!BJ$96</f>
        <v>1.124749679967795E-2</v>
      </c>
      <c r="BK58" s="51">
        <f>'Usos SxS'!BK58/'Usos SxS'!BK$96</f>
        <v>5.0299769005491034E-3</v>
      </c>
      <c r="BL58" s="51">
        <f>'Usos SxS'!BL58/'Usos SxS'!BL$96</f>
        <v>2.7388838573058488E-3</v>
      </c>
      <c r="BM58" s="51">
        <f>'Usos SxS'!BM58/'Usos SxS'!BM$96</f>
        <v>1.4660114114654905E-3</v>
      </c>
      <c r="BN58" s="51">
        <f>'Usos SxS'!BN58/'Usos SxS'!BN$96</f>
        <v>2.9922932539482049E-2</v>
      </c>
      <c r="BO58" s="51">
        <f>'Usos SxS'!BO58/'Usos SxS'!BO$96</f>
        <v>2.0001679005451304E-3</v>
      </c>
      <c r="BP58" s="51">
        <f>'Usos SxS'!BP58/'Usos SxS'!BP$96</f>
        <v>7.1311812549811589E-3</v>
      </c>
      <c r="BQ58" s="51">
        <f>'Usos SxS'!BQ58/'Usos SxS'!BQ$96</f>
        <v>8.6714434033823243E-2</v>
      </c>
      <c r="BR58" s="51">
        <f>'Usos SxS'!BR58/'Usos SxS'!BR$96</f>
        <v>1.7273651736188611E-2</v>
      </c>
      <c r="BS58" s="51">
        <f>'Usos SxS'!BS58/'Usos SxS'!BS$96</f>
        <v>0</v>
      </c>
    </row>
    <row r="59" spans="1:71" x14ac:dyDescent="0.2">
      <c r="A59" s="25" t="s">
        <v>149</v>
      </c>
      <c r="B59" s="26" t="s">
        <v>150</v>
      </c>
      <c r="C59" s="17">
        <f t="shared" si="2"/>
        <v>55</v>
      </c>
      <c r="D59" s="51">
        <f>'Usos SxS'!D59/'Usos SxS'!D$96</f>
        <v>5.6842689823294761E-5</v>
      </c>
      <c r="E59" s="51">
        <f>'Usos SxS'!E59/'Usos SxS'!E$96</f>
        <v>5.6968690235279998E-5</v>
      </c>
      <c r="F59" s="51">
        <f>'Usos SxS'!F59/'Usos SxS'!F$96</f>
        <v>8.8867167992110819E-4</v>
      </c>
      <c r="G59" s="51">
        <f>'Usos SxS'!G59/'Usos SxS'!G$96</f>
        <v>2.8390697668877557E-2</v>
      </c>
      <c r="H59" s="51">
        <f>'Usos SxS'!H59/'Usos SxS'!H$96</f>
        <v>7.3609616632467706E-2</v>
      </c>
      <c r="I59" s="51">
        <f>'Usos SxS'!I59/'Usos SxS'!I$96</f>
        <v>3.1701430280261768E-2</v>
      </c>
      <c r="J59" s="51">
        <f>'Usos SxS'!J59/'Usos SxS'!J$96</f>
        <v>1.977615744361829E-2</v>
      </c>
      <c r="K59" s="51">
        <f>'Usos SxS'!K59/'Usos SxS'!K$96</f>
        <v>1.3964067183163807E-2</v>
      </c>
      <c r="L59" s="51">
        <f>'Usos SxS'!L59/'Usos SxS'!L$96</f>
        <v>1.4551201532569093E-2</v>
      </c>
      <c r="M59" s="51">
        <f>'Usos SxS'!M59/'Usos SxS'!M$96</f>
        <v>2.3196453424722527E-2</v>
      </c>
      <c r="N59" s="51">
        <f>'Usos SxS'!N59/'Usos SxS'!N$96</f>
        <v>2.6220774684971315E-2</v>
      </c>
      <c r="O59" s="51">
        <f>'Usos SxS'!O59/'Usos SxS'!O$96</f>
        <v>4.9822153327108959E-2</v>
      </c>
      <c r="P59" s="51">
        <f>'Usos SxS'!P59/'Usos SxS'!P$96</f>
        <v>6.5674412047227624E-3</v>
      </c>
      <c r="Q59" s="51">
        <f>'Usos SxS'!Q59/'Usos SxS'!Q$96</f>
        <v>5.1777229462739585E-3</v>
      </c>
      <c r="R59" s="51">
        <f>'Usos SxS'!R59/'Usos SxS'!R$96</f>
        <v>5.8027739806539389E-3</v>
      </c>
      <c r="S59" s="51">
        <f>'Usos SxS'!S59/'Usos SxS'!S$96</f>
        <v>7.991534680262969E-3</v>
      </c>
      <c r="T59" s="51">
        <f>'Usos SxS'!T59/'Usos SxS'!T$96</f>
        <v>2.0499459714756321E-2</v>
      </c>
      <c r="U59" s="51">
        <f>'Usos SxS'!U59/'Usos SxS'!U$96</f>
        <v>6.142567729901979E-3</v>
      </c>
      <c r="V59" s="51">
        <f>'Usos SxS'!V59/'Usos SxS'!V$96</f>
        <v>1.4079434464973794E-2</v>
      </c>
      <c r="W59" s="51">
        <f>'Usos SxS'!W59/'Usos SxS'!W$96</f>
        <v>1.1810569291952011E-2</v>
      </c>
      <c r="X59" s="51">
        <f>'Usos SxS'!X59/'Usos SxS'!X$96</f>
        <v>2.286845243607576E-2</v>
      </c>
      <c r="Y59" s="51">
        <f>'Usos SxS'!Y59/'Usos SxS'!Y$96</f>
        <v>5.5723077086486793E-2</v>
      </c>
      <c r="Z59" s="51">
        <f>'Usos SxS'!Z59/'Usos SxS'!Z$96</f>
        <v>3.2491560141443068E-2</v>
      </c>
      <c r="AA59" s="51">
        <f>'Usos SxS'!AA59/'Usos SxS'!AA$96</f>
        <v>6.4475457959595639E-2</v>
      </c>
      <c r="AB59" s="51">
        <f>'Usos SxS'!AB59/'Usos SxS'!AB$96</f>
        <v>1.555157644185603E-2</v>
      </c>
      <c r="AC59" s="51">
        <f>'Usos SxS'!AC59/'Usos SxS'!AC$96</f>
        <v>2.8010157162001868E-2</v>
      </c>
      <c r="AD59" s="51">
        <f>'Usos SxS'!AD59/'Usos SxS'!AD$96</f>
        <v>1.4645883611280244E-2</v>
      </c>
      <c r="AE59" s="51">
        <f>'Usos SxS'!AE59/'Usos SxS'!AE$96</f>
        <v>1.05342510270499E-2</v>
      </c>
      <c r="AF59" s="51">
        <f>'Usos SxS'!AF59/'Usos SxS'!AF$96</f>
        <v>9.23648486663327E-3</v>
      </c>
      <c r="AG59" s="51">
        <f>'Usos SxS'!AG59/'Usos SxS'!AG$96</f>
        <v>2.9413970173776446E-2</v>
      </c>
      <c r="AH59" s="51">
        <f>'Usos SxS'!AH59/'Usos SxS'!AH$96</f>
        <v>3.4774898136413337E-2</v>
      </c>
      <c r="AI59" s="51">
        <f>'Usos SxS'!AI59/'Usos SxS'!AI$96</f>
        <v>1.7593127463076254E-2</v>
      </c>
      <c r="AJ59" s="51">
        <f>'Usos SxS'!AJ59/'Usos SxS'!AJ$96</f>
        <v>1.5525219079643316E-2</v>
      </c>
      <c r="AK59" s="51">
        <f>'Usos SxS'!AK59/'Usos SxS'!AK$96</f>
        <v>1.2758708072562314E-2</v>
      </c>
      <c r="AL59" s="51">
        <f>'Usos SxS'!AL59/'Usos SxS'!AL$96</f>
        <v>6.1482292792899781E-3</v>
      </c>
      <c r="AM59" s="51">
        <f>'Usos SxS'!AM59/'Usos SxS'!AM$96</f>
        <v>6.429910075130928E-3</v>
      </c>
      <c r="AN59" s="51">
        <f>'Usos SxS'!AN59/'Usos SxS'!AN$96</f>
        <v>8.1784078402000627E-3</v>
      </c>
      <c r="AO59" s="51">
        <f>'Usos SxS'!AO59/'Usos SxS'!AO$96</f>
        <v>4.5752213277386903E-3</v>
      </c>
      <c r="AP59" s="51">
        <f>'Usos SxS'!AP59/'Usos SxS'!AP$96</f>
        <v>1.7920429588018327E-2</v>
      </c>
      <c r="AQ59" s="51">
        <f>'Usos SxS'!AQ59/'Usos SxS'!AQ$96</f>
        <v>7.7115620875847042E-3</v>
      </c>
      <c r="AR59" s="51">
        <f>'Usos SxS'!AR59/'Usos SxS'!AR$96</f>
        <v>4.1160698231872753E-2</v>
      </c>
      <c r="AS59" s="51">
        <f>'Usos SxS'!AS59/'Usos SxS'!AS$96</f>
        <v>2.4867663109334325E-2</v>
      </c>
      <c r="AT59" s="51">
        <f>'Usos SxS'!AT59/'Usos SxS'!AT$96</f>
        <v>6.9253345896933575E-3</v>
      </c>
      <c r="AU59" s="51">
        <f>'Usos SxS'!AU59/'Usos SxS'!AU$96</f>
        <v>5.3775227196562313E-3</v>
      </c>
      <c r="AV59" s="51">
        <f>'Usos SxS'!AV59/'Usos SxS'!AV$96</f>
        <v>1.3290402893196796E-2</v>
      </c>
      <c r="AW59" s="51">
        <f>'Usos SxS'!AW59/'Usos SxS'!AW$96</f>
        <v>1.65850337278447E-2</v>
      </c>
      <c r="AX59" s="51">
        <f>'Usos SxS'!AX59/'Usos SxS'!AX$96</f>
        <v>1.0242383001825147E-2</v>
      </c>
      <c r="AY59" s="51">
        <f>'Usos SxS'!AY59/'Usos SxS'!AY$96</f>
        <v>4.5219459078615701E-3</v>
      </c>
      <c r="AZ59" s="51">
        <f>'Usos SxS'!AZ59/'Usos SxS'!AZ$96</f>
        <v>2.3617565265485821E-2</v>
      </c>
      <c r="BA59" s="51">
        <f>'Usos SxS'!BA59/'Usos SxS'!BA$96</f>
        <v>6.3329728917226852E-2</v>
      </c>
      <c r="BB59" s="51">
        <f>'Usos SxS'!BB59/'Usos SxS'!BB$96</f>
        <v>1.936522774494253E-2</v>
      </c>
      <c r="BC59" s="51">
        <f>'Usos SxS'!BC59/'Usos SxS'!BC$96</f>
        <v>2.0291974749107253E-2</v>
      </c>
      <c r="BD59" s="51">
        <f>'Usos SxS'!BD59/'Usos SxS'!BD$96</f>
        <v>2.4290450105130625E-2</v>
      </c>
      <c r="BE59" s="51">
        <f>'Usos SxS'!BE59/'Usos SxS'!BE$96</f>
        <v>4.4683100158869112E-3</v>
      </c>
      <c r="BF59" s="51">
        <f>'Usos SxS'!BF59/'Usos SxS'!BF$96</f>
        <v>7.625304312705343E-2</v>
      </c>
      <c r="BG59" s="51">
        <f>'Usos SxS'!BG59/'Usos SxS'!BG$96</f>
        <v>7.8219942992236349E-2</v>
      </c>
      <c r="BH59" s="51">
        <f>'Usos SxS'!BH59/'Usos SxS'!BH$96</f>
        <v>3.9584509058896112E-3</v>
      </c>
      <c r="BI59" s="51">
        <f>'Usos SxS'!BI59/'Usos SxS'!BI$96</f>
        <v>1.8993511630823398E-2</v>
      </c>
      <c r="BJ59" s="51">
        <f>'Usos SxS'!BJ59/'Usos SxS'!BJ$96</f>
        <v>1.7307219934097305E-2</v>
      </c>
      <c r="BK59" s="51">
        <f>'Usos SxS'!BK59/'Usos SxS'!BK$96</f>
        <v>3.2257682860893595E-2</v>
      </c>
      <c r="BL59" s="51">
        <f>'Usos SxS'!BL59/'Usos SxS'!BL$96</f>
        <v>5.2340732269753878E-3</v>
      </c>
      <c r="BM59" s="51">
        <f>'Usos SxS'!BM59/'Usos SxS'!BM$96</f>
        <v>4.2902782852399459E-4</v>
      </c>
      <c r="BN59" s="51">
        <f>'Usos SxS'!BN59/'Usos SxS'!BN$96</f>
        <v>1.8677864390900006E-2</v>
      </c>
      <c r="BO59" s="51">
        <f>'Usos SxS'!BO59/'Usos SxS'!BO$96</f>
        <v>1.425815366746089E-3</v>
      </c>
      <c r="BP59" s="51">
        <f>'Usos SxS'!BP59/'Usos SxS'!BP$96</f>
        <v>1.0281813865624538E-2</v>
      </c>
      <c r="BQ59" s="51">
        <f>'Usos SxS'!BQ59/'Usos SxS'!BQ$96</f>
        <v>3.0942759585916222E-2</v>
      </c>
      <c r="BR59" s="51">
        <f>'Usos SxS'!BR59/'Usos SxS'!BR$96</f>
        <v>1.9711731925518488E-2</v>
      </c>
      <c r="BS59" s="51">
        <f>'Usos SxS'!BS59/'Usos SxS'!BS$96</f>
        <v>0</v>
      </c>
    </row>
    <row r="60" spans="1:71" x14ac:dyDescent="0.2">
      <c r="A60" s="25" t="s">
        <v>151</v>
      </c>
      <c r="B60" s="26" t="s">
        <v>152</v>
      </c>
      <c r="C60" s="17">
        <f t="shared" si="2"/>
        <v>56</v>
      </c>
      <c r="D60" s="51">
        <f>'Usos SxS'!D60/'Usos SxS'!D$96</f>
        <v>1.8629290384888871E-3</v>
      </c>
      <c r="E60" s="51">
        <f>'Usos SxS'!E60/'Usos SxS'!E$96</f>
        <v>1.2613951648892421E-4</v>
      </c>
      <c r="F60" s="51">
        <f>'Usos SxS'!F60/'Usos SxS'!F$96</f>
        <v>2.8598798961478774E-6</v>
      </c>
      <c r="G60" s="51">
        <f>'Usos SxS'!G60/'Usos SxS'!G$96</f>
        <v>1.6361101041369155E-3</v>
      </c>
      <c r="H60" s="51">
        <f>'Usos SxS'!H60/'Usos SxS'!H$96</f>
        <v>8.6578196054824131E-3</v>
      </c>
      <c r="I60" s="51">
        <f>'Usos SxS'!I60/'Usos SxS'!I$96</f>
        <v>3.909496154710969E-3</v>
      </c>
      <c r="J60" s="51">
        <f>'Usos SxS'!J60/'Usos SxS'!J$96</f>
        <v>5.8892176249639517E-3</v>
      </c>
      <c r="K60" s="51">
        <f>'Usos SxS'!K60/'Usos SxS'!K$96</f>
        <v>2.4112634845611177E-3</v>
      </c>
      <c r="L60" s="51">
        <f>'Usos SxS'!L60/'Usos SxS'!L$96</f>
        <v>3.6612411132063878E-3</v>
      </c>
      <c r="M60" s="51">
        <f>'Usos SxS'!M60/'Usos SxS'!M$96</f>
        <v>2.3281813874280861E-3</v>
      </c>
      <c r="N60" s="51">
        <f>'Usos SxS'!N60/'Usos SxS'!N$96</f>
        <v>1.9103241342850439E-3</v>
      </c>
      <c r="O60" s="51">
        <f>'Usos SxS'!O60/'Usos SxS'!O$96</f>
        <v>4.4981774051943034E-3</v>
      </c>
      <c r="P60" s="51">
        <f>'Usos SxS'!P60/'Usos SxS'!P$96</f>
        <v>7.7054728893363874E-4</v>
      </c>
      <c r="Q60" s="51">
        <f>'Usos SxS'!Q60/'Usos SxS'!Q$96</f>
        <v>1.5865197334192728E-3</v>
      </c>
      <c r="R60" s="51">
        <f>'Usos SxS'!R60/'Usos SxS'!R$96</f>
        <v>1.7733151635077099E-3</v>
      </c>
      <c r="S60" s="51">
        <f>'Usos SxS'!S60/'Usos SxS'!S$96</f>
        <v>1.1282582315147206E-3</v>
      </c>
      <c r="T60" s="51">
        <f>'Usos SxS'!T60/'Usos SxS'!T$96</f>
        <v>3.2885039821157216E-3</v>
      </c>
      <c r="U60" s="51">
        <f>'Usos SxS'!U60/'Usos SxS'!U$96</f>
        <v>1.224929101467283E-3</v>
      </c>
      <c r="V60" s="51">
        <f>'Usos SxS'!V60/'Usos SxS'!V$96</f>
        <v>2.6371231797727259E-4</v>
      </c>
      <c r="W60" s="51">
        <f>'Usos SxS'!W60/'Usos SxS'!W$96</f>
        <v>3.2917552412896857E-3</v>
      </c>
      <c r="X60" s="51">
        <f>'Usos SxS'!X60/'Usos SxS'!X$96</f>
        <v>3.2003353857050715E-3</v>
      </c>
      <c r="Y60" s="51">
        <f>'Usos SxS'!Y60/'Usos SxS'!Y$96</f>
        <v>4.314933359488609E-3</v>
      </c>
      <c r="Z60" s="51">
        <f>'Usos SxS'!Z60/'Usos SxS'!Z$96</f>
        <v>5.5621549530385783E-3</v>
      </c>
      <c r="AA60" s="51">
        <f>'Usos SxS'!AA60/'Usos SxS'!AA$96</f>
        <v>8.4133696474296745E-3</v>
      </c>
      <c r="AB60" s="51">
        <f>'Usos SxS'!AB60/'Usos SxS'!AB$96</f>
        <v>4.8717444486007155E-3</v>
      </c>
      <c r="AC60" s="51">
        <f>'Usos SxS'!AC60/'Usos SxS'!AC$96</f>
        <v>4.0226674649144496E-3</v>
      </c>
      <c r="AD60" s="51">
        <f>'Usos SxS'!AD60/'Usos SxS'!AD$96</f>
        <v>2.2079438176853595E-3</v>
      </c>
      <c r="AE60" s="51">
        <f>'Usos SxS'!AE60/'Usos SxS'!AE$96</f>
        <v>2.8724791550401867E-3</v>
      </c>
      <c r="AF60" s="51">
        <f>'Usos SxS'!AF60/'Usos SxS'!AF$96</f>
        <v>3.0041216410104897E-3</v>
      </c>
      <c r="AG60" s="51">
        <f>'Usos SxS'!AG60/'Usos SxS'!AG$96</f>
        <v>4.191224815078741E-3</v>
      </c>
      <c r="AH60" s="51">
        <f>'Usos SxS'!AH60/'Usos SxS'!AH$96</f>
        <v>3.3726118555634415E-3</v>
      </c>
      <c r="AI60" s="51">
        <f>'Usos SxS'!AI60/'Usos SxS'!AI$96</f>
        <v>8.5753533449307393E-3</v>
      </c>
      <c r="AJ60" s="51">
        <f>'Usos SxS'!AJ60/'Usos SxS'!AJ$96</f>
        <v>6.8496871405111523E-3</v>
      </c>
      <c r="AK60" s="51">
        <f>'Usos SxS'!AK60/'Usos SxS'!AK$96</f>
        <v>5.1628089221321472E-3</v>
      </c>
      <c r="AL60" s="51">
        <f>'Usos SxS'!AL60/'Usos SxS'!AL$96</f>
        <v>2.6546427177056519E-3</v>
      </c>
      <c r="AM60" s="51">
        <f>'Usos SxS'!AM60/'Usos SxS'!AM$96</f>
        <v>2.225317479613239E-3</v>
      </c>
      <c r="AN60" s="51">
        <f>'Usos SxS'!AN60/'Usos SxS'!AN$96</f>
        <v>2.0533803837232932E-3</v>
      </c>
      <c r="AO60" s="51">
        <f>'Usos SxS'!AO60/'Usos SxS'!AO$96</f>
        <v>6.5678484495313204E-3</v>
      </c>
      <c r="AP60" s="51">
        <f>'Usos SxS'!AP60/'Usos SxS'!AP$96</f>
        <v>4.1771366559222242E-3</v>
      </c>
      <c r="AQ60" s="51">
        <f>'Usos SxS'!AQ60/'Usos SxS'!AQ$96</f>
        <v>3.5215946816655698E-3</v>
      </c>
      <c r="AR60" s="51">
        <f>'Usos SxS'!AR60/'Usos SxS'!AR$96</f>
        <v>4.1019284828633829E-4</v>
      </c>
      <c r="AS60" s="51">
        <f>'Usos SxS'!AS60/'Usos SxS'!AS$96</f>
        <v>1.0584872144897104E-3</v>
      </c>
      <c r="AT60" s="51">
        <f>'Usos SxS'!AT60/'Usos SxS'!AT$96</f>
        <v>6.2242352212565802E-4</v>
      </c>
      <c r="AU60" s="51">
        <f>'Usos SxS'!AU60/'Usos SxS'!AU$96</f>
        <v>4.1040127391315991E-4</v>
      </c>
      <c r="AV60" s="51">
        <f>'Usos SxS'!AV60/'Usos SxS'!AV$96</f>
        <v>1.3104273232517083E-5</v>
      </c>
      <c r="AW60" s="51">
        <f>'Usos SxS'!AW60/'Usos SxS'!AW$96</f>
        <v>2.2685709759509103E-2</v>
      </c>
      <c r="AX60" s="51">
        <f>'Usos SxS'!AX60/'Usos SxS'!AX$96</f>
        <v>3.6380525867023104E-4</v>
      </c>
      <c r="AY60" s="51">
        <f>'Usos SxS'!AY60/'Usos SxS'!AY$96</f>
        <v>9.6786080521660592E-5</v>
      </c>
      <c r="AZ60" s="51">
        <f>'Usos SxS'!AZ60/'Usos SxS'!AZ$96</f>
        <v>5.9482816110158217E-5</v>
      </c>
      <c r="BA60" s="51">
        <f>'Usos SxS'!BA60/'Usos SxS'!BA$96</f>
        <v>4.6731331984034593E-5</v>
      </c>
      <c r="BB60" s="51">
        <f>'Usos SxS'!BB60/'Usos SxS'!BB$96</f>
        <v>1.3539203446596962E-4</v>
      </c>
      <c r="BC60" s="51">
        <f>'Usos SxS'!BC60/'Usos SxS'!BC$96</f>
        <v>1.4923239941762299E-3</v>
      </c>
      <c r="BD60" s="51">
        <f>'Usos SxS'!BD60/'Usos SxS'!BD$96</f>
        <v>6.0891169074407051E-4</v>
      </c>
      <c r="BE60" s="51">
        <f>'Usos SxS'!BE60/'Usos SxS'!BE$96</f>
        <v>3.1239215691401707E-5</v>
      </c>
      <c r="BF60" s="51">
        <f>'Usos SxS'!BF60/'Usos SxS'!BF$96</f>
        <v>1.0085838846557174E-4</v>
      </c>
      <c r="BG60" s="51">
        <f>'Usos SxS'!BG60/'Usos SxS'!BG$96</f>
        <v>2.8454805622785684E-2</v>
      </c>
      <c r="BH60" s="51">
        <f>'Usos SxS'!BH60/'Usos SxS'!BH$96</f>
        <v>4.14976056987196E-5</v>
      </c>
      <c r="BI60" s="51">
        <f>'Usos SxS'!BI60/'Usos SxS'!BI$96</f>
        <v>1.1125010654673034E-3</v>
      </c>
      <c r="BJ60" s="51">
        <f>'Usos SxS'!BJ60/'Usos SxS'!BJ$96</f>
        <v>1.2053994713326799E-4</v>
      </c>
      <c r="BK60" s="51">
        <f>'Usos SxS'!BK60/'Usos SxS'!BK$96</f>
        <v>2.7187123260256981E-5</v>
      </c>
      <c r="BL60" s="51">
        <f>'Usos SxS'!BL60/'Usos SxS'!BL$96</f>
        <v>4.8893861837096151E-3</v>
      </c>
      <c r="BM60" s="51">
        <f>'Usos SxS'!BM60/'Usos SxS'!BM$96</f>
        <v>4.3667653177331478E-3</v>
      </c>
      <c r="BN60" s="51">
        <f>'Usos SxS'!BN60/'Usos SxS'!BN$96</f>
        <v>6.6024393646854586E-4</v>
      </c>
      <c r="BO60" s="51">
        <f>'Usos SxS'!BO60/'Usos SxS'!BO$96</f>
        <v>6.1859069379369309E-3</v>
      </c>
      <c r="BP60" s="51">
        <f>'Usos SxS'!BP60/'Usos SxS'!BP$96</f>
        <v>4.3210910545029507E-5</v>
      </c>
      <c r="BQ60" s="51">
        <f>'Usos SxS'!BQ60/'Usos SxS'!BQ$96</f>
        <v>4.4239444419674658E-4</v>
      </c>
      <c r="BR60" s="51">
        <f>'Usos SxS'!BR60/'Usos SxS'!BR$96</f>
        <v>8.8744538934075687E-5</v>
      </c>
      <c r="BS60" s="51">
        <f>'Usos SxS'!BS60/'Usos SxS'!BS$96</f>
        <v>0</v>
      </c>
    </row>
    <row r="61" spans="1:71" x14ac:dyDescent="0.2">
      <c r="A61" s="25" t="s">
        <v>153</v>
      </c>
      <c r="B61" s="26" t="s">
        <v>154</v>
      </c>
      <c r="C61" s="17">
        <f t="shared" si="2"/>
        <v>57</v>
      </c>
      <c r="D61" s="51">
        <f>'Usos SxS'!D61/'Usos SxS'!D$96</f>
        <v>3.9168035721147457E-5</v>
      </c>
      <c r="E61" s="51">
        <f>'Usos SxS'!E61/'Usos SxS'!E$96</f>
        <v>2.8198484409867972E-3</v>
      </c>
      <c r="F61" s="51">
        <f>'Usos SxS'!F61/'Usos SxS'!F$96</f>
        <v>2.7273585985960894E-3</v>
      </c>
      <c r="G61" s="51">
        <f>'Usos SxS'!G61/'Usos SxS'!G$96</f>
        <v>1.8649532702425663E-3</v>
      </c>
      <c r="H61" s="51">
        <f>'Usos SxS'!H61/'Usos SxS'!H$96</f>
        <v>4.6238766469307649E-3</v>
      </c>
      <c r="I61" s="51">
        <f>'Usos SxS'!I61/'Usos SxS'!I$96</f>
        <v>1.4714448936133459E-4</v>
      </c>
      <c r="J61" s="51">
        <f>'Usos SxS'!J61/'Usos SxS'!J$96</f>
        <v>4.684819610950824E-5</v>
      </c>
      <c r="K61" s="51">
        <f>'Usos SxS'!K61/'Usos SxS'!K$96</f>
        <v>7.8723516432115913E-3</v>
      </c>
      <c r="L61" s="51">
        <f>'Usos SxS'!L61/'Usos SxS'!L$96</f>
        <v>3.1117550744344637E-3</v>
      </c>
      <c r="M61" s="51">
        <f>'Usos SxS'!M61/'Usos SxS'!M$96</f>
        <v>1.2085259600609051E-2</v>
      </c>
      <c r="N61" s="51">
        <f>'Usos SxS'!N61/'Usos SxS'!N$96</f>
        <v>6.564652425609134E-2</v>
      </c>
      <c r="O61" s="51">
        <f>'Usos SxS'!O61/'Usos SxS'!O$96</f>
        <v>1.4684669333262563E-2</v>
      </c>
      <c r="P61" s="51">
        <f>'Usos SxS'!P61/'Usos SxS'!P$96</f>
        <v>1.7097258985891831E-3</v>
      </c>
      <c r="Q61" s="51">
        <f>'Usos SxS'!Q61/'Usos SxS'!Q$96</f>
        <v>5.8241437718601153E-3</v>
      </c>
      <c r="R61" s="51">
        <f>'Usos SxS'!R61/'Usos SxS'!R$96</f>
        <v>1.9750772208323955E-2</v>
      </c>
      <c r="S61" s="51">
        <f>'Usos SxS'!S61/'Usos SxS'!S$96</f>
        <v>1.1962278504522915E-3</v>
      </c>
      <c r="T61" s="51">
        <f>'Usos SxS'!T61/'Usos SxS'!T$96</f>
        <v>5.549953657439613E-3</v>
      </c>
      <c r="U61" s="51">
        <f>'Usos SxS'!U61/'Usos SxS'!U$96</f>
        <v>3.0096058808824276E-3</v>
      </c>
      <c r="V61" s="51">
        <f>'Usos SxS'!V61/'Usos SxS'!V$96</f>
        <v>5.1126638712336236E-4</v>
      </c>
      <c r="W61" s="51">
        <f>'Usos SxS'!W61/'Usos SxS'!W$96</f>
        <v>2.0616773342236896E-3</v>
      </c>
      <c r="X61" s="51">
        <f>'Usos SxS'!X61/'Usos SxS'!X$96</f>
        <v>7.7501218700973967E-4</v>
      </c>
      <c r="Y61" s="51">
        <f>'Usos SxS'!Y61/'Usos SxS'!Y$96</f>
        <v>5.6813402580315918E-3</v>
      </c>
      <c r="Z61" s="51">
        <f>'Usos SxS'!Z61/'Usos SxS'!Z$96</f>
        <v>2.6633471468082953E-2</v>
      </c>
      <c r="AA61" s="51">
        <f>'Usos SxS'!AA61/'Usos SxS'!AA$96</f>
        <v>2.7765652131224474E-2</v>
      </c>
      <c r="AB61" s="51">
        <f>'Usos SxS'!AB61/'Usos SxS'!AB$96</f>
        <v>4.554825886901032E-3</v>
      </c>
      <c r="AC61" s="51">
        <f>'Usos SxS'!AC61/'Usos SxS'!AC$96</f>
        <v>3.2422575465988952E-3</v>
      </c>
      <c r="AD61" s="51">
        <f>'Usos SxS'!AD61/'Usos SxS'!AD$96</f>
        <v>1.9098018652614979E-3</v>
      </c>
      <c r="AE61" s="51">
        <f>'Usos SxS'!AE61/'Usos SxS'!AE$96</f>
        <v>2.9758763602307788E-4</v>
      </c>
      <c r="AF61" s="51">
        <f>'Usos SxS'!AF61/'Usos SxS'!AF$96</f>
        <v>5.5174227417997979E-3</v>
      </c>
      <c r="AG61" s="51">
        <f>'Usos SxS'!AG61/'Usos SxS'!AG$96</f>
        <v>1.4607472755375469E-2</v>
      </c>
      <c r="AH61" s="51">
        <f>'Usos SxS'!AH61/'Usos SxS'!AH$96</f>
        <v>9.651814909121292E-3</v>
      </c>
      <c r="AI61" s="51">
        <f>'Usos SxS'!AI61/'Usos SxS'!AI$96</f>
        <v>3.6863529299056346E-3</v>
      </c>
      <c r="AJ61" s="51">
        <f>'Usos SxS'!AJ61/'Usos SxS'!AJ$96</f>
        <v>2.7584833317896778E-2</v>
      </c>
      <c r="AK61" s="51">
        <f>'Usos SxS'!AK61/'Usos SxS'!AK$96</f>
        <v>1.7796357424280042E-3</v>
      </c>
      <c r="AL61" s="51">
        <f>'Usos SxS'!AL61/'Usos SxS'!AL$96</f>
        <v>6.2477951385968731E-3</v>
      </c>
      <c r="AM61" s="51">
        <f>'Usos SxS'!AM61/'Usos SxS'!AM$96</f>
        <v>5.932093128471933E-3</v>
      </c>
      <c r="AN61" s="51">
        <f>'Usos SxS'!AN61/'Usos SxS'!AN$96</f>
        <v>1.8377495803659672E-3</v>
      </c>
      <c r="AO61" s="51">
        <f>'Usos SxS'!AO61/'Usos SxS'!AO$96</f>
        <v>1.1258803679374986E-2</v>
      </c>
      <c r="AP61" s="51">
        <f>'Usos SxS'!AP61/'Usos SxS'!AP$96</f>
        <v>2.6649401110094293E-3</v>
      </c>
      <c r="AQ61" s="51">
        <f>'Usos SxS'!AQ61/'Usos SxS'!AQ$96</f>
        <v>2.7877671423662846E-3</v>
      </c>
      <c r="AR61" s="51">
        <f>'Usos SxS'!AR61/'Usos SxS'!AR$96</f>
        <v>1.5434080380946206E-2</v>
      </c>
      <c r="AS61" s="51">
        <f>'Usos SxS'!AS61/'Usos SxS'!AS$96</f>
        <v>1.6584228009680443E-2</v>
      </c>
      <c r="AT61" s="51">
        <f>'Usos SxS'!AT61/'Usos SxS'!AT$96</f>
        <v>1.966779807339749E-3</v>
      </c>
      <c r="AU61" s="51">
        <f>'Usos SxS'!AU61/'Usos SxS'!AU$96</f>
        <v>2.0329493188673757E-3</v>
      </c>
      <c r="AV61" s="51">
        <f>'Usos SxS'!AV61/'Usos SxS'!AV$96</f>
        <v>5.2919360367058403E-3</v>
      </c>
      <c r="AW61" s="51">
        <f>'Usos SxS'!AW61/'Usos SxS'!AW$96</f>
        <v>9.2173301559595588E-3</v>
      </c>
      <c r="AX61" s="51">
        <f>'Usos SxS'!AX61/'Usos SxS'!AX$96</f>
        <v>1.2463509912242408E-2</v>
      </c>
      <c r="AY61" s="51">
        <f>'Usos SxS'!AY61/'Usos SxS'!AY$96</f>
        <v>3.082691264019811E-3</v>
      </c>
      <c r="AZ61" s="51">
        <f>'Usos SxS'!AZ61/'Usos SxS'!AZ$96</f>
        <v>3.9139862148123823E-2</v>
      </c>
      <c r="BA61" s="51">
        <f>'Usos SxS'!BA61/'Usos SxS'!BA$96</f>
        <v>4.4112827952009805E-2</v>
      </c>
      <c r="BB61" s="51">
        <f>'Usos SxS'!BB61/'Usos SxS'!BB$96</f>
        <v>1.855417188114513E-2</v>
      </c>
      <c r="BC61" s="51">
        <f>'Usos SxS'!BC61/'Usos SxS'!BC$96</f>
        <v>1.2388520776668839E-2</v>
      </c>
      <c r="BD61" s="51">
        <f>'Usos SxS'!BD61/'Usos SxS'!BD$96</f>
        <v>1.4138615669913564E-2</v>
      </c>
      <c r="BE61" s="51">
        <f>'Usos SxS'!BE61/'Usos SxS'!BE$96</f>
        <v>1.486850069397289E-3</v>
      </c>
      <c r="BF61" s="51">
        <f>'Usos SxS'!BF61/'Usos SxS'!BF$96</f>
        <v>1.9922638127400132E-2</v>
      </c>
      <c r="BG61" s="51">
        <f>'Usos SxS'!BG61/'Usos SxS'!BG$96</f>
        <v>6.5238898374903017E-3</v>
      </c>
      <c r="BH61" s="51">
        <f>'Usos SxS'!BH61/'Usos SxS'!BH$96</f>
        <v>1.7414354985930285E-2</v>
      </c>
      <c r="BI61" s="51">
        <f>'Usos SxS'!BI61/'Usos SxS'!BI$96</f>
        <v>2.0585274605991303E-2</v>
      </c>
      <c r="BJ61" s="51">
        <f>'Usos SxS'!BJ61/'Usos SxS'!BJ$96</f>
        <v>6.4433150603029916E-3</v>
      </c>
      <c r="BK61" s="51">
        <f>'Usos SxS'!BK61/'Usos SxS'!BK$96</f>
        <v>4.200443176846951E-3</v>
      </c>
      <c r="BL61" s="51">
        <f>'Usos SxS'!BL61/'Usos SxS'!BL$96</f>
        <v>4.5473490970547332E-3</v>
      </c>
      <c r="BM61" s="51">
        <f>'Usos SxS'!BM61/'Usos SxS'!BM$96</f>
        <v>1.8664181111074528E-3</v>
      </c>
      <c r="BN61" s="51">
        <f>'Usos SxS'!BN61/'Usos SxS'!BN$96</f>
        <v>2.0442118652299061E-2</v>
      </c>
      <c r="BO61" s="51">
        <f>'Usos SxS'!BO61/'Usos SxS'!BO$96</f>
        <v>5.0017578360803871E-3</v>
      </c>
      <c r="BP61" s="51">
        <f>'Usos SxS'!BP61/'Usos SxS'!BP$96</f>
        <v>1.612532037623025E-4</v>
      </c>
      <c r="BQ61" s="51">
        <f>'Usos SxS'!BQ61/'Usos SxS'!BQ$96</f>
        <v>4.0030941314438073E-2</v>
      </c>
      <c r="BR61" s="51">
        <f>'Usos SxS'!BR61/'Usos SxS'!BR$96</f>
        <v>9.5686193436871122E-3</v>
      </c>
      <c r="BS61" s="51">
        <f>'Usos SxS'!BS61/'Usos SxS'!BS$96</f>
        <v>0</v>
      </c>
    </row>
    <row r="62" spans="1:71" x14ac:dyDescent="0.2">
      <c r="A62" s="25" t="s">
        <v>155</v>
      </c>
      <c r="B62" s="27" t="s">
        <v>156</v>
      </c>
      <c r="C62" s="17">
        <f t="shared" si="2"/>
        <v>58</v>
      </c>
      <c r="D62" s="51">
        <f>'Usos SxS'!D62/'Usos SxS'!D$96</f>
        <v>4.8280848804034592E-4</v>
      </c>
      <c r="E62" s="51">
        <f>'Usos SxS'!E62/'Usos SxS'!E$96</f>
        <v>1.621441357326194E-4</v>
      </c>
      <c r="F62" s="51">
        <f>'Usos SxS'!F62/'Usos SxS'!F$96</f>
        <v>8.7131256665301754E-4</v>
      </c>
      <c r="G62" s="51">
        <f>'Usos SxS'!G62/'Usos SxS'!G$96</f>
        <v>5.6684708859188419E-3</v>
      </c>
      <c r="H62" s="51">
        <f>'Usos SxS'!H62/'Usos SxS'!H$96</f>
        <v>3.511553051179616E-2</v>
      </c>
      <c r="I62" s="51">
        <f>'Usos SxS'!I62/'Usos SxS'!I$96</f>
        <v>9.8928138012518915E-3</v>
      </c>
      <c r="J62" s="51">
        <f>'Usos SxS'!J62/'Usos SxS'!J$96</f>
        <v>8.0434651504415998E-3</v>
      </c>
      <c r="K62" s="51">
        <f>'Usos SxS'!K62/'Usos SxS'!K$96</f>
        <v>6.910110018983356E-4</v>
      </c>
      <c r="L62" s="51">
        <f>'Usos SxS'!L62/'Usos SxS'!L$96</f>
        <v>3.0279562703888988E-3</v>
      </c>
      <c r="M62" s="51">
        <f>'Usos SxS'!M62/'Usos SxS'!M$96</f>
        <v>1.891623833996187E-3</v>
      </c>
      <c r="N62" s="51">
        <f>'Usos SxS'!N62/'Usos SxS'!N$96</f>
        <v>2.466979902787267E-3</v>
      </c>
      <c r="O62" s="51">
        <f>'Usos SxS'!O62/'Usos SxS'!O$96</f>
        <v>1.2990458025401806E-3</v>
      </c>
      <c r="P62" s="51">
        <f>'Usos SxS'!P62/'Usos SxS'!P$96</f>
        <v>6.1936240238858506E-4</v>
      </c>
      <c r="Q62" s="51">
        <f>'Usos SxS'!Q62/'Usos SxS'!Q$96</f>
        <v>8.5270502830647776E-4</v>
      </c>
      <c r="R62" s="51">
        <f>'Usos SxS'!R62/'Usos SxS'!R$96</f>
        <v>9.2243145190345056E-4</v>
      </c>
      <c r="S62" s="51">
        <f>'Usos SxS'!S62/'Usos SxS'!S$96</f>
        <v>2.4414593099202774E-3</v>
      </c>
      <c r="T62" s="51">
        <f>'Usos SxS'!T62/'Usos SxS'!T$96</f>
        <v>4.2029446018123891E-3</v>
      </c>
      <c r="U62" s="51">
        <f>'Usos SxS'!U62/'Usos SxS'!U$96</f>
        <v>4.6763349454262753E-3</v>
      </c>
      <c r="V62" s="51">
        <f>'Usos SxS'!V62/'Usos SxS'!V$96</f>
        <v>5.4250582284625227E-4</v>
      </c>
      <c r="W62" s="51">
        <f>'Usos SxS'!W62/'Usos SxS'!W$96</f>
        <v>1.1029529116002679E-3</v>
      </c>
      <c r="X62" s="51">
        <f>'Usos SxS'!X62/'Usos SxS'!X$96</f>
        <v>1.4810783088775982E-3</v>
      </c>
      <c r="Y62" s="51">
        <f>'Usos SxS'!Y62/'Usos SxS'!Y$96</f>
        <v>2.6040565149566706E-3</v>
      </c>
      <c r="Z62" s="51">
        <f>'Usos SxS'!Z62/'Usos SxS'!Z$96</f>
        <v>1.0097210345313995E-3</v>
      </c>
      <c r="AA62" s="51">
        <f>'Usos SxS'!AA62/'Usos SxS'!AA$96</f>
        <v>1.5076479425642187E-3</v>
      </c>
      <c r="AB62" s="51">
        <f>'Usos SxS'!AB62/'Usos SxS'!AB$96</f>
        <v>2.7327739864854051E-3</v>
      </c>
      <c r="AC62" s="51">
        <f>'Usos SxS'!AC62/'Usos SxS'!AC$96</f>
        <v>2.7376341543156285E-3</v>
      </c>
      <c r="AD62" s="51">
        <f>'Usos SxS'!AD62/'Usos SxS'!AD$96</f>
        <v>3.916357680785563E-3</v>
      </c>
      <c r="AE62" s="51">
        <f>'Usos SxS'!AE62/'Usos SxS'!AE$96</f>
        <v>2.3827009945694743E-3</v>
      </c>
      <c r="AF62" s="51">
        <f>'Usos SxS'!AF62/'Usos SxS'!AF$96</f>
        <v>3.5118766867620805E-3</v>
      </c>
      <c r="AG62" s="51">
        <f>'Usos SxS'!AG62/'Usos SxS'!AG$96</f>
        <v>2.3990926792349099E-3</v>
      </c>
      <c r="AH62" s="51">
        <f>'Usos SxS'!AH62/'Usos SxS'!AH$96</f>
        <v>1.5005661172212228E-3</v>
      </c>
      <c r="AI62" s="51">
        <f>'Usos SxS'!AI62/'Usos SxS'!AI$96</f>
        <v>2.5463783886351182E-3</v>
      </c>
      <c r="AJ62" s="51">
        <f>'Usos SxS'!AJ62/'Usos SxS'!AJ$96</f>
        <v>4.9561158388260187E-3</v>
      </c>
      <c r="AK62" s="51">
        <f>'Usos SxS'!AK62/'Usos SxS'!AK$96</f>
        <v>3.2245765548967109E-3</v>
      </c>
      <c r="AL62" s="51">
        <f>'Usos SxS'!AL62/'Usos SxS'!AL$96</f>
        <v>5.7938234982312349E-3</v>
      </c>
      <c r="AM62" s="51">
        <f>'Usos SxS'!AM62/'Usos SxS'!AM$96</f>
        <v>1.7399592691244004E-3</v>
      </c>
      <c r="AN62" s="51">
        <f>'Usos SxS'!AN62/'Usos SxS'!AN$96</f>
        <v>2.6351262887458018E-3</v>
      </c>
      <c r="AO62" s="51">
        <f>'Usos SxS'!AO62/'Usos SxS'!AO$96</f>
        <v>1.4138257456234335E-3</v>
      </c>
      <c r="AP62" s="51">
        <f>'Usos SxS'!AP62/'Usos SxS'!AP$96</f>
        <v>8.8356167669538677E-3</v>
      </c>
      <c r="AQ62" s="51">
        <f>'Usos SxS'!AQ62/'Usos SxS'!AQ$96</f>
        <v>2.8079788603803777E-3</v>
      </c>
      <c r="AR62" s="51">
        <f>'Usos SxS'!AR62/'Usos SxS'!AR$96</f>
        <v>2.4061874290137769E-3</v>
      </c>
      <c r="AS62" s="51">
        <f>'Usos SxS'!AS62/'Usos SxS'!AS$96</f>
        <v>3.9112655678558974E-3</v>
      </c>
      <c r="AT62" s="51">
        <f>'Usos SxS'!AT62/'Usos SxS'!AT$96</f>
        <v>4.9337892624866653E-3</v>
      </c>
      <c r="AU62" s="51">
        <f>'Usos SxS'!AU62/'Usos SxS'!AU$96</f>
        <v>2.2616873194174405E-2</v>
      </c>
      <c r="AV62" s="51">
        <f>'Usos SxS'!AV62/'Usos SxS'!AV$96</f>
        <v>3.0475232261935877E-2</v>
      </c>
      <c r="AW62" s="51">
        <f>'Usos SxS'!AW62/'Usos SxS'!AW$96</f>
        <v>7.6417203847770352E-3</v>
      </c>
      <c r="AX62" s="51">
        <f>'Usos SxS'!AX62/'Usos SxS'!AX$96</f>
        <v>2.844758393593915E-3</v>
      </c>
      <c r="AY62" s="51">
        <f>'Usos SxS'!AY62/'Usos SxS'!AY$96</f>
        <v>2.3859772375537675E-3</v>
      </c>
      <c r="AZ62" s="51">
        <f>'Usos SxS'!AZ62/'Usos SxS'!AZ$96</f>
        <v>1.54843187257397E-2</v>
      </c>
      <c r="BA62" s="51">
        <f>'Usos SxS'!BA62/'Usos SxS'!BA$96</f>
        <v>1.1714702314673293E-2</v>
      </c>
      <c r="BB62" s="51">
        <f>'Usos SxS'!BB62/'Usos SxS'!BB$96</f>
        <v>1.1083471210228048E-2</v>
      </c>
      <c r="BC62" s="51">
        <f>'Usos SxS'!BC62/'Usos SxS'!BC$96</f>
        <v>7.9457270621280333E-3</v>
      </c>
      <c r="BD62" s="51">
        <f>'Usos SxS'!BD62/'Usos SxS'!BD$96</f>
        <v>1.0281292367858305E-3</v>
      </c>
      <c r="BE62" s="51">
        <f>'Usos SxS'!BE62/'Usos SxS'!BE$96</f>
        <v>2.6114614486882947E-4</v>
      </c>
      <c r="BF62" s="51">
        <f>'Usos SxS'!BF62/'Usos SxS'!BF$96</f>
        <v>1.8098442492051705E-3</v>
      </c>
      <c r="BG62" s="51">
        <f>'Usos SxS'!BG62/'Usos SxS'!BG$96</f>
        <v>6.5023397743093295E-3</v>
      </c>
      <c r="BH62" s="51">
        <f>'Usos SxS'!BH62/'Usos SxS'!BH$96</f>
        <v>1.2266976892294443E-3</v>
      </c>
      <c r="BI62" s="51">
        <f>'Usos SxS'!BI62/'Usos SxS'!BI$96</f>
        <v>1.5371468167193564E-2</v>
      </c>
      <c r="BJ62" s="51">
        <f>'Usos SxS'!BJ62/'Usos SxS'!BJ$96</f>
        <v>1.9954301108322408E-3</v>
      </c>
      <c r="BK62" s="51">
        <f>'Usos SxS'!BK62/'Usos SxS'!BK$96</f>
        <v>3.1655472386969345E-3</v>
      </c>
      <c r="BL62" s="51">
        <f>'Usos SxS'!BL62/'Usos SxS'!BL$96</f>
        <v>1.6349647339626344E-3</v>
      </c>
      <c r="BM62" s="51">
        <f>'Usos SxS'!BM62/'Usos SxS'!BM$96</f>
        <v>1.6101898236664997E-3</v>
      </c>
      <c r="BN62" s="51">
        <f>'Usos SxS'!BN62/'Usos SxS'!BN$96</f>
        <v>6.9924832972118678E-3</v>
      </c>
      <c r="BO62" s="51">
        <f>'Usos SxS'!BO62/'Usos SxS'!BO$96</f>
        <v>3.2530063619555056E-3</v>
      </c>
      <c r="BP62" s="51">
        <f>'Usos SxS'!BP62/'Usos SxS'!BP$96</f>
        <v>1.4924663066337651E-3</v>
      </c>
      <c r="BQ62" s="51">
        <f>'Usos SxS'!BQ62/'Usos SxS'!BQ$96</f>
        <v>7.1633166714199252E-3</v>
      </c>
      <c r="BR62" s="51">
        <f>'Usos SxS'!BR62/'Usos SxS'!BR$96</f>
        <v>9.8801392294409619E-4</v>
      </c>
      <c r="BS62" s="51">
        <f>'Usos SxS'!BS62/'Usos SxS'!BS$96</f>
        <v>0</v>
      </c>
    </row>
    <row r="63" spans="1:71" x14ac:dyDescent="0.2">
      <c r="A63" s="25" t="s">
        <v>157</v>
      </c>
      <c r="B63" s="26" t="s">
        <v>158</v>
      </c>
      <c r="C63" s="17">
        <f t="shared" si="2"/>
        <v>59</v>
      </c>
      <c r="D63" s="51">
        <f>'Usos SxS'!D63/'Usos SxS'!D$96</f>
        <v>8.7586711694181044E-5</v>
      </c>
      <c r="E63" s="51">
        <f>'Usos SxS'!E63/'Usos SxS'!E$96</f>
        <v>1.1025124443985532E-4</v>
      </c>
      <c r="F63" s="51">
        <f>'Usos SxS'!F63/'Usos SxS'!F$96</f>
        <v>7.64576833805706E-4</v>
      </c>
      <c r="G63" s="51">
        <f>'Usos SxS'!G63/'Usos SxS'!G$96</f>
        <v>2.7764318055950542E-2</v>
      </c>
      <c r="H63" s="51">
        <f>'Usos SxS'!H63/'Usos SxS'!H$96</f>
        <v>6.4219445064390441E-3</v>
      </c>
      <c r="I63" s="51">
        <f>'Usos SxS'!I63/'Usos SxS'!I$96</f>
        <v>8.3390596010796715E-3</v>
      </c>
      <c r="J63" s="51">
        <f>'Usos SxS'!J63/'Usos SxS'!J$96</f>
        <v>1.2432540309142308E-2</v>
      </c>
      <c r="K63" s="51">
        <f>'Usos SxS'!K63/'Usos SxS'!K$96</f>
        <v>2.9555109881627185E-3</v>
      </c>
      <c r="L63" s="51">
        <f>'Usos SxS'!L63/'Usos SxS'!L$96</f>
        <v>8.6834366776953695E-3</v>
      </c>
      <c r="M63" s="51">
        <f>'Usos SxS'!M63/'Usos SxS'!M$96</f>
        <v>4.5067343870700037E-3</v>
      </c>
      <c r="N63" s="51">
        <f>'Usos SxS'!N63/'Usos SxS'!N$96</f>
        <v>1.4335376673561667E-2</v>
      </c>
      <c r="O63" s="51">
        <f>'Usos SxS'!O63/'Usos SxS'!O$96</f>
        <v>9.2866366152271947E-3</v>
      </c>
      <c r="P63" s="51">
        <f>'Usos SxS'!P63/'Usos SxS'!P$96</f>
        <v>4.2761907509851335E-3</v>
      </c>
      <c r="Q63" s="51">
        <f>'Usos SxS'!Q63/'Usos SxS'!Q$96</f>
        <v>3.0459333936354357E-3</v>
      </c>
      <c r="R63" s="51">
        <f>'Usos SxS'!R63/'Usos SxS'!R$96</f>
        <v>6.5670381163534979E-3</v>
      </c>
      <c r="S63" s="51">
        <f>'Usos SxS'!S63/'Usos SxS'!S$96</f>
        <v>1.7132741154000943E-3</v>
      </c>
      <c r="T63" s="51">
        <f>'Usos SxS'!T63/'Usos SxS'!T$96</f>
        <v>7.002141149492061E-3</v>
      </c>
      <c r="U63" s="51">
        <f>'Usos SxS'!U63/'Usos SxS'!U$96</f>
        <v>1.8673934444433916E-3</v>
      </c>
      <c r="V63" s="51">
        <f>'Usos SxS'!V63/'Usos SxS'!V$96</f>
        <v>6.4244101399565489E-4</v>
      </c>
      <c r="W63" s="51">
        <f>'Usos SxS'!W63/'Usos SxS'!W$96</f>
        <v>1.0060146632545541E-2</v>
      </c>
      <c r="X63" s="51">
        <f>'Usos SxS'!X63/'Usos SxS'!X$96</f>
        <v>3.7991402410069222E-3</v>
      </c>
      <c r="Y63" s="51">
        <f>'Usos SxS'!Y63/'Usos SxS'!Y$96</f>
        <v>1.0449911766309525E-2</v>
      </c>
      <c r="Z63" s="51">
        <f>'Usos SxS'!Z63/'Usos SxS'!Z$96</f>
        <v>9.0009734318661789E-3</v>
      </c>
      <c r="AA63" s="51">
        <f>'Usos SxS'!AA63/'Usos SxS'!AA$96</f>
        <v>1.9164533962557437E-2</v>
      </c>
      <c r="AB63" s="51">
        <f>'Usos SxS'!AB63/'Usos SxS'!AB$96</f>
        <v>6.4022768189142543E-3</v>
      </c>
      <c r="AC63" s="51">
        <f>'Usos SxS'!AC63/'Usos SxS'!AC$96</f>
        <v>1.014222551564868E-2</v>
      </c>
      <c r="AD63" s="51">
        <f>'Usos SxS'!AD63/'Usos SxS'!AD$96</f>
        <v>4.9182284597181977E-3</v>
      </c>
      <c r="AE63" s="51">
        <f>'Usos SxS'!AE63/'Usos SxS'!AE$96</f>
        <v>9.2919639057503934E-3</v>
      </c>
      <c r="AF63" s="51">
        <f>'Usos SxS'!AF63/'Usos SxS'!AF$96</f>
        <v>8.1807513914236712E-3</v>
      </c>
      <c r="AG63" s="51">
        <f>'Usos SxS'!AG63/'Usos SxS'!AG$96</f>
        <v>9.8388314757959037E-3</v>
      </c>
      <c r="AH63" s="51">
        <f>'Usos SxS'!AH63/'Usos SxS'!AH$96</f>
        <v>1.0007779130198324E-2</v>
      </c>
      <c r="AI63" s="51">
        <f>'Usos SxS'!AI63/'Usos SxS'!AI$96</f>
        <v>1.641366954257633E-2</v>
      </c>
      <c r="AJ63" s="51">
        <f>'Usos SxS'!AJ63/'Usos SxS'!AJ$96</f>
        <v>9.3266605823665999E-3</v>
      </c>
      <c r="AK63" s="51">
        <f>'Usos SxS'!AK63/'Usos SxS'!AK$96</f>
        <v>4.5252646091609597E-3</v>
      </c>
      <c r="AL63" s="51">
        <f>'Usos SxS'!AL63/'Usos SxS'!AL$96</f>
        <v>3.9373700847693286E-3</v>
      </c>
      <c r="AM63" s="51">
        <f>'Usos SxS'!AM63/'Usos SxS'!AM$96</f>
        <v>4.1238481599908871E-3</v>
      </c>
      <c r="AN63" s="51">
        <f>'Usos SxS'!AN63/'Usos SxS'!AN$96</f>
        <v>5.730994650700985E-3</v>
      </c>
      <c r="AO63" s="51">
        <f>'Usos SxS'!AO63/'Usos SxS'!AO$96</f>
        <v>1.1432841634229021E-2</v>
      </c>
      <c r="AP63" s="51">
        <f>'Usos SxS'!AP63/'Usos SxS'!AP$96</f>
        <v>5.423623283950775E-3</v>
      </c>
      <c r="AQ63" s="51">
        <f>'Usos SxS'!AQ63/'Usos SxS'!AQ$96</f>
        <v>3.8098479687596358E-3</v>
      </c>
      <c r="AR63" s="51">
        <f>'Usos SxS'!AR63/'Usos SxS'!AR$96</f>
        <v>1.2186673950350025E-2</v>
      </c>
      <c r="AS63" s="51">
        <f>'Usos SxS'!AS63/'Usos SxS'!AS$96</f>
        <v>3.1564576325676066E-2</v>
      </c>
      <c r="AT63" s="51">
        <f>'Usos SxS'!AT63/'Usos SxS'!AT$96</f>
        <v>6.1211386514882062E-3</v>
      </c>
      <c r="AU63" s="51">
        <f>'Usos SxS'!AU63/'Usos SxS'!AU$96</f>
        <v>4.5911522865875118E-3</v>
      </c>
      <c r="AV63" s="51">
        <f>'Usos SxS'!AV63/'Usos SxS'!AV$96</f>
        <v>2.6902459325233594E-2</v>
      </c>
      <c r="AW63" s="51">
        <f>'Usos SxS'!AW63/'Usos SxS'!AW$96</f>
        <v>2.3786973928603981E-2</v>
      </c>
      <c r="AX63" s="51">
        <f>'Usos SxS'!AX63/'Usos SxS'!AX$96</f>
        <v>3.5515009024655375E-2</v>
      </c>
      <c r="AY63" s="51">
        <f>'Usos SxS'!AY63/'Usos SxS'!AY$96</f>
        <v>8.5553563651533954E-3</v>
      </c>
      <c r="AZ63" s="51">
        <f>'Usos SxS'!AZ63/'Usos SxS'!AZ$96</f>
        <v>1.3405451321187983E-2</v>
      </c>
      <c r="BA63" s="51">
        <f>'Usos SxS'!BA63/'Usos SxS'!BA$96</f>
        <v>2.2536147871989085E-2</v>
      </c>
      <c r="BB63" s="51">
        <f>'Usos SxS'!BB63/'Usos SxS'!BB$96</f>
        <v>0.10413739634710205</v>
      </c>
      <c r="BC63" s="51">
        <f>'Usos SxS'!BC63/'Usos SxS'!BC$96</f>
        <v>3.85085628578654E-2</v>
      </c>
      <c r="BD63" s="51">
        <f>'Usos SxS'!BD63/'Usos SxS'!BD$96</f>
        <v>3.1865333407929776E-2</v>
      </c>
      <c r="BE63" s="51">
        <f>'Usos SxS'!BE63/'Usos SxS'!BE$96</f>
        <v>2.5249054296721551E-3</v>
      </c>
      <c r="BF63" s="51">
        <f>'Usos SxS'!BF63/'Usos SxS'!BF$96</f>
        <v>2.025353482694894E-2</v>
      </c>
      <c r="BG63" s="51">
        <f>'Usos SxS'!BG63/'Usos SxS'!BG$96</f>
        <v>9.7344387335628717E-3</v>
      </c>
      <c r="BH63" s="51">
        <f>'Usos SxS'!BH63/'Usos SxS'!BH$96</f>
        <v>6.5566930490937531E-3</v>
      </c>
      <c r="BI63" s="51">
        <f>'Usos SxS'!BI63/'Usos SxS'!BI$96</f>
        <v>1.420334281485818E-2</v>
      </c>
      <c r="BJ63" s="51">
        <f>'Usos SxS'!BJ63/'Usos SxS'!BJ$96</f>
        <v>2.66739073110497E-2</v>
      </c>
      <c r="BK63" s="51">
        <f>'Usos SxS'!BK63/'Usos SxS'!BK$96</f>
        <v>9.1162213628984985E-3</v>
      </c>
      <c r="BL63" s="51">
        <f>'Usos SxS'!BL63/'Usos SxS'!BL$96</f>
        <v>2.9058694265886888E-2</v>
      </c>
      <c r="BM63" s="51">
        <f>'Usos SxS'!BM63/'Usos SxS'!BM$96</f>
        <v>3.0872657164854284E-2</v>
      </c>
      <c r="BN63" s="51">
        <f>'Usos SxS'!BN63/'Usos SxS'!BN$96</f>
        <v>3.1295316175200004E-2</v>
      </c>
      <c r="BO63" s="51">
        <f>'Usos SxS'!BO63/'Usos SxS'!BO$96</f>
        <v>4.6869173920157423E-2</v>
      </c>
      <c r="BP63" s="51">
        <f>'Usos SxS'!BP63/'Usos SxS'!BP$96</f>
        <v>1.5344856708867935E-2</v>
      </c>
      <c r="BQ63" s="51">
        <f>'Usos SxS'!BQ63/'Usos SxS'!BQ$96</f>
        <v>3.2624311066509204E-2</v>
      </c>
      <c r="BR63" s="51">
        <f>'Usos SxS'!BR63/'Usos SxS'!BR$96</f>
        <v>4.2205279012485768E-2</v>
      </c>
      <c r="BS63" s="51">
        <f>'Usos SxS'!BS63/'Usos SxS'!BS$96</f>
        <v>0</v>
      </c>
    </row>
    <row r="64" spans="1:71" x14ac:dyDescent="0.2">
      <c r="A64" s="25" t="s">
        <v>159</v>
      </c>
      <c r="B64" s="26" t="s">
        <v>160</v>
      </c>
      <c r="C64" s="17">
        <f t="shared" si="2"/>
        <v>60</v>
      </c>
      <c r="D64" s="51">
        <f>'Usos SxS'!D64/'Usos SxS'!D$96</f>
        <v>6.7481744552710652E-6</v>
      </c>
      <c r="E64" s="51">
        <f>'Usos SxS'!E64/'Usos SxS'!E$96</f>
        <v>5.5760098413752111E-6</v>
      </c>
      <c r="F64" s="51">
        <f>'Usos SxS'!F64/'Usos SxS'!F$96</f>
        <v>5.5137957095940409E-5</v>
      </c>
      <c r="G64" s="51">
        <f>'Usos SxS'!G64/'Usos SxS'!G$96</f>
        <v>4.099474364043273E-4</v>
      </c>
      <c r="H64" s="51">
        <f>'Usos SxS'!H64/'Usos SxS'!H$96</f>
        <v>8.2800475172286009E-4</v>
      </c>
      <c r="I64" s="51">
        <f>'Usos SxS'!I64/'Usos SxS'!I$96</f>
        <v>1.0191231588813309E-3</v>
      </c>
      <c r="J64" s="51">
        <f>'Usos SxS'!J64/'Usos SxS'!J$96</f>
        <v>1.1529360003672952E-3</v>
      </c>
      <c r="K64" s="51">
        <f>'Usos SxS'!K64/'Usos SxS'!K$96</f>
        <v>1.2895824330915353E-3</v>
      </c>
      <c r="L64" s="51">
        <f>'Usos SxS'!L64/'Usos SxS'!L$96</f>
        <v>2.14156696004799E-3</v>
      </c>
      <c r="M64" s="51">
        <f>'Usos SxS'!M64/'Usos SxS'!M$96</f>
        <v>1.0870383806851507E-3</v>
      </c>
      <c r="N64" s="51">
        <f>'Usos SxS'!N64/'Usos SxS'!N$96</f>
        <v>1.6953550632950465E-3</v>
      </c>
      <c r="O64" s="51">
        <f>'Usos SxS'!O64/'Usos SxS'!O$96</f>
        <v>8.1461524959448774E-3</v>
      </c>
      <c r="P64" s="51">
        <f>'Usos SxS'!P64/'Usos SxS'!P$96</f>
        <v>6.4998527224769927E-4</v>
      </c>
      <c r="Q64" s="51">
        <f>'Usos SxS'!Q64/'Usos SxS'!Q$96</f>
        <v>5.3273813516591638E-4</v>
      </c>
      <c r="R64" s="51">
        <f>'Usos SxS'!R64/'Usos SxS'!R$96</f>
        <v>1.1260787925194838E-3</v>
      </c>
      <c r="S64" s="51">
        <f>'Usos SxS'!S64/'Usos SxS'!S$96</f>
        <v>1.9697063239405453E-3</v>
      </c>
      <c r="T64" s="51">
        <f>'Usos SxS'!T64/'Usos SxS'!T$96</f>
        <v>4.6936736153791216E-3</v>
      </c>
      <c r="U64" s="51">
        <f>'Usos SxS'!U64/'Usos SxS'!U$96</f>
        <v>8.6989718609407625E-4</v>
      </c>
      <c r="V64" s="51">
        <f>'Usos SxS'!V64/'Usos SxS'!V$96</f>
        <v>3.1212485674377341E-4</v>
      </c>
      <c r="W64" s="51">
        <f>'Usos SxS'!W64/'Usos SxS'!W$96</f>
        <v>4.3332736813749944E-5</v>
      </c>
      <c r="X64" s="51">
        <f>'Usos SxS'!X64/'Usos SxS'!X$96</f>
        <v>1.7316691873109208E-3</v>
      </c>
      <c r="Y64" s="51">
        <f>'Usos SxS'!Y64/'Usos SxS'!Y$96</f>
        <v>2.1605462051109822E-3</v>
      </c>
      <c r="Z64" s="51">
        <f>'Usos SxS'!Z64/'Usos SxS'!Z$96</f>
        <v>8.4845104259218115E-4</v>
      </c>
      <c r="AA64" s="51">
        <f>'Usos SxS'!AA64/'Usos SxS'!AA$96</f>
        <v>3.4778068244908002E-3</v>
      </c>
      <c r="AB64" s="51">
        <f>'Usos SxS'!AB64/'Usos SxS'!AB$96</f>
        <v>1.9380985166527883E-3</v>
      </c>
      <c r="AC64" s="51">
        <f>'Usos SxS'!AC64/'Usos SxS'!AC$96</f>
        <v>5.3924854935883514E-3</v>
      </c>
      <c r="AD64" s="51">
        <f>'Usos SxS'!AD64/'Usos SxS'!AD$96</f>
        <v>6.8524575962436007E-4</v>
      </c>
      <c r="AE64" s="51">
        <f>'Usos SxS'!AE64/'Usos SxS'!AE$96</f>
        <v>1.0929881865666563E-3</v>
      </c>
      <c r="AF64" s="51">
        <f>'Usos SxS'!AF64/'Usos SxS'!AF$96</f>
        <v>2.2029287987669005E-3</v>
      </c>
      <c r="AG64" s="51">
        <f>'Usos SxS'!AG64/'Usos SxS'!AG$96</f>
        <v>1.5554948935203269E-3</v>
      </c>
      <c r="AH64" s="51">
        <f>'Usos SxS'!AH64/'Usos SxS'!AH$96</f>
        <v>1.4417489724239967E-3</v>
      </c>
      <c r="AI64" s="51">
        <f>'Usos SxS'!AI64/'Usos SxS'!AI$96</f>
        <v>2.0918425293671157E-3</v>
      </c>
      <c r="AJ64" s="51">
        <f>'Usos SxS'!AJ64/'Usos SxS'!AJ$96</f>
        <v>4.0989423959094202E-3</v>
      </c>
      <c r="AK64" s="51">
        <f>'Usos SxS'!AK64/'Usos SxS'!AK$96</f>
        <v>3.4233607765193734E-3</v>
      </c>
      <c r="AL64" s="51">
        <f>'Usos SxS'!AL64/'Usos SxS'!AL$96</f>
        <v>2.318399165013476E-3</v>
      </c>
      <c r="AM64" s="51">
        <f>'Usos SxS'!AM64/'Usos SxS'!AM$96</f>
        <v>8.5776375702437742E-4</v>
      </c>
      <c r="AN64" s="51">
        <f>'Usos SxS'!AN64/'Usos SxS'!AN$96</f>
        <v>2.8417621575024836E-3</v>
      </c>
      <c r="AO64" s="51">
        <f>'Usos SxS'!AO64/'Usos SxS'!AO$96</f>
        <v>1.2492612892345486E-3</v>
      </c>
      <c r="AP64" s="51">
        <f>'Usos SxS'!AP64/'Usos SxS'!AP$96</f>
        <v>7.2270254378488039E-3</v>
      </c>
      <c r="AQ64" s="51">
        <f>'Usos SxS'!AQ64/'Usos SxS'!AQ$96</f>
        <v>1.1861670930855769E-3</v>
      </c>
      <c r="AR64" s="51">
        <f>'Usos SxS'!AR64/'Usos SxS'!AR$96</f>
        <v>4.4777904376869038E-3</v>
      </c>
      <c r="AS64" s="51">
        <f>'Usos SxS'!AS64/'Usos SxS'!AS$96</f>
        <v>5.1280603391869054E-3</v>
      </c>
      <c r="AT64" s="51">
        <f>'Usos SxS'!AT64/'Usos SxS'!AT$96</f>
        <v>4.3752456141597403E-3</v>
      </c>
      <c r="AU64" s="51">
        <f>'Usos SxS'!AU64/'Usos SxS'!AU$96</f>
        <v>1.2173765605093083E-3</v>
      </c>
      <c r="AV64" s="51">
        <f>'Usos SxS'!AV64/'Usos SxS'!AV$96</f>
        <v>5.3689950604950583E-3</v>
      </c>
      <c r="AW64" s="51">
        <f>'Usos SxS'!AW64/'Usos SxS'!AW$96</f>
        <v>2.3907258165639499E-2</v>
      </c>
      <c r="AX64" s="51">
        <f>'Usos SxS'!AX64/'Usos SxS'!AX$96</f>
        <v>4.2750683589182405E-3</v>
      </c>
      <c r="AY64" s="51">
        <f>'Usos SxS'!AY64/'Usos SxS'!AY$96</f>
        <v>2.6560365052186001E-3</v>
      </c>
      <c r="AZ64" s="51">
        <f>'Usos SxS'!AZ64/'Usos SxS'!AZ$96</f>
        <v>1.8861794532210004E-3</v>
      </c>
      <c r="BA64" s="51">
        <f>'Usos SxS'!BA64/'Usos SxS'!BA$96</f>
        <v>6.9562114183321679E-3</v>
      </c>
      <c r="BB64" s="51">
        <f>'Usos SxS'!BB64/'Usos SxS'!BB$96</f>
        <v>3.8559838422399912E-3</v>
      </c>
      <c r="BC64" s="51">
        <f>'Usos SxS'!BC64/'Usos SxS'!BC$96</f>
        <v>3.6924163358009587E-3</v>
      </c>
      <c r="BD64" s="51">
        <f>'Usos SxS'!BD64/'Usos SxS'!BD$96</f>
        <v>7.9332070914567912E-3</v>
      </c>
      <c r="BE64" s="51">
        <f>'Usos SxS'!BE64/'Usos SxS'!BE$96</f>
        <v>3.479957855749936E-4</v>
      </c>
      <c r="BF64" s="51">
        <f>'Usos SxS'!BF64/'Usos SxS'!BF$96</f>
        <v>4.1495565761324061E-3</v>
      </c>
      <c r="BG64" s="51">
        <f>'Usos SxS'!BG64/'Usos SxS'!BG$96</f>
        <v>2.0521909546328897E-4</v>
      </c>
      <c r="BH64" s="51">
        <f>'Usos SxS'!BH64/'Usos SxS'!BH$96</f>
        <v>1.9567281784866391E-3</v>
      </c>
      <c r="BI64" s="51">
        <f>'Usos SxS'!BI64/'Usos SxS'!BI$96</f>
        <v>2.7132186841635009E-3</v>
      </c>
      <c r="BJ64" s="51">
        <f>'Usos SxS'!BJ64/'Usos SxS'!BJ$96</f>
        <v>3.3207657145458893E-3</v>
      </c>
      <c r="BK64" s="51">
        <f>'Usos SxS'!BK64/'Usos SxS'!BK$96</f>
        <v>1.1015988374941648E-3</v>
      </c>
      <c r="BL64" s="51">
        <f>'Usos SxS'!BL64/'Usos SxS'!BL$96</f>
        <v>9.074904353678373E-3</v>
      </c>
      <c r="BM64" s="51">
        <f>'Usos SxS'!BM64/'Usos SxS'!BM$96</f>
        <v>9.2718395113560465E-3</v>
      </c>
      <c r="BN64" s="51">
        <f>'Usos SxS'!BN64/'Usos SxS'!BN$96</f>
        <v>1.1797531241933095E-2</v>
      </c>
      <c r="BO64" s="51">
        <f>'Usos SxS'!BO64/'Usos SxS'!BO$96</f>
        <v>7.0159929706737631E-3</v>
      </c>
      <c r="BP64" s="51">
        <f>'Usos SxS'!BP64/'Usos SxS'!BP$96</f>
        <v>7.0082356713969734E-6</v>
      </c>
      <c r="BQ64" s="51">
        <f>'Usos SxS'!BQ64/'Usos SxS'!BQ$96</f>
        <v>4.5287368133564041E-3</v>
      </c>
      <c r="BR64" s="51">
        <f>'Usos SxS'!BR64/'Usos SxS'!BR$96</f>
        <v>2.5181629838607181E-5</v>
      </c>
      <c r="BS64" s="51">
        <f>'Usos SxS'!BS64/'Usos SxS'!BS$96</f>
        <v>0</v>
      </c>
    </row>
    <row r="65" spans="1:74" x14ac:dyDescent="0.2">
      <c r="A65" s="25" t="s">
        <v>161</v>
      </c>
      <c r="B65" s="26" t="s">
        <v>162</v>
      </c>
      <c r="C65" s="17">
        <f t="shared" si="2"/>
        <v>61</v>
      </c>
      <c r="D65" s="51">
        <f>'Usos SxS'!D65/'Usos SxS'!D$96</f>
        <v>4.5264074422260924E-4</v>
      </c>
      <c r="E65" s="51">
        <f>'Usos SxS'!E65/'Usos SxS'!E$96</f>
        <v>5.655283188371452E-4</v>
      </c>
      <c r="F65" s="51">
        <f>'Usos SxS'!F65/'Usos SxS'!F$96</f>
        <v>5.1052106080351001E-4</v>
      </c>
      <c r="G65" s="51">
        <f>'Usos SxS'!G65/'Usos SxS'!G$96</f>
        <v>1.3488522386006518E-3</v>
      </c>
      <c r="H65" s="51">
        <f>'Usos SxS'!H65/'Usos SxS'!H$96</f>
        <v>3.5284112337788595E-3</v>
      </c>
      <c r="I65" s="51">
        <f>'Usos SxS'!I65/'Usos SxS'!I$96</f>
        <v>2.9046099132406101E-3</v>
      </c>
      <c r="J65" s="51">
        <f>'Usos SxS'!J65/'Usos SxS'!J$96</f>
        <v>2.4657772383152934E-3</v>
      </c>
      <c r="K65" s="51">
        <f>'Usos SxS'!K65/'Usos SxS'!K$96</f>
        <v>1.6133342983111708E-3</v>
      </c>
      <c r="L65" s="51">
        <f>'Usos SxS'!L65/'Usos SxS'!L$96</f>
        <v>1.9007990238919987E-3</v>
      </c>
      <c r="M65" s="51">
        <f>'Usos SxS'!M65/'Usos SxS'!M$96</f>
        <v>2.9281380505600182E-3</v>
      </c>
      <c r="N65" s="51">
        <f>'Usos SxS'!N65/'Usos SxS'!N$96</f>
        <v>7.2048700444972743E-3</v>
      </c>
      <c r="O65" s="51">
        <f>'Usos SxS'!O65/'Usos SxS'!O$96</f>
        <v>4.2009105979607265E-3</v>
      </c>
      <c r="P65" s="51">
        <f>'Usos SxS'!P65/'Usos SxS'!P$96</f>
        <v>6.6151650693523794E-4</v>
      </c>
      <c r="Q65" s="51">
        <f>'Usos SxS'!Q65/'Usos SxS'!Q$96</f>
        <v>8.4634010019543745E-4</v>
      </c>
      <c r="R65" s="51">
        <f>'Usos SxS'!R65/'Usos SxS'!R$96</f>
        <v>2.0231265374633634E-3</v>
      </c>
      <c r="S65" s="51">
        <f>'Usos SxS'!S65/'Usos SxS'!S$96</f>
        <v>1.8483108289575442E-3</v>
      </c>
      <c r="T65" s="51">
        <f>'Usos SxS'!T65/'Usos SxS'!T$96</f>
        <v>2.2478950778829672E-3</v>
      </c>
      <c r="U65" s="51">
        <f>'Usos SxS'!U65/'Usos SxS'!U$96</f>
        <v>7.5633225837185741E-4</v>
      </c>
      <c r="V65" s="51">
        <f>'Usos SxS'!V65/'Usos SxS'!V$96</f>
        <v>5.0178404608081431E-4</v>
      </c>
      <c r="W65" s="51">
        <f>'Usos SxS'!W65/'Usos SxS'!W$96</f>
        <v>1.2815186022526127E-3</v>
      </c>
      <c r="X65" s="51">
        <f>'Usos SxS'!X65/'Usos SxS'!X$96</f>
        <v>3.3094824392762004E-3</v>
      </c>
      <c r="Y65" s="51">
        <f>'Usos SxS'!Y65/'Usos SxS'!Y$96</f>
        <v>3.0662667707005223E-3</v>
      </c>
      <c r="Z65" s="51">
        <f>'Usos SxS'!Z65/'Usos SxS'!Z$96</f>
        <v>4.1850574240471505E-3</v>
      </c>
      <c r="AA65" s="51">
        <f>'Usos SxS'!AA65/'Usos SxS'!AA$96</f>
        <v>5.3313341175181828E-3</v>
      </c>
      <c r="AB65" s="51">
        <f>'Usos SxS'!AB65/'Usos SxS'!AB$96</f>
        <v>1.5385074906534655E-3</v>
      </c>
      <c r="AC65" s="51">
        <f>'Usos SxS'!AC65/'Usos SxS'!AC$96</f>
        <v>2.3827142762109653E-3</v>
      </c>
      <c r="AD65" s="51">
        <f>'Usos SxS'!AD65/'Usos SxS'!AD$96</f>
        <v>4.5617008103602972E-3</v>
      </c>
      <c r="AE65" s="51">
        <f>'Usos SxS'!AE65/'Usos SxS'!AE$96</f>
        <v>3.8312900259347745E-3</v>
      </c>
      <c r="AF65" s="51">
        <f>'Usos SxS'!AF65/'Usos SxS'!AF$96</f>
        <v>1.5551988789831929E-3</v>
      </c>
      <c r="AG65" s="51">
        <f>'Usos SxS'!AG65/'Usos SxS'!AG$96</f>
        <v>2.2998150803515906E-3</v>
      </c>
      <c r="AH65" s="51">
        <f>'Usos SxS'!AH65/'Usos SxS'!AH$96</f>
        <v>2.7410592679946557E-3</v>
      </c>
      <c r="AI65" s="51">
        <f>'Usos SxS'!AI65/'Usos SxS'!AI$96</f>
        <v>1.9060107835676807E-3</v>
      </c>
      <c r="AJ65" s="51">
        <f>'Usos SxS'!AJ65/'Usos SxS'!AJ$96</f>
        <v>3.9098205995487835E-3</v>
      </c>
      <c r="AK65" s="51">
        <f>'Usos SxS'!AK65/'Usos SxS'!AK$96</f>
        <v>1.6610372772379186E-3</v>
      </c>
      <c r="AL65" s="51">
        <f>'Usos SxS'!AL65/'Usos SxS'!AL$96</f>
        <v>1.4773383442694492E-3</v>
      </c>
      <c r="AM65" s="51">
        <f>'Usos SxS'!AM65/'Usos SxS'!AM$96</f>
        <v>1.0791333485003093E-3</v>
      </c>
      <c r="AN65" s="51">
        <f>'Usos SxS'!AN65/'Usos SxS'!AN$96</f>
        <v>9.9097055175205624E-4</v>
      </c>
      <c r="AO65" s="51">
        <f>'Usos SxS'!AO65/'Usos SxS'!AO$96</f>
        <v>1.9420153545247031E-3</v>
      </c>
      <c r="AP65" s="51">
        <f>'Usos SxS'!AP65/'Usos SxS'!AP$96</f>
        <v>2.1821015297709767E-3</v>
      </c>
      <c r="AQ65" s="51">
        <f>'Usos SxS'!AQ65/'Usos SxS'!AQ$96</f>
        <v>7.1902556761692935E-4</v>
      </c>
      <c r="AR65" s="51">
        <f>'Usos SxS'!AR65/'Usos SxS'!AR$96</f>
        <v>2.5546765526737927E-3</v>
      </c>
      <c r="AS65" s="51">
        <f>'Usos SxS'!AS65/'Usos SxS'!AS$96</f>
        <v>3.1321558412544105E-3</v>
      </c>
      <c r="AT65" s="51">
        <f>'Usos SxS'!AT65/'Usos SxS'!AT$96</f>
        <v>1.4230461184257135E-3</v>
      </c>
      <c r="AU65" s="51">
        <f>'Usos SxS'!AU65/'Usos SxS'!AU$96</f>
        <v>4.4455086092283222E-3</v>
      </c>
      <c r="AV65" s="51">
        <f>'Usos SxS'!AV65/'Usos SxS'!AV$96</f>
        <v>5.0565620066889711E-3</v>
      </c>
      <c r="AW65" s="51">
        <f>'Usos SxS'!AW65/'Usos SxS'!AW$96</f>
        <v>3.6988011416735933E-3</v>
      </c>
      <c r="AX65" s="51">
        <f>'Usos SxS'!AX65/'Usos SxS'!AX$96</f>
        <v>3.0636128866650529E-3</v>
      </c>
      <c r="AY65" s="51">
        <f>'Usos SxS'!AY65/'Usos SxS'!AY$96</f>
        <v>9.7327256362826587E-4</v>
      </c>
      <c r="AZ65" s="51">
        <f>'Usos SxS'!AZ65/'Usos SxS'!AZ$96</f>
        <v>3.9556515223920603E-3</v>
      </c>
      <c r="BA65" s="51">
        <f>'Usos SxS'!BA65/'Usos SxS'!BA$96</f>
        <v>6.2108034684368934E-3</v>
      </c>
      <c r="BB65" s="51">
        <f>'Usos SxS'!BB65/'Usos SxS'!BB$96</f>
        <v>2.8236226740717451E-3</v>
      </c>
      <c r="BC65" s="51">
        <f>'Usos SxS'!BC65/'Usos SxS'!BC$96</f>
        <v>2.6064956130449905E-3</v>
      </c>
      <c r="BD65" s="51">
        <f>'Usos SxS'!BD65/'Usos SxS'!BD$96</f>
        <v>2.3280790597585118E-3</v>
      </c>
      <c r="BE65" s="51">
        <f>'Usos SxS'!BE65/'Usos SxS'!BE$96</f>
        <v>3.3263565854039096E-4</v>
      </c>
      <c r="BF65" s="51">
        <f>'Usos SxS'!BF65/'Usos SxS'!BF$96</f>
        <v>4.1565885781432764E-3</v>
      </c>
      <c r="BG65" s="51">
        <f>'Usos SxS'!BG65/'Usos SxS'!BG$96</f>
        <v>6.9027830301935933E-3</v>
      </c>
      <c r="BH65" s="51">
        <f>'Usos SxS'!BH65/'Usos SxS'!BH$96</f>
        <v>3.0101971738802258E-3</v>
      </c>
      <c r="BI65" s="51">
        <f>'Usos SxS'!BI65/'Usos SxS'!BI$96</f>
        <v>2.6591360311860302E-3</v>
      </c>
      <c r="BJ65" s="51">
        <f>'Usos SxS'!BJ65/'Usos SxS'!BJ$96</f>
        <v>3.0210437919587674E-3</v>
      </c>
      <c r="BK65" s="51">
        <f>'Usos SxS'!BK65/'Usos SxS'!BK$96</f>
        <v>1.3784185386379706E-3</v>
      </c>
      <c r="BL65" s="51">
        <f>'Usos SxS'!BL65/'Usos SxS'!BL$96</f>
        <v>2.0382496583373493E-3</v>
      </c>
      <c r="BM65" s="51">
        <f>'Usos SxS'!BM65/'Usos SxS'!BM$96</f>
        <v>1.0586462620688424E-3</v>
      </c>
      <c r="BN65" s="51">
        <f>'Usos SxS'!BN65/'Usos SxS'!BN$96</f>
        <v>2.9461161095962838E-3</v>
      </c>
      <c r="BO65" s="51">
        <f>'Usos SxS'!BO65/'Usos SxS'!BO$96</f>
        <v>1.8281382874783445E-3</v>
      </c>
      <c r="BP65" s="51">
        <f>'Usos SxS'!BP65/'Usos SxS'!BP$96</f>
        <v>1.4521721924210175E-3</v>
      </c>
      <c r="BQ65" s="51">
        <f>'Usos SxS'!BQ65/'Usos SxS'!BQ$96</f>
        <v>5.4025467965829778E-3</v>
      </c>
      <c r="BR65" s="51">
        <f>'Usos SxS'!BR65/'Usos SxS'!BR$96</f>
        <v>3.9103267654024996E-3</v>
      </c>
      <c r="BS65" s="51">
        <f>'Usos SxS'!BS65/'Usos SxS'!BS$96</f>
        <v>0</v>
      </c>
    </row>
    <row r="66" spans="1:74" x14ac:dyDescent="0.2">
      <c r="A66" s="25" t="s">
        <v>163</v>
      </c>
      <c r="B66" s="26" t="s">
        <v>30</v>
      </c>
      <c r="C66" s="17">
        <f t="shared" si="2"/>
        <v>62</v>
      </c>
      <c r="D66" s="51">
        <f>'Usos SxS'!D66/'Usos SxS'!D$96</f>
        <v>5.3862368322814191E-6</v>
      </c>
      <c r="E66" s="51">
        <f>'Usos SxS'!E66/'Usos SxS'!E$96</f>
        <v>1.9957173272904401E-6</v>
      </c>
      <c r="F66" s="51">
        <f>'Usos SxS'!F66/'Usos SxS'!F$96</f>
        <v>2.5075202443151372E-6</v>
      </c>
      <c r="G66" s="51">
        <f>'Usos SxS'!G66/'Usos SxS'!G$96</f>
        <v>8.8253580514569869E-5</v>
      </c>
      <c r="H66" s="51">
        <f>'Usos SxS'!H66/'Usos SxS'!H$96</f>
        <v>6.6603748234961429E-5</v>
      </c>
      <c r="I66" s="51">
        <f>'Usos SxS'!I66/'Usos SxS'!I$96</f>
        <v>6.1561660344073503E-4</v>
      </c>
      <c r="J66" s="51">
        <f>'Usos SxS'!J66/'Usos SxS'!J$96</f>
        <v>5.8400854314407584E-5</v>
      </c>
      <c r="K66" s="51">
        <f>'Usos SxS'!K66/'Usos SxS'!K$96</f>
        <v>1.2542446633819837E-4</v>
      </c>
      <c r="L66" s="51">
        <f>'Usos SxS'!L66/'Usos SxS'!L$96</f>
        <v>9.3770397888530993E-5</v>
      </c>
      <c r="M66" s="51">
        <f>'Usos SxS'!M66/'Usos SxS'!M$96</f>
        <v>8.0399573531817118E-5</v>
      </c>
      <c r="N66" s="51">
        <f>'Usos SxS'!N66/'Usos SxS'!N$96</f>
        <v>4.524141036594655E-4</v>
      </c>
      <c r="O66" s="51">
        <f>'Usos SxS'!O66/'Usos SxS'!O$96</f>
        <v>4.2720493351928183E-4</v>
      </c>
      <c r="P66" s="51">
        <f>'Usos SxS'!P66/'Usos SxS'!P$96</f>
        <v>1.6479413705148053E-5</v>
      </c>
      <c r="Q66" s="51">
        <f>'Usos SxS'!Q66/'Usos SxS'!Q$96</f>
        <v>9.453924585259086E-5</v>
      </c>
      <c r="R66" s="51">
        <f>'Usos SxS'!R66/'Usos SxS'!R$96</f>
        <v>2.3184661883977539E-4</v>
      </c>
      <c r="S66" s="51">
        <f>'Usos SxS'!S66/'Usos SxS'!S$96</f>
        <v>1.3134236227194498E-4</v>
      </c>
      <c r="T66" s="51">
        <f>'Usos SxS'!T66/'Usos SxS'!T$96</f>
        <v>1.4795318265452674E-4</v>
      </c>
      <c r="U66" s="51">
        <f>'Usos SxS'!U66/'Usos SxS'!U$96</f>
        <v>2.5543659222993186E-5</v>
      </c>
      <c r="V66" s="51">
        <f>'Usos SxS'!V66/'Usos SxS'!V$96</f>
        <v>8.8098945027483933E-6</v>
      </c>
      <c r="W66" s="51">
        <f>'Usos SxS'!W66/'Usos SxS'!W$96</f>
        <v>1.7664165865467912E-5</v>
      </c>
      <c r="X66" s="51">
        <f>'Usos SxS'!X66/'Usos SxS'!X$96</f>
        <v>2.6121018497837398E-4</v>
      </c>
      <c r="Y66" s="51">
        <f>'Usos SxS'!Y66/'Usos SxS'!Y$96</f>
        <v>1.6559716779796532E-4</v>
      </c>
      <c r="Z66" s="51">
        <f>'Usos SxS'!Z66/'Usos SxS'!Z$96</f>
        <v>6.2347621904877855E-4</v>
      </c>
      <c r="AA66" s="51">
        <f>'Usos SxS'!AA66/'Usos SxS'!AA$96</f>
        <v>1.2055716710917957E-3</v>
      </c>
      <c r="AB66" s="51">
        <f>'Usos SxS'!AB66/'Usos SxS'!AB$96</f>
        <v>1.3431029331576348E-4</v>
      </c>
      <c r="AC66" s="51">
        <f>'Usos SxS'!AC66/'Usos SxS'!AC$96</f>
        <v>1.7246346828049682E-4</v>
      </c>
      <c r="AD66" s="51">
        <f>'Usos SxS'!AD66/'Usos SxS'!AD$96</f>
        <v>1.2799105822417216E-4</v>
      </c>
      <c r="AE66" s="51">
        <f>'Usos SxS'!AE66/'Usos SxS'!AE$96</f>
        <v>6.4526201090405865E-4</v>
      </c>
      <c r="AF66" s="51">
        <f>'Usos SxS'!AF66/'Usos SxS'!AF$96</f>
        <v>7.264611517148534E-5</v>
      </c>
      <c r="AG66" s="51">
        <f>'Usos SxS'!AG66/'Usos SxS'!AG$96</f>
        <v>2.1455992984561437E-4</v>
      </c>
      <c r="AH66" s="51">
        <f>'Usos SxS'!AH66/'Usos SxS'!AH$96</f>
        <v>6.945083423501396E-4</v>
      </c>
      <c r="AI66" s="51">
        <f>'Usos SxS'!AI66/'Usos SxS'!AI$96</f>
        <v>3.8826574385260971E-4</v>
      </c>
      <c r="AJ66" s="51">
        <f>'Usos SxS'!AJ66/'Usos SxS'!AJ$96</f>
        <v>5.5969561452007353E-4</v>
      </c>
      <c r="AK66" s="51">
        <f>'Usos SxS'!AK66/'Usos SxS'!AK$96</f>
        <v>5.7821312243745726E-4</v>
      </c>
      <c r="AL66" s="51">
        <f>'Usos SxS'!AL66/'Usos SxS'!AL$96</f>
        <v>2.375744519235415E-4</v>
      </c>
      <c r="AM66" s="51">
        <f>'Usos SxS'!AM66/'Usos SxS'!AM$96</f>
        <v>1.2019573142930246E-4</v>
      </c>
      <c r="AN66" s="51">
        <f>'Usos SxS'!AN66/'Usos SxS'!AN$96</f>
        <v>2.5052449065199888E-5</v>
      </c>
      <c r="AO66" s="51">
        <f>'Usos SxS'!AO66/'Usos SxS'!AO$96</f>
        <v>1.6537001107875922E-4</v>
      </c>
      <c r="AP66" s="51">
        <f>'Usos SxS'!AP66/'Usos SxS'!AP$96</f>
        <v>7.9443793120081659E-5</v>
      </c>
      <c r="AQ66" s="51">
        <f>'Usos SxS'!AQ66/'Usos SxS'!AQ$96</f>
        <v>3.1881409647240712E-5</v>
      </c>
      <c r="AR66" s="51">
        <f>'Usos SxS'!AR66/'Usos SxS'!AR$96</f>
        <v>5.6994901374480342E-5</v>
      </c>
      <c r="AS66" s="51">
        <f>'Usos SxS'!AS66/'Usos SxS'!AS$96</f>
        <v>1.517492650202322E-4</v>
      </c>
      <c r="AT66" s="51">
        <f>'Usos SxS'!AT66/'Usos SxS'!AT$96</f>
        <v>4.2112851506769879E-5</v>
      </c>
      <c r="AU66" s="51">
        <f>'Usos SxS'!AU66/'Usos SxS'!AU$96</f>
        <v>4.9650887140118054E-5</v>
      </c>
      <c r="AV66" s="51">
        <f>'Usos SxS'!AV66/'Usos SxS'!AV$96</f>
        <v>4.5173487751438782E-5</v>
      </c>
      <c r="AW66" s="51">
        <f>'Usos SxS'!AW66/'Usos SxS'!AW$96</f>
        <v>1.0992342849770207E-4</v>
      </c>
      <c r="AX66" s="51">
        <f>'Usos SxS'!AX66/'Usos SxS'!AX$96</f>
        <v>9.1033039219776631E-5</v>
      </c>
      <c r="AY66" s="51">
        <f>'Usos SxS'!AY66/'Usos SxS'!AY$96</f>
        <v>2.462270224145904E-5</v>
      </c>
      <c r="AZ66" s="51">
        <f>'Usos SxS'!AZ66/'Usos SxS'!AZ$96</f>
        <v>8.1936504958977433E-5</v>
      </c>
      <c r="BA66" s="51">
        <f>'Usos SxS'!BA66/'Usos SxS'!BA$96</f>
        <v>6.4896570119959431E-5</v>
      </c>
      <c r="BB66" s="51">
        <f>'Usos SxS'!BB66/'Usos SxS'!BB$96</f>
        <v>3.6283385518282908E-4</v>
      </c>
      <c r="BC66" s="51">
        <f>'Usos SxS'!BC66/'Usos SxS'!BC$96</f>
        <v>2.9961710225301743E-4</v>
      </c>
      <c r="BD66" s="51">
        <f>'Usos SxS'!BD66/'Usos SxS'!BD$96</f>
        <v>1.0175149636955631E-4</v>
      </c>
      <c r="BE66" s="51">
        <f>'Usos SxS'!BE66/'Usos SxS'!BE$96</f>
        <v>6.9128847832712308E-6</v>
      </c>
      <c r="BF66" s="51">
        <f>'Usos SxS'!BF66/'Usos SxS'!BF$96</f>
        <v>2.0090078251498692E-4</v>
      </c>
      <c r="BG66" s="51">
        <f>'Usos SxS'!BG66/'Usos SxS'!BG$96</f>
        <v>4.0731877630686012E-3</v>
      </c>
      <c r="BH66" s="51">
        <f>'Usos SxS'!BH66/'Usos SxS'!BH$96</f>
        <v>7.4841419430761008E-5</v>
      </c>
      <c r="BI66" s="51">
        <f>'Usos SxS'!BI66/'Usos SxS'!BI$96</f>
        <v>2.8881796263746754E-4</v>
      </c>
      <c r="BJ66" s="51">
        <f>'Usos SxS'!BJ66/'Usos SxS'!BJ$96</f>
        <v>1.1073024694633102E-4</v>
      </c>
      <c r="BK66" s="51">
        <f>'Usos SxS'!BK66/'Usos SxS'!BK$96</f>
        <v>6.6662961447689983E-5</v>
      </c>
      <c r="BL66" s="51">
        <f>'Usos SxS'!BL66/'Usos SxS'!BL$96</f>
        <v>6.1290028066913381E-5</v>
      </c>
      <c r="BM66" s="51">
        <f>'Usos SxS'!BM66/'Usos SxS'!BM$96</f>
        <v>5.5440021911302509E-5</v>
      </c>
      <c r="BN66" s="51">
        <f>'Usos SxS'!BN66/'Usos SxS'!BN$96</f>
        <v>7.3937125369671832E-5</v>
      </c>
      <c r="BO66" s="51">
        <f>'Usos SxS'!BO66/'Usos SxS'!BO$96</f>
        <v>1.0250288837022973E-4</v>
      </c>
      <c r="BP66" s="51">
        <f>'Usos SxS'!BP66/'Usos SxS'!BP$96</f>
        <v>7.5866702395577365E-5</v>
      </c>
      <c r="BQ66" s="51">
        <f>'Usos SxS'!BQ66/'Usos SxS'!BQ$96</f>
        <v>1.2876044264580701E-4</v>
      </c>
      <c r="BR66" s="51">
        <f>'Usos SxS'!BR66/'Usos SxS'!BR$96</f>
        <v>1.3870951072093678E-4</v>
      </c>
      <c r="BS66" s="51">
        <f>'Usos SxS'!BS66/'Usos SxS'!BS$96</f>
        <v>0</v>
      </c>
    </row>
    <row r="67" spans="1:74" x14ac:dyDescent="0.2">
      <c r="A67" s="25" t="s">
        <v>164</v>
      </c>
      <c r="B67" s="26" t="s">
        <v>47</v>
      </c>
      <c r="C67" s="17">
        <f t="shared" si="2"/>
        <v>63</v>
      </c>
      <c r="D67" s="51">
        <f>'Usos SxS'!D67/'Usos SxS'!D$96</f>
        <v>1.8106563501889416E-5</v>
      </c>
      <c r="E67" s="51">
        <f>'Usos SxS'!E67/'Usos SxS'!E$96</f>
        <v>2.0374039699191852E-5</v>
      </c>
      <c r="F67" s="51">
        <f>'Usos SxS'!F67/'Usos SxS'!F$96</f>
        <v>5.7176412364235997E-6</v>
      </c>
      <c r="G67" s="51">
        <f>'Usos SxS'!G67/'Usos SxS'!G$96</f>
        <v>6.0285475703831107E-5</v>
      </c>
      <c r="H67" s="51">
        <f>'Usos SxS'!H67/'Usos SxS'!H$96</f>
        <v>2.5560483040372911E-4</v>
      </c>
      <c r="I67" s="51">
        <f>'Usos SxS'!I67/'Usos SxS'!I$96</f>
        <v>2.4126634313985118E-3</v>
      </c>
      <c r="J67" s="51">
        <f>'Usos SxS'!J67/'Usos SxS'!J$96</f>
        <v>1.98873756546186E-3</v>
      </c>
      <c r="K67" s="51">
        <f>'Usos SxS'!K67/'Usos SxS'!K$96</f>
        <v>4.2868907609725518E-5</v>
      </c>
      <c r="L67" s="51">
        <f>'Usos SxS'!L67/'Usos SxS'!L$96</f>
        <v>1.2318990725504888E-5</v>
      </c>
      <c r="M67" s="51">
        <f>'Usos SxS'!M67/'Usos SxS'!M$96</f>
        <v>1.1743804739900074E-4</v>
      </c>
      <c r="N67" s="51">
        <f>'Usos SxS'!N67/'Usos SxS'!N$96</f>
        <v>3.6951674532813231E-5</v>
      </c>
      <c r="O67" s="51">
        <f>'Usos SxS'!O67/'Usos SxS'!O$96</f>
        <v>5.1203396316441583E-5</v>
      </c>
      <c r="P67" s="51">
        <f>'Usos SxS'!P67/'Usos SxS'!P$96</f>
        <v>5.1071891039910082E-5</v>
      </c>
      <c r="Q67" s="51">
        <f>'Usos SxS'!Q67/'Usos SxS'!Q$96</f>
        <v>3.8408054165141125E-5</v>
      </c>
      <c r="R67" s="51">
        <f>'Usos SxS'!R67/'Usos SxS'!R$96</f>
        <v>4.1960080578631513E-5</v>
      </c>
      <c r="S67" s="51">
        <f>'Usos SxS'!S67/'Usos SxS'!S$96</f>
        <v>2.422982213537905E-5</v>
      </c>
      <c r="T67" s="51">
        <f>'Usos SxS'!T67/'Usos SxS'!T$96</f>
        <v>5.414829686403612E-4</v>
      </c>
      <c r="U67" s="51">
        <f>'Usos SxS'!U67/'Usos SxS'!U$96</f>
        <v>2.3737614141153514E-5</v>
      </c>
      <c r="V67" s="51">
        <f>'Usos SxS'!V67/'Usos SxS'!V$96</f>
        <v>3.4993907471716189E-5</v>
      </c>
      <c r="W67" s="51">
        <f>'Usos SxS'!W67/'Usos SxS'!W$96</f>
        <v>1.5261271977171059E-5</v>
      </c>
      <c r="X67" s="51">
        <f>'Usos SxS'!X67/'Usos SxS'!X$96</f>
        <v>1.1099692434110621E-4</v>
      </c>
      <c r="Y67" s="51">
        <f>'Usos SxS'!Y67/'Usos SxS'!Y$96</f>
        <v>4.3125031481788692E-4</v>
      </c>
      <c r="Z67" s="51">
        <f>'Usos SxS'!Z67/'Usos SxS'!Z$96</f>
        <v>5.0637919987575653E-5</v>
      </c>
      <c r="AA67" s="51">
        <f>'Usos SxS'!AA67/'Usos SxS'!AA$96</f>
        <v>7.1086857835500486E-5</v>
      </c>
      <c r="AB67" s="51">
        <f>'Usos SxS'!AB67/'Usos SxS'!AB$96</f>
        <v>4.6728427569328654E-5</v>
      </c>
      <c r="AC67" s="51">
        <f>'Usos SxS'!AC67/'Usos SxS'!AC$96</f>
        <v>2.7567631412514208E-5</v>
      </c>
      <c r="AD67" s="51">
        <f>'Usos SxS'!AD67/'Usos SxS'!AD$96</f>
        <v>2.1875469890099506E-3</v>
      </c>
      <c r="AE67" s="51">
        <f>'Usos SxS'!AE67/'Usos SxS'!AE$96</f>
        <v>1.4832218965667309E-3</v>
      </c>
      <c r="AF67" s="51">
        <f>'Usos SxS'!AF67/'Usos SxS'!AF$96</f>
        <v>9.1119623919518912E-4</v>
      </c>
      <c r="AG67" s="51">
        <f>'Usos SxS'!AG67/'Usos SxS'!AG$96</f>
        <v>4.5114444142790981E-5</v>
      </c>
      <c r="AH67" s="51">
        <f>'Usos SxS'!AH67/'Usos SxS'!AH$96</f>
        <v>5.2121262751676073E-5</v>
      </c>
      <c r="AI67" s="51">
        <f>'Usos SxS'!AI67/'Usos SxS'!AI$96</f>
        <v>2.5029776182780702E-4</v>
      </c>
      <c r="AJ67" s="51">
        <f>'Usos SxS'!AJ67/'Usos SxS'!AJ$96</f>
        <v>6.1245095472475743E-4</v>
      </c>
      <c r="AK67" s="51">
        <f>'Usos SxS'!AK67/'Usos SxS'!AK$96</f>
        <v>7.2054098715576063E-5</v>
      </c>
      <c r="AL67" s="51">
        <f>'Usos SxS'!AL67/'Usos SxS'!AL$96</f>
        <v>2.1339028435899597E-5</v>
      </c>
      <c r="AM67" s="51">
        <f>'Usos SxS'!AM67/'Usos SxS'!AM$96</f>
        <v>3.1094879707330064E-5</v>
      </c>
      <c r="AN67" s="51">
        <f>'Usos SxS'!AN67/'Usos SxS'!AN$96</f>
        <v>1.6336581172093602E-4</v>
      </c>
      <c r="AO67" s="51">
        <f>'Usos SxS'!AO67/'Usos SxS'!AO$96</f>
        <v>5.4782727256458231E-4</v>
      </c>
      <c r="AP67" s="51">
        <f>'Usos SxS'!AP67/'Usos SxS'!AP$96</f>
        <v>2.6642336122997423E-5</v>
      </c>
      <c r="AQ67" s="51">
        <f>'Usos SxS'!AQ67/'Usos SxS'!AQ$96</f>
        <v>2.1083180150803707E-5</v>
      </c>
      <c r="AR67" s="51">
        <f>'Usos SxS'!AR67/'Usos SxS'!AR$96</f>
        <v>2.1960686481426443E-4</v>
      </c>
      <c r="AS67" s="51">
        <f>'Usos SxS'!AS67/'Usos SxS'!AS$96</f>
        <v>1.0326142453438785E-3</v>
      </c>
      <c r="AT67" s="51">
        <f>'Usos SxS'!AT67/'Usos SxS'!AT$96</f>
        <v>3.6826100417106855E-3</v>
      </c>
      <c r="AU67" s="51">
        <f>'Usos SxS'!AU67/'Usos SxS'!AU$96</f>
        <v>4.4913190314528305E-3</v>
      </c>
      <c r="AV67" s="51">
        <f>'Usos SxS'!AV67/'Usos SxS'!AV$96</f>
        <v>4.0656165238669935E-4</v>
      </c>
      <c r="AW67" s="51">
        <f>'Usos SxS'!AW67/'Usos SxS'!AW$96</f>
        <v>2.5439665869334258E-3</v>
      </c>
      <c r="AX67" s="51">
        <f>'Usos SxS'!AX67/'Usos SxS'!AX$96</f>
        <v>1.4291673655348149E-4</v>
      </c>
      <c r="AY67" s="51">
        <f>'Usos SxS'!AY67/'Usos SxS'!AY$96</f>
        <v>6.0715966142120609E-5</v>
      </c>
      <c r="AZ67" s="51">
        <f>'Usos SxS'!AZ67/'Usos SxS'!AZ$96</f>
        <v>4.1687477862794442E-5</v>
      </c>
      <c r="BA67" s="51">
        <f>'Usos SxS'!BA67/'Usos SxS'!BA$96</f>
        <v>2.7896551581111137E-5</v>
      </c>
      <c r="BB67" s="51">
        <f>'Usos SxS'!BB67/'Usos SxS'!BB$96</f>
        <v>4.2816822239667907E-4</v>
      </c>
      <c r="BC67" s="51">
        <f>'Usos SxS'!BC67/'Usos SxS'!BC$96</f>
        <v>3.6176522063123303E-5</v>
      </c>
      <c r="BD67" s="51">
        <f>'Usos SxS'!BD67/'Usos SxS'!BD$96</f>
        <v>3.1758286274485709E-3</v>
      </c>
      <c r="BE67" s="51">
        <f>'Usos SxS'!BE67/'Usos SxS'!BE$96</f>
        <v>8.0467874224858684E-6</v>
      </c>
      <c r="BF67" s="51">
        <f>'Usos SxS'!BF67/'Usos SxS'!BF$96</f>
        <v>1.5700947716123112E-2</v>
      </c>
      <c r="BG67" s="51">
        <f>'Usos SxS'!BG67/'Usos SxS'!BG$96</f>
        <v>3.4583493053200946E-3</v>
      </c>
      <c r="BH67" s="51">
        <f>'Usos SxS'!BH67/'Usos SxS'!BH$96</f>
        <v>6.8984057242437629E-3</v>
      </c>
      <c r="BI67" s="51">
        <f>'Usos SxS'!BI67/'Usos SxS'!BI$96</f>
        <v>1.6185970470059085E-3</v>
      </c>
      <c r="BJ67" s="51">
        <f>'Usos SxS'!BJ67/'Usos SxS'!BJ$96</f>
        <v>8.3000089757351292E-3</v>
      </c>
      <c r="BK67" s="51">
        <f>'Usos SxS'!BK67/'Usos SxS'!BK$96</f>
        <v>3.9555643962458052E-3</v>
      </c>
      <c r="BL67" s="51">
        <f>'Usos SxS'!BL67/'Usos SxS'!BL$96</f>
        <v>5.5405878066662907E-4</v>
      </c>
      <c r="BM67" s="51">
        <f>'Usos SxS'!BM67/'Usos SxS'!BM$96</f>
        <v>1.3153846853256898E-3</v>
      </c>
      <c r="BN67" s="51">
        <f>'Usos SxS'!BN67/'Usos SxS'!BN$96</f>
        <v>7.542847951252624E-5</v>
      </c>
      <c r="BO67" s="51">
        <f>'Usos SxS'!BO67/'Usos SxS'!BO$96</f>
        <v>2.6158344208645269E-3</v>
      </c>
      <c r="BP67" s="51">
        <f>'Usos SxS'!BP67/'Usos SxS'!BP$96</f>
        <v>3.1430849069849228E-5</v>
      </c>
      <c r="BQ67" s="51">
        <f>'Usos SxS'!BQ67/'Usos SxS'!BQ$96</f>
        <v>2.1576982500685386E-4</v>
      </c>
      <c r="BR67" s="51">
        <f>'Usos SxS'!BR67/'Usos SxS'!BR$96</f>
        <v>3.50267296799404E-3</v>
      </c>
      <c r="BS67" s="51">
        <f>'Usos SxS'!BS67/'Usos SxS'!BS$96</f>
        <v>0</v>
      </c>
    </row>
    <row r="68" spans="1:74" x14ac:dyDescent="0.2">
      <c r="A68" s="25" t="s">
        <v>165</v>
      </c>
      <c r="B68" s="26" t="s">
        <v>31</v>
      </c>
      <c r="C68" s="17">
        <f t="shared" si="2"/>
        <v>64</v>
      </c>
      <c r="D68" s="51">
        <f>'Usos SxS'!D68/'Usos SxS'!D$96</f>
        <v>7.3064840894096654E-8</v>
      </c>
      <c r="E68" s="51">
        <f>'Usos SxS'!E68/'Usos SxS'!E$96</f>
        <v>5.1459083981489418E-9</v>
      </c>
      <c r="F68" s="51">
        <f>'Usos SxS'!F68/'Usos SxS'!F$96</f>
        <v>5.6115470689199859E-9</v>
      </c>
      <c r="G68" s="51">
        <f>'Usos SxS'!G68/'Usos SxS'!G$96</f>
        <v>1.9853412195507781E-6</v>
      </c>
      <c r="H68" s="51">
        <f>'Usos SxS'!H68/'Usos SxS'!H$96</f>
        <v>3.787776845414985E-7</v>
      </c>
      <c r="I68" s="51">
        <f>'Usos SxS'!I68/'Usos SxS'!I$96</f>
        <v>6.1935824873693624E-5</v>
      </c>
      <c r="J68" s="51">
        <f>'Usos SxS'!J68/'Usos SxS'!J$96</f>
        <v>3.1095227028732437E-7</v>
      </c>
      <c r="K68" s="51">
        <f>'Usos SxS'!K68/'Usos SxS'!K$96</f>
        <v>1.1735576269733567E-5</v>
      </c>
      <c r="L68" s="51">
        <f>'Usos SxS'!L68/'Usos SxS'!L$96</f>
        <v>7.9128991718550253E-6</v>
      </c>
      <c r="M68" s="51">
        <f>'Usos SxS'!M68/'Usos SxS'!M$96</f>
        <v>5.90310376331138E-6</v>
      </c>
      <c r="N68" s="51">
        <f>'Usos SxS'!N68/'Usos SxS'!N$96</f>
        <v>4.3688352473271272E-5</v>
      </c>
      <c r="O68" s="51">
        <f>'Usos SxS'!O68/'Usos SxS'!O$96</f>
        <v>4.1233132287657123E-5</v>
      </c>
      <c r="P68" s="51">
        <f>'Usos SxS'!P68/'Usos SxS'!P$96</f>
        <v>1.0709204024109353E-7</v>
      </c>
      <c r="Q68" s="51">
        <f>'Usos SxS'!Q68/'Usos SxS'!Q$96</f>
        <v>8.6826434648524554E-6</v>
      </c>
      <c r="R68" s="51">
        <f>'Usos SxS'!R68/'Usos SxS'!R$96</f>
        <v>2.2949973711880592E-5</v>
      </c>
      <c r="S68" s="51">
        <f>'Usos SxS'!S68/'Usos SxS'!S$96</f>
        <v>1.3509635977577636E-5</v>
      </c>
      <c r="T68" s="51">
        <f>'Usos SxS'!T68/'Usos SxS'!T$96</f>
        <v>1.325008830701061E-5</v>
      </c>
      <c r="U68" s="51">
        <f>'Usos SxS'!U68/'Usos SxS'!U$96</f>
        <v>1.7854459316649759E-6</v>
      </c>
      <c r="V68" s="51">
        <f>'Usos SxS'!V68/'Usos SxS'!V$96</f>
        <v>1.4818681253654464E-8</v>
      </c>
      <c r="W68" s="51">
        <f>'Usos SxS'!W68/'Usos SxS'!W$96</f>
        <v>1.7161766679261638E-7</v>
      </c>
      <c r="X68" s="51">
        <f>'Usos SxS'!X68/'Usos SxS'!X$96</f>
        <v>2.4927339686742802E-5</v>
      </c>
      <c r="Y68" s="51">
        <f>'Usos SxS'!Y68/'Usos SxS'!Y$96</f>
        <v>1.2574059477008707E-5</v>
      </c>
      <c r="Z68" s="51">
        <f>'Usos SxS'!Z68/'Usos SxS'!Z$96</f>
        <v>6.3315036962171577E-5</v>
      </c>
      <c r="AA68" s="51">
        <f>'Usos SxS'!AA68/'Usos SxS'!AA$96</f>
        <v>1.2342571280372805E-4</v>
      </c>
      <c r="AB68" s="51">
        <f>'Usos SxS'!AB68/'Usos SxS'!AB$96</f>
        <v>1.2275468357216518E-5</v>
      </c>
      <c r="AC68" s="51">
        <f>'Usos SxS'!AC68/'Usos SxS'!AC$96</f>
        <v>1.4481950420767328E-5</v>
      </c>
      <c r="AD68" s="51">
        <f>'Usos SxS'!AD68/'Usos SxS'!AD$96</f>
        <v>9.9953559172986614E-6</v>
      </c>
      <c r="AE68" s="51">
        <f>'Usos SxS'!AE68/'Usos SxS'!AE$96</f>
        <v>6.6779091067564018E-5</v>
      </c>
      <c r="AF68" s="51">
        <f>'Usos SxS'!AF68/'Usos SxS'!AF$96</f>
        <v>4.4314362047964135E-6</v>
      </c>
      <c r="AG68" s="51">
        <f>'Usos SxS'!AG68/'Usos SxS'!AG$96</f>
        <v>1.8790264874815171E-5</v>
      </c>
      <c r="AH68" s="51">
        <f>'Usos SxS'!AH68/'Usos SxS'!AH$96</f>
        <v>7.1735730326695418E-5</v>
      </c>
      <c r="AI68" s="51">
        <f>'Usos SxS'!AI68/'Usos SxS'!AI$96</f>
        <v>3.6799129439506122E-5</v>
      </c>
      <c r="AJ68" s="51">
        <f>'Usos SxS'!AJ68/'Usos SxS'!AJ$96</f>
        <v>5.7430395914224769E-5</v>
      </c>
      <c r="AK68" s="51">
        <f>'Usos SxS'!AK68/'Usos SxS'!AK$96</f>
        <v>6.1088753687217815E-5</v>
      </c>
      <c r="AL68" s="51">
        <f>'Usos SxS'!AL68/'Usos SxS'!AL$96</f>
        <v>2.4591783363449533E-5</v>
      </c>
      <c r="AM68" s="51">
        <f>'Usos SxS'!AM68/'Usos SxS'!AM$96</f>
        <v>1.1484653560430934E-5</v>
      </c>
      <c r="AN68" s="51">
        <f>'Usos SxS'!AN68/'Usos SxS'!AN$96</f>
        <v>5.681473327818315E-7</v>
      </c>
      <c r="AO68" s="51">
        <f>'Usos SxS'!AO68/'Usos SxS'!AO$96</f>
        <v>1.402916169470088E-5</v>
      </c>
      <c r="AP68" s="51">
        <f>'Usos SxS'!AP68/'Usos SxS'!AP$96</f>
        <v>6.2211622923101333E-6</v>
      </c>
      <c r="AQ68" s="51">
        <f>'Usos SxS'!AQ68/'Usos SxS'!AQ$96</f>
        <v>1.6463271489143926E-6</v>
      </c>
      <c r="AR68" s="51">
        <f>'Usos SxS'!AR68/'Usos SxS'!AR$96</f>
        <v>2.7959914972485265E-7</v>
      </c>
      <c r="AS68" s="51">
        <f>'Usos SxS'!AS68/'Usos SxS'!AS$96</f>
        <v>6.6131844561760863E-6</v>
      </c>
      <c r="AT68" s="51">
        <f>'Usos SxS'!AT68/'Usos SxS'!AT$96</f>
        <v>7.8946893488403242E-8</v>
      </c>
      <c r="AU68" s="51">
        <f>'Usos SxS'!AU68/'Usos SxS'!AU$96</f>
        <v>8.1749493330924352E-8</v>
      </c>
      <c r="AV68" s="51">
        <f>'Usos SxS'!AV68/'Usos SxS'!AV$96</f>
        <v>1.4412756950891119E-7</v>
      </c>
      <c r="AW68" s="51">
        <f>'Usos SxS'!AW68/'Usos SxS'!AW$96</f>
        <v>1.1575257797299192E-6</v>
      </c>
      <c r="AX68" s="51">
        <f>'Usos SxS'!AX68/'Usos SxS'!AX$96</f>
        <v>6.5587856994563956E-7</v>
      </c>
      <c r="AY68" s="51">
        <f>'Usos SxS'!AY68/'Usos SxS'!AY$96</f>
        <v>2.2874331441523651E-7</v>
      </c>
      <c r="AZ68" s="51">
        <f>'Usos SxS'!AZ68/'Usos SxS'!AZ$96</f>
        <v>3.7844827956903804E-6</v>
      </c>
      <c r="BA68" s="51">
        <f>'Usos SxS'!BA68/'Usos SxS'!BA$96</f>
        <v>1.4505743350278537E-7</v>
      </c>
      <c r="BB68" s="51">
        <f>'Usos SxS'!BB68/'Usos SxS'!BB$96</f>
        <v>1.7300782870126487E-5</v>
      </c>
      <c r="BC68" s="51">
        <f>'Usos SxS'!BC68/'Usos SxS'!BC$96</f>
        <v>2.4445745211609591E-5</v>
      </c>
      <c r="BD68" s="51">
        <f>'Usos SxS'!BD68/'Usos SxS'!BD$96</f>
        <v>7.3807734355937786E-7</v>
      </c>
      <c r="BE68" s="51">
        <f>'Usos SxS'!BE68/'Usos SxS'!BE$96</f>
        <v>4.2362716192562097E-8</v>
      </c>
      <c r="BF68" s="51">
        <f>'Usos SxS'!BF68/'Usos SxS'!BF$96</f>
        <v>3.0592726293818259E-7</v>
      </c>
      <c r="BG68" s="51">
        <f>'Usos SxS'!BG68/'Usos SxS'!BG$96</f>
        <v>4.3239022248429314E-4</v>
      </c>
      <c r="BH68" s="51">
        <f>'Usos SxS'!BH68/'Usos SxS'!BH$96</f>
        <v>1.2490343949952764E-7</v>
      </c>
      <c r="BI68" s="51">
        <f>'Usos SxS'!BI68/'Usos SxS'!BI$96</f>
        <v>2.4805150373115653E-5</v>
      </c>
      <c r="BJ68" s="51">
        <f>'Usos SxS'!BJ68/'Usos SxS'!BJ$96</f>
        <v>8.80865967365478E-7</v>
      </c>
      <c r="BK68" s="51">
        <f>'Usos SxS'!BK68/'Usos SxS'!BK$96</f>
        <v>1.1221444906030382E-7</v>
      </c>
      <c r="BL68" s="51">
        <f>'Usos SxS'!BL68/'Usos SxS'!BL$96</f>
        <v>9.9134932761010263E-7</v>
      </c>
      <c r="BM68" s="51">
        <f>'Usos SxS'!BM68/'Usos SxS'!BM$96</f>
        <v>4.6805707737422779E-7</v>
      </c>
      <c r="BN68" s="51">
        <f>'Usos SxS'!BN68/'Usos SxS'!BN$96</f>
        <v>7.2299407135494576E-7</v>
      </c>
      <c r="BO68" s="51">
        <f>'Usos SxS'!BO68/'Usos SxS'!BO$96</f>
        <v>9.9634543460772513E-7</v>
      </c>
      <c r="BP68" s="51">
        <f>'Usos SxS'!BP68/'Usos SxS'!BP$96</f>
        <v>9.6063029858768851E-4</v>
      </c>
      <c r="BQ68" s="51">
        <f>'Usos SxS'!BQ68/'Usos SxS'!BQ$96</f>
        <v>1.121744544273894E-6</v>
      </c>
      <c r="BR68" s="51">
        <f>'Usos SxS'!BR68/'Usos SxS'!BR$96</f>
        <v>4.1198428516510101E-7</v>
      </c>
      <c r="BS68" s="51">
        <f>'Usos SxS'!BS68/'Usos SxS'!BS$96</f>
        <v>0</v>
      </c>
    </row>
    <row r="69" spans="1:74" x14ac:dyDescent="0.2">
      <c r="A69" s="25" t="s">
        <v>166</v>
      </c>
      <c r="B69" s="26" t="s">
        <v>48</v>
      </c>
      <c r="C69" s="17">
        <f t="shared" si="2"/>
        <v>65</v>
      </c>
      <c r="D69" s="51">
        <f>'Usos SxS'!D69/'Usos SxS'!D$96</f>
        <v>6.666194959461585E-8</v>
      </c>
      <c r="E69" s="51">
        <f>'Usos SxS'!E69/'Usos SxS'!E$96</f>
        <v>1.2088850033704704E-7</v>
      </c>
      <c r="F69" s="51">
        <f>'Usos SxS'!F69/'Usos SxS'!F$96</f>
        <v>7.4037601167110108E-7</v>
      </c>
      <c r="G69" s="51">
        <f>'Usos SxS'!G69/'Usos SxS'!G$96</f>
        <v>3.9177509814792749E-6</v>
      </c>
      <c r="H69" s="51">
        <f>'Usos SxS'!H69/'Usos SxS'!H$96</f>
        <v>9.2748173894853626E-6</v>
      </c>
      <c r="I69" s="51">
        <f>'Usos SxS'!I69/'Usos SxS'!I$96</f>
        <v>6.3239694319570715E-6</v>
      </c>
      <c r="J69" s="51">
        <f>'Usos SxS'!J69/'Usos SxS'!J$96</f>
        <v>4.1018914166674211E-6</v>
      </c>
      <c r="K69" s="51">
        <f>'Usos SxS'!K69/'Usos SxS'!K$96</f>
        <v>8.5990867657537718E-6</v>
      </c>
      <c r="L69" s="51">
        <f>'Usos SxS'!L69/'Usos SxS'!L$96</f>
        <v>9.879345414784357E-6</v>
      </c>
      <c r="M69" s="51">
        <f>'Usos SxS'!M69/'Usos SxS'!M$96</f>
        <v>6.0643186943542706E-6</v>
      </c>
      <c r="N69" s="51">
        <f>'Usos SxS'!N69/'Usos SxS'!N$96</f>
        <v>6.2757168959485184E-6</v>
      </c>
      <c r="O69" s="51">
        <f>'Usos SxS'!O69/'Usos SxS'!O$96</f>
        <v>7.6419999553807902E-6</v>
      </c>
      <c r="P69" s="51">
        <f>'Usos SxS'!P69/'Usos SxS'!P$96</f>
        <v>1.9655732884784084E-5</v>
      </c>
      <c r="Q69" s="51">
        <f>'Usos SxS'!Q69/'Usos SxS'!Q$96</f>
        <v>2.0288958039846033E-5</v>
      </c>
      <c r="R69" s="51">
        <f>'Usos SxS'!R69/'Usos SxS'!R$96</f>
        <v>9.3755328055683495E-6</v>
      </c>
      <c r="S69" s="51">
        <f>'Usos SxS'!S69/'Usos SxS'!S$96</f>
        <v>5.2425451272600867E-6</v>
      </c>
      <c r="T69" s="51">
        <f>'Usos SxS'!T69/'Usos SxS'!T$96</f>
        <v>6.6909223219323103E-6</v>
      </c>
      <c r="U69" s="51">
        <f>'Usos SxS'!U69/'Usos SxS'!U$96</f>
        <v>9.2636181042973146E-6</v>
      </c>
      <c r="V69" s="51">
        <f>'Usos SxS'!V69/'Usos SxS'!V$96</f>
        <v>1.4001920152229959E-6</v>
      </c>
      <c r="W69" s="51">
        <f>'Usos SxS'!W69/'Usos SxS'!W$96</f>
        <v>1.3624139084112774E-5</v>
      </c>
      <c r="X69" s="51">
        <f>'Usos SxS'!X69/'Usos SxS'!X$96</f>
        <v>5.6474507069599851E-6</v>
      </c>
      <c r="Y69" s="51">
        <f>'Usos SxS'!Y69/'Usos SxS'!Y$96</f>
        <v>4.8411577942352663E-6</v>
      </c>
      <c r="Z69" s="51">
        <f>'Usos SxS'!Z69/'Usos SxS'!Z$96</f>
        <v>1.6791302243452988E-5</v>
      </c>
      <c r="AA69" s="51">
        <f>'Usos SxS'!AA69/'Usos SxS'!AA$96</f>
        <v>2.1458252816346234E-5</v>
      </c>
      <c r="AB69" s="51">
        <f>'Usos SxS'!AB69/'Usos SxS'!AB$96</f>
        <v>1.3252346970474299E-5</v>
      </c>
      <c r="AC69" s="51">
        <f>'Usos SxS'!AC69/'Usos SxS'!AC$96</f>
        <v>8.7900041878408383E-6</v>
      </c>
      <c r="AD69" s="51">
        <f>'Usos SxS'!AD69/'Usos SxS'!AD$96</f>
        <v>9.0555102352606896E-6</v>
      </c>
      <c r="AE69" s="51">
        <f>'Usos SxS'!AE69/'Usos SxS'!AE$96</f>
        <v>5.6505005927279257E-6</v>
      </c>
      <c r="AF69" s="51">
        <f>'Usos SxS'!AF69/'Usos SxS'!AF$96</f>
        <v>9.7807047996264583E-6</v>
      </c>
      <c r="AG69" s="51">
        <f>'Usos SxS'!AG69/'Usos SxS'!AG$96</f>
        <v>7.9967572641308194E-6</v>
      </c>
      <c r="AH69" s="51">
        <f>'Usos SxS'!AH69/'Usos SxS'!AH$96</f>
        <v>1.0603812206936821E-5</v>
      </c>
      <c r="AI69" s="51">
        <f>'Usos SxS'!AI69/'Usos SxS'!AI$96</f>
        <v>8.4694424530552133E-6</v>
      </c>
      <c r="AJ69" s="51">
        <f>'Usos SxS'!AJ69/'Usos SxS'!AJ$96</f>
        <v>6.6680914383595522E-6</v>
      </c>
      <c r="AK69" s="51">
        <f>'Usos SxS'!AK69/'Usos SxS'!AK$96</f>
        <v>1.263279517001535E-5</v>
      </c>
      <c r="AL69" s="51">
        <f>'Usos SxS'!AL69/'Usos SxS'!AL$96</f>
        <v>6.9754983127718378E-6</v>
      </c>
      <c r="AM69" s="51">
        <f>'Usos SxS'!AM69/'Usos SxS'!AM$96</f>
        <v>1.2193345275528361E-5</v>
      </c>
      <c r="AN69" s="51">
        <f>'Usos SxS'!AN69/'Usos SxS'!AN$96</f>
        <v>2.7326107284754496E-6</v>
      </c>
      <c r="AO69" s="51">
        <f>'Usos SxS'!AO69/'Usos SxS'!AO$96</f>
        <v>1.4981360182523814E-5</v>
      </c>
      <c r="AP69" s="51">
        <f>'Usos SxS'!AP69/'Usos SxS'!AP$96</f>
        <v>1.4258607893953673E-5</v>
      </c>
      <c r="AQ69" s="51">
        <f>'Usos SxS'!AQ69/'Usos SxS'!AQ$96</f>
        <v>7.4812053536086015E-6</v>
      </c>
      <c r="AR69" s="51">
        <f>'Usos SxS'!AR69/'Usos SxS'!AR$96</f>
        <v>7.5222623515530513E-5</v>
      </c>
      <c r="AS69" s="51">
        <f>'Usos SxS'!AS69/'Usos SxS'!AS$96</f>
        <v>1.2294729681971503E-4</v>
      </c>
      <c r="AT69" s="51">
        <f>'Usos SxS'!AT69/'Usos SxS'!AT$96</f>
        <v>1.1798529386610535E-5</v>
      </c>
      <c r="AU69" s="51">
        <f>'Usos SxS'!AU69/'Usos SxS'!AU$96</f>
        <v>1.1862783751785688E-5</v>
      </c>
      <c r="AV69" s="51">
        <f>'Usos SxS'!AV69/'Usos SxS'!AV$96</f>
        <v>1.0276785887289498E-5</v>
      </c>
      <c r="AW69" s="51">
        <f>'Usos SxS'!AW69/'Usos SxS'!AW$96</f>
        <v>7.2402817550233257E-5</v>
      </c>
      <c r="AX69" s="51">
        <f>'Usos SxS'!AX69/'Usos SxS'!AX$96</f>
        <v>1.6127179454224796E-4</v>
      </c>
      <c r="AY69" s="51">
        <f>'Usos SxS'!AY69/'Usos SxS'!AY$96</f>
        <v>7.1033474050547673E-5</v>
      </c>
      <c r="AZ69" s="51">
        <f>'Usos SxS'!AZ69/'Usos SxS'!AZ$96</f>
        <v>3.7235396560559149E-5</v>
      </c>
      <c r="BA69" s="51">
        <f>'Usos SxS'!BA69/'Usos SxS'!BA$96</f>
        <v>3.7014991533283269E-5</v>
      </c>
      <c r="BB69" s="51">
        <f>'Usos SxS'!BB69/'Usos SxS'!BB$96</f>
        <v>4.7080946045773299E-5</v>
      </c>
      <c r="BC69" s="51">
        <f>'Usos SxS'!BC69/'Usos SxS'!BC$96</f>
        <v>4.0163567866486264E-5</v>
      </c>
      <c r="BD69" s="51">
        <f>'Usos SxS'!BD69/'Usos SxS'!BD$96</f>
        <v>2.7417945074622156E-5</v>
      </c>
      <c r="BE69" s="51">
        <f>'Usos SxS'!BE69/'Usos SxS'!BE$96</f>
        <v>1.231614221105086E-5</v>
      </c>
      <c r="BF69" s="51">
        <f>'Usos SxS'!BF69/'Usos SxS'!BF$96</f>
        <v>7.9978885972569938E-5</v>
      </c>
      <c r="BG69" s="51">
        <f>'Usos SxS'!BG69/'Usos SxS'!BG$96</f>
        <v>7.9301313409595658E-5</v>
      </c>
      <c r="BH69" s="51">
        <f>'Usos SxS'!BH69/'Usos SxS'!BH$96</f>
        <v>3.293735471623282E-5</v>
      </c>
      <c r="BI69" s="51">
        <f>'Usos SxS'!BI69/'Usos SxS'!BI$96</f>
        <v>7.9328258234124741E-5</v>
      </c>
      <c r="BJ69" s="51">
        <f>'Usos SxS'!BJ69/'Usos SxS'!BJ$96</f>
        <v>4.5859497622101981E-5</v>
      </c>
      <c r="BK69" s="51">
        <f>'Usos SxS'!BK69/'Usos SxS'!BK$96</f>
        <v>2.0486393047500976E-5</v>
      </c>
      <c r="BL69" s="51">
        <f>'Usos SxS'!BL69/'Usos SxS'!BL$96</f>
        <v>8.0350963286571781E-5</v>
      </c>
      <c r="BM69" s="51">
        <f>'Usos SxS'!BM69/'Usos SxS'!BM$96</f>
        <v>2.2948171178507737E-5</v>
      </c>
      <c r="BN69" s="51">
        <f>'Usos SxS'!BN69/'Usos SxS'!BN$96</f>
        <v>1.2189000623177769E-4</v>
      </c>
      <c r="BO69" s="51">
        <f>'Usos SxS'!BO69/'Usos SxS'!BO$96</f>
        <v>6.2412737879805635E-5</v>
      </c>
      <c r="BP69" s="51">
        <f>'Usos SxS'!BP69/'Usos SxS'!BP$96</f>
        <v>0.1066771974864392</v>
      </c>
      <c r="BQ69" s="51">
        <f>'Usos SxS'!BQ69/'Usos SxS'!BQ$96</f>
        <v>3.5317577269879086E-4</v>
      </c>
      <c r="BR69" s="51">
        <f>'Usos SxS'!BR69/'Usos SxS'!BR$96</f>
        <v>7.0353169771928065E-5</v>
      </c>
      <c r="BS69" s="51">
        <f>'Usos SxS'!BS69/'Usos SxS'!BS$96</f>
        <v>0</v>
      </c>
    </row>
    <row r="70" spans="1:74" x14ac:dyDescent="0.2">
      <c r="A70" s="25" t="s">
        <v>167</v>
      </c>
      <c r="B70" s="26" t="s">
        <v>168</v>
      </c>
      <c r="C70" s="17">
        <f t="shared" ref="C70:C72" si="3">C69+1</f>
        <v>66</v>
      </c>
      <c r="D70" s="51">
        <f>'Usos SxS'!D70/'Usos SxS'!D$96</f>
        <v>6.5366214447761334E-6</v>
      </c>
      <c r="E70" s="51">
        <f>'Usos SxS'!E70/'Usos SxS'!E$96</f>
        <v>8.8025995292409468E-5</v>
      </c>
      <c r="F70" s="51">
        <f>'Usos SxS'!F70/'Usos SxS'!F$96</f>
        <v>8.1232981048906538E-5</v>
      </c>
      <c r="G70" s="51">
        <f>'Usos SxS'!G70/'Usos SxS'!G$96</f>
        <v>5.9769041410236707E-5</v>
      </c>
      <c r="H70" s="51">
        <f>'Usos SxS'!H70/'Usos SxS'!H$96</f>
        <v>1.4132877142541454E-4</v>
      </c>
      <c r="I70" s="51">
        <f>'Usos SxS'!I70/'Usos SxS'!I$96</f>
        <v>8.5855578125888932E-6</v>
      </c>
      <c r="J70" s="51">
        <f>'Usos SxS'!J70/'Usos SxS'!J$96</f>
        <v>9.4570834121557372E-6</v>
      </c>
      <c r="K70" s="51">
        <f>'Usos SxS'!K70/'Usos SxS'!K$96</f>
        <v>2.4248685101622538E-4</v>
      </c>
      <c r="L70" s="51">
        <f>'Usos SxS'!L70/'Usos SxS'!L$96</f>
        <v>9.7203640259647828E-5</v>
      </c>
      <c r="M70" s="51">
        <f>'Usos SxS'!M70/'Usos SxS'!M$96</f>
        <v>3.6027085392133137E-4</v>
      </c>
      <c r="N70" s="51">
        <f>'Usos SxS'!N70/'Usos SxS'!N$96</f>
        <v>1.8870410877168009E-3</v>
      </c>
      <c r="O70" s="51">
        <f>'Usos SxS'!O70/'Usos SxS'!O$96</f>
        <v>4.3948914360678911E-4</v>
      </c>
      <c r="P70" s="51">
        <f>'Usos SxS'!P70/'Usos SxS'!P$96</f>
        <v>7.3360681404975754E-5</v>
      </c>
      <c r="Q70" s="51">
        <f>'Usos SxS'!Q70/'Usos SxS'!Q$96</f>
        <v>1.9216830876685992E-4</v>
      </c>
      <c r="R70" s="51">
        <f>'Usos SxS'!R70/'Usos SxS'!R$96</f>
        <v>5.8445539762803293E-4</v>
      </c>
      <c r="S70" s="51">
        <f>'Usos SxS'!S70/'Usos SxS'!S$96</f>
        <v>4.5648851611103916E-5</v>
      </c>
      <c r="T70" s="51">
        <f>'Usos SxS'!T70/'Usos SxS'!T$96</f>
        <v>1.7104278524770732E-4</v>
      </c>
      <c r="U70" s="51">
        <f>'Usos SxS'!U70/'Usos SxS'!U$96</f>
        <v>1.0157202430521391E-4</v>
      </c>
      <c r="V70" s="51">
        <f>'Usos SxS'!V70/'Usos SxS'!V$96</f>
        <v>2.1649187698945347E-5</v>
      </c>
      <c r="W70" s="51">
        <f>'Usos SxS'!W70/'Usos SxS'!W$96</f>
        <v>7.2034711448693085E-5</v>
      </c>
      <c r="X70" s="51">
        <f>'Usos SxS'!X70/'Usos SxS'!X$96</f>
        <v>3.1510957389566959E-5</v>
      </c>
      <c r="Y70" s="51">
        <f>'Usos SxS'!Y70/'Usos SxS'!Y$96</f>
        <v>1.7278561429322147E-4</v>
      </c>
      <c r="Z70" s="51">
        <f>'Usos SxS'!Z70/'Usos SxS'!Z$96</f>
        <v>7.786153281573718E-4</v>
      </c>
      <c r="AA70" s="51">
        <f>'Usos SxS'!AA70/'Usos SxS'!AA$96</f>
        <v>8.0882909250105256E-4</v>
      </c>
      <c r="AB70" s="51">
        <f>'Usos SxS'!AB70/'Usos SxS'!AB$96</f>
        <v>1.4753723313201404E-4</v>
      </c>
      <c r="AC70" s="51">
        <f>'Usos SxS'!AC70/'Usos SxS'!AC$96</f>
        <v>1.0699911179052684E-4</v>
      </c>
      <c r="AD70" s="51">
        <f>'Usos SxS'!AD70/'Usos SxS'!AD$96</f>
        <v>6.6079682380852685E-5</v>
      </c>
      <c r="AE70" s="51">
        <f>'Usos SxS'!AE70/'Usos SxS'!AE$96</f>
        <v>1.6319699356733201E-5</v>
      </c>
      <c r="AF70" s="51">
        <f>'Usos SxS'!AF70/'Usos SxS'!AF$96</f>
        <v>1.7227163591967032E-4</v>
      </c>
      <c r="AG70" s="51">
        <f>'Usos SxS'!AG70/'Usos SxS'!AG$96</f>
        <v>4.3418467622466963E-4</v>
      </c>
      <c r="AH70" s="51">
        <f>'Usos SxS'!AH70/'Usos SxS'!AH$96</f>
        <v>2.8977637059221289E-4</v>
      </c>
      <c r="AI70" s="51">
        <f>'Usos SxS'!AI70/'Usos SxS'!AI$96</f>
        <v>1.1973052499592059E-4</v>
      </c>
      <c r="AJ70" s="51">
        <f>'Usos SxS'!AJ70/'Usos SxS'!AJ$96</f>
        <v>7.9325235603950836E-4</v>
      </c>
      <c r="AK70" s="51">
        <f>'Usos SxS'!AK70/'Usos SxS'!AK$96</f>
        <v>6.1972251172825888E-5</v>
      </c>
      <c r="AL70" s="51">
        <f>'Usos SxS'!AL70/'Usos SxS'!AL$96</f>
        <v>1.8640918604717258E-4</v>
      </c>
      <c r="AM70" s="51">
        <f>'Usos SxS'!AM70/'Usos SxS'!AM$96</f>
        <v>1.8769628178546554E-4</v>
      </c>
      <c r="AN70" s="51">
        <f>'Usos SxS'!AN70/'Usos SxS'!AN$96</f>
        <v>6.3341343171085423E-5</v>
      </c>
      <c r="AO70" s="51">
        <f>'Usos SxS'!AO70/'Usos SxS'!AO$96</f>
        <v>3.3278538558290929E-4</v>
      </c>
      <c r="AP70" s="51">
        <f>'Usos SxS'!AP70/'Usos SxS'!AP$96</f>
        <v>8.7428834446456923E-5</v>
      </c>
      <c r="AQ70" s="51">
        <f>'Usos SxS'!AQ70/'Usos SxS'!AQ$96</f>
        <v>9.1399636598978037E-5</v>
      </c>
      <c r="AR70" s="51">
        <f>'Usos SxS'!AR70/'Usos SxS'!AR$96</f>
        <v>4.93975787307971E-4</v>
      </c>
      <c r="AS70" s="51">
        <f>'Usos SxS'!AS70/'Usos SxS'!AS$96</f>
        <v>5.6096059128735805E-4</v>
      </c>
      <c r="AT70" s="51">
        <f>'Usos SxS'!AT70/'Usos SxS'!AT$96</f>
        <v>6.807526135417741E-5</v>
      </c>
      <c r="AU70" s="51">
        <f>'Usos SxS'!AU70/'Usos SxS'!AU$96</f>
        <v>6.7730774825065806E-5</v>
      </c>
      <c r="AV70" s="51">
        <f>'Usos SxS'!AV70/'Usos SxS'!AV$96</f>
        <v>1.6109128508503032E-4</v>
      </c>
      <c r="AW70" s="51">
        <f>'Usos SxS'!AW70/'Usos SxS'!AW$96</f>
        <v>3.1396503665147719E-4</v>
      </c>
      <c r="AX70" s="51">
        <f>'Usos SxS'!AX70/'Usos SxS'!AX$96</f>
        <v>9.6333653380143184E-4</v>
      </c>
      <c r="AY70" s="51">
        <f>'Usos SxS'!AY70/'Usos SxS'!AY$96</f>
        <v>1.4653183196015269E-4</v>
      </c>
      <c r="AZ70" s="51">
        <f>'Usos SxS'!AZ70/'Usos SxS'!AZ$96</f>
        <v>1.1533771459471659E-3</v>
      </c>
      <c r="BA70" s="51">
        <f>'Usos SxS'!BA70/'Usos SxS'!BA$96</f>
        <v>4.2193057973457744E-2</v>
      </c>
      <c r="BB70" s="51">
        <f>'Usos SxS'!BB70/'Usos SxS'!BB$96</f>
        <v>2.2040794912220199E-3</v>
      </c>
      <c r="BC70" s="51">
        <f>'Usos SxS'!BC70/'Usos SxS'!BC$96</f>
        <v>3.8212182387241747E-4</v>
      </c>
      <c r="BD70" s="51">
        <f>'Usos SxS'!BD70/'Usos SxS'!BD$96</f>
        <v>4.2339141448680286E-4</v>
      </c>
      <c r="BE70" s="51">
        <f>'Usos SxS'!BE70/'Usos SxS'!BE$96</f>
        <v>5.1307282824474102E-5</v>
      </c>
      <c r="BF70" s="51">
        <f>'Usos SxS'!BF70/'Usos SxS'!BF$96</f>
        <v>6.2555997310852077E-4</v>
      </c>
      <c r="BG70" s="51">
        <f>'Usos SxS'!BG70/'Usos SxS'!BG$96</f>
        <v>2.2181716883572656E-4</v>
      </c>
      <c r="BH70" s="51">
        <f>'Usos SxS'!BH70/'Usos SxS'!BH$96</f>
        <v>1.0717044351702771E-3</v>
      </c>
      <c r="BI70" s="51">
        <f>'Usos SxS'!BI70/'Usos SxS'!BI$96</f>
        <v>6.4375866797380444E-4</v>
      </c>
      <c r="BJ70" s="51">
        <f>'Usos SxS'!BJ70/'Usos SxS'!BJ$96</f>
        <v>2.9419308053580518E-4</v>
      </c>
      <c r="BK70" s="51">
        <f>'Usos SxS'!BK70/'Usos SxS'!BK$96</f>
        <v>1.3519928560103936E-4</v>
      </c>
      <c r="BL70" s="51">
        <f>'Usos SxS'!BL70/'Usos SxS'!BL$96</f>
        <v>7.5770171447607948E-4</v>
      </c>
      <c r="BM70" s="51">
        <f>'Usos SxS'!BM70/'Usos SxS'!BM$96</f>
        <v>2.2681221564713487E-4</v>
      </c>
      <c r="BN70" s="51">
        <f>'Usos SxS'!BN70/'Usos SxS'!BN$96</f>
        <v>6.6914041155266665E-4</v>
      </c>
      <c r="BO70" s="51">
        <f>'Usos SxS'!BO70/'Usos SxS'!BO$96</f>
        <v>3.4627641062604729E-4</v>
      </c>
      <c r="BP70" s="51">
        <f>'Usos SxS'!BP70/'Usos SxS'!BP$96</f>
        <v>3.1629045805037164E-5</v>
      </c>
      <c r="BQ70" s="51">
        <f>'Usos SxS'!BQ70/'Usos SxS'!BQ$96</f>
        <v>1.7726945297415028E-2</v>
      </c>
      <c r="BR70" s="51">
        <f>'Usos SxS'!BR70/'Usos SxS'!BR$96</f>
        <v>5.7999412983779182E-3</v>
      </c>
      <c r="BS70" s="51">
        <f>'Usos SxS'!BS70/'Usos SxS'!BS$96</f>
        <v>0</v>
      </c>
    </row>
    <row r="71" spans="1:74" x14ac:dyDescent="0.2">
      <c r="A71" s="25" t="s">
        <v>169</v>
      </c>
      <c r="B71" s="26" t="s">
        <v>170</v>
      </c>
      <c r="C71" s="17">
        <f t="shared" si="3"/>
        <v>67</v>
      </c>
      <c r="D71" s="51">
        <f>'Usos SxS'!D71/'Usos SxS'!D$96</f>
        <v>3.8425008550322211E-4</v>
      </c>
      <c r="E71" s="51">
        <f>'Usos SxS'!E71/'Usos SxS'!E$96</f>
        <v>2.5865610887256131E-4</v>
      </c>
      <c r="F71" s="51">
        <f>'Usos SxS'!F71/'Usos SxS'!F$96</f>
        <v>6.0653820445683482E-4</v>
      </c>
      <c r="G71" s="51">
        <f>'Usos SxS'!G71/'Usos SxS'!G$96</f>
        <v>2.0914089140836528E-3</v>
      </c>
      <c r="H71" s="51">
        <f>'Usos SxS'!H71/'Usos SxS'!H$96</f>
        <v>5.3256366586973579E-3</v>
      </c>
      <c r="I71" s="51">
        <f>'Usos SxS'!I71/'Usos SxS'!I$96</f>
        <v>3.6923835697565935E-3</v>
      </c>
      <c r="J71" s="51">
        <f>'Usos SxS'!J71/'Usos SxS'!J$96</f>
        <v>3.5961068004319368E-3</v>
      </c>
      <c r="K71" s="51">
        <f>'Usos SxS'!K71/'Usos SxS'!K$96</f>
        <v>8.566069871533907E-4</v>
      </c>
      <c r="L71" s="51">
        <f>'Usos SxS'!L71/'Usos SxS'!L$96</f>
        <v>1.4186308769669207E-3</v>
      </c>
      <c r="M71" s="51">
        <f>'Usos SxS'!M71/'Usos SxS'!M$96</f>
        <v>8.7210344555169422E-4</v>
      </c>
      <c r="N71" s="51">
        <f>'Usos SxS'!N71/'Usos SxS'!N$96</f>
        <v>1.9021983186833212E-3</v>
      </c>
      <c r="O71" s="51">
        <f>'Usos SxS'!O71/'Usos SxS'!O$96</f>
        <v>1.0197001261342546E-3</v>
      </c>
      <c r="P71" s="51">
        <f>'Usos SxS'!P71/'Usos SxS'!P$96</f>
        <v>1.2504105155826805E-3</v>
      </c>
      <c r="Q71" s="51">
        <f>'Usos SxS'!Q71/'Usos SxS'!Q$96</f>
        <v>1.7836283194387261E-3</v>
      </c>
      <c r="R71" s="51">
        <f>'Usos SxS'!R71/'Usos SxS'!R$96</f>
        <v>1.5578830260622311E-3</v>
      </c>
      <c r="S71" s="51">
        <f>'Usos SxS'!S71/'Usos SxS'!S$96</f>
        <v>2.371041107160566E-3</v>
      </c>
      <c r="T71" s="51">
        <f>'Usos SxS'!T71/'Usos SxS'!T$96</f>
        <v>1.5484471249830694E-3</v>
      </c>
      <c r="U71" s="51">
        <f>'Usos SxS'!U71/'Usos SxS'!U$96</f>
        <v>2.4898557787267563E-3</v>
      </c>
      <c r="V71" s="51">
        <f>'Usos SxS'!V71/'Usos SxS'!V$96</f>
        <v>3.6945074015923914E-4</v>
      </c>
      <c r="W71" s="51">
        <f>'Usos SxS'!W71/'Usos SxS'!W$96</f>
        <v>1.227713052400788E-3</v>
      </c>
      <c r="X71" s="51">
        <f>'Usos SxS'!X71/'Usos SxS'!X$96</f>
        <v>8.3635421773706252E-4</v>
      </c>
      <c r="Y71" s="51">
        <f>'Usos SxS'!Y71/'Usos SxS'!Y$96</f>
        <v>6.9282253484292575E-4</v>
      </c>
      <c r="Z71" s="51">
        <f>'Usos SxS'!Z71/'Usos SxS'!Z$96</f>
        <v>1.2142383039798268E-3</v>
      </c>
      <c r="AA71" s="51">
        <f>'Usos SxS'!AA71/'Usos SxS'!AA$96</f>
        <v>1.7330036428878804E-3</v>
      </c>
      <c r="AB71" s="51">
        <f>'Usos SxS'!AB71/'Usos SxS'!AB$96</f>
        <v>1.7392808289274698E-3</v>
      </c>
      <c r="AC71" s="51">
        <f>'Usos SxS'!AC71/'Usos SxS'!AC$96</f>
        <v>2.132046479993785E-3</v>
      </c>
      <c r="AD71" s="51">
        <f>'Usos SxS'!AD71/'Usos SxS'!AD$96</f>
        <v>1.2045271825369545E-3</v>
      </c>
      <c r="AE71" s="51">
        <f>'Usos SxS'!AE71/'Usos SxS'!AE$96</f>
        <v>9.6834923484605631E-4</v>
      </c>
      <c r="AF71" s="51">
        <f>'Usos SxS'!AF71/'Usos SxS'!AF$96</f>
        <v>2.7971945557887343E-3</v>
      </c>
      <c r="AG71" s="51">
        <f>'Usos SxS'!AG71/'Usos SxS'!AG$96</f>
        <v>2.9323100219179267E-3</v>
      </c>
      <c r="AH71" s="51">
        <f>'Usos SxS'!AH71/'Usos SxS'!AH$96</f>
        <v>2.2086425051689139E-3</v>
      </c>
      <c r="AI71" s="51">
        <f>'Usos SxS'!AI71/'Usos SxS'!AI$96</f>
        <v>1.83106438538475E-3</v>
      </c>
      <c r="AJ71" s="51">
        <f>'Usos SxS'!AJ71/'Usos SxS'!AJ$96</f>
        <v>1.6765117699482927E-3</v>
      </c>
      <c r="AK71" s="51">
        <f>'Usos SxS'!AK71/'Usos SxS'!AK$96</f>
        <v>1.8954969855970254E-3</v>
      </c>
      <c r="AL71" s="51">
        <f>'Usos SxS'!AL71/'Usos SxS'!AL$96</f>
        <v>1.5411428302394546E-3</v>
      </c>
      <c r="AM71" s="51">
        <f>'Usos SxS'!AM71/'Usos SxS'!AM$96</f>
        <v>1.7875177467051586E-3</v>
      </c>
      <c r="AN71" s="51">
        <f>'Usos SxS'!AN71/'Usos SxS'!AN$96</f>
        <v>8.6162368693762985E-5</v>
      </c>
      <c r="AO71" s="51">
        <f>'Usos SxS'!AO71/'Usos SxS'!AO$96</f>
        <v>2.0406565345849584E-3</v>
      </c>
      <c r="AP71" s="51">
        <f>'Usos SxS'!AP71/'Usos SxS'!AP$96</f>
        <v>2.0340323993837803E-5</v>
      </c>
      <c r="AQ71" s="51">
        <f>'Usos SxS'!AQ71/'Usos SxS'!AQ$96</f>
        <v>2.6352061833985767E-4</v>
      </c>
      <c r="AR71" s="51">
        <f>'Usos SxS'!AR71/'Usos SxS'!AR$96</f>
        <v>4.6001401264786942E-4</v>
      </c>
      <c r="AS71" s="51">
        <f>'Usos SxS'!AS71/'Usos SxS'!AS$96</f>
        <v>2.761504574194162E-3</v>
      </c>
      <c r="AT71" s="51">
        <f>'Usos SxS'!AT71/'Usos SxS'!AT$96</f>
        <v>1.1875542886138058E-3</v>
      </c>
      <c r="AU71" s="51">
        <f>'Usos SxS'!AU71/'Usos SxS'!AU$96</f>
        <v>2.4994046852746269E-4</v>
      </c>
      <c r="AV71" s="51">
        <f>'Usos SxS'!AV71/'Usos SxS'!AV$96</f>
        <v>2.49399723909761E-4</v>
      </c>
      <c r="AW71" s="51">
        <f>'Usos SxS'!AW71/'Usos SxS'!AW$96</f>
        <v>9.8584431825036734E-3</v>
      </c>
      <c r="AX71" s="51">
        <f>'Usos SxS'!AX71/'Usos SxS'!AX$96</f>
        <v>5.8880053758544014E-3</v>
      </c>
      <c r="AY71" s="51">
        <f>'Usos SxS'!AY71/'Usos SxS'!AY$96</f>
        <v>7.6640237394635621E-4</v>
      </c>
      <c r="AZ71" s="51">
        <f>'Usos SxS'!AZ71/'Usos SxS'!AZ$96</f>
        <v>1.8650152475149144E-3</v>
      </c>
      <c r="BA71" s="51">
        <f>'Usos SxS'!BA71/'Usos SxS'!BA$96</f>
        <v>3.6973926021607326E-3</v>
      </c>
      <c r="BB71" s="51">
        <f>'Usos SxS'!BB71/'Usos SxS'!BB$96</f>
        <v>1.8468128636496321E-2</v>
      </c>
      <c r="BC71" s="51">
        <f>'Usos SxS'!BC71/'Usos SxS'!BC$96</f>
        <v>7.9991528758653306E-3</v>
      </c>
      <c r="BD71" s="51">
        <f>'Usos SxS'!BD71/'Usos SxS'!BD$96</f>
        <v>2.9178177977169247E-3</v>
      </c>
      <c r="BE71" s="51">
        <f>'Usos SxS'!BE71/'Usos SxS'!BE$96</f>
        <v>1.8838921296667163E-4</v>
      </c>
      <c r="BF71" s="51">
        <f>'Usos SxS'!BF71/'Usos SxS'!BF$96</f>
        <v>2.1560903604112805E-3</v>
      </c>
      <c r="BG71" s="51">
        <f>'Usos SxS'!BG71/'Usos SxS'!BG$96</f>
        <v>1.171458854114997E-3</v>
      </c>
      <c r="BH71" s="51">
        <f>'Usos SxS'!BH71/'Usos SxS'!BH$96</f>
        <v>4.4833902180565609E-3</v>
      </c>
      <c r="BI71" s="51">
        <f>'Usos SxS'!BI71/'Usos SxS'!BI$96</f>
        <v>2.9004043580943312E-3</v>
      </c>
      <c r="BJ71" s="51">
        <f>'Usos SxS'!BJ71/'Usos SxS'!BJ$96</f>
        <v>4.7665838500959143E-3</v>
      </c>
      <c r="BK71" s="51">
        <f>'Usos SxS'!BK71/'Usos SxS'!BK$96</f>
        <v>8.7037219733437834E-4</v>
      </c>
      <c r="BL71" s="51">
        <f>'Usos SxS'!BL71/'Usos SxS'!BL$96</f>
        <v>7.1800766691225112E-4</v>
      </c>
      <c r="BM71" s="51">
        <f>'Usos SxS'!BM71/'Usos SxS'!BM$96</f>
        <v>3.1658629234772984E-4</v>
      </c>
      <c r="BN71" s="51">
        <f>'Usos SxS'!BN71/'Usos SxS'!BN$96</f>
        <v>3.7072964390164071E-3</v>
      </c>
      <c r="BO71" s="51">
        <f>'Usos SxS'!BO71/'Usos SxS'!BO$96</f>
        <v>6.5785296173861097E-3</v>
      </c>
      <c r="BP71" s="51">
        <f>'Usos SxS'!BP71/'Usos SxS'!BP$96</f>
        <v>9.808698985606561E-3</v>
      </c>
      <c r="BQ71" s="51">
        <f>'Usos SxS'!BQ71/'Usos SxS'!BQ$96</f>
        <v>6.005521759033576E-4</v>
      </c>
      <c r="BR71" s="51">
        <f>'Usos SxS'!BR71/'Usos SxS'!BR$96</f>
        <v>3.2996956017932021E-3</v>
      </c>
      <c r="BS71" s="51">
        <f>'Usos SxS'!BS71/'Usos SxS'!BS$96</f>
        <v>0</v>
      </c>
      <c r="BU71" s="39">
        <f>MIN(D5:BS74)</f>
        <v>0</v>
      </c>
    </row>
    <row r="72" spans="1:74" x14ac:dyDescent="0.2">
      <c r="A72" s="25">
        <v>9700</v>
      </c>
      <c r="B72" s="5" t="s">
        <v>33</v>
      </c>
      <c r="C72" s="17">
        <f t="shared" si="3"/>
        <v>68</v>
      </c>
      <c r="D72" s="51">
        <f>'Usos SxS'!D72/'Usos SxS'!D$96</f>
        <v>0</v>
      </c>
      <c r="E72" s="51">
        <f>'Usos SxS'!E72/'Usos SxS'!E$96</f>
        <v>0</v>
      </c>
      <c r="F72" s="51">
        <f>'Usos SxS'!F72/'Usos SxS'!F$96</f>
        <v>0</v>
      </c>
      <c r="G72" s="51">
        <f>'Usos SxS'!G72/'Usos SxS'!G$96</f>
        <v>0</v>
      </c>
      <c r="H72" s="51">
        <f>'Usos SxS'!H72/'Usos SxS'!H$96</f>
        <v>0</v>
      </c>
      <c r="I72" s="51">
        <f>'Usos SxS'!I72/'Usos SxS'!I$96</f>
        <v>0</v>
      </c>
      <c r="J72" s="51">
        <f>'Usos SxS'!J72/'Usos SxS'!J$96</f>
        <v>0</v>
      </c>
      <c r="K72" s="51">
        <f>'Usos SxS'!K72/'Usos SxS'!K$96</f>
        <v>0</v>
      </c>
      <c r="L72" s="51">
        <f>'Usos SxS'!L72/'Usos SxS'!L$96</f>
        <v>0</v>
      </c>
      <c r="M72" s="51">
        <f>'Usos SxS'!M72/'Usos SxS'!M$96</f>
        <v>0</v>
      </c>
      <c r="N72" s="51">
        <f>'Usos SxS'!N72/'Usos SxS'!N$96</f>
        <v>0</v>
      </c>
      <c r="O72" s="51">
        <f>'Usos SxS'!O72/'Usos SxS'!O$96</f>
        <v>0</v>
      </c>
      <c r="P72" s="51">
        <f>'Usos SxS'!P72/'Usos SxS'!P$96</f>
        <v>0</v>
      </c>
      <c r="Q72" s="51">
        <f>'Usos SxS'!Q72/'Usos SxS'!Q$96</f>
        <v>0</v>
      </c>
      <c r="R72" s="51">
        <f>'Usos SxS'!R72/'Usos SxS'!R$96</f>
        <v>0</v>
      </c>
      <c r="S72" s="51">
        <f>'Usos SxS'!S72/'Usos SxS'!S$96</f>
        <v>0</v>
      </c>
      <c r="T72" s="51">
        <f>'Usos SxS'!T72/'Usos SxS'!T$96</f>
        <v>0</v>
      </c>
      <c r="U72" s="51">
        <f>'Usos SxS'!U72/'Usos SxS'!U$96</f>
        <v>0</v>
      </c>
      <c r="V72" s="51">
        <f>'Usos SxS'!V72/'Usos SxS'!V$96</f>
        <v>0</v>
      </c>
      <c r="W72" s="51">
        <f>'Usos SxS'!W72/'Usos SxS'!W$96</f>
        <v>0</v>
      </c>
      <c r="X72" s="51">
        <f>'Usos SxS'!X72/'Usos SxS'!X$96</f>
        <v>0</v>
      </c>
      <c r="Y72" s="51">
        <f>'Usos SxS'!Y72/'Usos SxS'!Y$96</f>
        <v>0</v>
      </c>
      <c r="Z72" s="51">
        <f>'Usos SxS'!Z72/'Usos SxS'!Z$96</f>
        <v>0</v>
      </c>
      <c r="AA72" s="51">
        <f>'Usos SxS'!AA72/'Usos SxS'!AA$96</f>
        <v>0</v>
      </c>
      <c r="AB72" s="51">
        <f>'Usos SxS'!AB72/'Usos SxS'!AB$96</f>
        <v>0</v>
      </c>
      <c r="AC72" s="51">
        <f>'Usos SxS'!AC72/'Usos SxS'!AC$96</f>
        <v>0</v>
      </c>
      <c r="AD72" s="51">
        <f>'Usos SxS'!AD72/'Usos SxS'!AD$96</f>
        <v>0</v>
      </c>
      <c r="AE72" s="51">
        <f>'Usos SxS'!AE72/'Usos SxS'!AE$96</f>
        <v>0</v>
      </c>
      <c r="AF72" s="51">
        <f>'Usos SxS'!AF72/'Usos SxS'!AF$96</f>
        <v>0</v>
      </c>
      <c r="AG72" s="51">
        <f>'Usos SxS'!AG72/'Usos SxS'!AG$96</f>
        <v>0</v>
      </c>
      <c r="AH72" s="51">
        <f>'Usos SxS'!AH72/'Usos SxS'!AH$96</f>
        <v>0</v>
      </c>
      <c r="AI72" s="51">
        <f>'Usos SxS'!AI72/'Usos SxS'!AI$96</f>
        <v>0</v>
      </c>
      <c r="AJ72" s="51">
        <f>'Usos SxS'!AJ72/'Usos SxS'!AJ$96</f>
        <v>0</v>
      </c>
      <c r="AK72" s="51">
        <f>'Usos SxS'!AK72/'Usos SxS'!AK$96</f>
        <v>0</v>
      </c>
      <c r="AL72" s="51">
        <f>'Usos SxS'!AL72/'Usos SxS'!AL$96</f>
        <v>0</v>
      </c>
      <c r="AM72" s="51">
        <f>'Usos SxS'!AM72/'Usos SxS'!AM$96</f>
        <v>0</v>
      </c>
      <c r="AN72" s="51">
        <f>'Usos SxS'!AN72/'Usos SxS'!AN$96</f>
        <v>0</v>
      </c>
      <c r="AO72" s="51">
        <f>'Usos SxS'!AO72/'Usos SxS'!AO$96</f>
        <v>0</v>
      </c>
      <c r="AP72" s="51">
        <f>'Usos SxS'!AP72/'Usos SxS'!AP$96</f>
        <v>0</v>
      </c>
      <c r="AQ72" s="51">
        <f>'Usos SxS'!AQ72/'Usos SxS'!AQ$96</f>
        <v>0</v>
      </c>
      <c r="AR72" s="51">
        <f>'Usos SxS'!AR72/'Usos SxS'!AR$96</f>
        <v>0</v>
      </c>
      <c r="AS72" s="51">
        <f>'Usos SxS'!AS72/'Usos SxS'!AS$96</f>
        <v>0</v>
      </c>
      <c r="AT72" s="51">
        <f>'Usos SxS'!AT72/'Usos SxS'!AT$96</f>
        <v>0</v>
      </c>
      <c r="AU72" s="51">
        <f>'Usos SxS'!AU72/'Usos SxS'!AU$96</f>
        <v>0</v>
      </c>
      <c r="AV72" s="51">
        <f>'Usos SxS'!AV72/'Usos SxS'!AV$96</f>
        <v>0</v>
      </c>
      <c r="AW72" s="51">
        <f>'Usos SxS'!AW72/'Usos SxS'!AW$96</f>
        <v>0</v>
      </c>
      <c r="AX72" s="51">
        <f>'Usos SxS'!AX72/'Usos SxS'!AX$96</f>
        <v>0</v>
      </c>
      <c r="AY72" s="51">
        <f>'Usos SxS'!AY72/'Usos SxS'!AY$96</f>
        <v>0</v>
      </c>
      <c r="AZ72" s="51">
        <f>'Usos SxS'!AZ72/'Usos SxS'!AZ$96</f>
        <v>0</v>
      </c>
      <c r="BA72" s="51">
        <f>'Usos SxS'!BA72/'Usos SxS'!BA$96</f>
        <v>0</v>
      </c>
      <c r="BB72" s="51">
        <f>'Usos SxS'!BB72/'Usos SxS'!BB$96</f>
        <v>0</v>
      </c>
      <c r="BC72" s="51">
        <f>'Usos SxS'!BC72/'Usos SxS'!BC$96</f>
        <v>0</v>
      </c>
      <c r="BD72" s="51">
        <f>'Usos SxS'!BD72/'Usos SxS'!BD$96</f>
        <v>0</v>
      </c>
      <c r="BE72" s="51">
        <f>'Usos SxS'!BE72/'Usos SxS'!BE$96</f>
        <v>0</v>
      </c>
      <c r="BF72" s="51">
        <f>'Usos SxS'!BF72/'Usos SxS'!BF$96</f>
        <v>0</v>
      </c>
      <c r="BG72" s="51">
        <f>'Usos SxS'!BG72/'Usos SxS'!BG$96</f>
        <v>0</v>
      </c>
      <c r="BH72" s="51">
        <f>'Usos SxS'!BH72/'Usos SxS'!BH$96</f>
        <v>0</v>
      </c>
      <c r="BI72" s="51">
        <f>'Usos SxS'!BI72/'Usos SxS'!BI$96</f>
        <v>0</v>
      </c>
      <c r="BJ72" s="51">
        <f>'Usos SxS'!BJ72/'Usos SxS'!BJ$96</f>
        <v>0</v>
      </c>
      <c r="BK72" s="51">
        <f>'Usos SxS'!BK72/'Usos SxS'!BK$96</f>
        <v>0</v>
      </c>
      <c r="BL72" s="51">
        <f>'Usos SxS'!BL72/'Usos SxS'!BL$96</f>
        <v>0</v>
      </c>
      <c r="BM72" s="51">
        <f>'Usos SxS'!BM72/'Usos SxS'!BM$96</f>
        <v>0</v>
      </c>
      <c r="BN72" s="51">
        <f>'Usos SxS'!BN72/'Usos SxS'!BN$96</f>
        <v>0</v>
      </c>
      <c r="BO72" s="51">
        <f>'Usos SxS'!BO72/'Usos SxS'!BO$96</f>
        <v>0</v>
      </c>
      <c r="BP72" s="51">
        <f>'Usos SxS'!BP72/'Usos SxS'!BP$96</f>
        <v>0</v>
      </c>
      <c r="BQ72" s="51">
        <f>'Usos SxS'!BQ72/'Usos SxS'!BQ$96</f>
        <v>0</v>
      </c>
      <c r="BR72" s="51">
        <f>'Usos SxS'!BR72/'Usos SxS'!BR$96</f>
        <v>0</v>
      </c>
      <c r="BS72" s="51">
        <f>'Usos SxS'!BS72/'Usos SxS'!BS$96</f>
        <v>0</v>
      </c>
      <c r="BU72" s="17" t="s">
        <v>178</v>
      </c>
      <c r="BV72" s="17" t="s">
        <v>179</v>
      </c>
    </row>
    <row r="73" spans="1:74" x14ac:dyDescent="0.2">
      <c r="A73" s="25"/>
      <c r="B73" s="5"/>
      <c r="D73" s="41"/>
      <c r="E73" s="41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/>
      <c r="AA73" s="41"/>
      <c r="AB73" s="41"/>
      <c r="AC73" s="41"/>
      <c r="AD73" s="41"/>
      <c r="AE73" s="41"/>
      <c r="AF73" s="41"/>
      <c r="AG73" s="41"/>
      <c r="AH73" s="41"/>
      <c r="AI73" s="41"/>
      <c r="AJ73" s="41"/>
      <c r="AK73" s="41"/>
      <c r="AL73" s="41"/>
      <c r="AM73" s="41"/>
      <c r="AN73" s="41"/>
      <c r="AO73" s="41"/>
      <c r="AP73" s="41"/>
      <c r="AQ73" s="41"/>
      <c r="AR73" s="41"/>
      <c r="AS73" s="41"/>
      <c r="AT73" s="41"/>
      <c r="AU73" s="41"/>
      <c r="AV73" s="41"/>
      <c r="AW73" s="41"/>
      <c r="AX73" s="41"/>
      <c r="AY73" s="41"/>
      <c r="AZ73" s="41"/>
      <c r="BA73" s="41"/>
      <c r="BB73" s="41"/>
      <c r="BC73" s="41"/>
      <c r="BD73" s="41"/>
      <c r="BE73" s="41"/>
      <c r="BF73" s="41"/>
      <c r="BG73" s="41"/>
      <c r="BH73" s="41"/>
      <c r="BI73" s="41"/>
      <c r="BJ73" s="41"/>
      <c r="BK73" s="41"/>
      <c r="BL73" s="41"/>
      <c r="BM73" s="41"/>
      <c r="BN73" s="41"/>
      <c r="BO73" s="41"/>
      <c r="BP73" s="41"/>
      <c r="BQ73" s="41"/>
      <c r="BR73" s="41"/>
      <c r="BS73" s="41"/>
    </row>
    <row r="74" spans="1:74" s="47" customFormat="1" x14ac:dyDescent="0.2">
      <c r="B74" s="47" t="s">
        <v>16</v>
      </c>
      <c r="C74" s="48">
        <f t="shared" ref="C74" si="4">C72+1</f>
        <v>69</v>
      </c>
      <c r="D74" s="49">
        <f>SUM(D5:D72)</f>
        <v>0.35405856436964223</v>
      </c>
      <c r="E74" s="49">
        <f t="shared" ref="E74:BG74" si="5">SUM(E5:E72)</f>
        <v>0.41838825844179994</v>
      </c>
      <c r="F74" s="49">
        <f t="shared" si="5"/>
        <v>0.2076507128342259</v>
      </c>
      <c r="G74" s="49">
        <f t="shared" si="5"/>
        <v>0.47175165795964807</v>
      </c>
      <c r="H74" s="49">
        <f t="shared" si="5"/>
        <v>0.51120996815027375</v>
      </c>
      <c r="I74" s="49">
        <f t="shared" si="5"/>
        <v>0.39829989192001469</v>
      </c>
      <c r="J74" s="49">
        <f t="shared" si="5"/>
        <v>0.55880394989848003</v>
      </c>
      <c r="K74" s="49">
        <f t="shared" si="5"/>
        <v>0.76779931641585175</v>
      </c>
      <c r="L74" s="49">
        <f t="shared" si="5"/>
        <v>0.74959132400562489</v>
      </c>
      <c r="M74" s="49">
        <f t="shared" si="5"/>
        <v>0.69207632440144251</v>
      </c>
      <c r="N74" s="49">
        <f t="shared" si="5"/>
        <v>0.61704726966873547</v>
      </c>
      <c r="O74" s="49">
        <f t="shared" si="5"/>
        <v>0.68723291385086072</v>
      </c>
      <c r="P74" s="49">
        <f t="shared" si="5"/>
        <v>0.54976194698573688</v>
      </c>
      <c r="Q74" s="49">
        <f t="shared" si="5"/>
        <v>0.45637670027745064</v>
      </c>
      <c r="R74" s="49">
        <f t="shared" si="5"/>
        <v>0.52122441435980704</v>
      </c>
      <c r="S74" s="49">
        <f t="shared" si="5"/>
        <v>0.52137264314842924</v>
      </c>
      <c r="T74" s="49">
        <f t="shared" si="5"/>
        <v>0.56991506849851203</v>
      </c>
      <c r="U74" s="49">
        <f t="shared" si="5"/>
        <v>0.45688364948313848</v>
      </c>
      <c r="V74" s="49">
        <f t="shared" si="5"/>
        <v>0.61461193085712429</v>
      </c>
      <c r="W74" s="49">
        <f t="shared" si="5"/>
        <v>0.73459032252734335</v>
      </c>
      <c r="X74" s="49">
        <f t="shared" si="5"/>
        <v>0.52185962651062046</v>
      </c>
      <c r="Y74" s="49">
        <f t="shared" si="5"/>
        <v>0.54539718380265501</v>
      </c>
      <c r="Z74" s="49">
        <f t="shared" si="5"/>
        <v>0.57947769158673046</v>
      </c>
      <c r="AA74" s="49">
        <f t="shared" si="5"/>
        <v>0.42421356758286249</v>
      </c>
      <c r="AB74" s="49">
        <f t="shared" si="5"/>
        <v>0.54635087756332545</v>
      </c>
      <c r="AC74" s="49">
        <f t="shared" si="5"/>
        <v>0.58077969257746409</v>
      </c>
      <c r="AD74" s="49">
        <f t="shared" si="5"/>
        <v>0.64527920028073804</v>
      </c>
      <c r="AE74" s="49">
        <f t="shared" si="5"/>
        <v>0.59448754917360058</v>
      </c>
      <c r="AF74" s="49">
        <f t="shared" si="5"/>
        <v>0.53436336622611968</v>
      </c>
      <c r="AG74" s="49">
        <f t="shared" si="5"/>
        <v>0.46064281148393699</v>
      </c>
      <c r="AH74" s="49">
        <f t="shared" si="5"/>
        <v>0.57808155847810472</v>
      </c>
      <c r="AI74" s="49">
        <f t="shared" si="5"/>
        <v>0.52304113941242847</v>
      </c>
      <c r="AJ74" s="49">
        <f t="shared" si="5"/>
        <v>0.67697922136346722</v>
      </c>
      <c r="AK74" s="49">
        <f t="shared" si="5"/>
        <v>0.56898730465137859</v>
      </c>
      <c r="AL74" s="49">
        <f t="shared" si="5"/>
        <v>0.46408698876996396</v>
      </c>
      <c r="AM74" s="49">
        <f t="shared" si="5"/>
        <v>0.45585487548573433</v>
      </c>
      <c r="AN74" s="49">
        <f t="shared" si="5"/>
        <v>0.44980073901096723</v>
      </c>
      <c r="AO74" s="49">
        <f t="shared" si="5"/>
        <v>0.50715403922112479</v>
      </c>
      <c r="AP74" s="49">
        <f t="shared" si="5"/>
        <v>0.31861406234586176</v>
      </c>
      <c r="AQ74" s="49">
        <f t="shared" si="5"/>
        <v>0.46724343805555751</v>
      </c>
      <c r="AR74" s="49">
        <f t="shared" si="5"/>
        <v>0.3413670260801977</v>
      </c>
      <c r="AS74" s="49">
        <f t="shared" si="5"/>
        <v>0.33154522576791923</v>
      </c>
      <c r="AT74" s="49">
        <f t="shared" si="5"/>
        <v>0.50289684201026785</v>
      </c>
      <c r="AU74" s="49">
        <f t="shared" si="5"/>
        <v>0.44149171284927913</v>
      </c>
      <c r="AV74" s="49">
        <f t="shared" si="5"/>
        <v>0.49686185472916428</v>
      </c>
      <c r="AW74" s="49">
        <f t="shared" si="5"/>
        <v>0.35596346622199648</v>
      </c>
      <c r="AX74" s="49">
        <f t="shared" si="5"/>
        <v>0.41111682241378733</v>
      </c>
      <c r="AY74" s="49">
        <f t="shared" si="5"/>
        <v>0.43088653828532147</v>
      </c>
      <c r="AZ74" s="49">
        <f t="shared" si="5"/>
        <v>0.44529610541687331</v>
      </c>
      <c r="BA74" s="49">
        <f t="shared" si="5"/>
        <v>0.4922438939270683</v>
      </c>
      <c r="BB74" s="49">
        <f t="shared" si="5"/>
        <v>0.48487024722629368</v>
      </c>
      <c r="BC74" s="49">
        <f t="shared" si="5"/>
        <v>0.26749178680044455</v>
      </c>
      <c r="BD74" s="49">
        <f>SUM(BD5:BD72)</f>
        <v>0.29296910318579367</v>
      </c>
      <c r="BE74" s="49">
        <f t="shared" si="5"/>
        <v>7.3599115620435557E-2</v>
      </c>
      <c r="BF74" s="49">
        <f t="shared" si="5"/>
        <v>0.28086239060565649</v>
      </c>
      <c r="BG74" s="49">
        <f t="shared" si="5"/>
        <v>0.31908496551238952</v>
      </c>
      <c r="BH74" s="49">
        <f t="shared" ref="BH74:BS74" si="6">SUM(BH5:BH72)</f>
        <v>0.58136967495733682</v>
      </c>
      <c r="BI74" s="49">
        <f t="shared" si="6"/>
        <v>0.28291648143868203</v>
      </c>
      <c r="BJ74" s="49">
        <f t="shared" si="6"/>
        <v>0.26640372681073016</v>
      </c>
      <c r="BK74" s="49">
        <f t="shared" si="6"/>
        <v>0.14955590439649447</v>
      </c>
      <c r="BL74" s="49">
        <f t="shared" si="6"/>
        <v>0.23725201008608535</v>
      </c>
      <c r="BM74" s="49">
        <f t="shared" si="6"/>
        <v>0.13313136398130429</v>
      </c>
      <c r="BN74" s="49">
        <f t="shared" si="6"/>
        <v>0.25097763202984547</v>
      </c>
      <c r="BO74" s="49">
        <f t="shared" si="6"/>
        <v>0.26599339369770275</v>
      </c>
      <c r="BP74" s="49">
        <f t="shared" si="6"/>
        <v>0.35684931483104981</v>
      </c>
      <c r="BQ74" s="49">
        <f t="shared" si="6"/>
        <v>0.39090788354730954</v>
      </c>
      <c r="BR74" s="49">
        <f t="shared" si="6"/>
        <v>0.39009974222969351</v>
      </c>
      <c r="BS74" s="49">
        <f t="shared" si="6"/>
        <v>0</v>
      </c>
      <c r="BU74" s="50">
        <f>MIN(D74:BS74)</f>
        <v>0</v>
      </c>
      <c r="BV74" s="50">
        <f>MAX(D74:BS74)</f>
        <v>0.76779931641585175</v>
      </c>
    </row>
  </sheetData>
  <phoneticPr fontId="1" type="noConversion"/>
  <pageMargins left="0.78740157499999996" right="0.78740157499999996" top="0.984251969" bottom="0.984251969" header="0.5" footer="0.5"/>
  <headerFooter alignWithMargins="0"/>
  <ignoredErrors>
    <ignoredError sqref="A5:A72 D2:BR2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W75"/>
  <sheetViews>
    <sheetView workbookViewId="0">
      <pane xSplit="3" ySplit="4" topLeftCell="D59" activePane="bottomRight" state="frozen"/>
      <selection pane="topRight" activeCell="D1" sqref="D1"/>
      <selection pane="bottomLeft" activeCell="A5" sqref="A5"/>
      <selection pane="bottomRight" activeCell="D73" sqref="D73"/>
    </sheetView>
  </sheetViews>
  <sheetFormatPr defaultColWidth="9.140625" defaultRowHeight="12.75" x14ac:dyDescent="0.2"/>
  <cols>
    <col min="1" max="1" width="9.140625" style="17"/>
    <col min="2" max="2" width="22.28515625" style="17" bestFit="1" customWidth="1"/>
    <col min="3" max="72" width="9.140625" style="17"/>
    <col min="73" max="73" width="9.140625" style="56"/>
    <col min="74" max="16384" width="9.140625" style="17"/>
  </cols>
  <sheetData>
    <row r="1" spans="1:72" x14ac:dyDescent="0.2">
      <c r="A1" s="54" t="s">
        <v>195</v>
      </c>
      <c r="B1" s="16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</row>
    <row r="2" spans="1:72" x14ac:dyDescent="0.2">
      <c r="A2" s="15"/>
      <c r="B2" s="16"/>
      <c r="D2" s="40" t="s">
        <v>49</v>
      </c>
      <c r="E2" s="40" t="s">
        <v>51</v>
      </c>
      <c r="F2" s="40" t="s">
        <v>53</v>
      </c>
      <c r="G2" s="40" t="s">
        <v>55</v>
      </c>
      <c r="H2" s="40" t="s">
        <v>57</v>
      </c>
      <c r="I2" s="40" t="s">
        <v>59</v>
      </c>
      <c r="J2" s="40" t="s">
        <v>61</v>
      </c>
      <c r="K2" s="40" t="s">
        <v>63</v>
      </c>
      <c r="L2" s="40" t="s">
        <v>65</v>
      </c>
      <c r="M2" s="40" t="s">
        <v>67</v>
      </c>
      <c r="N2" s="40" t="s">
        <v>68</v>
      </c>
      <c r="O2" s="40" t="s">
        <v>70</v>
      </c>
      <c r="P2" s="40" t="s">
        <v>72</v>
      </c>
      <c r="Q2" s="40" t="s">
        <v>74</v>
      </c>
      <c r="R2" s="40" t="s">
        <v>76</v>
      </c>
      <c r="S2" s="40" t="s">
        <v>78</v>
      </c>
      <c r="T2" s="40" t="s">
        <v>80</v>
      </c>
      <c r="U2" s="40" t="s">
        <v>82</v>
      </c>
      <c r="V2" s="40" t="s">
        <v>84</v>
      </c>
      <c r="W2" s="40" t="s">
        <v>86</v>
      </c>
      <c r="X2" s="40" t="s">
        <v>88</v>
      </c>
      <c r="Y2" s="40" t="s">
        <v>90</v>
      </c>
      <c r="Z2" s="40" t="s">
        <v>92</v>
      </c>
      <c r="AA2" s="40" t="s">
        <v>94</v>
      </c>
      <c r="AB2" s="40" t="s">
        <v>96</v>
      </c>
      <c r="AC2" s="40" t="s">
        <v>98</v>
      </c>
      <c r="AD2" s="40" t="s">
        <v>100</v>
      </c>
      <c r="AE2" s="40" t="s">
        <v>102</v>
      </c>
      <c r="AF2" s="40" t="s">
        <v>104</v>
      </c>
      <c r="AG2" s="40" t="s">
        <v>106</v>
      </c>
      <c r="AH2" s="40" t="s">
        <v>108</v>
      </c>
      <c r="AI2" s="40" t="s">
        <v>110</v>
      </c>
      <c r="AJ2" s="40" t="s">
        <v>112</v>
      </c>
      <c r="AK2" s="40" t="s">
        <v>114</v>
      </c>
      <c r="AL2" s="40" t="s">
        <v>116</v>
      </c>
      <c r="AM2" s="40" t="s">
        <v>118</v>
      </c>
      <c r="AN2" s="40" t="s">
        <v>120</v>
      </c>
      <c r="AO2" s="40" t="s">
        <v>121</v>
      </c>
      <c r="AP2" s="40" t="s">
        <v>123</v>
      </c>
      <c r="AQ2" s="40" t="s">
        <v>125</v>
      </c>
      <c r="AR2" s="40" t="s">
        <v>126</v>
      </c>
      <c r="AS2" s="40" t="s">
        <v>128</v>
      </c>
      <c r="AT2" s="40" t="s">
        <v>129</v>
      </c>
      <c r="AU2" s="40" t="s">
        <v>131</v>
      </c>
      <c r="AV2" s="40" t="s">
        <v>132</v>
      </c>
      <c r="AW2" s="40" t="s">
        <v>133</v>
      </c>
      <c r="AX2" s="40" t="s">
        <v>135</v>
      </c>
      <c r="AY2" s="40" t="s">
        <v>137</v>
      </c>
      <c r="AZ2" s="40" t="s">
        <v>139</v>
      </c>
      <c r="BA2" s="40" t="s">
        <v>141</v>
      </c>
      <c r="BB2" s="40" t="s">
        <v>143</v>
      </c>
      <c r="BC2" s="40" t="s">
        <v>145</v>
      </c>
      <c r="BD2" s="40" t="s">
        <v>146</v>
      </c>
      <c r="BE2" s="40" t="s">
        <v>147</v>
      </c>
      <c r="BF2" s="40" t="s">
        <v>149</v>
      </c>
      <c r="BG2" s="40" t="s">
        <v>151</v>
      </c>
      <c r="BH2" s="40" t="s">
        <v>153</v>
      </c>
      <c r="BI2" s="40" t="s">
        <v>155</v>
      </c>
      <c r="BJ2" s="40" t="s">
        <v>157</v>
      </c>
      <c r="BK2" s="40" t="s">
        <v>159</v>
      </c>
      <c r="BL2" s="40" t="s">
        <v>161</v>
      </c>
      <c r="BM2" s="40" t="s">
        <v>163</v>
      </c>
      <c r="BN2" s="40" t="s">
        <v>164</v>
      </c>
      <c r="BO2" s="40" t="s">
        <v>165</v>
      </c>
      <c r="BP2" s="40" t="s">
        <v>166</v>
      </c>
      <c r="BQ2" s="40" t="s">
        <v>167</v>
      </c>
      <c r="BR2" s="40" t="s">
        <v>169</v>
      </c>
      <c r="BS2" s="40">
        <v>9700</v>
      </c>
    </row>
    <row r="3" spans="1:72" ht="127.5" x14ac:dyDescent="0.2">
      <c r="A3" s="15"/>
      <c r="B3" s="16"/>
      <c r="D3" s="22" t="s">
        <v>50</v>
      </c>
      <c r="E3" s="22" t="s">
        <v>52</v>
      </c>
      <c r="F3" s="22" t="s">
        <v>54</v>
      </c>
      <c r="G3" s="22" t="s">
        <v>56</v>
      </c>
      <c r="H3" s="22" t="s">
        <v>58</v>
      </c>
      <c r="I3" s="22" t="s">
        <v>60</v>
      </c>
      <c r="J3" s="22" t="s">
        <v>62</v>
      </c>
      <c r="K3" s="22" t="s">
        <v>64</v>
      </c>
      <c r="L3" s="22" t="s">
        <v>66</v>
      </c>
      <c r="M3" s="22" t="s">
        <v>32</v>
      </c>
      <c r="N3" s="22" t="s">
        <v>69</v>
      </c>
      <c r="O3" s="22" t="s">
        <v>71</v>
      </c>
      <c r="P3" s="22" t="s">
        <v>73</v>
      </c>
      <c r="Q3" s="22" t="s">
        <v>75</v>
      </c>
      <c r="R3" s="22" t="s">
        <v>77</v>
      </c>
      <c r="S3" s="22" t="s">
        <v>79</v>
      </c>
      <c r="T3" s="22" t="s">
        <v>81</v>
      </c>
      <c r="U3" s="22" t="s">
        <v>83</v>
      </c>
      <c r="V3" s="22" t="s">
        <v>85</v>
      </c>
      <c r="W3" s="22" t="s">
        <v>87</v>
      </c>
      <c r="X3" s="22" t="s">
        <v>89</v>
      </c>
      <c r="Y3" s="22" t="s">
        <v>91</v>
      </c>
      <c r="Z3" s="22" t="s">
        <v>93</v>
      </c>
      <c r="AA3" s="22" t="s">
        <v>95</v>
      </c>
      <c r="AB3" s="22" t="s">
        <v>97</v>
      </c>
      <c r="AC3" s="22" t="s">
        <v>99</v>
      </c>
      <c r="AD3" s="22" t="s">
        <v>101</v>
      </c>
      <c r="AE3" s="22" t="s">
        <v>103</v>
      </c>
      <c r="AF3" s="22" t="s">
        <v>105</v>
      </c>
      <c r="AG3" s="22" t="s">
        <v>107</v>
      </c>
      <c r="AH3" s="22" t="s">
        <v>109</v>
      </c>
      <c r="AI3" s="22" t="s">
        <v>111</v>
      </c>
      <c r="AJ3" s="22" t="s">
        <v>113</v>
      </c>
      <c r="AK3" s="22" t="s">
        <v>115</v>
      </c>
      <c r="AL3" s="22" t="s">
        <v>117</v>
      </c>
      <c r="AM3" s="22" t="s">
        <v>119</v>
      </c>
      <c r="AN3" s="22" t="s">
        <v>41</v>
      </c>
      <c r="AO3" s="22" t="s">
        <v>122</v>
      </c>
      <c r="AP3" s="22" t="s">
        <v>124</v>
      </c>
      <c r="AQ3" s="22" t="s">
        <v>29</v>
      </c>
      <c r="AR3" s="22" t="s">
        <v>127</v>
      </c>
      <c r="AS3" s="22" t="s">
        <v>42</v>
      </c>
      <c r="AT3" s="22" t="s">
        <v>130</v>
      </c>
      <c r="AU3" s="22" t="s">
        <v>43</v>
      </c>
      <c r="AV3" s="22" t="s">
        <v>44</v>
      </c>
      <c r="AW3" s="22" t="s">
        <v>134</v>
      </c>
      <c r="AX3" s="22" t="s">
        <v>136</v>
      </c>
      <c r="AY3" s="22" t="s">
        <v>138</v>
      </c>
      <c r="AZ3" s="22" t="s">
        <v>140</v>
      </c>
      <c r="BA3" s="22" t="s">
        <v>142</v>
      </c>
      <c r="BB3" s="22" t="s">
        <v>144</v>
      </c>
      <c r="BC3" s="22" t="s">
        <v>45</v>
      </c>
      <c r="BD3" s="22" t="s">
        <v>46</v>
      </c>
      <c r="BE3" s="22" t="s">
        <v>148</v>
      </c>
      <c r="BF3" s="22" t="s">
        <v>150</v>
      </c>
      <c r="BG3" s="22" t="s">
        <v>152</v>
      </c>
      <c r="BH3" s="22" t="s">
        <v>154</v>
      </c>
      <c r="BI3" s="22" t="s">
        <v>156</v>
      </c>
      <c r="BJ3" s="22" t="s">
        <v>158</v>
      </c>
      <c r="BK3" s="22" t="s">
        <v>160</v>
      </c>
      <c r="BL3" s="22" t="s">
        <v>162</v>
      </c>
      <c r="BM3" s="22" t="s">
        <v>30</v>
      </c>
      <c r="BN3" s="22" t="s">
        <v>47</v>
      </c>
      <c r="BO3" s="22" t="s">
        <v>31</v>
      </c>
      <c r="BP3" s="22" t="s">
        <v>48</v>
      </c>
      <c r="BQ3" s="22" t="s">
        <v>168</v>
      </c>
      <c r="BR3" s="22" t="s">
        <v>170</v>
      </c>
      <c r="BS3" s="22" t="s">
        <v>33</v>
      </c>
    </row>
    <row r="4" spans="1:72" x14ac:dyDescent="0.2">
      <c r="A4" s="24"/>
      <c r="B4" s="24"/>
      <c r="D4" s="17">
        <f>C4+1</f>
        <v>1</v>
      </c>
      <c r="E4" s="17">
        <f t="shared" ref="E4:BP4" si="0">D4+1</f>
        <v>2</v>
      </c>
      <c r="F4" s="17">
        <f t="shared" si="0"/>
        <v>3</v>
      </c>
      <c r="G4" s="17">
        <f t="shared" si="0"/>
        <v>4</v>
      </c>
      <c r="H4" s="17">
        <f t="shared" si="0"/>
        <v>5</v>
      </c>
      <c r="I4" s="17">
        <f t="shared" si="0"/>
        <v>6</v>
      </c>
      <c r="J4" s="17">
        <f t="shared" si="0"/>
        <v>7</v>
      </c>
      <c r="K4" s="17">
        <f t="shared" si="0"/>
        <v>8</v>
      </c>
      <c r="L4" s="17">
        <f t="shared" si="0"/>
        <v>9</v>
      </c>
      <c r="M4" s="17">
        <f t="shared" si="0"/>
        <v>10</v>
      </c>
      <c r="N4" s="17">
        <f t="shared" si="0"/>
        <v>11</v>
      </c>
      <c r="O4" s="17">
        <f t="shared" si="0"/>
        <v>12</v>
      </c>
      <c r="P4" s="17">
        <f t="shared" si="0"/>
        <v>13</v>
      </c>
      <c r="Q4" s="17">
        <f t="shared" si="0"/>
        <v>14</v>
      </c>
      <c r="R4" s="17">
        <f t="shared" si="0"/>
        <v>15</v>
      </c>
      <c r="S4" s="17">
        <f t="shared" si="0"/>
        <v>16</v>
      </c>
      <c r="T4" s="17">
        <f t="shared" si="0"/>
        <v>17</v>
      </c>
      <c r="U4" s="17">
        <f t="shared" si="0"/>
        <v>18</v>
      </c>
      <c r="V4" s="17">
        <f t="shared" si="0"/>
        <v>19</v>
      </c>
      <c r="W4" s="17">
        <f t="shared" si="0"/>
        <v>20</v>
      </c>
      <c r="X4" s="17">
        <f t="shared" si="0"/>
        <v>21</v>
      </c>
      <c r="Y4" s="17">
        <f t="shared" si="0"/>
        <v>22</v>
      </c>
      <c r="Z4" s="17">
        <f t="shared" si="0"/>
        <v>23</v>
      </c>
      <c r="AA4" s="17">
        <f t="shared" si="0"/>
        <v>24</v>
      </c>
      <c r="AB4" s="17">
        <f t="shared" si="0"/>
        <v>25</v>
      </c>
      <c r="AC4" s="17">
        <f t="shared" si="0"/>
        <v>26</v>
      </c>
      <c r="AD4" s="17">
        <f t="shared" si="0"/>
        <v>27</v>
      </c>
      <c r="AE4" s="17">
        <f t="shared" si="0"/>
        <v>28</v>
      </c>
      <c r="AF4" s="17">
        <f t="shared" si="0"/>
        <v>29</v>
      </c>
      <c r="AG4" s="17">
        <f t="shared" si="0"/>
        <v>30</v>
      </c>
      <c r="AH4" s="17">
        <f t="shared" si="0"/>
        <v>31</v>
      </c>
      <c r="AI4" s="17">
        <f t="shared" si="0"/>
        <v>32</v>
      </c>
      <c r="AJ4" s="17">
        <f t="shared" si="0"/>
        <v>33</v>
      </c>
      <c r="AK4" s="17">
        <f t="shared" si="0"/>
        <v>34</v>
      </c>
      <c r="AL4" s="17">
        <f t="shared" si="0"/>
        <v>35</v>
      </c>
      <c r="AM4" s="17">
        <f t="shared" si="0"/>
        <v>36</v>
      </c>
      <c r="AN4" s="17">
        <f t="shared" si="0"/>
        <v>37</v>
      </c>
      <c r="AO4" s="17">
        <f t="shared" si="0"/>
        <v>38</v>
      </c>
      <c r="AP4" s="17">
        <f t="shared" si="0"/>
        <v>39</v>
      </c>
      <c r="AQ4" s="17">
        <f t="shared" si="0"/>
        <v>40</v>
      </c>
      <c r="AR4" s="17">
        <f t="shared" si="0"/>
        <v>41</v>
      </c>
      <c r="AS4" s="17">
        <f t="shared" si="0"/>
        <v>42</v>
      </c>
      <c r="AT4" s="17">
        <f t="shared" si="0"/>
        <v>43</v>
      </c>
      <c r="AU4" s="17">
        <f t="shared" si="0"/>
        <v>44</v>
      </c>
      <c r="AV4" s="17">
        <f t="shared" si="0"/>
        <v>45</v>
      </c>
      <c r="AW4" s="17">
        <f t="shared" si="0"/>
        <v>46</v>
      </c>
      <c r="AX4" s="17">
        <f t="shared" si="0"/>
        <v>47</v>
      </c>
      <c r="AY4" s="17">
        <f t="shared" si="0"/>
        <v>48</v>
      </c>
      <c r="AZ4" s="17">
        <f t="shared" si="0"/>
        <v>49</v>
      </c>
      <c r="BA4" s="17">
        <f t="shared" si="0"/>
        <v>50</v>
      </c>
      <c r="BB4" s="17">
        <f t="shared" si="0"/>
        <v>51</v>
      </c>
      <c r="BC4" s="17">
        <f t="shared" si="0"/>
        <v>52</v>
      </c>
      <c r="BD4" s="17">
        <f t="shared" si="0"/>
        <v>53</v>
      </c>
      <c r="BE4" s="17">
        <f t="shared" si="0"/>
        <v>54</v>
      </c>
      <c r="BF4" s="17">
        <f t="shared" si="0"/>
        <v>55</v>
      </c>
      <c r="BG4" s="17">
        <f t="shared" si="0"/>
        <v>56</v>
      </c>
      <c r="BH4" s="17">
        <f t="shared" si="0"/>
        <v>57</v>
      </c>
      <c r="BI4" s="17">
        <f t="shared" si="0"/>
        <v>58</v>
      </c>
      <c r="BJ4" s="17">
        <f t="shared" si="0"/>
        <v>59</v>
      </c>
      <c r="BK4" s="17">
        <f t="shared" si="0"/>
        <v>60</v>
      </c>
      <c r="BL4" s="17">
        <f t="shared" si="0"/>
        <v>61</v>
      </c>
      <c r="BM4" s="17">
        <f t="shared" si="0"/>
        <v>62</v>
      </c>
      <c r="BN4" s="17">
        <f t="shared" si="0"/>
        <v>63</v>
      </c>
      <c r="BO4" s="17">
        <f t="shared" si="0"/>
        <v>64</v>
      </c>
      <c r="BP4" s="17">
        <f t="shared" si="0"/>
        <v>65</v>
      </c>
      <c r="BQ4" s="17">
        <f t="shared" ref="BQ4:BS4" si="1">BP4+1</f>
        <v>66</v>
      </c>
      <c r="BR4" s="17">
        <f t="shared" si="1"/>
        <v>67</v>
      </c>
      <c r="BS4" s="17">
        <f t="shared" si="1"/>
        <v>68</v>
      </c>
      <c r="BT4" s="17">
        <v>69</v>
      </c>
    </row>
    <row r="5" spans="1:72" x14ac:dyDescent="0.2">
      <c r="A5" s="25" t="s">
        <v>49</v>
      </c>
      <c r="B5" s="26" t="s">
        <v>50</v>
      </c>
      <c r="C5" s="17">
        <f>C4+1</f>
        <v>1</v>
      </c>
      <c r="D5" s="51">
        <f>'Mat A Coef Tec'!D5</f>
        <v>2.1339768745405687E-2</v>
      </c>
      <c r="E5" s="51">
        <f>'Mat A Coef Tec'!E5</f>
        <v>2.9902568736432784E-2</v>
      </c>
      <c r="F5" s="51">
        <f>'Mat A Coef Tec'!F5</f>
        <v>4.2434805921964542E-3</v>
      </c>
      <c r="G5" s="51">
        <f>'Mat A Coef Tec'!G5</f>
        <v>1.0611125186756221E-4</v>
      </c>
      <c r="H5" s="51">
        <f>'Mat A Coef Tec'!H5</f>
        <v>5.5776453500910662E-5</v>
      </c>
      <c r="I5" s="51">
        <f>'Mat A Coef Tec'!I5</f>
        <v>1.3041268020751119E-5</v>
      </c>
      <c r="J5" s="51">
        <f>'Mat A Coef Tec'!J5</f>
        <v>1.1595667351871644E-4</v>
      </c>
      <c r="K5" s="51">
        <f>'Mat A Coef Tec'!K5</f>
        <v>2.56429963936817E-2</v>
      </c>
      <c r="L5" s="51">
        <f>'Mat A Coef Tec'!L5</f>
        <v>0.49347704741487358</v>
      </c>
      <c r="M5" s="51">
        <f>'Mat A Coef Tec'!M5</f>
        <v>0.22318067439004791</v>
      </c>
      <c r="N5" s="51">
        <f>'Mat A Coef Tec'!N5</f>
        <v>2.8143386490092525E-2</v>
      </c>
      <c r="O5" s="51">
        <f>'Mat A Coef Tec'!O5</f>
        <v>0.31945092379951495</v>
      </c>
      <c r="P5" s="51">
        <f>'Mat A Coef Tec'!P5</f>
        <v>8.96599399530391E-2</v>
      </c>
      <c r="Q5" s="51">
        <f>'Mat A Coef Tec'!Q5</f>
        <v>5.1441004307266102E-3</v>
      </c>
      <c r="R5" s="51">
        <f>'Mat A Coef Tec'!R5</f>
        <v>1.2362165130455028E-4</v>
      </c>
      <c r="S5" s="51">
        <f>'Mat A Coef Tec'!S5</f>
        <v>3.2017755844400381E-3</v>
      </c>
      <c r="T5" s="51">
        <f>'Mat A Coef Tec'!T5</f>
        <v>1.9577076814117924E-3</v>
      </c>
      <c r="U5" s="51">
        <f>'Mat A Coef Tec'!U5</f>
        <v>1.2900524706338952E-5</v>
      </c>
      <c r="V5" s="51">
        <f>'Mat A Coef Tec'!V5</f>
        <v>2.583783921072804E-5</v>
      </c>
      <c r="W5" s="51">
        <f>'Mat A Coef Tec'!W5</f>
        <v>0.42339756700193948</v>
      </c>
      <c r="X5" s="51">
        <f>'Mat A Coef Tec'!X5</f>
        <v>9.3181902380642636E-5</v>
      </c>
      <c r="Y5" s="51">
        <f>'Mat A Coef Tec'!Y5</f>
        <v>2.6363217326430365E-4</v>
      </c>
      <c r="Z5" s="51">
        <f>'Mat A Coef Tec'!Z5</f>
        <v>4.6643257625634029E-5</v>
      </c>
      <c r="AA5" s="51">
        <f>'Mat A Coef Tec'!AA5</f>
        <v>1.1645155287819266E-4</v>
      </c>
      <c r="AB5" s="51">
        <f>'Mat A Coef Tec'!AB5</f>
        <v>4.0958807904254764E-4</v>
      </c>
      <c r="AC5" s="51">
        <f>'Mat A Coef Tec'!AC5</f>
        <v>1.8473125350605568E-4</v>
      </c>
      <c r="AD5" s="51">
        <f>'Mat A Coef Tec'!AD5</f>
        <v>2.6612772275001571E-4</v>
      </c>
      <c r="AE5" s="51">
        <f>'Mat A Coef Tec'!AE5</f>
        <v>3.7898565032018191E-4</v>
      </c>
      <c r="AF5" s="51">
        <f>'Mat A Coef Tec'!AF5</f>
        <v>2.3384157313445414E-5</v>
      </c>
      <c r="AG5" s="51">
        <f>'Mat A Coef Tec'!AG5</f>
        <v>2.8588125815725052E-6</v>
      </c>
      <c r="AH5" s="51">
        <f>'Mat A Coef Tec'!AH5</f>
        <v>4.419744623634736E-6</v>
      </c>
      <c r="AI5" s="51">
        <f>'Mat A Coef Tec'!AI5</f>
        <v>6.104126326201093E-6</v>
      </c>
      <c r="AJ5" s="51">
        <f>'Mat A Coef Tec'!AJ5</f>
        <v>3.6515757120437055E-6</v>
      </c>
      <c r="AK5" s="51">
        <f>'Mat A Coef Tec'!AK5</f>
        <v>4.2865576480252215E-6</v>
      </c>
      <c r="AL5" s="51">
        <f>'Mat A Coef Tec'!AL5</f>
        <v>1.2222677624707068E-5</v>
      </c>
      <c r="AM5" s="51">
        <f>'Mat A Coef Tec'!AM5</f>
        <v>1.1125896626119716E-4</v>
      </c>
      <c r="AN5" s="51">
        <f>'Mat A Coef Tec'!AN5</f>
        <v>8.8891567343989382E-7</v>
      </c>
      <c r="AO5" s="51">
        <f>'Mat A Coef Tec'!AO5</f>
        <v>2.1098172699186572E-6</v>
      </c>
      <c r="AP5" s="51">
        <f>'Mat A Coef Tec'!AP5</f>
        <v>3.2903693321899177E-4</v>
      </c>
      <c r="AQ5" s="51">
        <f>'Mat A Coef Tec'!AQ5</f>
        <v>7.3531453033171467E-4</v>
      </c>
      <c r="AR5" s="51">
        <f>'Mat A Coef Tec'!AR5</f>
        <v>1.5192141936078272E-5</v>
      </c>
      <c r="AS5" s="51">
        <f>'Mat A Coef Tec'!AS5</f>
        <v>9.8895396075636185E-3</v>
      </c>
      <c r="AT5" s="51">
        <f>'Mat A Coef Tec'!AT5</f>
        <v>2.2830418632541276E-6</v>
      </c>
      <c r="AU5" s="51">
        <f>'Mat A Coef Tec'!AU5</f>
        <v>1.2735738393664189E-6</v>
      </c>
      <c r="AV5" s="51">
        <f>'Mat A Coef Tec'!AV5</f>
        <v>7.6516021004935476E-6</v>
      </c>
      <c r="AW5" s="51">
        <f>'Mat A Coef Tec'!AW5</f>
        <v>8.8029048969637109E-5</v>
      </c>
      <c r="AX5" s="51">
        <f>'Mat A Coef Tec'!AX5</f>
        <v>1.0370647809908371E-2</v>
      </c>
      <c r="AY5" s="51">
        <f>'Mat A Coef Tec'!AY5</f>
        <v>1.6275933922723185E-2</v>
      </c>
      <c r="AZ5" s="51">
        <f>'Mat A Coef Tec'!AZ5</f>
        <v>5.5317072850532555E-6</v>
      </c>
      <c r="BA5" s="51">
        <f>'Mat A Coef Tec'!BA5</f>
        <v>1.3763581655293936E-5</v>
      </c>
      <c r="BB5" s="51">
        <f>'Mat A Coef Tec'!BB5</f>
        <v>2.7154334976818388E-4</v>
      </c>
      <c r="BC5" s="51">
        <f>'Mat A Coef Tec'!BC5</f>
        <v>1.3497541193981043E-5</v>
      </c>
      <c r="BD5" s="51">
        <f>'Mat A Coef Tec'!BD5</f>
        <v>2.3390854126726707E-5</v>
      </c>
      <c r="BE5" s="51">
        <f>'Mat A Coef Tec'!BE5</f>
        <v>3.1860907844042885E-5</v>
      </c>
      <c r="BF5" s="51">
        <f>'Mat A Coef Tec'!BF5</f>
        <v>3.3724599402694875E-5</v>
      </c>
      <c r="BG5" s="51">
        <f>'Mat A Coef Tec'!BG5</f>
        <v>2.0309325038419984E-4</v>
      </c>
      <c r="BH5" s="51">
        <f>'Mat A Coef Tec'!BH5</f>
        <v>7.8753295889117335E-6</v>
      </c>
      <c r="BI5" s="51">
        <f>'Mat A Coef Tec'!BI5</f>
        <v>1.3599359773659083E-5</v>
      </c>
      <c r="BJ5" s="51">
        <f>'Mat A Coef Tec'!BJ5</f>
        <v>4.7350947637389123E-4</v>
      </c>
      <c r="BK5" s="51">
        <f>'Mat A Coef Tec'!BK5</f>
        <v>4.7422507751257405E-6</v>
      </c>
      <c r="BL5" s="51">
        <f>'Mat A Coef Tec'!BL5</f>
        <v>1.3154320122455417E-3</v>
      </c>
      <c r="BM5" s="51">
        <f>'Mat A Coef Tec'!BM5</f>
        <v>1.0733052417893623E-3</v>
      </c>
      <c r="BN5" s="51">
        <f>'Mat A Coef Tec'!BN5</f>
        <v>3.3004633088143289E-4</v>
      </c>
      <c r="BO5" s="51">
        <f>'Mat A Coef Tec'!BO5</f>
        <v>1.8278240169174451E-3</v>
      </c>
      <c r="BP5" s="51">
        <f>'Mat A Coef Tec'!BP5</f>
        <v>6.790442788681475E-4</v>
      </c>
      <c r="BQ5" s="51">
        <f>'Mat A Coef Tec'!BQ5</f>
        <v>7.7143663374600263E-5</v>
      </c>
      <c r="BR5" s="51">
        <f>'Mat A Coef Tec'!BR5</f>
        <v>1.4365805790141995E-3</v>
      </c>
      <c r="BS5" s="51">
        <f>'Mat A Coef Tec'!BS5</f>
        <v>0</v>
      </c>
      <c r="BT5" s="55">
        <f>'Usos SxS'!BX5/'Usos SxS'!$BX$82</f>
        <v>1.7301794501267089E-2</v>
      </c>
    </row>
    <row r="6" spans="1:72" x14ac:dyDescent="0.2">
      <c r="A6" s="25" t="s">
        <v>51</v>
      </c>
      <c r="B6" s="27" t="s">
        <v>52</v>
      </c>
      <c r="C6" s="17">
        <f t="shared" ref="C6:C69" si="2">C5+1</f>
        <v>2</v>
      </c>
      <c r="D6" s="51">
        <f>'Mat A Coef Tec'!D6</f>
        <v>2.6246248925623902E-3</v>
      </c>
      <c r="E6" s="51">
        <f>'Mat A Coef Tec'!E6</f>
        <v>4.0048381703174311E-2</v>
      </c>
      <c r="F6" s="51">
        <f>'Mat A Coef Tec'!F6</f>
        <v>4.3505557991054648E-3</v>
      </c>
      <c r="G6" s="51">
        <f>'Mat A Coef Tec'!G6</f>
        <v>1.8773378307622508E-4</v>
      </c>
      <c r="H6" s="51">
        <f>'Mat A Coef Tec'!H6</f>
        <v>1.2885811595563236E-4</v>
      </c>
      <c r="I6" s="51">
        <f>'Mat A Coef Tec'!I6</f>
        <v>2.068128668813702E-5</v>
      </c>
      <c r="J6" s="51">
        <f>'Mat A Coef Tec'!J6</f>
        <v>2.0925399300561151E-4</v>
      </c>
      <c r="K6" s="51">
        <f>'Mat A Coef Tec'!K6</f>
        <v>0.30245238250317052</v>
      </c>
      <c r="L6" s="51">
        <f>'Mat A Coef Tec'!L6</f>
        <v>2.6451201551755104E-3</v>
      </c>
      <c r="M6" s="51">
        <f>'Mat A Coef Tec'!M6</f>
        <v>1.3459327904860659E-2</v>
      </c>
      <c r="N6" s="51">
        <f>'Mat A Coef Tec'!N6</f>
        <v>9.6043828461602648E-4</v>
      </c>
      <c r="O6" s="51">
        <f>'Mat A Coef Tec'!O6</f>
        <v>1.3137574722618948E-2</v>
      </c>
      <c r="P6" s="51">
        <f>'Mat A Coef Tec'!P6</f>
        <v>3.2505579360112592E-3</v>
      </c>
      <c r="Q6" s="51">
        <f>'Mat A Coef Tec'!Q6</f>
        <v>2.0177670984313991E-3</v>
      </c>
      <c r="R6" s="51">
        <f>'Mat A Coef Tec'!R6</f>
        <v>1.6473133056547028E-4</v>
      </c>
      <c r="S6" s="51">
        <f>'Mat A Coef Tec'!S6</f>
        <v>4.0944555798511527E-3</v>
      </c>
      <c r="T6" s="51">
        <f>'Mat A Coef Tec'!T6</f>
        <v>2.1671093867696493E-3</v>
      </c>
      <c r="U6" s="51">
        <f>'Mat A Coef Tec'!U6</f>
        <v>2.3288243184000621E-5</v>
      </c>
      <c r="V6" s="51">
        <f>'Mat A Coef Tec'!V6</f>
        <v>1.508231775736316E-6</v>
      </c>
      <c r="W6" s="51">
        <f>'Mat A Coef Tec'!W6</f>
        <v>3.1497540362400603E-3</v>
      </c>
      <c r="X6" s="51">
        <f>'Mat A Coef Tec'!X6</f>
        <v>2.738260922856287E-4</v>
      </c>
      <c r="Y6" s="51">
        <f>'Mat A Coef Tec'!Y6</f>
        <v>1.1189682970768704E-4</v>
      </c>
      <c r="Z6" s="51">
        <f>'Mat A Coef Tec'!Z6</f>
        <v>1.1079247682292257E-4</v>
      </c>
      <c r="AA6" s="51">
        <f>'Mat A Coef Tec'!AA6</f>
        <v>5.1951154287844E-5</v>
      </c>
      <c r="AB6" s="51">
        <f>'Mat A Coef Tec'!AB6</f>
        <v>4.9556223505945634E-4</v>
      </c>
      <c r="AC6" s="51">
        <f>'Mat A Coef Tec'!AC6</f>
        <v>7.0849676705565931E-4</v>
      </c>
      <c r="AD6" s="51">
        <f>'Mat A Coef Tec'!AD6</f>
        <v>3.7048397496761056E-4</v>
      </c>
      <c r="AE6" s="51">
        <f>'Mat A Coef Tec'!AE6</f>
        <v>7.0869502570927983E-4</v>
      </c>
      <c r="AF6" s="51">
        <f>'Mat A Coef Tec'!AF6</f>
        <v>2.5720037698465932E-5</v>
      </c>
      <c r="AG6" s="51">
        <f>'Mat A Coef Tec'!AG6</f>
        <v>7.2428654058796076E-6</v>
      </c>
      <c r="AH6" s="51">
        <f>'Mat A Coef Tec'!AH6</f>
        <v>1.3487015129681802E-5</v>
      </c>
      <c r="AI6" s="51">
        <f>'Mat A Coef Tec'!AI6</f>
        <v>1.4067921450354032E-5</v>
      </c>
      <c r="AJ6" s="51">
        <f>'Mat A Coef Tec'!AJ6</f>
        <v>7.2075589588266286E-6</v>
      </c>
      <c r="AK6" s="51">
        <f>'Mat A Coef Tec'!AK6</f>
        <v>1.0496873016820413E-5</v>
      </c>
      <c r="AL6" s="51">
        <f>'Mat A Coef Tec'!AL6</f>
        <v>2.1199146820173123E-5</v>
      </c>
      <c r="AM6" s="51">
        <f>'Mat A Coef Tec'!AM6</f>
        <v>9.3797350206012325E-5</v>
      </c>
      <c r="AN6" s="51">
        <f>'Mat A Coef Tec'!AN6</f>
        <v>3.0437654437484058E-6</v>
      </c>
      <c r="AO6" s="51">
        <f>'Mat A Coef Tec'!AO6</f>
        <v>3.8199655656887405E-6</v>
      </c>
      <c r="AP6" s="51">
        <f>'Mat A Coef Tec'!AP6</f>
        <v>7.1468666452674908E-5</v>
      </c>
      <c r="AQ6" s="51">
        <f>'Mat A Coef Tec'!AQ6</f>
        <v>1.3485409422309194E-3</v>
      </c>
      <c r="AR6" s="51">
        <f>'Mat A Coef Tec'!AR6</f>
        <v>2.0537728624588327E-5</v>
      </c>
      <c r="AS6" s="51">
        <f>'Mat A Coef Tec'!AS6</f>
        <v>3.5032334471699609E-4</v>
      </c>
      <c r="AT6" s="51">
        <f>'Mat A Coef Tec'!AT6</f>
        <v>2.8861390974661333E-6</v>
      </c>
      <c r="AU6" s="51">
        <f>'Mat A Coef Tec'!AU6</f>
        <v>1.7477920321747161E-6</v>
      </c>
      <c r="AV6" s="51">
        <f>'Mat A Coef Tec'!AV6</f>
        <v>9.2323358199854611E-6</v>
      </c>
      <c r="AW6" s="51">
        <f>'Mat A Coef Tec'!AW6</f>
        <v>1.5500074137176324E-4</v>
      </c>
      <c r="AX6" s="51">
        <f>'Mat A Coef Tec'!AX6</f>
        <v>1.2992472249765708E-2</v>
      </c>
      <c r="AY6" s="51">
        <f>'Mat A Coef Tec'!AY6</f>
        <v>7.0889379872697477E-3</v>
      </c>
      <c r="AZ6" s="51">
        <f>'Mat A Coef Tec'!AZ6</f>
        <v>1.3224464591887501E-5</v>
      </c>
      <c r="BA6" s="51">
        <f>'Mat A Coef Tec'!BA6</f>
        <v>2.6250886954762184E-5</v>
      </c>
      <c r="BB6" s="51">
        <f>'Mat A Coef Tec'!BB6</f>
        <v>4.8484047377682317E-4</v>
      </c>
      <c r="BC6" s="51">
        <f>'Mat A Coef Tec'!BC6</f>
        <v>2.623855604581612E-5</v>
      </c>
      <c r="BD6" s="51">
        <f>'Mat A Coef Tec'!BD6</f>
        <v>4.0353353704566346E-5</v>
      </c>
      <c r="BE6" s="51">
        <f>'Mat A Coef Tec'!BE6</f>
        <v>5.9741313982120966E-5</v>
      </c>
      <c r="BF6" s="51">
        <f>'Mat A Coef Tec'!BF6</f>
        <v>2.9830140028729735E-5</v>
      </c>
      <c r="BG6" s="51">
        <f>'Mat A Coef Tec'!BG6</f>
        <v>2.4409461016432408E-4</v>
      </c>
      <c r="BH6" s="51">
        <f>'Mat A Coef Tec'!BH6</f>
        <v>6.5877595336604334E-5</v>
      </c>
      <c r="BI6" s="51">
        <f>'Mat A Coef Tec'!BI6</f>
        <v>2.2886512031606334E-5</v>
      </c>
      <c r="BJ6" s="51">
        <f>'Mat A Coef Tec'!BJ6</f>
        <v>1.3249136430872565E-4</v>
      </c>
      <c r="BK6" s="51">
        <f>'Mat A Coef Tec'!BK6</f>
        <v>7.6374406006199449E-6</v>
      </c>
      <c r="BL6" s="51">
        <f>'Mat A Coef Tec'!BL6</f>
        <v>3.1188699128494512E-4</v>
      </c>
      <c r="BM6" s="51">
        <f>'Mat A Coef Tec'!BM6</f>
        <v>3.5801529451853428E-4</v>
      </c>
      <c r="BN6" s="51">
        <f>'Mat A Coef Tec'!BN6</f>
        <v>1.4226475971130834E-4</v>
      </c>
      <c r="BO6" s="51">
        <f>'Mat A Coef Tec'!BO6</f>
        <v>5.4362969001516773E-4</v>
      </c>
      <c r="BP6" s="51">
        <f>'Mat A Coef Tec'!BP6</f>
        <v>4.4665444032760418E-4</v>
      </c>
      <c r="BQ6" s="51">
        <f>'Mat A Coef Tec'!BQ6</f>
        <v>8.926807450595616E-5</v>
      </c>
      <c r="BR6" s="51">
        <f>'Mat A Coef Tec'!BR6</f>
        <v>2.2709282328366078E-4</v>
      </c>
      <c r="BS6" s="51">
        <f>'Mat A Coef Tec'!BS6</f>
        <v>0</v>
      </c>
      <c r="BT6" s="55">
        <f>'Usos SxS'!BX6/'Usos SxS'!$BX$82</f>
        <v>6.1884770375926282E-3</v>
      </c>
    </row>
    <row r="7" spans="1:72" x14ac:dyDescent="0.2">
      <c r="A7" s="25" t="s">
        <v>53</v>
      </c>
      <c r="B7" s="26" t="s">
        <v>54</v>
      </c>
      <c r="C7" s="17">
        <f t="shared" si="2"/>
        <v>3</v>
      </c>
      <c r="D7" s="51">
        <f>'Mat A Coef Tec'!D7</f>
        <v>3.3207427725374982E-3</v>
      </c>
      <c r="E7" s="51">
        <f>'Mat A Coef Tec'!E7</f>
        <v>9.1075977122493414E-3</v>
      </c>
      <c r="F7" s="51">
        <f>'Mat A Coef Tec'!F7</f>
        <v>5.4856248713885364E-2</v>
      </c>
      <c r="G7" s="51">
        <f>'Mat A Coef Tec'!G7</f>
        <v>9.5257226339771279E-5</v>
      </c>
      <c r="H7" s="51">
        <f>'Mat A Coef Tec'!H7</f>
        <v>1.0488135922734934E-5</v>
      </c>
      <c r="I7" s="51">
        <f>'Mat A Coef Tec'!I7</f>
        <v>1.9336244079916042E-6</v>
      </c>
      <c r="J7" s="51">
        <f>'Mat A Coef Tec'!J7</f>
        <v>1.5545883723854424E-5</v>
      </c>
      <c r="K7" s="51">
        <f>'Mat A Coef Tec'!K7</f>
        <v>6.4110526267939843E-3</v>
      </c>
      <c r="L7" s="51">
        <f>'Mat A Coef Tec'!L7</f>
        <v>1.1592310494341177E-5</v>
      </c>
      <c r="M7" s="51">
        <f>'Mat A Coef Tec'!M7</f>
        <v>1.0623705054887322E-3</v>
      </c>
      <c r="N7" s="51">
        <f>'Mat A Coef Tec'!N7</f>
        <v>2.2281700669128304E-4</v>
      </c>
      <c r="O7" s="51">
        <f>'Mat A Coef Tec'!O7</f>
        <v>9.5088313666905544E-4</v>
      </c>
      <c r="P7" s="51">
        <f>'Mat A Coef Tec'!P7</f>
        <v>7.2751174612421528E-4</v>
      </c>
      <c r="Q7" s="51">
        <f>'Mat A Coef Tec'!Q7</f>
        <v>1.7580309382421254E-4</v>
      </c>
      <c r="R7" s="51">
        <f>'Mat A Coef Tec'!R7</f>
        <v>2.8938530945771929E-4</v>
      </c>
      <c r="S7" s="51">
        <f>'Mat A Coef Tec'!S7</f>
        <v>6.8962310134752264E-2</v>
      </c>
      <c r="T7" s="51">
        <f>'Mat A Coef Tec'!T7</f>
        <v>3.4797903963961103E-2</v>
      </c>
      <c r="U7" s="51">
        <f>'Mat A Coef Tec'!U7</f>
        <v>1.8549035663070389E-6</v>
      </c>
      <c r="V7" s="51">
        <f>'Mat A Coef Tec'!V7</f>
        <v>1.3148479906347562E-7</v>
      </c>
      <c r="W7" s="51">
        <f>'Mat A Coef Tec'!W7</f>
        <v>6.7339199536881227E-5</v>
      </c>
      <c r="X7" s="51">
        <f>'Mat A Coef Tec'!X7</f>
        <v>9.0428806277431174E-4</v>
      </c>
      <c r="Y7" s="51">
        <f>'Mat A Coef Tec'!Y7</f>
        <v>4.1239618735705408E-5</v>
      </c>
      <c r="Z7" s="51">
        <f>'Mat A Coef Tec'!Z7</f>
        <v>1.9996415995478678E-6</v>
      </c>
      <c r="AA7" s="51">
        <f>'Mat A Coef Tec'!AA7</f>
        <v>1.7507978179135871E-6</v>
      </c>
      <c r="AB7" s="51">
        <f>'Mat A Coef Tec'!AB7</f>
        <v>8.2377388650944957E-3</v>
      </c>
      <c r="AC7" s="51">
        <f>'Mat A Coef Tec'!AC7</f>
        <v>6.4513585026900399E-4</v>
      </c>
      <c r="AD7" s="51">
        <f>'Mat A Coef Tec'!AD7</f>
        <v>5.5559453859191574E-3</v>
      </c>
      <c r="AE7" s="51">
        <f>'Mat A Coef Tec'!AE7</f>
        <v>5.3078137491901378E-5</v>
      </c>
      <c r="AF7" s="51">
        <f>'Mat A Coef Tec'!AF7</f>
        <v>9.6182019152937301E-5</v>
      </c>
      <c r="AG7" s="51">
        <f>'Mat A Coef Tec'!AG7</f>
        <v>7.65685038257925E-7</v>
      </c>
      <c r="AH7" s="51">
        <f>'Mat A Coef Tec'!AH7</f>
        <v>1.3086813179245722E-6</v>
      </c>
      <c r="AI7" s="51">
        <f>'Mat A Coef Tec'!AI7</f>
        <v>1.5491566934583493E-6</v>
      </c>
      <c r="AJ7" s="51">
        <f>'Mat A Coef Tec'!AJ7</f>
        <v>6.8919776955997905E-7</v>
      </c>
      <c r="AK7" s="51">
        <f>'Mat A Coef Tec'!AK7</f>
        <v>1.08982581112744E-6</v>
      </c>
      <c r="AL7" s="51">
        <f>'Mat A Coef Tec'!AL7</f>
        <v>2.0124183747667261E-6</v>
      </c>
      <c r="AM7" s="51">
        <f>'Mat A Coef Tec'!AM7</f>
        <v>4.0047758132722309E-5</v>
      </c>
      <c r="AN7" s="51">
        <f>'Mat A Coef Tec'!AN7</f>
        <v>3.5660546095740993E-7</v>
      </c>
      <c r="AO7" s="51">
        <f>'Mat A Coef Tec'!AO7</f>
        <v>6.1155549355241171E-7</v>
      </c>
      <c r="AP7" s="51">
        <f>'Mat A Coef Tec'!AP7</f>
        <v>5.6944113664553234E-6</v>
      </c>
      <c r="AQ7" s="51">
        <f>'Mat A Coef Tec'!AQ7</f>
        <v>1.2897322869197382E-3</v>
      </c>
      <c r="AR7" s="51">
        <f>'Mat A Coef Tec'!AR7</f>
        <v>2.3701988396778147E-6</v>
      </c>
      <c r="AS7" s="51">
        <f>'Mat A Coef Tec'!AS7</f>
        <v>2.6523284865409807E-4</v>
      </c>
      <c r="AT7" s="51">
        <f>'Mat A Coef Tec'!AT7</f>
        <v>3.9135217137465083E-7</v>
      </c>
      <c r="AU7" s="51">
        <f>'Mat A Coef Tec'!AU7</f>
        <v>2.5853977906040465E-7</v>
      </c>
      <c r="AV7" s="51">
        <f>'Mat A Coef Tec'!AV7</f>
        <v>8.6385814466160102E-7</v>
      </c>
      <c r="AW7" s="51">
        <f>'Mat A Coef Tec'!AW7</f>
        <v>1.2322404272960125E-5</v>
      </c>
      <c r="AX7" s="51">
        <f>'Mat A Coef Tec'!AX7</f>
        <v>1.662939922597753E-3</v>
      </c>
      <c r="AY7" s="51">
        <f>'Mat A Coef Tec'!AY7</f>
        <v>2.0377057156097246E-3</v>
      </c>
      <c r="AZ7" s="51">
        <f>'Mat A Coef Tec'!AZ7</f>
        <v>1.703714885532235E-6</v>
      </c>
      <c r="BA7" s="51">
        <f>'Mat A Coef Tec'!BA7</f>
        <v>2.8091328159132104E-6</v>
      </c>
      <c r="BB7" s="51">
        <f>'Mat A Coef Tec'!BB7</f>
        <v>3.6254447739298744E-5</v>
      </c>
      <c r="BC7" s="51">
        <f>'Mat A Coef Tec'!BC7</f>
        <v>2.6125713700366239E-6</v>
      </c>
      <c r="BD7" s="51">
        <f>'Mat A Coef Tec'!BD7</f>
        <v>3.3459171589790517E-6</v>
      </c>
      <c r="BE7" s="51">
        <f>'Mat A Coef Tec'!BE7</f>
        <v>4.6770072034612385E-6</v>
      </c>
      <c r="BF7" s="51">
        <f>'Mat A Coef Tec'!BF7</f>
        <v>3.0771540436153624E-6</v>
      </c>
      <c r="BG7" s="51">
        <f>'Mat A Coef Tec'!BG7</f>
        <v>6.515173709779964E-5</v>
      </c>
      <c r="BH7" s="51">
        <f>'Mat A Coef Tec'!BH7</f>
        <v>1.1189788864986179E-6</v>
      </c>
      <c r="BI7" s="51">
        <f>'Mat A Coef Tec'!BI7</f>
        <v>2.7028349582123547E-6</v>
      </c>
      <c r="BJ7" s="51">
        <f>'Mat A Coef Tec'!BJ7</f>
        <v>9.9596138716765434E-6</v>
      </c>
      <c r="BK7" s="51">
        <f>'Mat A Coef Tec'!BK7</f>
        <v>8.5545888641190455E-7</v>
      </c>
      <c r="BL7" s="51">
        <f>'Mat A Coef Tec'!BL7</f>
        <v>9.2546803518814302E-5</v>
      </c>
      <c r="BM7" s="51">
        <f>'Mat A Coef Tec'!BM7</f>
        <v>2.0305091700514131E-4</v>
      </c>
      <c r="BN7" s="51">
        <f>'Mat A Coef Tec'!BN7</f>
        <v>6.5412234562431222E-5</v>
      </c>
      <c r="BO7" s="51">
        <f>'Mat A Coef Tec'!BO7</f>
        <v>3.3692112914617814E-4</v>
      </c>
      <c r="BP7" s="51">
        <f>'Mat A Coef Tec'!BP7</f>
        <v>7.7886330622967879E-5</v>
      </c>
      <c r="BQ7" s="51">
        <f>'Mat A Coef Tec'!BQ7</f>
        <v>1.0109409121728443E-5</v>
      </c>
      <c r="BR7" s="51">
        <f>'Mat A Coef Tec'!BR7</f>
        <v>1.814718237532786E-5</v>
      </c>
      <c r="BS7" s="51">
        <f>'Mat A Coef Tec'!BS7</f>
        <v>0</v>
      </c>
      <c r="BT7" s="55">
        <f>'Usos SxS'!BX7/'Usos SxS'!$BX$82</f>
        <v>4.2073681334892114E-3</v>
      </c>
    </row>
    <row r="8" spans="1:72" x14ac:dyDescent="0.2">
      <c r="A8" s="25" t="s">
        <v>55</v>
      </c>
      <c r="B8" s="26" t="s">
        <v>56</v>
      </c>
      <c r="C8" s="17">
        <f t="shared" si="2"/>
        <v>4</v>
      </c>
      <c r="D8" s="51">
        <f>'Mat A Coef Tec'!D8</f>
        <v>2.8227419918373759E-4</v>
      </c>
      <c r="E8" s="51">
        <f>'Mat A Coef Tec'!E8</f>
        <v>2.3527492835518889E-3</v>
      </c>
      <c r="F8" s="51">
        <f>'Mat A Coef Tec'!F8</f>
        <v>3.198875792858048E-4</v>
      </c>
      <c r="G8" s="51">
        <f>'Mat A Coef Tec'!G8</f>
        <v>1.2568710660493219E-2</v>
      </c>
      <c r="H8" s="51">
        <f>'Mat A Coef Tec'!H8</f>
        <v>4.1686880663426356E-3</v>
      </c>
      <c r="I8" s="51">
        <f>'Mat A Coef Tec'!I8</f>
        <v>1.1029184962586048E-5</v>
      </c>
      <c r="J8" s="51">
        <f>'Mat A Coef Tec'!J8</f>
        <v>8.5866938173085274E-5</v>
      </c>
      <c r="K8" s="51">
        <f>'Mat A Coef Tec'!K8</f>
        <v>2.1673415990516054E-4</v>
      </c>
      <c r="L8" s="51">
        <f>'Mat A Coef Tec'!L8</f>
        <v>1.750852757343153E-4</v>
      </c>
      <c r="M8" s="51">
        <f>'Mat A Coef Tec'!M8</f>
        <v>8.6043650186062046E-4</v>
      </c>
      <c r="N8" s="51">
        <f>'Mat A Coef Tec'!N8</f>
        <v>2.0910407129140989E-4</v>
      </c>
      <c r="O8" s="51">
        <f>'Mat A Coef Tec'!O8</f>
        <v>1.1233166270216016E-5</v>
      </c>
      <c r="P8" s="51">
        <f>'Mat A Coef Tec'!P8</f>
        <v>2.6891502241437753E-5</v>
      </c>
      <c r="Q8" s="51">
        <f>'Mat A Coef Tec'!Q8</f>
        <v>8.8021560701638656E-6</v>
      </c>
      <c r="R8" s="51">
        <f>'Mat A Coef Tec'!R8</f>
        <v>2.8793604759750812E-5</v>
      </c>
      <c r="S8" s="51">
        <f>'Mat A Coef Tec'!S8</f>
        <v>1.6869412422903497E-5</v>
      </c>
      <c r="T8" s="51">
        <f>'Mat A Coef Tec'!T8</f>
        <v>1.421385406705608E-4</v>
      </c>
      <c r="U8" s="51">
        <f>'Mat A Coef Tec'!U8</f>
        <v>1.2314161624425194E-5</v>
      </c>
      <c r="V8" s="51">
        <f>'Mat A Coef Tec'!V8</f>
        <v>9.0124783026235519E-5</v>
      </c>
      <c r="W8" s="51">
        <f>'Mat A Coef Tec'!W8</f>
        <v>4.0242429923866606E-3</v>
      </c>
      <c r="X8" s="51">
        <f>'Mat A Coef Tec'!X8</f>
        <v>1.8095348286555447E-2</v>
      </c>
      <c r="Y8" s="51">
        <f>'Mat A Coef Tec'!Y8</f>
        <v>8.9808398848067344E-4</v>
      </c>
      <c r="Z8" s="51">
        <f>'Mat A Coef Tec'!Z8</f>
        <v>1.4758225191374583E-4</v>
      </c>
      <c r="AA8" s="51">
        <f>'Mat A Coef Tec'!AA8</f>
        <v>2.5230511634164039E-5</v>
      </c>
      <c r="AB8" s="51">
        <f>'Mat A Coef Tec'!AB8</f>
        <v>7.3328539672017429E-5</v>
      </c>
      <c r="AC8" s="51">
        <f>'Mat A Coef Tec'!AC8</f>
        <v>5.5034256011485899E-2</v>
      </c>
      <c r="AD8" s="51">
        <f>'Mat A Coef Tec'!AD8</f>
        <v>8.4626627417922901E-3</v>
      </c>
      <c r="AE8" s="51">
        <f>'Mat A Coef Tec'!AE8</f>
        <v>4.497692144524678E-3</v>
      </c>
      <c r="AF8" s="51">
        <f>'Mat A Coef Tec'!AF8</f>
        <v>5.1937749133995235E-5</v>
      </c>
      <c r="AG8" s="51">
        <f>'Mat A Coef Tec'!AG8</f>
        <v>9.7366618730101936E-6</v>
      </c>
      <c r="AH8" s="51">
        <f>'Mat A Coef Tec'!AH8</f>
        <v>4.9302807668837772E-4</v>
      </c>
      <c r="AI8" s="51">
        <f>'Mat A Coef Tec'!AI8</f>
        <v>4.1843544941007052E-5</v>
      </c>
      <c r="AJ8" s="51">
        <f>'Mat A Coef Tec'!AJ8</f>
        <v>3.3472128552111549E-4</v>
      </c>
      <c r="AK8" s="51">
        <f>'Mat A Coef Tec'!AK8</f>
        <v>4.4832913680527015E-4</v>
      </c>
      <c r="AL8" s="51">
        <f>'Mat A Coef Tec'!AL8</f>
        <v>5.3251364032504372E-5</v>
      </c>
      <c r="AM8" s="51">
        <f>'Mat A Coef Tec'!AM8</f>
        <v>4.276824126670574E-4</v>
      </c>
      <c r="AN8" s="51">
        <f>'Mat A Coef Tec'!AN8</f>
        <v>5.941403979199149E-5</v>
      </c>
      <c r="AO8" s="51">
        <f>'Mat A Coef Tec'!AO8</f>
        <v>5.8760784789354734E-4</v>
      </c>
      <c r="AP8" s="51">
        <f>'Mat A Coef Tec'!AP8</f>
        <v>4.471659114832661E-3</v>
      </c>
      <c r="AQ8" s="51">
        <f>'Mat A Coef Tec'!AQ8</f>
        <v>1.0671105704505886E-2</v>
      </c>
      <c r="AR8" s="51">
        <f>'Mat A Coef Tec'!AR8</f>
        <v>1.0692531064858793E-4</v>
      </c>
      <c r="AS8" s="51">
        <f>'Mat A Coef Tec'!AS8</f>
        <v>6.7637375549895032E-5</v>
      </c>
      <c r="AT8" s="51">
        <f>'Mat A Coef Tec'!AT8</f>
        <v>3.4012706591725769E-5</v>
      </c>
      <c r="AU8" s="51">
        <f>'Mat A Coef Tec'!AU8</f>
        <v>2.7348830367267269E-6</v>
      </c>
      <c r="AV8" s="51">
        <f>'Mat A Coef Tec'!AV8</f>
        <v>2.2839428730895901E-6</v>
      </c>
      <c r="AW8" s="51">
        <f>'Mat A Coef Tec'!AW8</f>
        <v>3.3597205044519263E-5</v>
      </c>
      <c r="AX8" s="51">
        <f>'Mat A Coef Tec'!AX8</f>
        <v>8.0373120702629354E-5</v>
      </c>
      <c r="AY8" s="51">
        <f>'Mat A Coef Tec'!AY8</f>
        <v>5.5501792604008132E-5</v>
      </c>
      <c r="AZ8" s="51">
        <f>'Mat A Coef Tec'!AZ8</f>
        <v>7.8180349355641686E-6</v>
      </c>
      <c r="BA8" s="51">
        <f>'Mat A Coef Tec'!BA8</f>
        <v>3.8028713203775164E-6</v>
      </c>
      <c r="BB8" s="51">
        <f>'Mat A Coef Tec'!BB8</f>
        <v>4.1637112274584911E-6</v>
      </c>
      <c r="BC8" s="51">
        <f>'Mat A Coef Tec'!BC8</f>
        <v>3.1404764407206801E-6</v>
      </c>
      <c r="BD8" s="51">
        <f>'Mat A Coef Tec'!BD8</f>
        <v>1.7692216912679082E-6</v>
      </c>
      <c r="BE8" s="51">
        <f>'Mat A Coef Tec'!BE8</f>
        <v>5.5515669803494322E-4</v>
      </c>
      <c r="BF8" s="51">
        <f>'Mat A Coef Tec'!BF8</f>
        <v>4.9018620666659329E-6</v>
      </c>
      <c r="BG8" s="51">
        <f>'Mat A Coef Tec'!BG8</f>
        <v>1.741621233346503E-5</v>
      </c>
      <c r="BH8" s="51">
        <f>'Mat A Coef Tec'!BH8</f>
        <v>4.5762102515770873E-6</v>
      </c>
      <c r="BI8" s="51">
        <f>'Mat A Coef Tec'!BI8</f>
        <v>9.6849251521288295E-6</v>
      </c>
      <c r="BJ8" s="51">
        <f>'Mat A Coef Tec'!BJ8</f>
        <v>7.8309505222371878E-6</v>
      </c>
      <c r="BK8" s="51">
        <f>'Mat A Coef Tec'!BK8</f>
        <v>2.0021348004114004E-6</v>
      </c>
      <c r="BL8" s="51">
        <f>'Mat A Coef Tec'!BL8</f>
        <v>7.1119306478093359E-5</v>
      </c>
      <c r="BM8" s="51">
        <f>'Mat A Coef Tec'!BM8</f>
        <v>4.8899068840924301E-5</v>
      </c>
      <c r="BN8" s="51">
        <f>'Mat A Coef Tec'!BN8</f>
        <v>7.6156604958905774E-6</v>
      </c>
      <c r="BO8" s="51">
        <f>'Mat A Coef Tec'!BO8</f>
        <v>3.5412835406666505E-5</v>
      </c>
      <c r="BP8" s="51">
        <f>'Mat A Coef Tec'!BP8</f>
        <v>2.0942678938897209E-5</v>
      </c>
      <c r="BQ8" s="51">
        <f>'Mat A Coef Tec'!BQ8</f>
        <v>2.0460954608331829E-5</v>
      </c>
      <c r="BR8" s="51">
        <f>'Mat A Coef Tec'!BR8</f>
        <v>2.544162801969766E-5</v>
      </c>
      <c r="BS8" s="51">
        <f>'Mat A Coef Tec'!BS8</f>
        <v>0</v>
      </c>
      <c r="BT8" s="55">
        <f>'Usos SxS'!BX8/'Usos SxS'!$BX$82</f>
        <v>4.4766073519373211E-5</v>
      </c>
    </row>
    <row r="9" spans="1:72" x14ac:dyDescent="0.2">
      <c r="A9" s="25" t="s">
        <v>57</v>
      </c>
      <c r="B9" s="26" t="s">
        <v>58</v>
      </c>
      <c r="C9" s="17">
        <f t="shared" si="2"/>
        <v>5</v>
      </c>
      <c r="D9" s="51">
        <f>'Mat A Coef Tec'!D9</f>
        <v>4.0990691544435085E-5</v>
      </c>
      <c r="E9" s="51">
        <f>'Mat A Coef Tec'!E9</f>
        <v>7.5871226210403808E-5</v>
      </c>
      <c r="F9" s="51">
        <f>'Mat A Coef Tec'!F9</f>
        <v>1.9061793993509723E-5</v>
      </c>
      <c r="G9" s="51">
        <f>'Mat A Coef Tec'!G9</f>
        <v>1.6801735830101154E-4</v>
      </c>
      <c r="H9" s="51">
        <f>'Mat A Coef Tec'!H9</f>
        <v>4.3217763502923737E-2</v>
      </c>
      <c r="I9" s="51">
        <f>'Mat A Coef Tec'!I9</f>
        <v>2.1970699370908306E-3</v>
      </c>
      <c r="J9" s="51">
        <f>'Mat A Coef Tec'!J9</f>
        <v>1.6549115556250683E-3</v>
      </c>
      <c r="K9" s="51">
        <f>'Mat A Coef Tec'!K9</f>
        <v>1.6202924392107822E-4</v>
      </c>
      <c r="L9" s="51">
        <f>'Mat A Coef Tec'!L9</f>
        <v>1.1011389788320226E-5</v>
      </c>
      <c r="M9" s="51">
        <f>'Mat A Coef Tec'!M9</f>
        <v>1.4669713736259996E-3</v>
      </c>
      <c r="N9" s="51">
        <f>'Mat A Coef Tec'!N9</f>
        <v>1.0804148069354217E-3</v>
      </c>
      <c r="O9" s="51">
        <f>'Mat A Coef Tec'!O9</f>
        <v>6.4986346529969678E-6</v>
      </c>
      <c r="P9" s="51">
        <f>'Mat A Coef Tec'!P9</f>
        <v>1.3376729916675374E-3</v>
      </c>
      <c r="Q9" s="51">
        <f>'Mat A Coef Tec'!Q9</f>
        <v>1.5451332218174122E-5</v>
      </c>
      <c r="R9" s="51">
        <f>'Mat A Coef Tec'!R9</f>
        <v>3.3477943014704632E-5</v>
      </c>
      <c r="S9" s="51">
        <f>'Mat A Coef Tec'!S9</f>
        <v>8.7943660279996168E-4</v>
      </c>
      <c r="T9" s="51">
        <f>'Mat A Coef Tec'!T9</f>
        <v>3.9776436779639622E-3</v>
      </c>
      <c r="U9" s="51">
        <f>'Mat A Coef Tec'!U9</f>
        <v>2.8374135585501227E-5</v>
      </c>
      <c r="V9" s="51">
        <f>'Mat A Coef Tec'!V9</f>
        <v>0.18493435557600257</v>
      </c>
      <c r="W9" s="51">
        <f>'Mat A Coef Tec'!W9</f>
        <v>3.0656294262153197E-5</v>
      </c>
      <c r="X9" s="51">
        <f>'Mat A Coef Tec'!X9</f>
        <v>6.6735643453250861E-3</v>
      </c>
      <c r="Y9" s="51">
        <f>'Mat A Coef Tec'!Y9</f>
        <v>5.8551092755081407E-4</v>
      </c>
      <c r="Z9" s="51">
        <f>'Mat A Coef Tec'!Z9</f>
        <v>3.877431971552128E-4</v>
      </c>
      <c r="AA9" s="51">
        <f>'Mat A Coef Tec'!AA9</f>
        <v>2.9855374939029039E-4</v>
      </c>
      <c r="AB9" s="51">
        <f>'Mat A Coef Tec'!AB9</f>
        <v>5.3791358169936858E-4</v>
      </c>
      <c r="AC9" s="51">
        <f>'Mat A Coef Tec'!AC9</f>
        <v>4.3499295614468246E-3</v>
      </c>
      <c r="AD9" s="51">
        <f>'Mat A Coef Tec'!AD9</f>
        <v>1.8549188505560077E-3</v>
      </c>
      <c r="AE9" s="51">
        <f>'Mat A Coef Tec'!AE9</f>
        <v>2.7689339706699024E-3</v>
      </c>
      <c r="AF9" s="51">
        <f>'Mat A Coef Tec'!AF9</f>
        <v>2.2389485557878495E-3</v>
      </c>
      <c r="AG9" s="51">
        <f>'Mat A Coef Tec'!AG9</f>
        <v>7.1651732251501902E-6</v>
      </c>
      <c r="AH9" s="51">
        <f>'Mat A Coef Tec'!AH9</f>
        <v>2.4591136922979786E-4</v>
      </c>
      <c r="AI9" s="51">
        <f>'Mat A Coef Tec'!AI9</f>
        <v>2.3910167089772816E-4</v>
      </c>
      <c r="AJ9" s="51">
        <f>'Mat A Coef Tec'!AJ9</f>
        <v>2.7604017002968409E-4</v>
      </c>
      <c r="AK9" s="51">
        <f>'Mat A Coef Tec'!AK9</f>
        <v>1.0151062043674706E-3</v>
      </c>
      <c r="AL9" s="51">
        <f>'Mat A Coef Tec'!AL9</f>
        <v>2.1632926074376051E-5</v>
      </c>
      <c r="AM9" s="51">
        <f>'Mat A Coef Tec'!AM9</f>
        <v>2.7135325866078289E-5</v>
      </c>
      <c r="AN9" s="51">
        <f>'Mat A Coef Tec'!AN9</f>
        <v>1.9587497366278493E-4</v>
      </c>
      <c r="AO9" s="51">
        <f>'Mat A Coef Tec'!AO9</f>
        <v>2.7146484673367874E-2</v>
      </c>
      <c r="AP9" s="51">
        <f>'Mat A Coef Tec'!AP9</f>
        <v>4.1138358295488616E-3</v>
      </c>
      <c r="AQ9" s="51">
        <f>'Mat A Coef Tec'!AQ9</f>
        <v>7.697212881690095E-4</v>
      </c>
      <c r="AR9" s="51">
        <f>'Mat A Coef Tec'!AR9</f>
        <v>5.3942617339397104E-5</v>
      </c>
      <c r="AS9" s="51">
        <f>'Mat A Coef Tec'!AS9</f>
        <v>1.2753899292554421E-4</v>
      </c>
      <c r="AT9" s="51">
        <f>'Mat A Coef Tec'!AT9</f>
        <v>1.5222606705895701E-4</v>
      </c>
      <c r="AU9" s="51">
        <f>'Mat A Coef Tec'!AU9</f>
        <v>6.3733944034494289E-5</v>
      </c>
      <c r="AV9" s="51">
        <f>'Mat A Coef Tec'!AV9</f>
        <v>1.435630008328538E-5</v>
      </c>
      <c r="AW9" s="51">
        <f>'Mat A Coef Tec'!AW9</f>
        <v>2.3767093633638226E-4</v>
      </c>
      <c r="AX9" s="51">
        <f>'Mat A Coef Tec'!AX9</f>
        <v>1.1825066765897618E-4</v>
      </c>
      <c r="AY9" s="51">
        <f>'Mat A Coef Tec'!AY9</f>
        <v>1.4205553163201186E-4</v>
      </c>
      <c r="AZ9" s="51">
        <f>'Mat A Coef Tec'!AZ9</f>
        <v>3.5005724220089919E-5</v>
      </c>
      <c r="BA9" s="51">
        <f>'Mat A Coef Tec'!BA9</f>
        <v>2.7585435673113513E-5</v>
      </c>
      <c r="BB9" s="51">
        <f>'Mat A Coef Tec'!BB9</f>
        <v>3.4273569277587279E-4</v>
      </c>
      <c r="BC9" s="51">
        <f>'Mat A Coef Tec'!BC9</f>
        <v>2.9482364544586402E-5</v>
      </c>
      <c r="BD9" s="51">
        <f>'Mat A Coef Tec'!BD9</f>
        <v>1.8994292663343458E-5</v>
      </c>
      <c r="BE9" s="51">
        <f>'Mat A Coef Tec'!BE9</f>
        <v>1.0670407143825708E-5</v>
      </c>
      <c r="BF9" s="51">
        <f>'Mat A Coef Tec'!BF9</f>
        <v>5.6451254019833541E-5</v>
      </c>
      <c r="BG9" s="51">
        <f>'Mat A Coef Tec'!BG9</f>
        <v>1.0329316874489786E-3</v>
      </c>
      <c r="BH9" s="51">
        <f>'Mat A Coef Tec'!BH9</f>
        <v>2.5357056540229876E-5</v>
      </c>
      <c r="BI9" s="51">
        <f>'Mat A Coef Tec'!BI9</f>
        <v>1.0635226574291681E-4</v>
      </c>
      <c r="BJ9" s="51">
        <f>'Mat A Coef Tec'!BJ9</f>
        <v>3.3106918845920355E-5</v>
      </c>
      <c r="BK9" s="51">
        <f>'Mat A Coef Tec'!BK9</f>
        <v>1.6556202674269971E-5</v>
      </c>
      <c r="BL9" s="51">
        <f>'Mat A Coef Tec'!BL9</f>
        <v>6.6212125564130185E-4</v>
      </c>
      <c r="BM9" s="51">
        <f>'Mat A Coef Tec'!BM9</f>
        <v>2.0402330710925203E-5</v>
      </c>
      <c r="BN9" s="51">
        <f>'Mat A Coef Tec'!BN9</f>
        <v>8.3679752798007358E-5</v>
      </c>
      <c r="BO9" s="51">
        <f>'Mat A Coef Tec'!BO9</f>
        <v>8.6070961314923783E-6</v>
      </c>
      <c r="BP9" s="51">
        <f>'Mat A Coef Tec'!BP9</f>
        <v>2.2424245893412817E-5</v>
      </c>
      <c r="BQ9" s="51">
        <f>'Mat A Coef Tec'!BQ9</f>
        <v>2.4879591361136522E-4</v>
      </c>
      <c r="BR9" s="51">
        <f>'Mat A Coef Tec'!BR9</f>
        <v>9.6084107512916549E-5</v>
      </c>
      <c r="BS9" s="51">
        <f>'Mat A Coef Tec'!BS9</f>
        <v>0</v>
      </c>
      <c r="BT9" s="55">
        <f>'Usos SxS'!BX9/'Usos SxS'!$BX$82</f>
        <v>1.2006084316268419E-4</v>
      </c>
    </row>
    <row r="10" spans="1:72" x14ac:dyDescent="0.2">
      <c r="A10" s="25" t="s">
        <v>59</v>
      </c>
      <c r="B10" s="26" t="s">
        <v>60</v>
      </c>
      <c r="C10" s="17">
        <f t="shared" si="2"/>
        <v>6</v>
      </c>
      <c r="D10" s="51">
        <f>'Mat A Coef Tec'!D10</f>
        <v>3.3897973988635279E-7</v>
      </c>
      <c r="E10" s="51">
        <f>'Mat A Coef Tec'!E10</f>
        <v>4.6513741292446317E-7</v>
      </c>
      <c r="F10" s="51">
        <f>'Mat A Coef Tec'!F10</f>
        <v>1.8224172271520378E-7</v>
      </c>
      <c r="G10" s="51">
        <f>'Mat A Coef Tec'!G10</f>
        <v>5.6632465175711134E-7</v>
      </c>
      <c r="H10" s="51">
        <f>'Mat A Coef Tec'!H10</f>
        <v>1.0643732329759755E-6</v>
      </c>
      <c r="I10" s="51">
        <f>'Mat A Coef Tec'!I10</f>
        <v>1.6148851732704275E-2</v>
      </c>
      <c r="J10" s="51">
        <f>'Mat A Coef Tec'!J10</f>
        <v>1.7210683756887506E-3</v>
      </c>
      <c r="K10" s="51">
        <f>'Mat A Coef Tec'!K10</f>
        <v>2.7980642818658662E-6</v>
      </c>
      <c r="L10" s="51">
        <f>'Mat A Coef Tec'!L10</f>
        <v>1.5045414213311973E-6</v>
      </c>
      <c r="M10" s="51">
        <f>'Mat A Coef Tec'!M10</f>
        <v>1.7219475842204293E-6</v>
      </c>
      <c r="N10" s="51">
        <f>'Mat A Coef Tec'!N10</f>
        <v>7.9527267301408526E-6</v>
      </c>
      <c r="O10" s="51">
        <f>'Mat A Coef Tec'!O10</f>
        <v>8.0180541465171075E-6</v>
      </c>
      <c r="P10" s="51">
        <f>'Mat A Coef Tec'!P10</f>
        <v>8.6343952631236265E-7</v>
      </c>
      <c r="Q10" s="51">
        <f>'Mat A Coef Tec'!Q10</f>
        <v>2.385492500312211E-6</v>
      </c>
      <c r="R10" s="51">
        <f>'Mat A Coef Tec'!R10</f>
        <v>4.8545311124039086E-6</v>
      </c>
      <c r="S10" s="51">
        <f>'Mat A Coef Tec'!S10</f>
        <v>2.8476947372800263E-6</v>
      </c>
      <c r="T10" s="51">
        <f>'Mat A Coef Tec'!T10</f>
        <v>2.7995194361507531E-6</v>
      </c>
      <c r="U10" s="51">
        <f>'Mat A Coef Tec'!U10</f>
        <v>9.5352478959783182E-7</v>
      </c>
      <c r="V10" s="51">
        <f>'Mat A Coef Tec'!V10</f>
        <v>3.9503492272952759E-7</v>
      </c>
      <c r="W10" s="51">
        <f>'Mat A Coef Tec'!W10</f>
        <v>3.5512304707605356E-7</v>
      </c>
      <c r="X10" s="51">
        <f>'Mat A Coef Tec'!X10</f>
        <v>4.6434760040088755E-6</v>
      </c>
      <c r="Y10" s="51">
        <f>'Mat A Coef Tec'!Y10</f>
        <v>2.6121126221404073E-6</v>
      </c>
      <c r="Z10" s="51">
        <f>'Mat A Coef Tec'!Z10</f>
        <v>1.1333906760172729E-5</v>
      </c>
      <c r="AA10" s="51">
        <f>'Mat A Coef Tec'!AA10</f>
        <v>2.1317254559690648E-5</v>
      </c>
      <c r="AB10" s="51">
        <f>'Mat A Coef Tec'!AB10</f>
        <v>2.702167527038616E-6</v>
      </c>
      <c r="AC10" s="51">
        <f>'Mat A Coef Tec'!AC10</f>
        <v>1.269206775010866E-3</v>
      </c>
      <c r="AD10" s="51">
        <f>'Mat A Coef Tec'!AD10</f>
        <v>0.11764661197289045</v>
      </c>
      <c r="AE10" s="51">
        <f>'Mat A Coef Tec'!AE10</f>
        <v>2.1718878607645083E-4</v>
      </c>
      <c r="AF10" s="51">
        <f>'Mat A Coef Tec'!AF10</f>
        <v>1.3106117191379696E-6</v>
      </c>
      <c r="AG10" s="51">
        <f>'Mat A Coef Tec'!AG10</f>
        <v>3.9614532947807106E-6</v>
      </c>
      <c r="AH10" s="51">
        <f>'Mat A Coef Tec'!AH10</f>
        <v>1.2781727451401539E-5</v>
      </c>
      <c r="AI10" s="51">
        <f>'Mat A Coef Tec'!AI10</f>
        <v>6.8487195561295812E-6</v>
      </c>
      <c r="AJ10" s="51">
        <f>'Mat A Coef Tec'!AJ10</f>
        <v>9.8836906688878756E-6</v>
      </c>
      <c r="AK10" s="51">
        <f>'Mat A Coef Tec'!AK10</f>
        <v>1.0904930256042107E-5</v>
      </c>
      <c r="AL10" s="51">
        <f>'Mat A Coef Tec'!AL10</f>
        <v>4.4508641101303555E-6</v>
      </c>
      <c r="AM10" s="51">
        <f>'Mat A Coef Tec'!AM10</f>
        <v>2.670898155967129E-6</v>
      </c>
      <c r="AN10" s="51">
        <f>'Mat A Coef Tec'!AN10</f>
        <v>6.6483003947963853E-7</v>
      </c>
      <c r="AO10" s="51">
        <f>'Mat A Coef Tec'!AO10</f>
        <v>2.5242423207266908E-6</v>
      </c>
      <c r="AP10" s="51">
        <f>'Mat A Coef Tec'!AP10</f>
        <v>1.247692545956587E-6</v>
      </c>
      <c r="AQ10" s="51">
        <f>'Mat A Coef Tec'!AQ10</f>
        <v>7.3405082128157291E-7</v>
      </c>
      <c r="AR10" s="51">
        <f>'Mat A Coef Tec'!AR10</f>
        <v>7.320490119589574E-7</v>
      </c>
      <c r="AS10" s="51">
        <f>'Mat A Coef Tec'!AS10</f>
        <v>2.2294764551076611E-6</v>
      </c>
      <c r="AT10" s="51">
        <f>'Mat A Coef Tec'!AT10</f>
        <v>3.3970844088780548E-7</v>
      </c>
      <c r="AU10" s="51">
        <f>'Mat A Coef Tec'!AU10</f>
        <v>1.966668882538082E-7</v>
      </c>
      <c r="AV10" s="51">
        <f>'Mat A Coef Tec'!AV10</f>
        <v>2.6643682685556423E-7</v>
      </c>
      <c r="AW10" s="51">
        <f>'Mat A Coef Tec'!AW10</f>
        <v>6.8040298151671772E-7</v>
      </c>
      <c r="AX10" s="51">
        <f>'Mat A Coef Tec'!AX10</f>
        <v>1.7098444440622597E-6</v>
      </c>
      <c r="AY10" s="51">
        <f>'Mat A Coef Tec'!AY10</f>
        <v>1.2230994554794789E-6</v>
      </c>
      <c r="AZ10" s="51">
        <f>'Mat A Coef Tec'!AZ10</f>
        <v>1.5336923671660724E-6</v>
      </c>
      <c r="BA10" s="51">
        <f>'Mat A Coef Tec'!BA10</f>
        <v>5.1261206748884931E-7</v>
      </c>
      <c r="BB10" s="51">
        <f>'Mat A Coef Tec'!BB10</f>
        <v>3.3467389138483167E-6</v>
      </c>
      <c r="BC10" s="51">
        <f>'Mat A Coef Tec'!BC10</f>
        <v>4.5102326634919034E-6</v>
      </c>
      <c r="BD10" s="51">
        <f>'Mat A Coef Tec'!BD10</f>
        <v>3.4909993428762438E-7</v>
      </c>
      <c r="BE10" s="51">
        <f>'Mat A Coef Tec'!BE10</f>
        <v>1.2938538284069513E-7</v>
      </c>
      <c r="BF10" s="51">
        <f>'Mat A Coef Tec'!BF10</f>
        <v>7.768883539066606E-7</v>
      </c>
      <c r="BG10" s="51">
        <f>'Mat A Coef Tec'!BG10</f>
        <v>1.4853451910877449E-4</v>
      </c>
      <c r="BH10" s="51">
        <f>'Mat A Coef Tec'!BH10</f>
        <v>5.2961865498524478E-7</v>
      </c>
      <c r="BI10" s="51">
        <f>'Mat A Coef Tec'!BI10</f>
        <v>4.9492607463244423E-6</v>
      </c>
      <c r="BJ10" s="51">
        <f>'Mat A Coef Tec'!BJ10</f>
        <v>6.6330489760749059E-7</v>
      </c>
      <c r="BK10" s="51">
        <f>'Mat A Coef Tec'!BK10</f>
        <v>2.4673500725858994E-7</v>
      </c>
      <c r="BL10" s="51">
        <f>'Mat A Coef Tec'!BL10</f>
        <v>1.449649875532252E-7</v>
      </c>
      <c r="BM10" s="51">
        <f>'Mat A Coef Tec'!BM10</f>
        <v>1.5379769789864772E-7</v>
      </c>
      <c r="BN10" s="51">
        <f>'Mat A Coef Tec'!BN10</f>
        <v>1.1779108239783815E-6</v>
      </c>
      <c r="BO10" s="51">
        <f>'Mat A Coef Tec'!BO10</f>
        <v>3.1628972093348491E-7</v>
      </c>
      <c r="BP10" s="51">
        <f>'Mat A Coef Tec'!BP10</f>
        <v>9.8507482728618655E-7</v>
      </c>
      <c r="BQ10" s="51">
        <f>'Mat A Coef Tec'!BQ10</f>
        <v>3.2109485271419949E-6</v>
      </c>
      <c r="BR10" s="51">
        <f>'Mat A Coef Tec'!BR10</f>
        <v>8.0029712773935838E-7</v>
      </c>
      <c r="BS10" s="51">
        <f>'Mat A Coef Tec'!BS10</f>
        <v>0</v>
      </c>
      <c r="BT10" s="55">
        <f>'Usos SxS'!BX10/'Usos SxS'!$BX$82</f>
        <v>1.4506341933998506E-6</v>
      </c>
    </row>
    <row r="11" spans="1:72" x14ac:dyDescent="0.2">
      <c r="A11" s="25" t="s">
        <v>61</v>
      </c>
      <c r="B11" s="26" t="s">
        <v>62</v>
      </c>
      <c r="C11" s="17">
        <f t="shared" si="2"/>
        <v>7</v>
      </c>
      <c r="D11" s="51">
        <f>'Mat A Coef Tec'!D11</f>
        <v>5.9489395061106588E-6</v>
      </c>
      <c r="E11" s="51">
        <f>'Mat A Coef Tec'!E11</f>
        <v>1.1829311772980274E-5</v>
      </c>
      <c r="F11" s="51">
        <f>'Mat A Coef Tec'!F11</f>
        <v>1.7714058930741812E-6</v>
      </c>
      <c r="G11" s="51">
        <f>'Mat A Coef Tec'!G11</f>
        <v>8.1480588436118697E-4</v>
      </c>
      <c r="H11" s="51">
        <f>'Mat A Coef Tec'!H11</f>
        <v>3.8659942554063485E-4</v>
      </c>
      <c r="I11" s="51">
        <f>'Mat A Coef Tec'!I11</f>
        <v>1.4496916647154938E-4</v>
      </c>
      <c r="J11" s="51">
        <f>'Mat A Coef Tec'!J11</f>
        <v>5.0670406612924219E-2</v>
      </c>
      <c r="K11" s="51">
        <f>'Mat A Coef Tec'!K11</f>
        <v>4.269797137227234E-5</v>
      </c>
      <c r="L11" s="51">
        <f>'Mat A Coef Tec'!L11</f>
        <v>3.3873072983584971E-6</v>
      </c>
      <c r="M11" s="51">
        <f>'Mat A Coef Tec'!M11</f>
        <v>9.7388901124011818E-5</v>
      </c>
      <c r="N11" s="51">
        <f>'Mat A Coef Tec'!N11</f>
        <v>1.8067551974793453E-5</v>
      </c>
      <c r="O11" s="51">
        <f>'Mat A Coef Tec'!O11</f>
        <v>2.3083533560129918E-6</v>
      </c>
      <c r="P11" s="51">
        <f>'Mat A Coef Tec'!P11</f>
        <v>2.1370468989629023E-5</v>
      </c>
      <c r="Q11" s="51">
        <f>'Mat A Coef Tec'!Q11</f>
        <v>2.5653606957405194E-7</v>
      </c>
      <c r="R11" s="51">
        <f>'Mat A Coef Tec'!R11</f>
        <v>2.1613583720988518E-5</v>
      </c>
      <c r="S11" s="51">
        <f>'Mat A Coef Tec'!S11</f>
        <v>1.2233751084881641E-4</v>
      </c>
      <c r="T11" s="51">
        <f>'Mat A Coef Tec'!T11</f>
        <v>8.539701243847604E-5</v>
      </c>
      <c r="U11" s="51">
        <f>'Mat A Coef Tec'!U11</f>
        <v>2.603943246456263E-4</v>
      </c>
      <c r="V11" s="51">
        <f>'Mat A Coef Tec'!V11</f>
        <v>5.9829601127021737E-6</v>
      </c>
      <c r="W11" s="51">
        <f>'Mat A Coef Tec'!W11</f>
        <v>3.9473598147350782E-5</v>
      </c>
      <c r="X11" s="51">
        <f>'Mat A Coef Tec'!X11</f>
        <v>1.5843145066125991E-4</v>
      </c>
      <c r="Y11" s="51">
        <f>'Mat A Coef Tec'!Y11</f>
        <v>2.9436441838066911E-4</v>
      </c>
      <c r="Z11" s="51">
        <f>'Mat A Coef Tec'!Z11</f>
        <v>1.7452084458741287E-4</v>
      </c>
      <c r="AA11" s="51">
        <f>'Mat A Coef Tec'!AA11</f>
        <v>1.0583384416702844E-4</v>
      </c>
      <c r="AB11" s="51">
        <f>'Mat A Coef Tec'!AB11</f>
        <v>1.0283170580206736E-4</v>
      </c>
      <c r="AC11" s="51">
        <f>'Mat A Coef Tec'!AC11</f>
        <v>6.2384063316666695E-4</v>
      </c>
      <c r="AD11" s="51">
        <f>'Mat A Coef Tec'!AD11</f>
        <v>1.2750146405475641E-2</v>
      </c>
      <c r="AE11" s="51">
        <f>'Mat A Coef Tec'!AE11</f>
        <v>9.0628123697095567E-2</v>
      </c>
      <c r="AF11" s="51">
        <f>'Mat A Coef Tec'!AF11</f>
        <v>3.6416468119970872E-4</v>
      </c>
      <c r="AG11" s="51">
        <f>'Mat A Coef Tec'!AG11</f>
        <v>2.3518317801579395E-5</v>
      </c>
      <c r="AH11" s="51">
        <f>'Mat A Coef Tec'!AH11</f>
        <v>1.1733200967990849E-3</v>
      </c>
      <c r="AI11" s="51">
        <f>'Mat A Coef Tec'!AI11</f>
        <v>1.1543064875995912E-4</v>
      </c>
      <c r="AJ11" s="51">
        <f>'Mat A Coef Tec'!AJ11</f>
        <v>4.5844685375208881E-5</v>
      </c>
      <c r="AK11" s="51">
        <f>'Mat A Coef Tec'!AK11</f>
        <v>5.3138583941759912E-4</v>
      </c>
      <c r="AL11" s="51">
        <f>'Mat A Coef Tec'!AL11</f>
        <v>3.1043258831657474E-4</v>
      </c>
      <c r="AM11" s="51">
        <f>'Mat A Coef Tec'!AM11</f>
        <v>4.3760722135819974E-4</v>
      </c>
      <c r="AN11" s="51">
        <f>'Mat A Coef Tec'!AN11</f>
        <v>1.0411560945729494E-4</v>
      </c>
      <c r="AO11" s="51">
        <f>'Mat A Coef Tec'!AO11</f>
        <v>1.6330448555500488E-6</v>
      </c>
      <c r="AP11" s="51">
        <f>'Mat A Coef Tec'!AP11</f>
        <v>6.2408404595246537E-5</v>
      </c>
      <c r="AQ11" s="51">
        <f>'Mat A Coef Tec'!AQ11</f>
        <v>1.1320745382953599E-4</v>
      </c>
      <c r="AR11" s="51">
        <f>'Mat A Coef Tec'!AR11</f>
        <v>2.361038540548331E-6</v>
      </c>
      <c r="AS11" s="51">
        <f>'Mat A Coef Tec'!AS11</f>
        <v>1.3176796939662991E-5</v>
      </c>
      <c r="AT11" s="51">
        <f>'Mat A Coef Tec'!AT11</f>
        <v>5.320720379311493E-7</v>
      </c>
      <c r="AU11" s="51">
        <f>'Mat A Coef Tec'!AU11</f>
        <v>0</v>
      </c>
      <c r="AV11" s="51">
        <f>'Mat A Coef Tec'!AV11</f>
        <v>2.5400299308117627E-8</v>
      </c>
      <c r="AW11" s="51">
        <f>'Mat A Coef Tec'!AW11</f>
        <v>2.5111159784803762E-6</v>
      </c>
      <c r="AX11" s="51">
        <f>'Mat A Coef Tec'!AX11</f>
        <v>4.3903196977864342E-8</v>
      </c>
      <c r="AY11" s="51">
        <f>'Mat A Coef Tec'!AY11</f>
        <v>2.2817734463843978E-7</v>
      </c>
      <c r="AZ11" s="51">
        <f>'Mat A Coef Tec'!AZ11</f>
        <v>5.0258293645156597E-8</v>
      </c>
      <c r="BA11" s="51">
        <f>'Mat A Coef Tec'!BA11</f>
        <v>0</v>
      </c>
      <c r="BB11" s="51">
        <f>'Mat A Coef Tec'!BB11</f>
        <v>2.5532660108615511E-7</v>
      </c>
      <c r="BC11" s="51">
        <f>'Mat A Coef Tec'!BC11</f>
        <v>3.6572783471217504E-7</v>
      </c>
      <c r="BD11" s="51">
        <f>'Mat A Coef Tec'!BD11</f>
        <v>4.0605525279654328E-7</v>
      </c>
      <c r="BE11" s="51">
        <f>'Mat A Coef Tec'!BE11</f>
        <v>3.2841197472577832E-6</v>
      </c>
      <c r="BF11" s="51">
        <f>'Mat A Coef Tec'!BF11</f>
        <v>2.7108663598505654E-7</v>
      </c>
      <c r="BG11" s="51">
        <f>'Mat A Coef Tec'!BG11</f>
        <v>1.6968270244326612E-5</v>
      </c>
      <c r="BH11" s="51">
        <f>'Mat A Coef Tec'!BH11</f>
        <v>9.8921605577179323E-7</v>
      </c>
      <c r="BI11" s="51">
        <f>'Mat A Coef Tec'!BI11</f>
        <v>3.4034975134106104E-7</v>
      </c>
      <c r="BJ11" s="51">
        <f>'Mat A Coef Tec'!BJ11</f>
        <v>2.6082468022836421E-6</v>
      </c>
      <c r="BK11" s="51">
        <f>'Mat A Coef Tec'!BK11</f>
        <v>1.0362517725335238E-7</v>
      </c>
      <c r="BL11" s="51">
        <f>'Mat A Coef Tec'!BL11</f>
        <v>8.5858948115495365E-7</v>
      </c>
      <c r="BM11" s="51">
        <f>'Mat A Coef Tec'!BM11</f>
        <v>5.6910535589520031E-6</v>
      </c>
      <c r="BN11" s="51">
        <f>'Mat A Coef Tec'!BN11</f>
        <v>3.3606145547770849E-9</v>
      </c>
      <c r="BO11" s="51">
        <f>'Mat A Coef Tec'!BO11</f>
        <v>3.1315355012492095E-5</v>
      </c>
      <c r="BP11" s="51">
        <f>'Mat A Coef Tec'!BP11</f>
        <v>1.4720068435021539E-6</v>
      </c>
      <c r="BQ11" s="51">
        <f>'Mat A Coef Tec'!BQ11</f>
        <v>1.1019434392125755E-6</v>
      </c>
      <c r="BR11" s="51">
        <f>'Mat A Coef Tec'!BR11</f>
        <v>1.6805152951062282E-6</v>
      </c>
      <c r="BS11" s="51">
        <f>'Mat A Coef Tec'!BS11</f>
        <v>0</v>
      </c>
      <c r="BT11" s="55">
        <f>'Usos SxS'!BX11/'Usos SxS'!$BX$82</f>
        <v>2.0471840308595381E-6</v>
      </c>
    </row>
    <row r="12" spans="1:72" x14ac:dyDescent="0.2">
      <c r="A12" s="25" t="s">
        <v>63</v>
      </c>
      <c r="B12" s="27" t="s">
        <v>64</v>
      </c>
      <c r="C12" s="17">
        <f t="shared" si="2"/>
        <v>8</v>
      </c>
      <c r="D12" s="51">
        <f>'Mat A Coef Tec'!D12</f>
        <v>1.4210810082676602E-4</v>
      </c>
      <c r="E12" s="51">
        <f>'Mat A Coef Tec'!E12</f>
        <v>1.2625189829866155E-2</v>
      </c>
      <c r="F12" s="51">
        <f>'Mat A Coef Tec'!F12</f>
        <v>6.6543727743014077E-4</v>
      </c>
      <c r="G12" s="51">
        <f>'Mat A Coef Tec'!G12</f>
        <v>5.1515414814881893E-4</v>
      </c>
      <c r="H12" s="51">
        <f>'Mat A Coef Tec'!H12</f>
        <v>3.840208928994431E-5</v>
      </c>
      <c r="I12" s="51">
        <f>'Mat A Coef Tec'!I12</f>
        <v>5.858082830004527E-5</v>
      </c>
      <c r="J12" s="51">
        <f>'Mat A Coef Tec'!J12</f>
        <v>8.6981496740761927E-5</v>
      </c>
      <c r="K12" s="51">
        <f>'Mat A Coef Tec'!K12</f>
        <v>6.8596603520499289E-2</v>
      </c>
      <c r="L12" s="51">
        <f>'Mat A Coef Tec'!L12</f>
        <v>1.9971987738585739E-5</v>
      </c>
      <c r="M12" s="51">
        <f>'Mat A Coef Tec'!M12</f>
        <v>7.6274428883825922E-3</v>
      </c>
      <c r="N12" s="51">
        <f>'Mat A Coef Tec'!N12</f>
        <v>3.9494211650705928E-4</v>
      </c>
      <c r="O12" s="51">
        <f>'Mat A Coef Tec'!O12</f>
        <v>1.4524280586112405E-4</v>
      </c>
      <c r="P12" s="51">
        <f>'Mat A Coef Tec'!P12</f>
        <v>1.0431452250857814E-4</v>
      </c>
      <c r="Q12" s="51">
        <f>'Mat A Coef Tec'!Q12</f>
        <v>1.0853701979964168E-4</v>
      </c>
      <c r="R12" s="51">
        <f>'Mat A Coef Tec'!R12</f>
        <v>3.6439961079683267E-2</v>
      </c>
      <c r="S12" s="51">
        <f>'Mat A Coef Tec'!S12</f>
        <v>1.5120113191439242E-4</v>
      </c>
      <c r="T12" s="51">
        <f>'Mat A Coef Tec'!T12</f>
        <v>1.0221509990510896E-4</v>
      </c>
      <c r="U12" s="51">
        <f>'Mat A Coef Tec'!U12</f>
        <v>1.473257610289584E-4</v>
      </c>
      <c r="V12" s="51">
        <f>'Mat A Coef Tec'!V12</f>
        <v>5.2403887458208781E-5</v>
      </c>
      <c r="W12" s="51">
        <f>'Mat A Coef Tec'!W12</f>
        <v>1.2287024324809862E-2</v>
      </c>
      <c r="X12" s="51">
        <f>'Mat A Coef Tec'!X12</f>
        <v>1.0037334399303823E-4</v>
      </c>
      <c r="Y12" s="51">
        <f>'Mat A Coef Tec'!Y12</f>
        <v>3.7386360889320549E-4</v>
      </c>
      <c r="Z12" s="51">
        <f>'Mat A Coef Tec'!Z12</f>
        <v>3.4160664655443332E-2</v>
      </c>
      <c r="AA12" s="51">
        <f>'Mat A Coef Tec'!AA12</f>
        <v>1.9653628761196994E-4</v>
      </c>
      <c r="AB12" s="51">
        <f>'Mat A Coef Tec'!AB12</f>
        <v>1.7644154147120964E-4</v>
      </c>
      <c r="AC12" s="51">
        <f>'Mat A Coef Tec'!AC12</f>
        <v>1.0704114087462264E-4</v>
      </c>
      <c r="AD12" s="51">
        <f>'Mat A Coef Tec'!AD12</f>
        <v>6.7346699124418502E-5</v>
      </c>
      <c r="AE12" s="51">
        <f>'Mat A Coef Tec'!AE12</f>
        <v>7.9271684758803771E-5</v>
      </c>
      <c r="AF12" s="51">
        <f>'Mat A Coef Tec'!AF12</f>
        <v>6.6121219630466599E-4</v>
      </c>
      <c r="AG12" s="51">
        <f>'Mat A Coef Tec'!AG12</f>
        <v>1.0689196196849946E-4</v>
      </c>
      <c r="AH12" s="51">
        <f>'Mat A Coef Tec'!AH12</f>
        <v>1.1890048618066367E-4</v>
      </c>
      <c r="AI12" s="51">
        <f>'Mat A Coef Tec'!AI12</f>
        <v>1.0367895661034934E-4</v>
      </c>
      <c r="AJ12" s="51">
        <f>'Mat A Coef Tec'!AJ12</f>
        <v>4.9669038498550256E-5</v>
      </c>
      <c r="AK12" s="51">
        <f>'Mat A Coef Tec'!AK12</f>
        <v>7.2116027368647535E-5</v>
      </c>
      <c r="AL12" s="51">
        <f>'Mat A Coef Tec'!AL12</f>
        <v>4.7638592909394731E-5</v>
      </c>
      <c r="AM12" s="51">
        <f>'Mat A Coef Tec'!AM12</f>
        <v>1.3366114696556394E-4</v>
      </c>
      <c r="AN12" s="51">
        <f>'Mat A Coef Tec'!AN12</f>
        <v>9.5561263319950509E-5</v>
      </c>
      <c r="AO12" s="51">
        <f>'Mat A Coef Tec'!AO12</f>
        <v>1.7459802191965158E-5</v>
      </c>
      <c r="AP12" s="51">
        <f>'Mat A Coef Tec'!AP12</f>
        <v>3.2972666153135524E-5</v>
      </c>
      <c r="AQ12" s="51">
        <f>'Mat A Coef Tec'!AQ12</f>
        <v>6.7305399986148837E-5</v>
      </c>
      <c r="AR12" s="51">
        <f>'Mat A Coef Tec'!AR12</f>
        <v>1.9880101661458168E-5</v>
      </c>
      <c r="AS12" s="51">
        <f>'Mat A Coef Tec'!AS12</f>
        <v>3.6297816805454242E-4</v>
      </c>
      <c r="AT12" s="51">
        <f>'Mat A Coef Tec'!AT12</f>
        <v>3.148686734288478E-5</v>
      </c>
      <c r="AU12" s="51">
        <f>'Mat A Coef Tec'!AU12</f>
        <v>1.2930178924230126E-5</v>
      </c>
      <c r="AV12" s="51">
        <f>'Mat A Coef Tec'!AV12</f>
        <v>2.4663530600280917E-5</v>
      </c>
      <c r="AW12" s="51">
        <f>'Mat A Coef Tec'!AW12</f>
        <v>1.5716509193824139E-5</v>
      </c>
      <c r="AX12" s="51">
        <f>'Mat A Coef Tec'!AX12</f>
        <v>1.6497332736703677E-2</v>
      </c>
      <c r="AY12" s="51">
        <f>'Mat A Coef Tec'!AY12</f>
        <v>6.307759063688502E-2</v>
      </c>
      <c r="AZ12" s="51">
        <f>'Mat A Coef Tec'!AZ12</f>
        <v>8.0047103176175138E-5</v>
      </c>
      <c r="BA12" s="51">
        <f>'Mat A Coef Tec'!BA12</f>
        <v>2.8349183483602101E-5</v>
      </c>
      <c r="BB12" s="51">
        <f>'Mat A Coef Tec'!BB12</f>
        <v>3.018148089323268E-5</v>
      </c>
      <c r="BC12" s="51">
        <f>'Mat A Coef Tec'!BC12</f>
        <v>2.3129297541257839E-5</v>
      </c>
      <c r="BD12" s="51">
        <f>'Mat A Coef Tec'!BD12</f>
        <v>7.5162099032785148E-6</v>
      </c>
      <c r="BE12" s="51">
        <f>'Mat A Coef Tec'!BE12</f>
        <v>4.0895897180402942E-6</v>
      </c>
      <c r="BF12" s="51">
        <f>'Mat A Coef Tec'!BF12</f>
        <v>1.8559328862905786E-5</v>
      </c>
      <c r="BG12" s="51">
        <f>'Mat A Coef Tec'!BG12</f>
        <v>1.5023703264810162E-4</v>
      </c>
      <c r="BH12" s="51">
        <f>'Mat A Coef Tec'!BH12</f>
        <v>4.146652154117981E-5</v>
      </c>
      <c r="BI12" s="51">
        <f>'Mat A Coef Tec'!BI12</f>
        <v>3.0386353674718896E-5</v>
      </c>
      <c r="BJ12" s="51">
        <f>'Mat A Coef Tec'!BJ12</f>
        <v>2.566002216075005E-5</v>
      </c>
      <c r="BK12" s="51">
        <f>'Mat A Coef Tec'!BK12</f>
        <v>1.2757304969254599E-5</v>
      </c>
      <c r="BL12" s="51">
        <f>'Mat A Coef Tec'!BL12</f>
        <v>2.0120775246715229E-3</v>
      </c>
      <c r="BM12" s="51">
        <f>'Mat A Coef Tec'!BM12</f>
        <v>3.8309552974421807E-3</v>
      </c>
      <c r="BN12" s="51">
        <f>'Mat A Coef Tec'!BN12</f>
        <v>1.5503907046129806E-3</v>
      </c>
      <c r="BO12" s="51">
        <f>'Mat A Coef Tec'!BO12</f>
        <v>6.5845877823533733E-3</v>
      </c>
      <c r="BP12" s="51">
        <f>'Mat A Coef Tec'!BP12</f>
        <v>2.702052523462152E-3</v>
      </c>
      <c r="BQ12" s="51">
        <f>'Mat A Coef Tec'!BQ12</f>
        <v>1.1965905447729908E-4</v>
      </c>
      <c r="BR12" s="51">
        <f>'Mat A Coef Tec'!BR12</f>
        <v>1.0815340505002163E-3</v>
      </c>
      <c r="BS12" s="51">
        <f>'Mat A Coef Tec'!BS12</f>
        <v>0</v>
      </c>
      <c r="BT12" s="55">
        <f>'Usos SxS'!BX12/'Usos SxS'!$BX$82</f>
        <v>4.3539423552552144E-2</v>
      </c>
    </row>
    <row r="13" spans="1:72" x14ac:dyDescent="0.2">
      <c r="A13" s="25" t="s">
        <v>65</v>
      </c>
      <c r="B13" s="26" t="s">
        <v>66</v>
      </c>
      <c r="C13" s="17">
        <f t="shared" si="2"/>
        <v>9</v>
      </c>
      <c r="D13" s="51">
        <f>'Mat A Coef Tec'!D13</f>
        <v>1.8909002431066955E-4</v>
      </c>
      <c r="E13" s="51">
        <f>'Mat A Coef Tec'!E13</f>
        <v>6.8776033985587254E-4</v>
      </c>
      <c r="F13" s="51">
        <f>'Mat A Coef Tec'!F13</f>
        <v>8.9732799647360983E-5</v>
      </c>
      <c r="G13" s="51">
        <f>'Mat A Coef Tec'!G13</f>
        <v>1.0467280157474686E-4</v>
      </c>
      <c r="H13" s="51">
        <f>'Mat A Coef Tec'!H13</f>
        <v>1.4989375088933657E-3</v>
      </c>
      <c r="I13" s="51">
        <f>'Mat A Coef Tec'!I13</f>
        <v>2.3222627858593832E-4</v>
      </c>
      <c r="J13" s="51">
        <f>'Mat A Coef Tec'!J13</f>
        <v>2.5905211396758939E-4</v>
      </c>
      <c r="K13" s="51">
        <f>'Mat A Coef Tec'!K13</f>
        <v>1.394158688917525E-3</v>
      </c>
      <c r="L13" s="51">
        <f>'Mat A Coef Tec'!L13</f>
        <v>2.1425064246203038E-2</v>
      </c>
      <c r="M13" s="51">
        <f>'Mat A Coef Tec'!M13</f>
        <v>1.4604466973793341E-2</v>
      </c>
      <c r="N13" s="51">
        <f>'Mat A Coef Tec'!N13</f>
        <v>1.216835438416048E-2</v>
      </c>
      <c r="O13" s="51">
        <f>'Mat A Coef Tec'!O13</f>
        <v>1.8388681966190613E-4</v>
      </c>
      <c r="P13" s="51">
        <f>'Mat A Coef Tec'!P13</f>
        <v>1.2378512688711627E-4</v>
      </c>
      <c r="Q13" s="51">
        <f>'Mat A Coef Tec'!Q13</f>
        <v>1.3711274573951875E-4</v>
      </c>
      <c r="R13" s="51">
        <f>'Mat A Coef Tec'!R13</f>
        <v>1.6450004137311548E-4</v>
      </c>
      <c r="S13" s="51">
        <f>'Mat A Coef Tec'!S13</f>
        <v>1.7625032915833508E-4</v>
      </c>
      <c r="T13" s="51">
        <f>'Mat A Coef Tec'!T13</f>
        <v>1.0943338851435134E-4</v>
      </c>
      <c r="U13" s="51">
        <f>'Mat A Coef Tec'!U13</f>
        <v>1.1277338134953405E-4</v>
      </c>
      <c r="V13" s="51">
        <f>'Mat A Coef Tec'!V13</f>
        <v>1.9726587571693124E-2</v>
      </c>
      <c r="W13" s="51">
        <f>'Mat A Coef Tec'!W13</f>
        <v>1.5335987455615766E-2</v>
      </c>
      <c r="X13" s="51">
        <f>'Mat A Coef Tec'!X13</f>
        <v>7.7068709246682417E-4</v>
      </c>
      <c r="Y13" s="51">
        <f>'Mat A Coef Tec'!Y13</f>
        <v>5.7342877219104041E-3</v>
      </c>
      <c r="Z13" s="51">
        <f>'Mat A Coef Tec'!Z13</f>
        <v>9.9499544367995987E-3</v>
      </c>
      <c r="AA13" s="51">
        <f>'Mat A Coef Tec'!AA13</f>
        <v>4.1140646265803646E-3</v>
      </c>
      <c r="AB13" s="51">
        <f>'Mat A Coef Tec'!AB13</f>
        <v>1.0369166494809566E-4</v>
      </c>
      <c r="AC13" s="51">
        <f>'Mat A Coef Tec'!AC13</f>
        <v>1.0907827198361762E-4</v>
      </c>
      <c r="AD13" s="51">
        <f>'Mat A Coef Tec'!AD13</f>
        <v>7.7941702403455445E-5</v>
      </c>
      <c r="AE13" s="51">
        <f>'Mat A Coef Tec'!AE13</f>
        <v>9.1027061973495896E-5</v>
      </c>
      <c r="AF13" s="51">
        <f>'Mat A Coef Tec'!AF13</f>
        <v>2.105935771543375E-4</v>
      </c>
      <c r="AG13" s="51">
        <f>'Mat A Coef Tec'!AG13</f>
        <v>1.3744445146971081E-4</v>
      </c>
      <c r="AH13" s="51">
        <f>'Mat A Coef Tec'!AH13</f>
        <v>1.6125063916004901E-4</v>
      </c>
      <c r="AI13" s="51">
        <f>'Mat A Coef Tec'!AI13</f>
        <v>7.3633308546176032E-4</v>
      </c>
      <c r="AJ13" s="51">
        <f>'Mat A Coef Tec'!AJ13</f>
        <v>1.0085445444311108E-4</v>
      </c>
      <c r="AK13" s="51">
        <f>'Mat A Coef Tec'!AK13</f>
        <v>6.8310166659126036E-5</v>
      </c>
      <c r="AL13" s="51">
        <f>'Mat A Coef Tec'!AL13</f>
        <v>1.251182408169422E-4</v>
      </c>
      <c r="AM13" s="51">
        <f>'Mat A Coef Tec'!AM13</f>
        <v>1.2611575972813627E-4</v>
      </c>
      <c r="AN13" s="51">
        <f>'Mat A Coef Tec'!AN13</f>
        <v>7.635465166647027E-4</v>
      </c>
      <c r="AO13" s="51">
        <f>'Mat A Coef Tec'!AO13</f>
        <v>2.2377523671583035E-5</v>
      </c>
      <c r="AP13" s="51">
        <f>'Mat A Coef Tec'!AP13</f>
        <v>4.3123077861054613E-5</v>
      </c>
      <c r="AQ13" s="51">
        <f>'Mat A Coef Tec'!AQ13</f>
        <v>2.5029888075048847E-4</v>
      </c>
      <c r="AR13" s="51">
        <f>'Mat A Coef Tec'!AR13</f>
        <v>2.9261607674994217E-4</v>
      </c>
      <c r="AS13" s="51">
        <f>'Mat A Coef Tec'!AS13</f>
        <v>1.3260888016922219E-4</v>
      </c>
      <c r="AT13" s="51">
        <f>'Mat A Coef Tec'!AT13</f>
        <v>5.8116686455937671E-4</v>
      </c>
      <c r="AU13" s="51">
        <f>'Mat A Coef Tec'!AU13</f>
        <v>6.8193194173779543E-5</v>
      </c>
      <c r="AV13" s="51">
        <f>'Mat A Coef Tec'!AV13</f>
        <v>8.7912079937027424E-5</v>
      </c>
      <c r="AW13" s="51">
        <f>'Mat A Coef Tec'!AW13</f>
        <v>1.2332243451409935E-4</v>
      </c>
      <c r="AX13" s="51">
        <f>'Mat A Coef Tec'!AX13</f>
        <v>1.8558850240461521E-4</v>
      </c>
      <c r="AY13" s="51">
        <f>'Mat A Coef Tec'!AY13</f>
        <v>4.0262913521024899E-3</v>
      </c>
      <c r="AZ13" s="51">
        <f>'Mat A Coef Tec'!AZ13</f>
        <v>1.1429589792636278E-4</v>
      </c>
      <c r="BA13" s="51">
        <f>'Mat A Coef Tec'!BA13</f>
        <v>4.426413798673381E-5</v>
      </c>
      <c r="BB13" s="51">
        <f>'Mat A Coef Tec'!BB13</f>
        <v>5.3789550140036075E-5</v>
      </c>
      <c r="BC13" s="51">
        <f>'Mat A Coef Tec'!BC13</f>
        <v>3.9628193093425127E-5</v>
      </c>
      <c r="BD13" s="51">
        <f>'Mat A Coef Tec'!BD13</f>
        <v>2.9946615068833539E-5</v>
      </c>
      <c r="BE13" s="51">
        <f>'Mat A Coef Tec'!BE13</f>
        <v>5.8649823434224862E-6</v>
      </c>
      <c r="BF13" s="51">
        <f>'Mat A Coef Tec'!BF13</f>
        <v>8.6704903516632146E-5</v>
      </c>
      <c r="BG13" s="51">
        <f>'Mat A Coef Tec'!BG13</f>
        <v>4.191143720514747E-4</v>
      </c>
      <c r="BH13" s="51">
        <f>'Mat A Coef Tec'!BH13</f>
        <v>1.1610331945547918E-4</v>
      </c>
      <c r="BI13" s="51">
        <f>'Mat A Coef Tec'!BI13</f>
        <v>2.6086921518258144E-4</v>
      </c>
      <c r="BJ13" s="51">
        <f>'Mat A Coef Tec'!BJ13</f>
        <v>1.0401839820989876E-4</v>
      </c>
      <c r="BK13" s="51">
        <f>'Mat A Coef Tec'!BK13</f>
        <v>4.5381294052885136E-4</v>
      </c>
      <c r="BL13" s="51">
        <f>'Mat A Coef Tec'!BL13</f>
        <v>3.4710019318459038E-4</v>
      </c>
      <c r="BM13" s="51">
        <f>'Mat A Coef Tec'!BM13</f>
        <v>3.0290681466791416E-4</v>
      </c>
      <c r="BN13" s="51">
        <f>'Mat A Coef Tec'!BN13</f>
        <v>8.5638364426422845E-5</v>
      </c>
      <c r="BO13" s="51">
        <f>'Mat A Coef Tec'!BO13</f>
        <v>4.1961530096661857E-4</v>
      </c>
      <c r="BP13" s="51">
        <f>'Mat A Coef Tec'!BP13</f>
        <v>2.3332192624229636E-4</v>
      </c>
      <c r="BQ13" s="51">
        <f>'Mat A Coef Tec'!BQ13</f>
        <v>8.3963443835836135E-5</v>
      </c>
      <c r="BR13" s="51">
        <f>'Mat A Coef Tec'!BR13</f>
        <v>3.10649500290069E-4</v>
      </c>
      <c r="BS13" s="51">
        <f>'Mat A Coef Tec'!BS13</f>
        <v>0</v>
      </c>
      <c r="BT13" s="55">
        <f>'Usos SxS'!BX13/'Usos SxS'!$BX$82</f>
        <v>4.1222141442220951E-3</v>
      </c>
    </row>
    <row r="14" spans="1:72" x14ac:dyDescent="0.2">
      <c r="A14" s="25" t="s">
        <v>67</v>
      </c>
      <c r="B14" s="26" t="s">
        <v>32</v>
      </c>
      <c r="C14" s="17">
        <f t="shared" si="2"/>
        <v>10</v>
      </c>
      <c r="D14" s="51">
        <f>'Mat A Coef Tec'!D14</f>
        <v>4.961671194920407E-3</v>
      </c>
      <c r="E14" s="51">
        <f>'Mat A Coef Tec'!E14</f>
        <v>8.1104289635222176E-2</v>
      </c>
      <c r="F14" s="51">
        <f>'Mat A Coef Tec'!F14</f>
        <v>2.2698966865713797E-2</v>
      </c>
      <c r="G14" s="51">
        <f>'Mat A Coef Tec'!G14</f>
        <v>9.0699883287730168E-3</v>
      </c>
      <c r="H14" s="51">
        <f>'Mat A Coef Tec'!H14</f>
        <v>9.7926168406521088E-4</v>
      </c>
      <c r="I14" s="51">
        <f>'Mat A Coef Tec'!I14</f>
        <v>5.8735364264056119E-4</v>
      </c>
      <c r="J14" s="51">
        <f>'Mat A Coef Tec'!J14</f>
        <v>1.1130951843980649E-3</v>
      </c>
      <c r="K14" s="51">
        <f>'Mat A Coef Tec'!K14</f>
        <v>7.4087370449595777E-2</v>
      </c>
      <c r="L14" s="51">
        <f>'Mat A Coef Tec'!L14</f>
        <v>5.3037093654080515E-4</v>
      </c>
      <c r="M14" s="51">
        <f>'Mat A Coef Tec'!M14</f>
        <v>8.2949988456410967E-2</v>
      </c>
      <c r="N14" s="51">
        <f>'Mat A Coef Tec'!N14</f>
        <v>2.7336986087550572E-2</v>
      </c>
      <c r="O14" s="51">
        <f>'Mat A Coef Tec'!O14</f>
        <v>8.5297663644842714E-4</v>
      </c>
      <c r="P14" s="51">
        <f>'Mat A Coef Tec'!P14</f>
        <v>1.1385833860069092E-3</v>
      </c>
      <c r="Q14" s="51">
        <f>'Mat A Coef Tec'!Q14</f>
        <v>7.2054667000803221E-4</v>
      </c>
      <c r="R14" s="51">
        <f>'Mat A Coef Tec'!R14</f>
        <v>1.5243576126445417E-3</v>
      </c>
      <c r="S14" s="51">
        <f>'Mat A Coef Tec'!S14</f>
        <v>1.7071256567171148E-3</v>
      </c>
      <c r="T14" s="51">
        <f>'Mat A Coef Tec'!T14</f>
        <v>6.4871615720005094E-3</v>
      </c>
      <c r="U14" s="51">
        <f>'Mat A Coef Tec'!U14</f>
        <v>1.3704195678387533E-3</v>
      </c>
      <c r="V14" s="51">
        <f>'Mat A Coef Tec'!V14</f>
        <v>5.4483071612218478E-3</v>
      </c>
      <c r="W14" s="51">
        <f>'Mat A Coef Tec'!W14</f>
        <v>4.5932076375307114E-2</v>
      </c>
      <c r="X14" s="51">
        <f>'Mat A Coef Tec'!X14</f>
        <v>3.001009951177041E-3</v>
      </c>
      <c r="Y14" s="51">
        <f>'Mat A Coef Tec'!Y14</f>
        <v>9.6552536231974337E-3</v>
      </c>
      <c r="Z14" s="51">
        <f>'Mat A Coef Tec'!Z14</f>
        <v>2.1201839253391062E-2</v>
      </c>
      <c r="AA14" s="51">
        <f>'Mat A Coef Tec'!AA14</f>
        <v>3.0996710033548186E-3</v>
      </c>
      <c r="AB14" s="51">
        <f>'Mat A Coef Tec'!AB14</f>
        <v>1.6221338986901056E-3</v>
      </c>
      <c r="AC14" s="51">
        <f>'Mat A Coef Tec'!AC14</f>
        <v>1.0425463275482924E-3</v>
      </c>
      <c r="AD14" s="51">
        <f>'Mat A Coef Tec'!AD14</f>
        <v>6.5145345707719193E-4</v>
      </c>
      <c r="AE14" s="51">
        <f>'Mat A Coef Tec'!AE14</f>
        <v>5.1719625440067841E-4</v>
      </c>
      <c r="AF14" s="51">
        <f>'Mat A Coef Tec'!AF14</f>
        <v>7.0975498631236419E-4</v>
      </c>
      <c r="AG14" s="51">
        <f>'Mat A Coef Tec'!AG14</f>
        <v>6.2319124552902261E-4</v>
      </c>
      <c r="AH14" s="51">
        <f>'Mat A Coef Tec'!AH14</f>
        <v>6.9911371186918384E-4</v>
      </c>
      <c r="AI14" s="51">
        <f>'Mat A Coef Tec'!AI14</f>
        <v>7.9119616060573876E-4</v>
      </c>
      <c r="AJ14" s="51">
        <f>'Mat A Coef Tec'!AJ14</f>
        <v>2.5230606569934895E-4</v>
      </c>
      <c r="AK14" s="51">
        <f>'Mat A Coef Tec'!AK14</f>
        <v>3.4618920914082602E-4</v>
      </c>
      <c r="AL14" s="51">
        <f>'Mat A Coef Tec'!AL14</f>
        <v>3.361883508862568E-4</v>
      </c>
      <c r="AM14" s="51">
        <f>'Mat A Coef Tec'!AM14</f>
        <v>1.0318150683779122E-3</v>
      </c>
      <c r="AN14" s="51">
        <f>'Mat A Coef Tec'!AN14</f>
        <v>9.1293562878110327E-4</v>
      </c>
      <c r="AO14" s="51">
        <f>'Mat A Coef Tec'!AO14</f>
        <v>1.0103123469676182E-4</v>
      </c>
      <c r="AP14" s="51">
        <f>'Mat A Coef Tec'!AP14</f>
        <v>3.9123799639285929E-4</v>
      </c>
      <c r="AQ14" s="51">
        <f>'Mat A Coef Tec'!AQ14</f>
        <v>5.0768265442134564E-4</v>
      </c>
      <c r="AR14" s="51">
        <f>'Mat A Coef Tec'!AR14</f>
        <v>6.3114186323781608E-4</v>
      </c>
      <c r="AS14" s="51">
        <f>'Mat A Coef Tec'!AS14</f>
        <v>2.754055271443726E-3</v>
      </c>
      <c r="AT14" s="51">
        <f>'Mat A Coef Tec'!AT14</f>
        <v>3.6169164301472201E-4</v>
      </c>
      <c r="AU14" s="51">
        <f>'Mat A Coef Tec'!AU14</f>
        <v>9.6388950453994899E-5</v>
      </c>
      <c r="AV14" s="51">
        <f>'Mat A Coef Tec'!AV14</f>
        <v>8.0856804798972825E-4</v>
      </c>
      <c r="AW14" s="51">
        <f>'Mat A Coef Tec'!AW14</f>
        <v>2.6016141397918748E-4</v>
      </c>
      <c r="AX14" s="51">
        <f>'Mat A Coef Tec'!AX14</f>
        <v>9.0347081733703326E-3</v>
      </c>
      <c r="AY14" s="51">
        <f>'Mat A Coef Tec'!AY14</f>
        <v>4.3705953632064615E-2</v>
      </c>
      <c r="AZ14" s="51">
        <f>'Mat A Coef Tec'!AZ14</f>
        <v>5.1411834099687314E-4</v>
      </c>
      <c r="BA14" s="51">
        <f>'Mat A Coef Tec'!BA14</f>
        <v>1.9615957877602814E-4</v>
      </c>
      <c r="BB14" s="51">
        <f>'Mat A Coef Tec'!BB14</f>
        <v>2.5675727825463698E-4</v>
      </c>
      <c r="BC14" s="51">
        <f>'Mat A Coef Tec'!BC14</f>
        <v>1.382888470138164E-4</v>
      </c>
      <c r="BD14" s="51">
        <f>'Mat A Coef Tec'!BD14</f>
        <v>2.5712022056321738E-4</v>
      </c>
      <c r="BE14" s="51">
        <f>'Mat A Coef Tec'!BE14</f>
        <v>5.496483848499446E-5</v>
      </c>
      <c r="BF14" s="51">
        <f>'Mat A Coef Tec'!BF14</f>
        <v>2.7216986592245722E-4</v>
      </c>
      <c r="BG14" s="51">
        <f>'Mat A Coef Tec'!BG14</f>
        <v>4.8718993932779449E-4</v>
      </c>
      <c r="BH14" s="51">
        <f>'Mat A Coef Tec'!BH14</f>
        <v>5.5759294112819153E-4</v>
      </c>
      <c r="BI14" s="51">
        <f>'Mat A Coef Tec'!BI14</f>
        <v>2.6972646239989759E-4</v>
      </c>
      <c r="BJ14" s="51">
        <f>'Mat A Coef Tec'!BJ14</f>
        <v>2.3596573012826959E-4</v>
      </c>
      <c r="BK14" s="51">
        <f>'Mat A Coef Tec'!BK14</f>
        <v>1.9288783078072621E-4</v>
      </c>
      <c r="BL14" s="51">
        <f>'Mat A Coef Tec'!BL14</f>
        <v>1.4519711702725845E-3</v>
      </c>
      <c r="BM14" s="51">
        <f>'Mat A Coef Tec'!BM14</f>
        <v>3.4485540586186177E-3</v>
      </c>
      <c r="BN14" s="51">
        <f>'Mat A Coef Tec'!BN14</f>
        <v>1.2466933410969353E-3</v>
      </c>
      <c r="BO14" s="51">
        <f>'Mat A Coef Tec'!BO14</f>
        <v>8.170722935279472E-3</v>
      </c>
      <c r="BP14" s="51">
        <f>'Mat A Coef Tec'!BP14</f>
        <v>2.4940887807945E-3</v>
      </c>
      <c r="BQ14" s="51">
        <f>'Mat A Coef Tec'!BQ14</f>
        <v>1.3338090629409726E-3</v>
      </c>
      <c r="BR14" s="51">
        <f>'Mat A Coef Tec'!BR14</f>
        <v>4.1465824792103843E-3</v>
      </c>
      <c r="BS14" s="51">
        <f>'Mat A Coef Tec'!BS14</f>
        <v>0</v>
      </c>
      <c r="BT14" s="55">
        <f>'Usos SxS'!BX14/'Usos SxS'!$BX$82</f>
        <v>4.040596825129808E-2</v>
      </c>
    </row>
    <row r="15" spans="1:72" x14ac:dyDescent="0.2">
      <c r="A15" s="25" t="s">
        <v>68</v>
      </c>
      <c r="B15" s="26" t="s">
        <v>69</v>
      </c>
      <c r="C15" s="17">
        <f t="shared" si="2"/>
        <v>11</v>
      </c>
      <c r="D15" s="51">
        <f>'Mat A Coef Tec'!D15</f>
        <v>5.9709789399595279E-5</v>
      </c>
      <c r="E15" s="51">
        <f>'Mat A Coef Tec'!E15</f>
        <v>9.3647358193430381E-5</v>
      </c>
      <c r="F15" s="51">
        <f>'Mat A Coef Tec'!F15</f>
        <v>3.3808319520815262E-5</v>
      </c>
      <c r="G15" s="51">
        <f>'Mat A Coef Tec'!G15</f>
        <v>2.0154232931226043E-4</v>
      </c>
      <c r="H15" s="51">
        <f>'Mat A Coef Tec'!H15</f>
        <v>1.064925786457836E-4</v>
      </c>
      <c r="I15" s="51">
        <f>'Mat A Coef Tec'!I15</f>
        <v>1.4279824907592386E-4</v>
      </c>
      <c r="J15" s="51">
        <f>'Mat A Coef Tec'!J15</f>
        <v>1.8252900688778677E-4</v>
      </c>
      <c r="K15" s="51">
        <f>'Mat A Coef Tec'!K15</f>
        <v>1.3566980955543215E-3</v>
      </c>
      <c r="L15" s="51">
        <f>'Mat A Coef Tec'!L15</f>
        <v>3.3032655039495456E-5</v>
      </c>
      <c r="M15" s="51">
        <f>'Mat A Coef Tec'!M15</f>
        <v>3.4848618805791463E-4</v>
      </c>
      <c r="N15" s="51">
        <f>'Mat A Coef Tec'!N15</f>
        <v>8.5861285465083523E-2</v>
      </c>
      <c r="O15" s="51">
        <f>'Mat A Coef Tec'!O15</f>
        <v>1.7801528274020729E-4</v>
      </c>
      <c r="P15" s="51">
        <f>'Mat A Coef Tec'!P15</f>
        <v>1.2714451214782259E-4</v>
      </c>
      <c r="Q15" s="51">
        <f>'Mat A Coef Tec'!Q15</f>
        <v>1.3600740301812503E-4</v>
      </c>
      <c r="R15" s="51">
        <f>'Mat A Coef Tec'!R15</f>
        <v>1.6276229020449376E-4</v>
      </c>
      <c r="S15" s="51">
        <f>'Mat A Coef Tec'!S15</f>
        <v>1.5328357967507467E-4</v>
      </c>
      <c r="T15" s="51">
        <f>'Mat A Coef Tec'!T15</f>
        <v>1.1171474788766065E-4</v>
      </c>
      <c r="U15" s="51">
        <f>'Mat A Coef Tec'!U15</f>
        <v>1.1809355008787741E-4</v>
      </c>
      <c r="V15" s="51">
        <f>'Mat A Coef Tec'!V15</f>
        <v>1.7448992716672499E-4</v>
      </c>
      <c r="W15" s="51">
        <f>'Mat A Coef Tec'!W15</f>
        <v>6.7985647756890438E-5</v>
      </c>
      <c r="X15" s="51">
        <f>'Mat A Coef Tec'!X15</f>
        <v>8.8661816817286643E-5</v>
      </c>
      <c r="Y15" s="51">
        <f>'Mat A Coef Tec'!Y15</f>
        <v>1.6444689367516618E-4</v>
      </c>
      <c r="Z15" s="51">
        <f>'Mat A Coef Tec'!Z15</f>
        <v>2.3422258129990182E-4</v>
      </c>
      <c r="AA15" s="51">
        <f>'Mat A Coef Tec'!AA15</f>
        <v>1.2373333957121775E-4</v>
      </c>
      <c r="AB15" s="51">
        <f>'Mat A Coef Tec'!AB15</f>
        <v>1.1578202170787292E-4</v>
      </c>
      <c r="AC15" s="51">
        <f>'Mat A Coef Tec'!AC15</f>
        <v>1.0773719876149445E-4</v>
      </c>
      <c r="AD15" s="51">
        <f>'Mat A Coef Tec'!AD15</f>
        <v>1.0916727204214358E-4</v>
      </c>
      <c r="AE15" s="51">
        <f>'Mat A Coef Tec'!AE15</f>
        <v>8.5141821734468289E-5</v>
      </c>
      <c r="AF15" s="51">
        <f>'Mat A Coef Tec'!AF15</f>
        <v>2.7165289791118501E-4</v>
      </c>
      <c r="AG15" s="51">
        <f>'Mat A Coef Tec'!AG15</f>
        <v>1.5084948344737628E-4</v>
      </c>
      <c r="AH15" s="51">
        <f>'Mat A Coef Tec'!AH15</f>
        <v>1.9043992077817846E-4</v>
      </c>
      <c r="AI15" s="51">
        <f>'Mat A Coef Tec'!AI15</f>
        <v>4.5661876364015892E-4</v>
      </c>
      <c r="AJ15" s="51">
        <f>'Mat A Coef Tec'!AJ15</f>
        <v>9.9904663535869937E-5</v>
      </c>
      <c r="AK15" s="51">
        <f>'Mat A Coef Tec'!AK15</f>
        <v>1.1289932651042324E-4</v>
      </c>
      <c r="AL15" s="51">
        <f>'Mat A Coef Tec'!AL15</f>
        <v>1.8454530833625731E-4</v>
      </c>
      <c r="AM15" s="51">
        <f>'Mat A Coef Tec'!AM15</f>
        <v>1.5915509659658361E-4</v>
      </c>
      <c r="AN15" s="51">
        <f>'Mat A Coef Tec'!AN15</f>
        <v>4.8197363087331763E-4</v>
      </c>
      <c r="AO15" s="51">
        <f>'Mat A Coef Tec'!AO15</f>
        <v>3.9949389902589036E-5</v>
      </c>
      <c r="AP15" s="51">
        <f>'Mat A Coef Tec'!AP15</f>
        <v>4.5800603445474405E-5</v>
      </c>
      <c r="AQ15" s="51">
        <f>'Mat A Coef Tec'!AQ15</f>
        <v>1.7901953713658634E-4</v>
      </c>
      <c r="AR15" s="51">
        <f>'Mat A Coef Tec'!AR15</f>
        <v>4.9926327182846574E-5</v>
      </c>
      <c r="AS15" s="51">
        <f>'Mat A Coef Tec'!AS15</f>
        <v>7.9712050931075057E-5</v>
      </c>
      <c r="AT15" s="51">
        <f>'Mat A Coef Tec'!AT15</f>
        <v>5.9198183514896257E-5</v>
      </c>
      <c r="AU15" s="51">
        <f>'Mat A Coef Tec'!AU15</f>
        <v>3.4486674553554861E-5</v>
      </c>
      <c r="AV15" s="51">
        <f>'Mat A Coef Tec'!AV15</f>
        <v>2.0667793126427154E-4</v>
      </c>
      <c r="AW15" s="51">
        <f>'Mat A Coef Tec'!AW15</f>
        <v>3.6639697573817977E-5</v>
      </c>
      <c r="AX15" s="51">
        <f>'Mat A Coef Tec'!AX15</f>
        <v>1.6084557077232331E-2</v>
      </c>
      <c r="AY15" s="51">
        <f>'Mat A Coef Tec'!AY15</f>
        <v>8.9373364573080719E-2</v>
      </c>
      <c r="AZ15" s="51">
        <f>'Mat A Coef Tec'!AZ15</f>
        <v>1.1123158734241986E-4</v>
      </c>
      <c r="BA15" s="51">
        <f>'Mat A Coef Tec'!BA15</f>
        <v>4.4018148844789214E-5</v>
      </c>
      <c r="BB15" s="51">
        <f>'Mat A Coef Tec'!BB15</f>
        <v>4.3647465576753769E-5</v>
      </c>
      <c r="BC15" s="51">
        <f>'Mat A Coef Tec'!BC15</f>
        <v>3.0813756868873718E-5</v>
      </c>
      <c r="BD15" s="51">
        <f>'Mat A Coef Tec'!BD15</f>
        <v>1.4545662079651556E-4</v>
      </c>
      <c r="BE15" s="51">
        <f>'Mat A Coef Tec'!BE15</f>
        <v>9.2347935315587389E-6</v>
      </c>
      <c r="BF15" s="51">
        <f>'Mat A Coef Tec'!BF15</f>
        <v>4.4499573647289686E-5</v>
      </c>
      <c r="BG15" s="51">
        <f>'Mat A Coef Tec'!BG15</f>
        <v>5.2365062380812176E-5</v>
      </c>
      <c r="BH15" s="51">
        <f>'Mat A Coef Tec'!BH15</f>
        <v>5.1657861365073598E-5</v>
      </c>
      <c r="BI15" s="51">
        <f>'Mat A Coef Tec'!BI15</f>
        <v>4.9915770047288472E-5</v>
      </c>
      <c r="BJ15" s="51">
        <f>'Mat A Coef Tec'!BJ15</f>
        <v>5.9691279644165756E-5</v>
      </c>
      <c r="BK15" s="51">
        <f>'Mat A Coef Tec'!BK15</f>
        <v>2.4580698353037465E-5</v>
      </c>
      <c r="BL15" s="51">
        <f>'Mat A Coef Tec'!BL15</f>
        <v>9.4993910866691551E-5</v>
      </c>
      <c r="BM15" s="51">
        <f>'Mat A Coef Tec'!BM15</f>
        <v>2.053270808521056E-4</v>
      </c>
      <c r="BN15" s="51">
        <f>'Mat A Coef Tec'!BN15</f>
        <v>1.1081872957274065E-4</v>
      </c>
      <c r="BO15" s="51">
        <f>'Mat A Coef Tec'!BO15</f>
        <v>3.7915912483086017E-4</v>
      </c>
      <c r="BP15" s="51">
        <f>'Mat A Coef Tec'!BP15</f>
        <v>6.5223812354215109E-4</v>
      </c>
      <c r="BQ15" s="51">
        <f>'Mat A Coef Tec'!BQ15</f>
        <v>6.8838784812787776E-4</v>
      </c>
      <c r="BR15" s="51">
        <f>'Mat A Coef Tec'!BR15</f>
        <v>1.1053673062799514E-4</v>
      </c>
      <c r="BS15" s="51">
        <f>'Mat A Coef Tec'!BS15</f>
        <v>0</v>
      </c>
      <c r="BT15" s="55">
        <f>'Usos SxS'!BX15/'Usos SxS'!$BX$82</f>
        <v>9.4703051291896295E-3</v>
      </c>
    </row>
    <row r="16" spans="1:72" x14ac:dyDescent="0.2">
      <c r="A16" s="25" t="s">
        <v>70</v>
      </c>
      <c r="B16" s="26" t="s">
        <v>71</v>
      </c>
      <c r="C16" s="17">
        <f t="shared" si="2"/>
        <v>12</v>
      </c>
      <c r="D16" s="51">
        <f>'Mat A Coef Tec'!D16</f>
        <v>4.1584811778386269E-6</v>
      </c>
      <c r="E16" s="51">
        <f>'Mat A Coef Tec'!E16</f>
        <v>5.7048971251971612E-6</v>
      </c>
      <c r="F16" s="51">
        <f>'Mat A Coef Tec'!F16</f>
        <v>2.1687240906295979E-6</v>
      </c>
      <c r="G16" s="51">
        <f>'Mat A Coef Tec'!G16</f>
        <v>3.1218428002949303E-6</v>
      </c>
      <c r="H16" s="51">
        <f>'Mat A Coef Tec'!H16</f>
        <v>2.4543870602163812E-6</v>
      </c>
      <c r="I16" s="51">
        <f>'Mat A Coef Tec'!I16</f>
        <v>5.3310162323705522E-6</v>
      </c>
      <c r="J16" s="51">
        <f>'Mat A Coef Tec'!J16</f>
        <v>4.5160522278476634E-6</v>
      </c>
      <c r="K16" s="51">
        <f>'Mat A Coef Tec'!K16</f>
        <v>9.9954646715784893E-6</v>
      </c>
      <c r="L16" s="51">
        <f>'Mat A Coef Tec'!L16</f>
        <v>1.8602078939217772E-6</v>
      </c>
      <c r="M16" s="51">
        <f>'Mat A Coef Tec'!M16</f>
        <v>8.8489329050430999E-6</v>
      </c>
      <c r="N16" s="51">
        <f>'Mat A Coef Tec'!N16</f>
        <v>8.8314140934672768E-6</v>
      </c>
      <c r="O16" s="51">
        <f>'Mat A Coef Tec'!O16</f>
        <v>1.9877714035257423E-2</v>
      </c>
      <c r="P16" s="51">
        <f>'Mat A Coef Tec'!P16</f>
        <v>8.6964287874073269E-6</v>
      </c>
      <c r="Q16" s="51">
        <f>'Mat A Coef Tec'!Q16</f>
        <v>9.9989021045982544E-6</v>
      </c>
      <c r="R16" s="51">
        <f>'Mat A Coef Tec'!R16</f>
        <v>1.2444918632948268E-5</v>
      </c>
      <c r="S16" s="51">
        <f>'Mat A Coef Tec'!S16</f>
        <v>7.2236586580904713E-6</v>
      </c>
      <c r="T16" s="51">
        <f>'Mat A Coef Tec'!T16</f>
        <v>7.1764349121198137E-6</v>
      </c>
      <c r="U16" s="51">
        <f>'Mat A Coef Tec'!U16</f>
        <v>7.34789026300132E-6</v>
      </c>
      <c r="V16" s="51">
        <f>'Mat A Coef Tec'!V16</f>
        <v>4.717115916335291E-6</v>
      </c>
      <c r="W16" s="51">
        <f>'Mat A Coef Tec'!W16</f>
        <v>3.0379771622278611E-6</v>
      </c>
      <c r="X16" s="51">
        <f>'Mat A Coef Tec'!X16</f>
        <v>6.2512122064901246E-6</v>
      </c>
      <c r="Y16" s="51">
        <f>'Mat A Coef Tec'!Y16</f>
        <v>6.5287776242875552E-6</v>
      </c>
      <c r="Z16" s="51">
        <f>'Mat A Coef Tec'!Z16</f>
        <v>9.79652966613355E-6</v>
      </c>
      <c r="AA16" s="51">
        <f>'Mat A Coef Tec'!AA16</f>
        <v>1.0429689672295308E-5</v>
      </c>
      <c r="AB16" s="51">
        <f>'Mat A Coef Tec'!AB16</f>
        <v>7.486490683109842E-6</v>
      </c>
      <c r="AC16" s="51">
        <f>'Mat A Coef Tec'!AC16</f>
        <v>7.6391873091695151E-6</v>
      </c>
      <c r="AD16" s="51">
        <f>'Mat A Coef Tec'!AD16</f>
        <v>4.9529277904890318E-6</v>
      </c>
      <c r="AE16" s="51">
        <f>'Mat A Coef Tec'!AE16</f>
        <v>8.352056737316394E-6</v>
      </c>
      <c r="AF16" s="51">
        <f>'Mat A Coef Tec'!AF16</f>
        <v>6.5391176618995992E-6</v>
      </c>
      <c r="AG16" s="51">
        <f>'Mat A Coef Tec'!AG16</f>
        <v>1.0277680710078116E-5</v>
      </c>
      <c r="AH16" s="51">
        <f>'Mat A Coef Tec'!AH16</f>
        <v>1.0988960052233046E-5</v>
      </c>
      <c r="AI16" s="51">
        <f>'Mat A Coef Tec'!AI16</f>
        <v>1.0792370440197903E-5</v>
      </c>
      <c r="AJ16" s="51">
        <f>'Mat A Coef Tec'!AJ16</f>
        <v>4.995937283767791E-6</v>
      </c>
      <c r="AK16" s="51">
        <f>'Mat A Coef Tec'!AK16</f>
        <v>6.805907299228193E-6</v>
      </c>
      <c r="AL16" s="51">
        <f>'Mat A Coef Tec'!AL16</f>
        <v>4.5289330859557018E-6</v>
      </c>
      <c r="AM16" s="51">
        <f>'Mat A Coef Tec'!AM16</f>
        <v>8.6016251979840979E-6</v>
      </c>
      <c r="AN16" s="51">
        <f>'Mat A Coef Tec'!AN16</f>
        <v>8.2880612942422725E-6</v>
      </c>
      <c r="AO16" s="51">
        <f>'Mat A Coef Tec'!AO16</f>
        <v>1.8181894616043481E-6</v>
      </c>
      <c r="AP16" s="51">
        <f>'Mat A Coef Tec'!AP16</f>
        <v>1.7636866539638963E-6</v>
      </c>
      <c r="AQ16" s="51">
        <f>'Mat A Coef Tec'!AQ16</f>
        <v>5.3633387630698574E-6</v>
      </c>
      <c r="AR16" s="51">
        <f>'Mat A Coef Tec'!AR16</f>
        <v>1.6975788630241755E-6</v>
      </c>
      <c r="AS16" s="51">
        <f>'Mat A Coef Tec'!AS16</f>
        <v>3.1465474956683673E-6</v>
      </c>
      <c r="AT16" s="51">
        <f>'Mat A Coef Tec'!AT16</f>
        <v>3.0269407765325536E-6</v>
      </c>
      <c r="AU16" s="51">
        <f>'Mat A Coef Tec'!AU16</f>
        <v>1.3333419494738457E-6</v>
      </c>
      <c r="AV16" s="51">
        <f>'Mat A Coef Tec'!AV16</f>
        <v>2.2739375318214642E-6</v>
      </c>
      <c r="AW16" s="51">
        <f>'Mat A Coef Tec'!AW16</f>
        <v>1.3344273472774885E-6</v>
      </c>
      <c r="AX16" s="51">
        <f>'Mat A Coef Tec'!AX16</f>
        <v>5.3250445615321671E-6</v>
      </c>
      <c r="AY16" s="51">
        <f>'Mat A Coef Tec'!AY16</f>
        <v>8.1185637429949118E-6</v>
      </c>
      <c r="AZ16" s="51">
        <f>'Mat A Coef Tec'!AZ16</f>
        <v>7.8934998734420798E-6</v>
      </c>
      <c r="BA16" s="51">
        <f>'Mat A Coef Tec'!BA16</f>
        <v>2.6980550786190891E-6</v>
      </c>
      <c r="BB16" s="51">
        <f>'Mat A Coef Tec'!BB16</f>
        <v>3.1511074015267713E-6</v>
      </c>
      <c r="BC16" s="51">
        <f>'Mat A Coef Tec'!BC16</f>
        <v>2.679329089956054E-6</v>
      </c>
      <c r="BD16" s="51">
        <f>'Mat A Coef Tec'!BD16</f>
        <v>7.1263759865957733E-7</v>
      </c>
      <c r="BE16" s="51">
        <f>'Mat A Coef Tec'!BE16</f>
        <v>3.9183290993521432E-7</v>
      </c>
      <c r="BF16" s="51">
        <f>'Mat A Coef Tec'!BF16</f>
        <v>1.7665900828586392E-6</v>
      </c>
      <c r="BG16" s="51">
        <f>'Mat A Coef Tec'!BG16</f>
        <v>1.9953594028617633E-5</v>
      </c>
      <c r="BH16" s="51">
        <f>'Mat A Coef Tec'!BH16</f>
        <v>3.3037441156998037E-6</v>
      </c>
      <c r="BI16" s="51">
        <f>'Mat A Coef Tec'!BI16</f>
        <v>3.4663474861242498E-6</v>
      </c>
      <c r="BJ16" s="51">
        <f>'Mat A Coef Tec'!BJ16</f>
        <v>2.4017571564226428E-6</v>
      </c>
      <c r="BK16" s="51">
        <f>'Mat A Coef Tec'!BK16</f>
        <v>1.038990615377929E-6</v>
      </c>
      <c r="BL16" s="51">
        <f>'Mat A Coef Tec'!BL16</f>
        <v>6.9712247406234656E-7</v>
      </c>
      <c r="BM16" s="51">
        <f>'Mat A Coef Tec'!BM16</f>
        <v>1.3091245717585701E-6</v>
      </c>
      <c r="BN16" s="51">
        <f>'Mat A Coef Tec'!BN16</f>
        <v>2.127544677727277E-6</v>
      </c>
      <c r="BO16" s="51">
        <f>'Mat A Coef Tec'!BO16</f>
        <v>3.1010960685626484E-6</v>
      </c>
      <c r="BP16" s="51">
        <f>'Mat A Coef Tec'!BP16</f>
        <v>5.8054014110616044E-6</v>
      </c>
      <c r="BQ16" s="51">
        <f>'Mat A Coef Tec'!BQ16</f>
        <v>5.1025323945967951E-6</v>
      </c>
      <c r="BR16" s="51">
        <f>'Mat A Coef Tec'!BR16</f>
        <v>2.9902955153312749E-6</v>
      </c>
      <c r="BS16" s="51">
        <f>'Mat A Coef Tec'!BS16</f>
        <v>0</v>
      </c>
      <c r="BT16" s="55">
        <f>'Usos SxS'!BX16/'Usos SxS'!$BX$82</f>
        <v>1.8344750749220197E-3</v>
      </c>
    </row>
    <row r="17" spans="1:72" x14ac:dyDescent="0.2">
      <c r="A17" s="25" t="s">
        <v>72</v>
      </c>
      <c r="B17" s="26" t="s">
        <v>73</v>
      </c>
      <c r="C17" s="17">
        <f t="shared" si="2"/>
        <v>13</v>
      </c>
      <c r="D17" s="51">
        <f>'Mat A Coef Tec'!D17</f>
        <v>1.5016850665577576E-3</v>
      </c>
      <c r="E17" s="51">
        <f>'Mat A Coef Tec'!E17</f>
        <v>8.0564999510721622E-5</v>
      </c>
      <c r="F17" s="51">
        <f>'Mat A Coef Tec'!F17</f>
        <v>4.7987308000771751E-5</v>
      </c>
      <c r="G17" s="51">
        <f>'Mat A Coef Tec'!G17</f>
        <v>6.6438133918783251E-3</v>
      </c>
      <c r="H17" s="51">
        <f>'Mat A Coef Tec'!H17</f>
        <v>6.8559715063507139E-4</v>
      </c>
      <c r="I17" s="51">
        <f>'Mat A Coef Tec'!I17</f>
        <v>2.464459675516803E-5</v>
      </c>
      <c r="J17" s="51">
        <f>'Mat A Coef Tec'!J17</f>
        <v>2.3243082447438302E-4</v>
      </c>
      <c r="K17" s="51">
        <f>'Mat A Coef Tec'!K17</f>
        <v>7.227627166242637E-5</v>
      </c>
      <c r="L17" s="51">
        <f>'Mat A Coef Tec'!L17</f>
        <v>1.3261882101710035E-3</v>
      </c>
      <c r="M17" s="51">
        <f>'Mat A Coef Tec'!M17</f>
        <v>7.4322591185113206E-4</v>
      </c>
      <c r="N17" s="51">
        <f>'Mat A Coef Tec'!N17</f>
        <v>2.4325694484583616E-4</v>
      </c>
      <c r="O17" s="51">
        <f>'Mat A Coef Tec'!O17</f>
        <v>3.7260513147242382E-5</v>
      </c>
      <c r="P17" s="51">
        <f>'Mat A Coef Tec'!P17</f>
        <v>0.15809625502924457</v>
      </c>
      <c r="Q17" s="51">
        <f>'Mat A Coef Tec'!Q17</f>
        <v>0.21075243608057723</v>
      </c>
      <c r="R17" s="51">
        <f>'Mat A Coef Tec'!R17</f>
        <v>6.0965213936925902E-2</v>
      </c>
      <c r="S17" s="51">
        <f>'Mat A Coef Tec'!S17</f>
        <v>3.0552141582480802E-4</v>
      </c>
      <c r="T17" s="51">
        <f>'Mat A Coef Tec'!T17</f>
        <v>9.567343052073906E-4</v>
      </c>
      <c r="U17" s="51">
        <f>'Mat A Coef Tec'!U17</f>
        <v>2.826074727903276E-4</v>
      </c>
      <c r="V17" s="51">
        <f>'Mat A Coef Tec'!V17</f>
        <v>9.2101596144301188E-6</v>
      </c>
      <c r="W17" s="51">
        <f>'Mat A Coef Tec'!W17</f>
        <v>2.3419887931866252E-5</v>
      </c>
      <c r="X17" s="51">
        <f>'Mat A Coef Tec'!X17</f>
        <v>2.1255364980604294E-4</v>
      </c>
      <c r="Y17" s="51">
        <f>'Mat A Coef Tec'!Y17</f>
        <v>5.4249630207726116E-4</v>
      </c>
      <c r="Z17" s="51">
        <f>'Mat A Coef Tec'!Z17</f>
        <v>4.0904116253335295E-4</v>
      </c>
      <c r="AA17" s="51">
        <f>'Mat A Coef Tec'!AA17</f>
        <v>1.4086915381391759E-3</v>
      </c>
      <c r="AB17" s="51">
        <f>'Mat A Coef Tec'!AB17</f>
        <v>5.0675587310158596E-3</v>
      </c>
      <c r="AC17" s="51">
        <f>'Mat A Coef Tec'!AC17</f>
        <v>4.670281122024687E-4</v>
      </c>
      <c r="AD17" s="51">
        <f>'Mat A Coef Tec'!AD17</f>
        <v>4.1959668098161832E-5</v>
      </c>
      <c r="AE17" s="51">
        <f>'Mat A Coef Tec'!AE17</f>
        <v>8.5145788294327829E-5</v>
      </c>
      <c r="AF17" s="51">
        <f>'Mat A Coef Tec'!AF17</f>
        <v>6.2958297737360799E-4</v>
      </c>
      <c r="AG17" s="51">
        <f>'Mat A Coef Tec'!AG17</f>
        <v>9.7912717015991631E-5</v>
      </c>
      <c r="AH17" s="51">
        <f>'Mat A Coef Tec'!AH17</f>
        <v>6.3180438724842844E-4</v>
      </c>
      <c r="AI17" s="51">
        <f>'Mat A Coef Tec'!AI17</f>
        <v>1.62765149406776E-4</v>
      </c>
      <c r="AJ17" s="51">
        <f>'Mat A Coef Tec'!AJ17</f>
        <v>7.3910982009323274E-4</v>
      </c>
      <c r="AK17" s="51">
        <f>'Mat A Coef Tec'!AK17</f>
        <v>1.4924024442130033E-2</v>
      </c>
      <c r="AL17" s="51">
        <f>'Mat A Coef Tec'!AL17</f>
        <v>1.7096844908692276E-3</v>
      </c>
      <c r="AM17" s="51">
        <f>'Mat A Coef Tec'!AM17</f>
        <v>1.7094951052334446E-2</v>
      </c>
      <c r="AN17" s="51">
        <f>'Mat A Coef Tec'!AN17</f>
        <v>1.4162681849220509E-4</v>
      </c>
      <c r="AO17" s="51">
        <f>'Mat A Coef Tec'!AO17</f>
        <v>8.4044613761029776E-5</v>
      </c>
      <c r="AP17" s="51">
        <f>'Mat A Coef Tec'!AP17</f>
        <v>1.1921190794862788E-4</v>
      </c>
      <c r="AQ17" s="51">
        <f>'Mat A Coef Tec'!AQ17</f>
        <v>8.3100242819571311E-4</v>
      </c>
      <c r="AR17" s="51">
        <f>'Mat A Coef Tec'!AR17</f>
        <v>3.1627853067758225E-4</v>
      </c>
      <c r="AS17" s="51">
        <f>'Mat A Coef Tec'!AS17</f>
        <v>1.7355857093701485E-4</v>
      </c>
      <c r="AT17" s="51">
        <f>'Mat A Coef Tec'!AT17</f>
        <v>1.7534197230987321E-4</v>
      </c>
      <c r="AU17" s="51">
        <f>'Mat A Coef Tec'!AU17</f>
        <v>4.0952071597278477E-4</v>
      </c>
      <c r="AV17" s="51">
        <f>'Mat A Coef Tec'!AV17</f>
        <v>4.7698237855406842E-5</v>
      </c>
      <c r="AW17" s="51">
        <f>'Mat A Coef Tec'!AW17</f>
        <v>5.2434617024256931E-5</v>
      </c>
      <c r="AX17" s="51">
        <f>'Mat A Coef Tec'!AX17</f>
        <v>7.4851869735292394E-3</v>
      </c>
      <c r="AY17" s="51">
        <f>'Mat A Coef Tec'!AY17</f>
        <v>5.7194955110019411E-4</v>
      </c>
      <c r="AZ17" s="51">
        <f>'Mat A Coef Tec'!AZ17</f>
        <v>9.0406872460760174E-5</v>
      </c>
      <c r="BA17" s="51">
        <f>'Mat A Coef Tec'!BA17</f>
        <v>1.4567669539221901E-4</v>
      </c>
      <c r="BB17" s="51">
        <f>'Mat A Coef Tec'!BB17</f>
        <v>3.2772847057653542E-5</v>
      </c>
      <c r="BC17" s="51">
        <f>'Mat A Coef Tec'!BC17</f>
        <v>2.7708387117629588E-5</v>
      </c>
      <c r="BD17" s="51">
        <f>'Mat A Coef Tec'!BD17</f>
        <v>2.2953648538093161E-5</v>
      </c>
      <c r="BE17" s="51">
        <f>'Mat A Coef Tec'!BE17</f>
        <v>1.1341552616932084E-5</v>
      </c>
      <c r="BF17" s="51">
        <f>'Mat A Coef Tec'!BF17</f>
        <v>6.2963271470048305E-5</v>
      </c>
      <c r="BG17" s="51">
        <f>'Mat A Coef Tec'!BG17</f>
        <v>1.2601148081467877E-4</v>
      </c>
      <c r="BH17" s="51">
        <f>'Mat A Coef Tec'!BH17</f>
        <v>5.5832689940903071E-5</v>
      </c>
      <c r="BI17" s="51">
        <f>'Mat A Coef Tec'!BI17</f>
        <v>1.0936628195036426E-4</v>
      </c>
      <c r="BJ17" s="51">
        <f>'Mat A Coef Tec'!BJ17</f>
        <v>7.3021814995080677E-5</v>
      </c>
      <c r="BK17" s="51">
        <f>'Mat A Coef Tec'!BK17</f>
        <v>4.190626502187096E-5</v>
      </c>
      <c r="BL17" s="51">
        <f>'Mat A Coef Tec'!BL17</f>
        <v>5.070936918553298E-5</v>
      </c>
      <c r="BM17" s="51">
        <f>'Mat A Coef Tec'!BM17</f>
        <v>1.16678514702648E-4</v>
      </c>
      <c r="BN17" s="51">
        <f>'Mat A Coef Tec'!BN17</f>
        <v>6.4269566579363589E-5</v>
      </c>
      <c r="BO17" s="51">
        <f>'Mat A Coef Tec'!BO17</f>
        <v>1.6464144370494796E-4</v>
      </c>
      <c r="BP17" s="51">
        <f>'Mat A Coef Tec'!BP17</f>
        <v>2.9713975299271752E-4</v>
      </c>
      <c r="BQ17" s="51">
        <f>'Mat A Coef Tec'!BQ17</f>
        <v>2.2658393769464246E-4</v>
      </c>
      <c r="BR17" s="51">
        <f>'Mat A Coef Tec'!BR17</f>
        <v>3.6497406360276358E-3</v>
      </c>
      <c r="BS17" s="51">
        <f>'Mat A Coef Tec'!BS17</f>
        <v>0</v>
      </c>
      <c r="BT17" s="55">
        <f>'Usos SxS'!BX17/'Usos SxS'!$BX$82</f>
        <v>4.0235519415289071E-3</v>
      </c>
    </row>
    <row r="18" spans="1:72" x14ac:dyDescent="0.2">
      <c r="A18" s="25" t="s">
        <v>74</v>
      </c>
      <c r="B18" s="26" t="s">
        <v>75</v>
      </c>
      <c r="C18" s="17">
        <f t="shared" si="2"/>
        <v>14</v>
      </c>
      <c r="D18" s="51">
        <f>'Mat A Coef Tec'!D18</f>
        <v>3.8159175041059668E-5</v>
      </c>
      <c r="E18" s="51">
        <f>'Mat A Coef Tec'!E18</f>
        <v>2.5718617997709302E-5</v>
      </c>
      <c r="F18" s="51">
        <f>'Mat A Coef Tec'!F18</f>
        <v>2.0206463976974316E-4</v>
      </c>
      <c r="G18" s="51">
        <f>'Mat A Coef Tec'!G18</f>
        <v>2.3226307047210647E-4</v>
      </c>
      <c r="H18" s="51">
        <f>'Mat A Coef Tec'!H18</f>
        <v>5.06985848710551E-4</v>
      </c>
      <c r="I18" s="51">
        <f>'Mat A Coef Tec'!I18</f>
        <v>1.9616950215112025E-5</v>
      </c>
      <c r="J18" s="51">
        <f>'Mat A Coef Tec'!J18</f>
        <v>2.4504265292930613E-5</v>
      </c>
      <c r="K18" s="51">
        <f>'Mat A Coef Tec'!K18</f>
        <v>5.0295677751451856E-5</v>
      </c>
      <c r="L18" s="51">
        <f>'Mat A Coef Tec'!L18</f>
        <v>2.6603750633814806E-5</v>
      </c>
      <c r="M18" s="51">
        <f>'Mat A Coef Tec'!M18</f>
        <v>5.7870641894596002E-5</v>
      </c>
      <c r="N18" s="51">
        <f>'Mat A Coef Tec'!N18</f>
        <v>3.8839317000640918E-5</v>
      </c>
      <c r="O18" s="51">
        <f>'Mat A Coef Tec'!O18</f>
        <v>5.0663224975705477E-5</v>
      </c>
      <c r="P18" s="51">
        <f>'Mat A Coef Tec'!P18</f>
        <v>1.5600692832038725E-3</v>
      </c>
      <c r="Q18" s="51">
        <f>'Mat A Coef Tec'!Q18</f>
        <v>2.4829772180093419E-2</v>
      </c>
      <c r="R18" s="51">
        <f>'Mat A Coef Tec'!R18</f>
        <v>1.9610672203067368E-3</v>
      </c>
      <c r="S18" s="51">
        <f>'Mat A Coef Tec'!S18</f>
        <v>3.3462238581341077E-5</v>
      </c>
      <c r="T18" s="51">
        <f>'Mat A Coef Tec'!T18</f>
        <v>5.1028589480969971E-5</v>
      </c>
      <c r="U18" s="51">
        <f>'Mat A Coef Tec'!U18</f>
        <v>3.9754897516205357E-5</v>
      </c>
      <c r="V18" s="51">
        <f>'Mat A Coef Tec'!V18</f>
        <v>1.5741222509695491E-5</v>
      </c>
      <c r="W18" s="51">
        <f>'Mat A Coef Tec'!W18</f>
        <v>1.1629441006998204E-5</v>
      </c>
      <c r="X18" s="51">
        <f>'Mat A Coef Tec'!X18</f>
        <v>2.2772192749501667E-5</v>
      </c>
      <c r="Y18" s="51">
        <f>'Mat A Coef Tec'!Y18</f>
        <v>8.8409137955308391E-5</v>
      </c>
      <c r="Z18" s="51">
        <f>'Mat A Coef Tec'!Z18</f>
        <v>4.2846703183629207E-5</v>
      </c>
      <c r="AA18" s="51">
        <f>'Mat A Coef Tec'!AA18</f>
        <v>3.6109907930180816E-5</v>
      </c>
      <c r="AB18" s="51">
        <f>'Mat A Coef Tec'!AB18</f>
        <v>9.5852834618778552E-5</v>
      </c>
      <c r="AC18" s="51">
        <f>'Mat A Coef Tec'!AC18</f>
        <v>1.4449914654589665E-4</v>
      </c>
      <c r="AD18" s="51">
        <f>'Mat A Coef Tec'!AD18</f>
        <v>4.5240570782397279E-5</v>
      </c>
      <c r="AE18" s="51">
        <f>'Mat A Coef Tec'!AE18</f>
        <v>2.262565080808729E-5</v>
      </c>
      <c r="AF18" s="51">
        <f>'Mat A Coef Tec'!AF18</f>
        <v>3.9299183915110584E-4</v>
      </c>
      <c r="AG18" s="51">
        <f>'Mat A Coef Tec'!AG18</f>
        <v>3.7088334826017187E-5</v>
      </c>
      <c r="AH18" s="51">
        <f>'Mat A Coef Tec'!AH18</f>
        <v>5.6267215911134202E-5</v>
      </c>
      <c r="AI18" s="51">
        <f>'Mat A Coef Tec'!AI18</f>
        <v>6.496128460692466E-5</v>
      </c>
      <c r="AJ18" s="51">
        <f>'Mat A Coef Tec'!AJ18</f>
        <v>2.8036701530478708E-5</v>
      </c>
      <c r="AK18" s="51">
        <f>'Mat A Coef Tec'!AK18</f>
        <v>3.4326455351197586E-4</v>
      </c>
      <c r="AL18" s="51">
        <f>'Mat A Coef Tec'!AL18</f>
        <v>5.2974342989318701E-5</v>
      </c>
      <c r="AM18" s="51">
        <f>'Mat A Coef Tec'!AM18</f>
        <v>3.7485709812251188E-4</v>
      </c>
      <c r="AN18" s="51">
        <f>'Mat A Coef Tec'!AN18</f>
        <v>5.6892967204054894E-5</v>
      </c>
      <c r="AO18" s="51">
        <f>'Mat A Coef Tec'!AO18</f>
        <v>2.9113839905184151E-4</v>
      </c>
      <c r="AP18" s="51">
        <f>'Mat A Coef Tec'!AP18</f>
        <v>1.0171682925077992E-3</v>
      </c>
      <c r="AQ18" s="51">
        <f>'Mat A Coef Tec'!AQ18</f>
        <v>8.5661675882490511E-5</v>
      </c>
      <c r="AR18" s="51">
        <f>'Mat A Coef Tec'!AR18</f>
        <v>1.7848025137393698E-5</v>
      </c>
      <c r="AS18" s="51">
        <f>'Mat A Coef Tec'!AS18</f>
        <v>2.6291532035631327E-4</v>
      </c>
      <c r="AT18" s="51">
        <f>'Mat A Coef Tec'!AT18</f>
        <v>4.1391841547277228E-4</v>
      </c>
      <c r="AU18" s="51">
        <f>'Mat A Coef Tec'!AU18</f>
        <v>2.795570247358844E-4</v>
      </c>
      <c r="AV18" s="51">
        <f>'Mat A Coef Tec'!AV18</f>
        <v>3.171359878267656E-3</v>
      </c>
      <c r="AW18" s="51">
        <f>'Mat A Coef Tec'!AW18</f>
        <v>5.4955012442997749E-4</v>
      </c>
      <c r="AX18" s="51">
        <f>'Mat A Coef Tec'!AX18</f>
        <v>2.7388271793112461E-3</v>
      </c>
      <c r="AY18" s="51">
        <f>'Mat A Coef Tec'!AY18</f>
        <v>6.3887557299891189E-4</v>
      </c>
      <c r="AZ18" s="51">
        <f>'Mat A Coef Tec'!AZ18</f>
        <v>3.5799155996549514E-5</v>
      </c>
      <c r="BA18" s="51">
        <f>'Mat A Coef Tec'!BA18</f>
        <v>2.2123413816154849E-3</v>
      </c>
      <c r="BB18" s="51">
        <f>'Mat A Coef Tec'!BB18</f>
        <v>1.780997064782634E-4</v>
      </c>
      <c r="BC18" s="51">
        <f>'Mat A Coef Tec'!BC18</f>
        <v>1.1736777771964383E-5</v>
      </c>
      <c r="BD18" s="51">
        <f>'Mat A Coef Tec'!BD18</f>
        <v>6.3938704467852308E-4</v>
      </c>
      <c r="BE18" s="51">
        <f>'Mat A Coef Tec'!BE18</f>
        <v>4.3485804463616085E-5</v>
      </c>
      <c r="BF18" s="51">
        <f>'Mat A Coef Tec'!BF18</f>
        <v>3.9593237819630876E-5</v>
      </c>
      <c r="BG18" s="51">
        <f>'Mat A Coef Tec'!BG18</f>
        <v>1.8938563407684503E-3</v>
      </c>
      <c r="BH18" s="51">
        <f>'Mat A Coef Tec'!BH18</f>
        <v>2.4405512751839089E-4</v>
      </c>
      <c r="BI18" s="51">
        <f>'Mat A Coef Tec'!BI18</f>
        <v>3.8477608633681585E-5</v>
      </c>
      <c r="BJ18" s="51">
        <f>'Mat A Coef Tec'!BJ18</f>
        <v>4.1632894582666502E-4</v>
      </c>
      <c r="BK18" s="51">
        <f>'Mat A Coef Tec'!BK18</f>
        <v>3.3904242809877916E-3</v>
      </c>
      <c r="BL18" s="51">
        <f>'Mat A Coef Tec'!BL18</f>
        <v>4.8117270045061963E-4</v>
      </c>
      <c r="BM18" s="51">
        <f>'Mat A Coef Tec'!BM18</f>
        <v>1.260918170929681E-3</v>
      </c>
      <c r="BN18" s="51">
        <f>'Mat A Coef Tec'!BN18</f>
        <v>1.8876773180382512E-5</v>
      </c>
      <c r="BO18" s="51">
        <f>'Mat A Coef Tec'!BO18</f>
        <v>1.9804795177217306E-4</v>
      </c>
      <c r="BP18" s="51">
        <f>'Mat A Coef Tec'!BP18</f>
        <v>2.0895934814676867E-4</v>
      </c>
      <c r="BQ18" s="51">
        <f>'Mat A Coef Tec'!BQ18</f>
        <v>2.4528912598271863E-3</v>
      </c>
      <c r="BR18" s="51">
        <f>'Mat A Coef Tec'!BR18</f>
        <v>4.188069819488386E-3</v>
      </c>
      <c r="BS18" s="51">
        <f>'Mat A Coef Tec'!BS18</f>
        <v>0</v>
      </c>
      <c r="BT18" s="55">
        <f>'Usos SxS'!BX18/'Usos SxS'!$BX$82</f>
        <v>1.3585844201608605E-2</v>
      </c>
    </row>
    <row r="19" spans="1:72" x14ac:dyDescent="0.2">
      <c r="A19" s="25" t="s">
        <v>76</v>
      </c>
      <c r="B19" s="27" t="s">
        <v>77</v>
      </c>
      <c r="C19" s="17">
        <f t="shared" si="2"/>
        <v>15</v>
      </c>
      <c r="D19" s="51">
        <f>'Mat A Coef Tec'!D19</f>
        <v>8.0867115614575239E-6</v>
      </c>
      <c r="E19" s="51">
        <f>'Mat A Coef Tec'!E19</f>
        <v>6.7011932322176288E-5</v>
      </c>
      <c r="F19" s="51">
        <f>'Mat A Coef Tec'!F19</f>
        <v>3.1967693183014115E-6</v>
      </c>
      <c r="G19" s="51">
        <f>'Mat A Coef Tec'!G19</f>
        <v>7.1641457591619883E-5</v>
      </c>
      <c r="H19" s="51">
        <f>'Mat A Coef Tec'!H19</f>
        <v>4.0897241536798739E-5</v>
      </c>
      <c r="I19" s="51">
        <f>'Mat A Coef Tec'!I19</f>
        <v>2.8859020678317405E-5</v>
      </c>
      <c r="J19" s="51">
        <f>'Mat A Coef Tec'!J19</f>
        <v>1.6180530864217542E-5</v>
      </c>
      <c r="K19" s="51">
        <f>'Mat A Coef Tec'!K19</f>
        <v>1.0007062415714464E-4</v>
      </c>
      <c r="L19" s="51">
        <f>'Mat A Coef Tec'!L19</f>
        <v>7.7460553827055678E-6</v>
      </c>
      <c r="M19" s="51">
        <f>'Mat A Coef Tec'!M19</f>
        <v>6.7810892435092652E-5</v>
      </c>
      <c r="N19" s="51">
        <f>'Mat A Coef Tec'!N19</f>
        <v>7.3749867573346864E-5</v>
      </c>
      <c r="O19" s="51">
        <f>'Mat A Coef Tec'!O19</f>
        <v>1.229037896918416E-5</v>
      </c>
      <c r="P19" s="51">
        <f>'Mat A Coef Tec'!P19</f>
        <v>8.6092043255446373E-5</v>
      </c>
      <c r="Q19" s="51">
        <f>'Mat A Coef Tec'!Q19</f>
        <v>6.5076313899245137E-5</v>
      </c>
      <c r="R19" s="51">
        <f>'Mat A Coef Tec'!R19</f>
        <v>9.8746309878010863E-2</v>
      </c>
      <c r="S19" s="51">
        <f>'Mat A Coef Tec'!S19</f>
        <v>3.202170779585554E-5</v>
      </c>
      <c r="T19" s="51">
        <f>'Mat A Coef Tec'!T19</f>
        <v>6.4627054238168547E-4</v>
      </c>
      <c r="U19" s="51">
        <f>'Mat A Coef Tec'!U19</f>
        <v>1.1697271059752615E-4</v>
      </c>
      <c r="V19" s="51">
        <f>'Mat A Coef Tec'!V19</f>
        <v>2.2098794242340311E-6</v>
      </c>
      <c r="W19" s="51">
        <f>'Mat A Coef Tec'!W19</f>
        <v>6.8671290792087113E-5</v>
      </c>
      <c r="X19" s="51">
        <f>'Mat A Coef Tec'!X19</f>
        <v>2.4704928468816017E-5</v>
      </c>
      <c r="Y19" s="51">
        <f>'Mat A Coef Tec'!Y19</f>
        <v>5.9877814445465059E-5</v>
      </c>
      <c r="Z19" s="51">
        <f>'Mat A Coef Tec'!Z19</f>
        <v>2.7440550434822564E-4</v>
      </c>
      <c r="AA19" s="51">
        <f>'Mat A Coef Tec'!AA19</f>
        <v>4.2297409188795022E-5</v>
      </c>
      <c r="AB19" s="51">
        <f>'Mat A Coef Tec'!AB19</f>
        <v>2.4768964667137427E-4</v>
      </c>
      <c r="AC19" s="51">
        <f>'Mat A Coef Tec'!AC19</f>
        <v>4.8629471851098021E-5</v>
      </c>
      <c r="AD19" s="51">
        <f>'Mat A Coef Tec'!AD19</f>
        <v>1.2466016442449697E-5</v>
      </c>
      <c r="AE19" s="51">
        <f>'Mat A Coef Tec'!AE19</f>
        <v>1.6394529757619648E-5</v>
      </c>
      <c r="AF19" s="51">
        <f>'Mat A Coef Tec'!AF19</f>
        <v>2.6104574906855171E-4</v>
      </c>
      <c r="AG19" s="51">
        <f>'Mat A Coef Tec'!AG19</f>
        <v>2.2730492598721143E-5</v>
      </c>
      <c r="AH19" s="51">
        <f>'Mat A Coef Tec'!AH19</f>
        <v>6.8737665729535439E-5</v>
      </c>
      <c r="AI19" s="51">
        <f>'Mat A Coef Tec'!AI19</f>
        <v>4.1013192727391075E-5</v>
      </c>
      <c r="AJ19" s="51">
        <f>'Mat A Coef Tec'!AJ19</f>
        <v>1.4538529916592854E-4</v>
      </c>
      <c r="AK19" s="51">
        <f>'Mat A Coef Tec'!AK19</f>
        <v>1.5164726153086896E-4</v>
      </c>
      <c r="AL19" s="51">
        <f>'Mat A Coef Tec'!AL19</f>
        <v>4.9103147198330491E-5</v>
      </c>
      <c r="AM19" s="51">
        <f>'Mat A Coef Tec'!AM19</f>
        <v>4.490855363034661E-4</v>
      </c>
      <c r="AN19" s="51">
        <f>'Mat A Coef Tec'!AN19</f>
        <v>4.0201864300504346E-5</v>
      </c>
      <c r="AO19" s="51">
        <f>'Mat A Coef Tec'!AO19</f>
        <v>3.8984286290403539E-4</v>
      </c>
      <c r="AP19" s="51">
        <f>'Mat A Coef Tec'!AP19</f>
        <v>1.3493864753402128E-5</v>
      </c>
      <c r="AQ19" s="51">
        <f>'Mat A Coef Tec'!AQ19</f>
        <v>7.8794543956707604E-5</v>
      </c>
      <c r="AR19" s="51">
        <f>'Mat A Coef Tec'!AR19</f>
        <v>3.9991777201141861E-5</v>
      </c>
      <c r="AS19" s="51">
        <f>'Mat A Coef Tec'!AS19</f>
        <v>1.9259491169119048E-5</v>
      </c>
      <c r="AT19" s="51">
        <f>'Mat A Coef Tec'!AT19</f>
        <v>3.5400825943059592E-5</v>
      </c>
      <c r="AU19" s="51">
        <f>'Mat A Coef Tec'!AU19</f>
        <v>3.3707884695895218E-6</v>
      </c>
      <c r="AV19" s="51">
        <f>'Mat A Coef Tec'!AV19</f>
        <v>4.1226371179567261E-5</v>
      </c>
      <c r="AW19" s="51">
        <f>'Mat A Coef Tec'!AW19</f>
        <v>5.2551779271456822E-6</v>
      </c>
      <c r="AX19" s="51">
        <f>'Mat A Coef Tec'!AX19</f>
        <v>9.8738404337216123E-5</v>
      </c>
      <c r="AY19" s="51">
        <f>'Mat A Coef Tec'!AY19</f>
        <v>2.4221519130900675E-4</v>
      </c>
      <c r="AZ19" s="51">
        <f>'Mat A Coef Tec'!AZ19</f>
        <v>6.7931532347458796E-5</v>
      </c>
      <c r="BA19" s="51">
        <f>'Mat A Coef Tec'!BA19</f>
        <v>5.0560927976287234E-4</v>
      </c>
      <c r="BB19" s="51">
        <f>'Mat A Coef Tec'!BB19</f>
        <v>8.502951648561026E-6</v>
      </c>
      <c r="BC19" s="51">
        <f>'Mat A Coef Tec'!BC19</f>
        <v>2.3066093767502859E-5</v>
      </c>
      <c r="BD19" s="51">
        <f>'Mat A Coef Tec'!BD19</f>
        <v>4.3351091331174058E-6</v>
      </c>
      <c r="BE19" s="51">
        <f>'Mat A Coef Tec'!BE19</f>
        <v>1.2908943153747736E-6</v>
      </c>
      <c r="BF19" s="51">
        <f>'Mat A Coef Tec'!BF19</f>
        <v>8.0745768140691811E-6</v>
      </c>
      <c r="BG19" s="51">
        <f>'Mat A Coef Tec'!BG19</f>
        <v>9.3690855614131336E-5</v>
      </c>
      <c r="BH19" s="51">
        <f>'Mat A Coef Tec'!BH19</f>
        <v>2.4265121548238833E-5</v>
      </c>
      <c r="BI19" s="51">
        <f>'Mat A Coef Tec'!BI19</f>
        <v>2.2241296129540549E-5</v>
      </c>
      <c r="BJ19" s="51">
        <f>'Mat A Coef Tec'!BJ19</f>
        <v>2.343496867226606E-5</v>
      </c>
      <c r="BK19" s="51">
        <f>'Mat A Coef Tec'!BK19</f>
        <v>1.1335530972265018E-3</v>
      </c>
      <c r="BL19" s="51">
        <f>'Mat A Coef Tec'!BL19</f>
        <v>5.6615501366337795E-5</v>
      </c>
      <c r="BM19" s="51">
        <f>'Mat A Coef Tec'!BM19</f>
        <v>2.0268802001840627E-5</v>
      </c>
      <c r="BN19" s="51">
        <f>'Mat A Coef Tec'!BN19</f>
        <v>9.1905129868453751E-6</v>
      </c>
      <c r="BO19" s="51">
        <f>'Mat A Coef Tec'!BO19</f>
        <v>3.3714820719110988E-5</v>
      </c>
      <c r="BP19" s="51">
        <f>'Mat A Coef Tec'!BP19</f>
        <v>2.7277424301893255E-5</v>
      </c>
      <c r="BQ19" s="51">
        <f>'Mat A Coef Tec'!BQ19</f>
        <v>2.309958888771316E-5</v>
      </c>
      <c r="BR19" s="51">
        <f>'Mat A Coef Tec'!BR19</f>
        <v>2.2919003198560234E-5</v>
      </c>
      <c r="BS19" s="51">
        <f>'Mat A Coef Tec'!BS19</f>
        <v>0</v>
      </c>
      <c r="BT19" s="55">
        <f>'Usos SxS'!BX19/'Usos SxS'!$BX$82</f>
        <v>7.2672970882938859E-3</v>
      </c>
    </row>
    <row r="20" spans="1:72" x14ac:dyDescent="0.2">
      <c r="A20" s="25" t="s">
        <v>78</v>
      </c>
      <c r="B20" s="27" t="s">
        <v>79</v>
      </c>
      <c r="C20" s="17">
        <f t="shared" si="2"/>
        <v>16</v>
      </c>
      <c r="D20" s="51">
        <f>'Mat A Coef Tec'!D20</f>
        <v>1.5093193294540719E-3</v>
      </c>
      <c r="E20" s="51">
        <f>'Mat A Coef Tec'!E20</f>
        <v>2.5183943522963555E-3</v>
      </c>
      <c r="F20" s="51">
        <f>'Mat A Coef Tec'!F20</f>
        <v>6.9911764691035674E-4</v>
      </c>
      <c r="G20" s="51">
        <f>'Mat A Coef Tec'!G20</f>
        <v>2.6059567257002433E-4</v>
      </c>
      <c r="H20" s="51">
        <f>'Mat A Coef Tec'!H20</f>
        <v>1.6065750719019887E-5</v>
      </c>
      <c r="I20" s="51">
        <f>'Mat A Coef Tec'!I20</f>
        <v>9.8728122346943992E-6</v>
      </c>
      <c r="J20" s="51">
        <f>'Mat A Coef Tec'!J20</f>
        <v>1.3480839277814435E-5</v>
      </c>
      <c r="K20" s="51">
        <f>'Mat A Coef Tec'!K20</f>
        <v>1.8504175057253836E-4</v>
      </c>
      <c r="L20" s="51">
        <f>'Mat A Coef Tec'!L20</f>
        <v>1.0937298794735343E-5</v>
      </c>
      <c r="M20" s="51">
        <f>'Mat A Coef Tec'!M20</f>
        <v>1.2808282562316053E-3</v>
      </c>
      <c r="N20" s="51">
        <f>'Mat A Coef Tec'!N20</f>
        <v>1.1378778411878909E-3</v>
      </c>
      <c r="O20" s="51">
        <f>'Mat A Coef Tec'!O20</f>
        <v>1.8293110644236167E-5</v>
      </c>
      <c r="P20" s="51">
        <f>'Mat A Coef Tec'!P20</f>
        <v>5.7574574818086981E-4</v>
      </c>
      <c r="Q20" s="51">
        <f>'Mat A Coef Tec'!Q20</f>
        <v>3.4717671766310323E-5</v>
      </c>
      <c r="R20" s="51">
        <f>'Mat A Coef Tec'!R20</f>
        <v>1.970737195662265E-5</v>
      </c>
      <c r="S20" s="51">
        <f>'Mat A Coef Tec'!S20</f>
        <v>0.10342810221513464</v>
      </c>
      <c r="T20" s="51">
        <f>'Mat A Coef Tec'!T20</f>
        <v>4.8176437939999777E-3</v>
      </c>
      <c r="U20" s="51">
        <f>'Mat A Coef Tec'!U20</f>
        <v>2.0996726622673594E-5</v>
      </c>
      <c r="V20" s="51">
        <f>'Mat A Coef Tec'!V20</f>
        <v>4.5220264243265628E-6</v>
      </c>
      <c r="W20" s="51">
        <f>'Mat A Coef Tec'!W20</f>
        <v>1.6123993163174539E-5</v>
      </c>
      <c r="X20" s="51">
        <f>'Mat A Coef Tec'!X20</f>
        <v>1.4579293675582818E-4</v>
      </c>
      <c r="Y20" s="51">
        <f>'Mat A Coef Tec'!Y20</f>
        <v>5.2516964041246907E-4</v>
      </c>
      <c r="Z20" s="51">
        <f>'Mat A Coef Tec'!Z20</f>
        <v>2.6014682638552851E-5</v>
      </c>
      <c r="AA20" s="51">
        <f>'Mat A Coef Tec'!AA20</f>
        <v>2.0877817803802566E-5</v>
      </c>
      <c r="AB20" s="51">
        <f>'Mat A Coef Tec'!AB20</f>
        <v>2.0945806302955386E-5</v>
      </c>
      <c r="AC20" s="51">
        <f>'Mat A Coef Tec'!AC20</f>
        <v>4.5904522506229762E-4</v>
      </c>
      <c r="AD20" s="51">
        <f>'Mat A Coef Tec'!AD20</f>
        <v>1.6743080455686841E-4</v>
      </c>
      <c r="AE20" s="51">
        <f>'Mat A Coef Tec'!AE20</f>
        <v>6.6406638566157641E-6</v>
      </c>
      <c r="AF20" s="51">
        <f>'Mat A Coef Tec'!AF20</f>
        <v>2.4766872615143839E-3</v>
      </c>
      <c r="AG20" s="51">
        <f>'Mat A Coef Tec'!AG20</f>
        <v>1.5884269523203105E-5</v>
      </c>
      <c r="AH20" s="51">
        <f>'Mat A Coef Tec'!AH20</f>
        <v>7.3706341026158459E-5</v>
      </c>
      <c r="AI20" s="51">
        <f>'Mat A Coef Tec'!AI20</f>
        <v>2.2653897364286555E-3</v>
      </c>
      <c r="AJ20" s="51">
        <f>'Mat A Coef Tec'!AJ20</f>
        <v>7.5518076838907702E-4</v>
      </c>
      <c r="AK20" s="51">
        <f>'Mat A Coef Tec'!AK20</f>
        <v>9.7950970173236399E-4</v>
      </c>
      <c r="AL20" s="51">
        <f>'Mat A Coef Tec'!AL20</f>
        <v>3.2302821043526165E-3</v>
      </c>
      <c r="AM20" s="51">
        <f>'Mat A Coef Tec'!AM20</f>
        <v>7.317599242755761E-2</v>
      </c>
      <c r="AN20" s="51">
        <f>'Mat A Coef Tec'!AN20</f>
        <v>2.9722703343314506E-5</v>
      </c>
      <c r="AO20" s="51">
        <f>'Mat A Coef Tec'!AO20</f>
        <v>1.3313413966389608E-3</v>
      </c>
      <c r="AP20" s="51">
        <f>'Mat A Coef Tec'!AP20</f>
        <v>8.0449928768492766E-5</v>
      </c>
      <c r="AQ20" s="51">
        <f>'Mat A Coef Tec'!AQ20</f>
        <v>9.1413651520903891E-3</v>
      </c>
      <c r="AR20" s="51">
        <f>'Mat A Coef Tec'!AR20</f>
        <v>7.8765119880262207E-5</v>
      </c>
      <c r="AS20" s="51">
        <f>'Mat A Coef Tec'!AS20</f>
        <v>2.1637130487500876E-3</v>
      </c>
      <c r="AT20" s="51">
        <f>'Mat A Coef Tec'!AT20</f>
        <v>1.4120488797863114E-5</v>
      </c>
      <c r="AU20" s="51">
        <f>'Mat A Coef Tec'!AU20</f>
        <v>1.537531947979731E-5</v>
      </c>
      <c r="AV20" s="51">
        <f>'Mat A Coef Tec'!AV20</f>
        <v>1.1946597651262146E-5</v>
      </c>
      <c r="AW20" s="51">
        <f>'Mat A Coef Tec'!AW20</f>
        <v>7.7630796109165467E-4</v>
      </c>
      <c r="AX20" s="51">
        <f>'Mat A Coef Tec'!AX20</f>
        <v>1.6980037059389789E-4</v>
      </c>
      <c r="AY20" s="51">
        <f>'Mat A Coef Tec'!AY20</f>
        <v>8.4127824433372905E-5</v>
      </c>
      <c r="AZ20" s="51">
        <f>'Mat A Coef Tec'!AZ20</f>
        <v>4.8067397632753268E-5</v>
      </c>
      <c r="BA20" s="51">
        <f>'Mat A Coef Tec'!BA20</f>
        <v>2.4621162314599236E-3</v>
      </c>
      <c r="BB20" s="51">
        <f>'Mat A Coef Tec'!BB20</f>
        <v>4.8741155593964809E-5</v>
      </c>
      <c r="BC20" s="51">
        <f>'Mat A Coef Tec'!BC20</f>
        <v>4.1339845076655482E-5</v>
      </c>
      <c r="BD20" s="51">
        <f>'Mat A Coef Tec'!BD20</f>
        <v>2.8729400791639333E-5</v>
      </c>
      <c r="BE20" s="51">
        <f>'Mat A Coef Tec'!BE20</f>
        <v>6.8797932791663668E-4</v>
      </c>
      <c r="BF20" s="51">
        <f>'Mat A Coef Tec'!BF20</f>
        <v>8.3951447473832927E-5</v>
      </c>
      <c r="BG20" s="51">
        <f>'Mat A Coef Tec'!BG20</f>
        <v>6.2519380350088856E-5</v>
      </c>
      <c r="BH20" s="51">
        <f>'Mat A Coef Tec'!BH20</f>
        <v>3.7237565844623079E-5</v>
      </c>
      <c r="BI20" s="51">
        <f>'Mat A Coef Tec'!BI20</f>
        <v>8.7199557724651865E-5</v>
      </c>
      <c r="BJ20" s="51">
        <f>'Mat A Coef Tec'!BJ20</f>
        <v>5.0104508972210289E-4</v>
      </c>
      <c r="BK20" s="51">
        <f>'Mat A Coef Tec'!BK20</f>
        <v>2.2121294533103226E-5</v>
      </c>
      <c r="BL20" s="51">
        <f>'Mat A Coef Tec'!BL20</f>
        <v>8.0519310652266531E-5</v>
      </c>
      <c r="BM20" s="51">
        <f>'Mat A Coef Tec'!BM20</f>
        <v>7.3407433776323126E-5</v>
      </c>
      <c r="BN20" s="51">
        <f>'Mat A Coef Tec'!BN20</f>
        <v>1.2615557376180849E-4</v>
      </c>
      <c r="BO20" s="51">
        <f>'Mat A Coef Tec'!BO20</f>
        <v>2.6666686992412836E-5</v>
      </c>
      <c r="BP20" s="51">
        <f>'Mat A Coef Tec'!BP20</f>
        <v>5.1879080434236538E-5</v>
      </c>
      <c r="BQ20" s="51">
        <f>'Mat A Coef Tec'!BQ20</f>
        <v>3.6521484712878535E-4</v>
      </c>
      <c r="BR20" s="51">
        <f>'Mat A Coef Tec'!BR20</f>
        <v>1.2758242837585924E-3</v>
      </c>
      <c r="BS20" s="51">
        <f>'Mat A Coef Tec'!BS20</f>
        <v>0</v>
      </c>
      <c r="BT20" s="55">
        <f>'Usos SxS'!BX20/'Usos SxS'!$BX$82</f>
        <v>5.2305668698653942E-4</v>
      </c>
    </row>
    <row r="21" spans="1:72" x14ac:dyDescent="0.2">
      <c r="A21" s="25" t="s">
        <v>80</v>
      </c>
      <c r="B21" s="26" t="s">
        <v>81</v>
      </c>
      <c r="C21" s="17">
        <f t="shared" si="2"/>
        <v>17</v>
      </c>
      <c r="D21" s="51">
        <f>'Mat A Coef Tec'!D21</f>
        <v>1.2442049782149423E-3</v>
      </c>
      <c r="E21" s="51">
        <f>'Mat A Coef Tec'!E21</f>
        <v>1.0297826573975549E-3</v>
      </c>
      <c r="F21" s="51">
        <f>'Mat A Coef Tec'!F21</f>
        <v>5.2534322624075242E-4</v>
      </c>
      <c r="G21" s="51">
        <f>'Mat A Coef Tec'!G21</f>
        <v>3.0179815239640093E-4</v>
      </c>
      <c r="H21" s="51">
        <f>'Mat A Coef Tec'!H21</f>
        <v>3.8210905423325075E-4</v>
      </c>
      <c r="I21" s="51">
        <f>'Mat A Coef Tec'!I21</f>
        <v>1.2035624485205881E-3</v>
      </c>
      <c r="J21" s="51">
        <f>'Mat A Coef Tec'!J21</f>
        <v>1.2252811190375512E-3</v>
      </c>
      <c r="K21" s="51">
        <f>'Mat A Coef Tec'!K21</f>
        <v>9.7913722408259386E-3</v>
      </c>
      <c r="L21" s="51">
        <f>'Mat A Coef Tec'!L21</f>
        <v>3.5643886416683921E-4</v>
      </c>
      <c r="M21" s="51">
        <f>'Mat A Coef Tec'!M21</f>
        <v>1.0956773371496288E-2</v>
      </c>
      <c r="N21" s="51">
        <f>'Mat A Coef Tec'!N21</f>
        <v>2.9576067453158305E-3</v>
      </c>
      <c r="O21" s="51">
        <f>'Mat A Coef Tec'!O21</f>
        <v>3.4465786726910135E-2</v>
      </c>
      <c r="P21" s="51">
        <f>'Mat A Coef Tec'!P21</f>
        <v>9.9833264739111645E-3</v>
      </c>
      <c r="Q21" s="51">
        <f>'Mat A Coef Tec'!Q21</f>
        <v>4.5921753604513888E-3</v>
      </c>
      <c r="R21" s="51">
        <f>'Mat A Coef Tec'!R21</f>
        <v>1.4017574599175988E-2</v>
      </c>
      <c r="S21" s="51">
        <f>'Mat A Coef Tec'!S21</f>
        <v>2.700422716764108E-2</v>
      </c>
      <c r="T21" s="51">
        <f>'Mat A Coef Tec'!T21</f>
        <v>0.14557837792653863</v>
      </c>
      <c r="U21" s="51">
        <f>'Mat A Coef Tec'!U21</f>
        <v>5.4364985660923085E-2</v>
      </c>
      <c r="V21" s="51">
        <f>'Mat A Coef Tec'!V21</f>
        <v>3.268747637968096E-4</v>
      </c>
      <c r="W21" s="51">
        <f>'Mat A Coef Tec'!W21</f>
        <v>1.0360494460321206E-3</v>
      </c>
      <c r="X21" s="51">
        <f>'Mat A Coef Tec'!X21</f>
        <v>6.3800341463101653E-4</v>
      </c>
      <c r="Y21" s="51">
        <f>'Mat A Coef Tec'!Y21</f>
        <v>2.0831484778135495E-3</v>
      </c>
      <c r="Z21" s="51">
        <f>'Mat A Coef Tec'!Z21</f>
        <v>2.9453041813811823E-2</v>
      </c>
      <c r="AA21" s="51">
        <f>'Mat A Coef Tec'!AA21</f>
        <v>1.1521419964683661E-2</v>
      </c>
      <c r="AB21" s="51">
        <f>'Mat A Coef Tec'!AB21</f>
        <v>1.677600557932836E-2</v>
      </c>
      <c r="AC21" s="51">
        <f>'Mat A Coef Tec'!AC21</f>
        <v>1.778849262003817E-2</v>
      </c>
      <c r="AD21" s="51">
        <f>'Mat A Coef Tec'!AD21</f>
        <v>3.5806068194768609E-4</v>
      </c>
      <c r="AE21" s="51">
        <f>'Mat A Coef Tec'!AE21</f>
        <v>3.1186938768081463E-4</v>
      </c>
      <c r="AF21" s="51">
        <f>'Mat A Coef Tec'!AF21</f>
        <v>1.237738256643537E-2</v>
      </c>
      <c r="AG21" s="51">
        <f>'Mat A Coef Tec'!AG21</f>
        <v>7.3540195075341309E-3</v>
      </c>
      <c r="AH21" s="51">
        <f>'Mat A Coef Tec'!AH21</f>
        <v>5.1472251394913777E-3</v>
      </c>
      <c r="AI21" s="51">
        <f>'Mat A Coef Tec'!AI21</f>
        <v>1.1216519135404093E-3</v>
      </c>
      <c r="AJ21" s="51">
        <f>'Mat A Coef Tec'!AJ21</f>
        <v>1.4994604656402869E-3</v>
      </c>
      <c r="AK21" s="51">
        <f>'Mat A Coef Tec'!AK21</f>
        <v>7.3493367846697438E-3</v>
      </c>
      <c r="AL21" s="51">
        <f>'Mat A Coef Tec'!AL21</f>
        <v>1.2144997161327403E-3</v>
      </c>
      <c r="AM21" s="51">
        <f>'Mat A Coef Tec'!AM21</f>
        <v>1.1293677411714722E-2</v>
      </c>
      <c r="AN21" s="51">
        <f>'Mat A Coef Tec'!AN21</f>
        <v>2.7860461637350915E-4</v>
      </c>
      <c r="AO21" s="51">
        <f>'Mat A Coef Tec'!AO21</f>
        <v>2.628903798525028E-4</v>
      </c>
      <c r="AP21" s="51">
        <f>'Mat A Coef Tec'!AP21</f>
        <v>7.4433784216750465E-4</v>
      </c>
      <c r="AQ21" s="51">
        <f>'Mat A Coef Tec'!AQ21</f>
        <v>6.5624730573011136E-4</v>
      </c>
      <c r="AR21" s="51">
        <f>'Mat A Coef Tec'!AR21</f>
        <v>3.5243017027200454E-3</v>
      </c>
      <c r="AS21" s="51">
        <f>'Mat A Coef Tec'!AS21</f>
        <v>5.0001774058513176E-3</v>
      </c>
      <c r="AT21" s="51">
        <f>'Mat A Coef Tec'!AT21</f>
        <v>4.5486779879839827E-4</v>
      </c>
      <c r="AU21" s="51">
        <f>'Mat A Coef Tec'!AU21</f>
        <v>2.1158782401835305E-3</v>
      </c>
      <c r="AV21" s="51">
        <f>'Mat A Coef Tec'!AV21</f>
        <v>4.6929599866871939E-4</v>
      </c>
      <c r="AW21" s="51">
        <f>'Mat A Coef Tec'!AW21</f>
        <v>2.1316163240148347E-3</v>
      </c>
      <c r="AX21" s="51">
        <f>'Mat A Coef Tec'!AX21</f>
        <v>6.7485592432770672E-3</v>
      </c>
      <c r="AY21" s="51">
        <f>'Mat A Coef Tec'!AY21</f>
        <v>4.5841638343649613E-3</v>
      </c>
      <c r="AZ21" s="51">
        <f>'Mat A Coef Tec'!AZ21</f>
        <v>4.2903308090879645E-2</v>
      </c>
      <c r="BA21" s="51">
        <f>'Mat A Coef Tec'!BA21</f>
        <v>2.5452224123424655E-3</v>
      </c>
      <c r="BB21" s="51">
        <f>'Mat A Coef Tec'!BB21</f>
        <v>3.5038882542482239E-4</v>
      </c>
      <c r="BC21" s="51">
        <f>'Mat A Coef Tec'!BC21</f>
        <v>3.0727519598397969E-3</v>
      </c>
      <c r="BD21" s="51">
        <f>'Mat A Coef Tec'!BD21</f>
        <v>1.9778426474624331E-3</v>
      </c>
      <c r="BE21" s="51">
        <f>'Mat A Coef Tec'!BE21</f>
        <v>4.5967558216944752E-4</v>
      </c>
      <c r="BF21" s="51">
        <f>'Mat A Coef Tec'!BF21</f>
        <v>6.6041091297348482E-3</v>
      </c>
      <c r="BG21" s="51">
        <f>'Mat A Coef Tec'!BG21</f>
        <v>6.1163348190295674E-3</v>
      </c>
      <c r="BH21" s="51">
        <f>'Mat A Coef Tec'!BH21</f>
        <v>4.477080197035182E-3</v>
      </c>
      <c r="BI21" s="51">
        <f>'Mat A Coef Tec'!BI21</f>
        <v>8.2468259476753993E-3</v>
      </c>
      <c r="BJ21" s="51">
        <f>'Mat A Coef Tec'!BJ21</f>
        <v>7.3448380311455985E-3</v>
      </c>
      <c r="BK21" s="51">
        <f>'Mat A Coef Tec'!BK21</f>
        <v>8.1833391474377603E-4</v>
      </c>
      <c r="BL21" s="51">
        <f>'Mat A Coef Tec'!BL21</f>
        <v>7.9477785787992236E-4</v>
      </c>
      <c r="BM21" s="51">
        <f>'Mat A Coef Tec'!BM21</f>
        <v>1.8770824033192946E-3</v>
      </c>
      <c r="BN21" s="51">
        <f>'Mat A Coef Tec'!BN21</f>
        <v>3.2908997520966878E-3</v>
      </c>
      <c r="BO21" s="51">
        <f>'Mat A Coef Tec'!BO21</f>
        <v>6.5759371352646365E-4</v>
      </c>
      <c r="BP21" s="51">
        <f>'Mat A Coef Tec'!BP21</f>
        <v>2.9212645664902928E-3</v>
      </c>
      <c r="BQ21" s="51">
        <f>'Mat A Coef Tec'!BQ21</f>
        <v>1.6368845451159224E-3</v>
      </c>
      <c r="BR21" s="51">
        <f>'Mat A Coef Tec'!BR21</f>
        <v>3.1419277085172818E-3</v>
      </c>
      <c r="BS21" s="51">
        <f>'Mat A Coef Tec'!BS21</f>
        <v>0</v>
      </c>
      <c r="BT21" s="55">
        <f>'Usos SxS'!BX21/'Usos SxS'!$BX$82</f>
        <v>3.2055937427065994E-3</v>
      </c>
    </row>
    <row r="22" spans="1:72" x14ac:dyDescent="0.2">
      <c r="A22" s="25" t="s">
        <v>82</v>
      </c>
      <c r="B22" s="26" t="s">
        <v>83</v>
      </c>
      <c r="C22" s="17">
        <f t="shared" si="2"/>
        <v>18</v>
      </c>
      <c r="D22" s="51">
        <f>'Mat A Coef Tec'!D22</f>
        <v>2.8283222616839253E-5</v>
      </c>
      <c r="E22" s="51">
        <f>'Mat A Coef Tec'!E22</f>
        <v>1.5389441236285584E-5</v>
      </c>
      <c r="F22" s="51">
        <f>'Mat A Coef Tec'!F22</f>
        <v>6.4568723313884478E-5</v>
      </c>
      <c r="G22" s="51">
        <f>'Mat A Coef Tec'!G22</f>
        <v>1.428166087067723E-5</v>
      </c>
      <c r="H22" s="51">
        <f>'Mat A Coef Tec'!H22</f>
        <v>4.3020628400653471E-5</v>
      </c>
      <c r="I22" s="51">
        <f>'Mat A Coef Tec'!I22</f>
        <v>1.6130007978114612E-4</v>
      </c>
      <c r="J22" s="51">
        <f>'Mat A Coef Tec'!J22</f>
        <v>2.399880438155163E-4</v>
      </c>
      <c r="K22" s="51">
        <f>'Mat A Coef Tec'!K22</f>
        <v>2.5740939160794058E-4</v>
      </c>
      <c r="L22" s="51">
        <f>'Mat A Coef Tec'!L22</f>
        <v>2.1599586082925434E-4</v>
      </c>
      <c r="M22" s="51">
        <f>'Mat A Coef Tec'!M22</f>
        <v>3.168358353335879E-4</v>
      </c>
      <c r="N22" s="51">
        <f>'Mat A Coef Tec'!N22</f>
        <v>2.7751354730832511E-3</v>
      </c>
      <c r="O22" s="51">
        <f>'Mat A Coef Tec'!O22</f>
        <v>3.2067048705723038E-4</v>
      </c>
      <c r="P22" s="51">
        <f>'Mat A Coef Tec'!P22</f>
        <v>3.049299383522742E-4</v>
      </c>
      <c r="Q22" s="51">
        <f>'Mat A Coef Tec'!Q22</f>
        <v>3.3098492818732066E-4</v>
      </c>
      <c r="R22" s="51">
        <f>'Mat A Coef Tec'!R22</f>
        <v>3.2121674703315412E-4</v>
      </c>
      <c r="S22" s="51">
        <f>'Mat A Coef Tec'!S22</f>
        <v>7.6324707540548567E-4</v>
      </c>
      <c r="T22" s="51">
        <f>'Mat A Coef Tec'!T22</f>
        <v>1.8819459710632765E-3</v>
      </c>
      <c r="U22" s="51">
        <f>'Mat A Coef Tec'!U22</f>
        <v>5.0891710256397271E-2</v>
      </c>
      <c r="V22" s="51">
        <f>'Mat A Coef Tec'!V22</f>
        <v>1.8441578225021736E-5</v>
      </c>
      <c r="W22" s="51">
        <f>'Mat A Coef Tec'!W22</f>
        <v>1.7405182881952979E-4</v>
      </c>
      <c r="X22" s="51">
        <f>'Mat A Coef Tec'!X22</f>
        <v>2.4315016003351154E-5</v>
      </c>
      <c r="Y22" s="51">
        <f>'Mat A Coef Tec'!Y22</f>
        <v>2.1319548831439286E-4</v>
      </c>
      <c r="Z22" s="51">
        <f>'Mat A Coef Tec'!Z22</f>
        <v>2.9493666941908818E-4</v>
      </c>
      <c r="AA22" s="51">
        <f>'Mat A Coef Tec'!AA22</f>
        <v>2.3175830842535409E-4</v>
      </c>
      <c r="AB22" s="51">
        <f>'Mat A Coef Tec'!AB22</f>
        <v>4.0059107673263511E-4</v>
      </c>
      <c r="AC22" s="51">
        <f>'Mat A Coef Tec'!AC22</f>
        <v>2.8072052155062759E-4</v>
      </c>
      <c r="AD22" s="51">
        <f>'Mat A Coef Tec'!AD22</f>
        <v>1.3013934078115054E-4</v>
      </c>
      <c r="AE22" s="51">
        <f>'Mat A Coef Tec'!AE22</f>
        <v>2.6208110173459193E-5</v>
      </c>
      <c r="AF22" s="51">
        <f>'Mat A Coef Tec'!AF22</f>
        <v>3.1053831146939331E-4</v>
      </c>
      <c r="AG22" s="51">
        <f>'Mat A Coef Tec'!AG22</f>
        <v>2.0140761880955201E-3</v>
      </c>
      <c r="AH22" s="51">
        <f>'Mat A Coef Tec'!AH22</f>
        <v>1.8695445255847575E-4</v>
      </c>
      <c r="AI22" s="51">
        <f>'Mat A Coef Tec'!AI22</f>
        <v>2.0411691278003166E-4</v>
      </c>
      <c r="AJ22" s="51">
        <f>'Mat A Coef Tec'!AJ22</f>
        <v>1.4188385564150652E-4</v>
      </c>
      <c r="AK22" s="51">
        <f>'Mat A Coef Tec'!AK22</f>
        <v>2.649740642317844E-4</v>
      </c>
      <c r="AL22" s="51">
        <f>'Mat A Coef Tec'!AL22</f>
        <v>1.2650654037982338E-4</v>
      </c>
      <c r="AM22" s="51">
        <f>'Mat A Coef Tec'!AM22</f>
        <v>5.05317867548763E-4</v>
      </c>
      <c r="AN22" s="51">
        <f>'Mat A Coef Tec'!AN22</f>
        <v>8.7451804933294037E-5</v>
      </c>
      <c r="AO22" s="51">
        <f>'Mat A Coef Tec'!AO22</f>
        <v>9.8724658739972264E-5</v>
      </c>
      <c r="AP22" s="51">
        <f>'Mat A Coef Tec'!AP22</f>
        <v>1.3319123244679074E-4</v>
      </c>
      <c r="AQ22" s="51">
        <f>'Mat A Coef Tec'!AQ22</f>
        <v>1.0891429079346892E-4</v>
      </c>
      <c r="AR22" s="51">
        <f>'Mat A Coef Tec'!AR22</f>
        <v>6.100947071998327E-4</v>
      </c>
      <c r="AS22" s="51">
        <f>'Mat A Coef Tec'!AS22</f>
        <v>5.6363773715088668E-3</v>
      </c>
      <c r="AT22" s="51">
        <f>'Mat A Coef Tec'!AT22</f>
        <v>1.4604547889267083E-4</v>
      </c>
      <c r="AU22" s="51">
        <f>'Mat A Coef Tec'!AU22</f>
        <v>8.6102787798746143E-5</v>
      </c>
      <c r="AV22" s="51">
        <f>'Mat A Coef Tec'!AV22</f>
        <v>8.8360319259695851E-4</v>
      </c>
      <c r="AW22" s="51">
        <f>'Mat A Coef Tec'!AW22</f>
        <v>4.3912771954695933E-4</v>
      </c>
      <c r="AX22" s="51">
        <f>'Mat A Coef Tec'!AX22</f>
        <v>3.5285266350922615E-4</v>
      </c>
      <c r="AY22" s="51">
        <f>'Mat A Coef Tec'!AY22</f>
        <v>3.3265235469656998E-4</v>
      </c>
      <c r="AZ22" s="51">
        <f>'Mat A Coef Tec'!AZ22</f>
        <v>6.7720638974187272E-2</v>
      </c>
      <c r="BA22" s="51">
        <f>'Mat A Coef Tec'!BA22</f>
        <v>5.0591948018679734E-3</v>
      </c>
      <c r="BB22" s="51">
        <f>'Mat A Coef Tec'!BB22</f>
        <v>3.4321506024841538E-3</v>
      </c>
      <c r="BC22" s="51">
        <f>'Mat A Coef Tec'!BC22</f>
        <v>3.5353285667609146E-3</v>
      </c>
      <c r="BD22" s="51">
        <f>'Mat A Coef Tec'!BD22</f>
        <v>2.1046332800688855E-3</v>
      </c>
      <c r="BE22" s="51">
        <f>'Mat A Coef Tec'!BE22</f>
        <v>4.9618133804132155E-4</v>
      </c>
      <c r="BF22" s="51">
        <f>'Mat A Coef Tec'!BF22</f>
        <v>2.3029244188389683E-3</v>
      </c>
      <c r="BG22" s="51">
        <f>'Mat A Coef Tec'!BG22</f>
        <v>3.6471138971890501E-3</v>
      </c>
      <c r="BH22" s="51">
        <f>'Mat A Coef Tec'!BH22</f>
        <v>2.2346573559101517E-2</v>
      </c>
      <c r="BI22" s="51">
        <f>'Mat A Coef Tec'!BI22</f>
        <v>1.2197029371142148E-3</v>
      </c>
      <c r="BJ22" s="51">
        <f>'Mat A Coef Tec'!BJ22</f>
        <v>4.8258879062357792E-3</v>
      </c>
      <c r="BK22" s="51">
        <f>'Mat A Coef Tec'!BK22</f>
        <v>6.2693011087740444E-5</v>
      </c>
      <c r="BL22" s="51">
        <f>'Mat A Coef Tec'!BL22</f>
        <v>1.0084791977845321E-3</v>
      </c>
      <c r="BM22" s="51">
        <f>'Mat A Coef Tec'!BM22</f>
        <v>6.5743494526962661E-4</v>
      </c>
      <c r="BN22" s="51">
        <f>'Mat A Coef Tec'!BN22</f>
        <v>2.7624908076906592E-4</v>
      </c>
      <c r="BO22" s="51">
        <f>'Mat A Coef Tec'!BO22</f>
        <v>4.5268603024829047E-4</v>
      </c>
      <c r="BP22" s="51">
        <f>'Mat A Coef Tec'!BP22</f>
        <v>4.2766902817473245E-4</v>
      </c>
      <c r="BQ22" s="51">
        <f>'Mat A Coef Tec'!BQ22</f>
        <v>7.8401709164019895E-3</v>
      </c>
      <c r="BR22" s="51">
        <f>'Mat A Coef Tec'!BR22</f>
        <v>1.8874744642905785E-3</v>
      </c>
      <c r="BS22" s="51">
        <f>'Mat A Coef Tec'!BS22</f>
        <v>0</v>
      </c>
      <c r="BT22" s="55">
        <f>'Usos SxS'!BX22/'Usos SxS'!$BX$82</f>
        <v>2.7030273941596383E-4</v>
      </c>
    </row>
    <row r="23" spans="1:72" x14ac:dyDescent="0.2">
      <c r="A23" s="25" t="s">
        <v>84</v>
      </c>
      <c r="B23" s="27" t="s">
        <v>85</v>
      </c>
      <c r="C23" s="17">
        <f t="shared" si="2"/>
        <v>19</v>
      </c>
      <c r="D23" s="51">
        <f>'Mat A Coef Tec'!D23</f>
        <v>3.2053049804898107E-2</v>
      </c>
      <c r="E23" s="51">
        <f>'Mat A Coef Tec'!E23</f>
        <v>2.7033074625861464E-2</v>
      </c>
      <c r="F23" s="51">
        <f>'Mat A Coef Tec'!F23</f>
        <v>1.6473078054761347E-2</v>
      </c>
      <c r="G23" s="51">
        <f>'Mat A Coef Tec'!G23</f>
        <v>5.0767709469980972E-2</v>
      </c>
      <c r="H23" s="51">
        <f>'Mat A Coef Tec'!H23</f>
        <v>1.7411205848554386E-2</v>
      </c>
      <c r="I23" s="51">
        <f>'Mat A Coef Tec'!I23</f>
        <v>4.8169992184127874E-2</v>
      </c>
      <c r="J23" s="51">
        <f>'Mat A Coef Tec'!J23</f>
        <v>7.418583814636294E-2</v>
      </c>
      <c r="K23" s="51">
        <f>'Mat A Coef Tec'!K23</f>
        <v>9.3854288545149392E-3</v>
      </c>
      <c r="L23" s="51">
        <f>'Mat A Coef Tec'!L23</f>
        <v>1.7078866677293109E-2</v>
      </c>
      <c r="M23" s="51">
        <f>'Mat A Coef Tec'!M23</f>
        <v>1.0604640134620494E-2</v>
      </c>
      <c r="N23" s="51">
        <f>'Mat A Coef Tec'!N23</f>
        <v>8.6934289072464112E-3</v>
      </c>
      <c r="O23" s="51">
        <f>'Mat A Coef Tec'!O23</f>
        <v>1.1018723207407031E-3</v>
      </c>
      <c r="P23" s="51">
        <f>'Mat A Coef Tec'!P23</f>
        <v>4.093120478502593E-3</v>
      </c>
      <c r="Q23" s="51">
        <f>'Mat A Coef Tec'!Q23</f>
        <v>1.420328139868211E-3</v>
      </c>
      <c r="R23" s="51">
        <f>'Mat A Coef Tec'!R23</f>
        <v>4.1513306888277769E-3</v>
      </c>
      <c r="S23" s="51">
        <f>'Mat A Coef Tec'!S23</f>
        <v>7.8549065045458253E-3</v>
      </c>
      <c r="T23" s="51">
        <f>'Mat A Coef Tec'!T23</f>
        <v>1.6218976137215131E-2</v>
      </c>
      <c r="U23" s="51">
        <f>'Mat A Coef Tec'!U23</f>
        <v>1.1502692730666307E-3</v>
      </c>
      <c r="V23" s="51">
        <f>'Mat A Coef Tec'!V23</f>
        <v>0.25229408495388633</v>
      </c>
      <c r="W23" s="51">
        <f>'Mat A Coef Tec'!W23</f>
        <v>1.9633632554234108E-2</v>
      </c>
      <c r="X23" s="51">
        <f>'Mat A Coef Tec'!X23</f>
        <v>4.2837215620540534E-2</v>
      </c>
      <c r="Y23" s="51">
        <f>'Mat A Coef Tec'!Y23</f>
        <v>1.023161962279192E-2</v>
      </c>
      <c r="Z23" s="51">
        <f>'Mat A Coef Tec'!Z23</f>
        <v>8.9998274088771112E-3</v>
      </c>
      <c r="AA23" s="51">
        <f>'Mat A Coef Tec'!AA23</f>
        <v>2.3715512073345353E-3</v>
      </c>
      <c r="AB23" s="51">
        <f>'Mat A Coef Tec'!AB23</f>
        <v>1.263487629451202E-2</v>
      </c>
      <c r="AC23" s="51">
        <f>'Mat A Coef Tec'!AC23</f>
        <v>3.4049510519083843E-2</v>
      </c>
      <c r="AD23" s="51">
        <f>'Mat A Coef Tec'!AD23</f>
        <v>2.0506250393038838E-2</v>
      </c>
      <c r="AE23" s="51">
        <f>'Mat A Coef Tec'!AE23</f>
        <v>3.1810688798540473E-2</v>
      </c>
      <c r="AF23" s="51">
        <f>'Mat A Coef Tec'!AF23</f>
        <v>4.2036219003952959E-3</v>
      </c>
      <c r="AG23" s="51">
        <f>'Mat A Coef Tec'!AG23</f>
        <v>1.7953173048778348E-3</v>
      </c>
      <c r="AH23" s="51">
        <f>'Mat A Coef Tec'!AH23</f>
        <v>7.8404073256556472E-3</v>
      </c>
      <c r="AI23" s="51">
        <f>'Mat A Coef Tec'!AI23</f>
        <v>3.3173979131779748E-3</v>
      </c>
      <c r="AJ23" s="51">
        <f>'Mat A Coef Tec'!AJ23</f>
        <v>5.5886050916424896E-3</v>
      </c>
      <c r="AK23" s="51">
        <f>'Mat A Coef Tec'!AK23</f>
        <v>3.9416906116990216E-3</v>
      </c>
      <c r="AL23" s="51">
        <f>'Mat A Coef Tec'!AL23</f>
        <v>2.3302032412003933E-3</v>
      </c>
      <c r="AM23" s="51">
        <f>'Mat A Coef Tec'!AM23</f>
        <v>3.530108514335043E-3</v>
      </c>
      <c r="AN23" s="51">
        <f>'Mat A Coef Tec'!AN23</f>
        <v>4.555902689771121E-3</v>
      </c>
      <c r="AO23" s="51">
        <f>'Mat A Coef Tec'!AO23</f>
        <v>9.2046074811214188E-3</v>
      </c>
      <c r="AP23" s="51">
        <f>'Mat A Coef Tec'!AP23</f>
        <v>1.1441037774684979E-2</v>
      </c>
      <c r="AQ23" s="51">
        <f>'Mat A Coef Tec'!AQ23</f>
        <v>1.1911967816997382E-2</v>
      </c>
      <c r="AR23" s="51">
        <f>'Mat A Coef Tec'!AR23</f>
        <v>5.4176646802060902E-3</v>
      </c>
      <c r="AS23" s="51">
        <f>'Mat A Coef Tec'!AS23</f>
        <v>1.2666373366776605E-2</v>
      </c>
      <c r="AT23" s="51">
        <f>'Mat A Coef Tec'!AT23</f>
        <v>0.17716273245132008</v>
      </c>
      <c r="AU23" s="51">
        <f>'Mat A Coef Tec'!AU23</f>
        <v>6.7837159460284097E-2</v>
      </c>
      <c r="AV23" s="51">
        <f>'Mat A Coef Tec'!AV23</f>
        <v>0.1324548529645326</v>
      </c>
      <c r="AW23" s="51">
        <f>'Mat A Coef Tec'!AW23</f>
        <v>1.3186161349734356E-2</v>
      </c>
      <c r="AX23" s="51">
        <f>'Mat A Coef Tec'!AX23</f>
        <v>3.0828825139821128E-3</v>
      </c>
      <c r="AY23" s="51">
        <f>'Mat A Coef Tec'!AY23</f>
        <v>6.4518992607298063E-3</v>
      </c>
      <c r="AZ23" s="51">
        <f>'Mat A Coef Tec'!AZ23</f>
        <v>1.364740844049704E-3</v>
      </c>
      <c r="BA23" s="51">
        <f>'Mat A Coef Tec'!BA23</f>
        <v>1.3518527767946043E-3</v>
      </c>
      <c r="BB23" s="51">
        <f>'Mat A Coef Tec'!BB23</f>
        <v>5.5247904888161429E-4</v>
      </c>
      <c r="BC23" s="51">
        <f>'Mat A Coef Tec'!BC23</f>
        <v>1.0940289385422332E-3</v>
      </c>
      <c r="BD23" s="51">
        <f>'Mat A Coef Tec'!BD23</f>
        <v>9.0701147009210651E-4</v>
      </c>
      <c r="BE23" s="51">
        <f>'Mat A Coef Tec'!BE23</f>
        <v>1.6206579455731404E-4</v>
      </c>
      <c r="BF23" s="51">
        <f>'Mat A Coef Tec'!BF23</f>
        <v>2.6782741468137691E-3</v>
      </c>
      <c r="BG23" s="51">
        <f>'Mat A Coef Tec'!BG23</f>
        <v>7.1290055831794187E-3</v>
      </c>
      <c r="BH23" s="51">
        <f>'Mat A Coef Tec'!BH23</f>
        <v>1.2103931869909383E-3</v>
      </c>
      <c r="BI23" s="51">
        <f>'Mat A Coef Tec'!BI23</f>
        <v>1.3816399949290971E-2</v>
      </c>
      <c r="BJ23" s="51">
        <f>'Mat A Coef Tec'!BJ23</f>
        <v>2.1920282631443209E-3</v>
      </c>
      <c r="BK23" s="51">
        <f>'Mat A Coef Tec'!BK23</f>
        <v>9.1928534287199753E-3</v>
      </c>
      <c r="BL23" s="51">
        <f>'Mat A Coef Tec'!BL23</f>
        <v>2.2226164250679983E-3</v>
      </c>
      <c r="BM23" s="51">
        <f>'Mat A Coef Tec'!BM23</f>
        <v>9.4307426967081738E-4</v>
      </c>
      <c r="BN23" s="51">
        <f>'Mat A Coef Tec'!BN23</f>
        <v>9.0145570809864451E-4</v>
      </c>
      <c r="BO23" s="51">
        <f>'Mat A Coef Tec'!BO23</f>
        <v>4.0920064679583062E-4</v>
      </c>
      <c r="BP23" s="51">
        <f>'Mat A Coef Tec'!BP23</f>
        <v>1.3215616242133479E-3</v>
      </c>
      <c r="BQ23" s="51">
        <f>'Mat A Coef Tec'!BQ23</f>
        <v>3.6285997473860911E-3</v>
      </c>
      <c r="BR23" s="51">
        <f>'Mat A Coef Tec'!BR23</f>
        <v>3.8577286586041004E-3</v>
      </c>
      <c r="BS23" s="51">
        <f>'Mat A Coef Tec'!BS23</f>
        <v>0</v>
      </c>
      <c r="BT23" s="55">
        <f>'Usos SxS'!BX23/'Usos SxS'!$BX$82</f>
        <v>2.6423963977931175E-2</v>
      </c>
    </row>
    <row r="24" spans="1:72" x14ac:dyDescent="0.2">
      <c r="A24" s="25" t="s">
        <v>86</v>
      </c>
      <c r="B24" s="27" t="s">
        <v>87</v>
      </c>
      <c r="C24" s="17">
        <f t="shared" si="2"/>
        <v>20</v>
      </c>
      <c r="D24" s="51">
        <f>'Mat A Coef Tec'!D24</f>
        <v>2.0296519566586236E-4</v>
      </c>
      <c r="E24" s="51">
        <f>'Mat A Coef Tec'!E24</f>
        <v>5.8133619151854484E-4</v>
      </c>
      <c r="F24" s="51">
        <f>'Mat A Coef Tec'!F24</f>
        <v>8.778214189364391E-5</v>
      </c>
      <c r="G24" s="51">
        <f>'Mat A Coef Tec'!G24</f>
        <v>9.9016353790603681E-5</v>
      </c>
      <c r="H24" s="51">
        <f>'Mat A Coef Tec'!H24</f>
        <v>2.7604471650144163E-3</v>
      </c>
      <c r="I24" s="51">
        <f>'Mat A Coef Tec'!I24</f>
        <v>1.1559468769163352E-4</v>
      </c>
      <c r="J24" s="51">
        <f>'Mat A Coef Tec'!J24</f>
        <v>1.1968983625994183E-4</v>
      </c>
      <c r="K24" s="51">
        <f>'Mat A Coef Tec'!K24</f>
        <v>5.084949019269195E-4</v>
      </c>
      <c r="L24" s="51">
        <f>'Mat A Coef Tec'!L24</f>
        <v>5.117176571317157E-3</v>
      </c>
      <c r="M24" s="51">
        <f>'Mat A Coef Tec'!M24</f>
        <v>3.3956032980541344E-3</v>
      </c>
      <c r="N24" s="51">
        <f>'Mat A Coef Tec'!N24</f>
        <v>2.8318617674247658E-3</v>
      </c>
      <c r="O24" s="51">
        <f>'Mat A Coef Tec'!O24</f>
        <v>2.3495929869493265E-5</v>
      </c>
      <c r="P24" s="51">
        <f>'Mat A Coef Tec'!P24</f>
        <v>3.0890832099184041E-5</v>
      </c>
      <c r="Q24" s="51">
        <f>'Mat A Coef Tec'!Q24</f>
        <v>2.0699926896041992E-5</v>
      </c>
      <c r="R24" s="51">
        <f>'Mat A Coef Tec'!R24</f>
        <v>3.1762612291086131E-5</v>
      </c>
      <c r="S24" s="51">
        <f>'Mat A Coef Tec'!S24</f>
        <v>1.4854677032500845E-4</v>
      </c>
      <c r="T24" s="51">
        <f>'Mat A Coef Tec'!T24</f>
        <v>3.3168939808876932E-5</v>
      </c>
      <c r="U24" s="51">
        <f>'Mat A Coef Tec'!U24</f>
        <v>1.3522706993859776E-5</v>
      </c>
      <c r="V24" s="51">
        <f>'Mat A Coef Tec'!V24</f>
        <v>3.8671555683746882E-2</v>
      </c>
      <c r="W24" s="51">
        <f>'Mat A Coef Tec'!W24</f>
        <v>8.0826159242682431E-3</v>
      </c>
      <c r="X24" s="51">
        <f>'Mat A Coef Tec'!X24</f>
        <v>1.4192510374134875E-3</v>
      </c>
      <c r="Y24" s="51">
        <f>'Mat A Coef Tec'!Y24</f>
        <v>3.000897648099023E-3</v>
      </c>
      <c r="Z24" s="51">
        <f>'Mat A Coef Tec'!Z24</f>
        <v>1.958383318511054E-2</v>
      </c>
      <c r="AA24" s="51">
        <f>'Mat A Coef Tec'!AA24</f>
        <v>7.9400030659996877E-3</v>
      </c>
      <c r="AB24" s="51">
        <f>'Mat A Coef Tec'!AB24</f>
        <v>2.874879573563866E-5</v>
      </c>
      <c r="AC24" s="51">
        <f>'Mat A Coef Tec'!AC24</f>
        <v>1.3899456256260734E-5</v>
      </c>
      <c r="AD24" s="51">
        <f>'Mat A Coef Tec'!AD24</f>
        <v>1.1738887902199922E-5</v>
      </c>
      <c r="AE24" s="51">
        <f>'Mat A Coef Tec'!AE24</f>
        <v>1.5230638308266571E-5</v>
      </c>
      <c r="AF24" s="51">
        <f>'Mat A Coef Tec'!AF24</f>
        <v>2.517886751790177E-4</v>
      </c>
      <c r="AG24" s="51">
        <f>'Mat A Coef Tec'!AG24</f>
        <v>1.933258686432296E-5</v>
      </c>
      <c r="AH24" s="51">
        <f>'Mat A Coef Tec'!AH24</f>
        <v>5.2802434814953886E-5</v>
      </c>
      <c r="AI24" s="51">
        <f>'Mat A Coef Tec'!AI24</f>
        <v>3.623554793951364E-4</v>
      </c>
      <c r="AJ24" s="51">
        <f>'Mat A Coef Tec'!AJ24</f>
        <v>6.5214199354738029E-5</v>
      </c>
      <c r="AK24" s="51">
        <f>'Mat A Coef Tec'!AK24</f>
        <v>1.3951681625032465E-5</v>
      </c>
      <c r="AL24" s="51">
        <f>'Mat A Coef Tec'!AL24</f>
        <v>4.7698144616459571E-5</v>
      </c>
      <c r="AM24" s="51">
        <f>'Mat A Coef Tec'!AM24</f>
        <v>3.5532366155736656E-5</v>
      </c>
      <c r="AN24" s="51">
        <f>'Mat A Coef Tec'!AN24</f>
        <v>3.8168574641153619E-4</v>
      </c>
      <c r="AO24" s="51">
        <f>'Mat A Coef Tec'!AO24</f>
        <v>7.4790439472352085E-6</v>
      </c>
      <c r="AP24" s="51">
        <f>'Mat A Coef Tec'!AP24</f>
        <v>3.0435897643501243E-5</v>
      </c>
      <c r="AQ24" s="51">
        <f>'Mat A Coef Tec'!AQ24</f>
        <v>3.0610326073960618E-4</v>
      </c>
      <c r="AR24" s="51">
        <f>'Mat A Coef Tec'!AR24</f>
        <v>5.1728657806190557E-4</v>
      </c>
      <c r="AS24" s="51">
        <f>'Mat A Coef Tec'!AS24</f>
        <v>1.6913201673226226E-4</v>
      </c>
      <c r="AT24" s="51">
        <f>'Mat A Coef Tec'!AT24</f>
        <v>1.0641783088413857E-3</v>
      </c>
      <c r="AU24" s="51">
        <f>'Mat A Coef Tec'!AU24</f>
        <v>2.344081610272402E-5</v>
      </c>
      <c r="AV24" s="51">
        <f>'Mat A Coef Tec'!AV24</f>
        <v>1.0595099545506121E-4</v>
      </c>
      <c r="AW24" s="51">
        <f>'Mat A Coef Tec'!AW24</f>
        <v>1.8927261142974753E-4</v>
      </c>
      <c r="AX24" s="51">
        <f>'Mat A Coef Tec'!AX24</f>
        <v>7.68458173685854E-5</v>
      </c>
      <c r="AY24" s="51">
        <f>'Mat A Coef Tec'!AY24</f>
        <v>1.0826761762321299E-3</v>
      </c>
      <c r="AZ24" s="51">
        <f>'Mat A Coef Tec'!AZ24</f>
        <v>1.6284988380123346E-5</v>
      </c>
      <c r="BA24" s="51">
        <f>'Mat A Coef Tec'!BA24</f>
        <v>1.7747657935892187E-5</v>
      </c>
      <c r="BB24" s="51">
        <f>'Mat A Coef Tec'!BB24</f>
        <v>3.830798608268418E-5</v>
      </c>
      <c r="BC24" s="51">
        <f>'Mat A Coef Tec'!BC24</f>
        <v>2.9792304615584549E-5</v>
      </c>
      <c r="BD24" s="51">
        <f>'Mat A Coef Tec'!BD24</f>
        <v>3.5118564270427745E-5</v>
      </c>
      <c r="BE24" s="51">
        <f>'Mat A Coef Tec'!BE24</f>
        <v>1.302472256095331E-6</v>
      </c>
      <c r="BF24" s="51">
        <f>'Mat A Coef Tec'!BF24</f>
        <v>1.2517661621470297E-4</v>
      </c>
      <c r="BG24" s="51">
        <f>'Mat A Coef Tec'!BG24</f>
        <v>6.9143288352653185E-4</v>
      </c>
      <c r="BH24" s="51">
        <f>'Mat A Coef Tec'!BH24</f>
        <v>1.4587942912630016E-4</v>
      </c>
      <c r="BI24" s="51">
        <f>'Mat A Coef Tec'!BI24</f>
        <v>4.4353722457164137E-4</v>
      </c>
      <c r="BJ24" s="51">
        <f>'Mat A Coef Tec'!BJ24</f>
        <v>9.9883208223259197E-5</v>
      </c>
      <c r="BK24" s="51">
        <f>'Mat A Coef Tec'!BK24</f>
        <v>8.6378359790098514E-4</v>
      </c>
      <c r="BL24" s="51">
        <f>'Mat A Coef Tec'!BL24</f>
        <v>5.1802041304478273E-4</v>
      </c>
      <c r="BM24" s="51">
        <f>'Mat A Coef Tec'!BM24</f>
        <v>2.2756108247645648E-4</v>
      </c>
      <c r="BN24" s="51">
        <f>'Mat A Coef Tec'!BN24</f>
        <v>2.2318505163713929E-5</v>
      </c>
      <c r="BO24" s="51">
        <f>'Mat A Coef Tec'!BO24</f>
        <v>1.65668327764225E-4</v>
      </c>
      <c r="BP24" s="51">
        <f>'Mat A Coef Tec'!BP24</f>
        <v>1.5816609080713818E-4</v>
      </c>
      <c r="BQ24" s="51">
        <f>'Mat A Coef Tec'!BQ24</f>
        <v>3.4172217496455956E-5</v>
      </c>
      <c r="BR24" s="51">
        <f>'Mat A Coef Tec'!BR24</f>
        <v>4.8326945615173074E-4</v>
      </c>
      <c r="BS24" s="51">
        <f>'Mat A Coef Tec'!BS24</f>
        <v>0</v>
      </c>
      <c r="BT24" s="55">
        <f>'Usos SxS'!BX24/'Usos SxS'!$BX$82</f>
        <v>4.521008494161571E-3</v>
      </c>
    </row>
    <row r="25" spans="1:72" x14ac:dyDescent="0.2">
      <c r="A25" s="25" t="s">
        <v>88</v>
      </c>
      <c r="B25" s="27" t="s">
        <v>89</v>
      </c>
      <c r="C25" s="17">
        <f t="shared" si="2"/>
        <v>21</v>
      </c>
      <c r="D25" s="51">
        <f>'Mat A Coef Tec'!D25</f>
        <v>9.7474686032065966E-2</v>
      </c>
      <c r="E25" s="51">
        <f>'Mat A Coef Tec'!E25</f>
        <v>2.4783209380554169E-2</v>
      </c>
      <c r="F25" s="51">
        <f>'Mat A Coef Tec'!F25</f>
        <v>7.2734441242427407E-3</v>
      </c>
      <c r="G25" s="51">
        <f>'Mat A Coef Tec'!G25</f>
        <v>9.9567289501379906E-3</v>
      </c>
      <c r="H25" s="51">
        <f>'Mat A Coef Tec'!H25</f>
        <v>2.5722028004473017E-2</v>
      </c>
      <c r="I25" s="51">
        <f>'Mat A Coef Tec'!I25</f>
        <v>3.4267721016501842E-3</v>
      </c>
      <c r="J25" s="51">
        <f>'Mat A Coef Tec'!J25</f>
        <v>8.1048356945162894E-3</v>
      </c>
      <c r="K25" s="51">
        <f>'Mat A Coef Tec'!K25</f>
        <v>1.5507967860228962E-3</v>
      </c>
      <c r="L25" s="51">
        <f>'Mat A Coef Tec'!L25</f>
        <v>3.5201125078209998E-3</v>
      </c>
      <c r="M25" s="51">
        <f>'Mat A Coef Tec'!M25</f>
        <v>3.0462470982502952E-3</v>
      </c>
      <c r="N25" s="51">
        <f>'Mat A Coef Tec'!N25</f>
        <v>1.4313069252311103E-3</v>
      </c>
      <c r="O25" s="51">
        <f>'Mat A Coef Tec'!O25</f>
        <v>9.7952035251538472E-4</v>
      </c>
      <c r="P25" s="51">
        <f>'Mat A Coef Tec'!P25</f>
        <v>6.1921762697472016E-2</v>
      </c>
      <c r="Q25" s="51">
        <f>'Mat A Coef Tec'!Q25</f>
        <v>2.0633617099832624E-3</v>
      </c>
      <c r="R25" s="51">
        <f>'Mat A Coef Tec'!R25</f>
        <v>3.2143922367729269E-2</v>
      </c>
      <c r="S25" s="51">
        <f>'Mat A Coef Tec'!S25</f>
        <v>1.7202191086157954E-2</v>
      </c>
      <c r="T25" s="51">
        <f>'Mat A Coef Tec'!T25</f>
        <v>3.7792708305938845E-2</v>
      </c>
      <c r="U25" s="51">
        <f>'Mat A Coef Tec'!U25</f>
        <v>3.1415243088278848E-3</v>
      </c>
      <c r="V25" s="51">
        <f>'Mat A Coef Tec'!V25</f>
        <v>5.0726252293455268E-3</v>
      </c>
      <c r="W25" s="51">
        <f>'Mat A Coef Tec'!W25</f>
        <v>1.3036814714189691E-2</v>
      </c>
      <c r="X25" s="51">
        <f>'Mat A Coef Tec'!X25</f>
        <v>0.18371018967687944</v>
      </c>
      <c r="Y25" s="51">
        <f>'Mat A Coef Tec'!Y25</f>
        <v>0.13432692667787874</v>
      </c>
      <c r="Z25" s="51">
        <f>'Mat A Coef Tec'!Z25</f>
        <v>8.4179920457664204E-2</v>
      </c>
      <c r="AA25" s="51">
        <f>'Mat A Coef Tec'!AA25</f>
        <v>2.3273983569160685E-2</v>
      </c>
      <c r="AB25" s="51">
        <f>'Mat A Coef Tec'!AB25</f>
        <v>0.1239324645438763</v>
      </c>
      <c r="AC25" s="51">
        <f>'Mat A Coef Tec'!AC25</f>
        <v>2.6417551336832521E-2</v>
      </c>
      <c r="AD25" s="51">
        <f>'Mat A Coef Tec'!AD25</f>
        <v>6.6969665663148079E-3</v>
      </c>
      <c r="AE25" s="51">
        <f>'Mat A Coef Tec'!AE25</f>
        <v>1.2862744120377462E-2</v>
      </c>
      <c r="AF25" s="51">
        <f>'Mat A Coef Tec'!AF25</f>
        <v>1.2329136681844219E-2</v>
      </c>
      <c r="AG25" s="51">
        <f>'Mat A Coef Tec'!AG25</f>
        <v>1.5333197845080518E-3</v>
      </c>
      <c r="AH25" s="51">
        <f>'Mat A Coef Tec'!AH25</f>
        <v>2.8518835690216095E-2</v>
      </c>
      <c r="AI25" s="51">
        <f>'Mat A Coef Tec'!AI25</f>
        <v>1.5636378603216994E-3</v>
      </c>
      <c r="AJ25" s="51">
        <f>'Mat A Coef Tec'!AJ25</f>
        <v>8.8705525643237467E-4</v>
      </c>
      <c r="AK25" s="51">
        <f>'Mat A Coef Tec'!AK25</f>
        <v>1.0949540879845681E-2</v>
      </c>
      <c r="AL25" s="51">
        <f>'Mat A Coef Tec'!AL25</f>
        <v>6.1822584411013234E-3</v>
      </c>
      <c r="AM25" s="51">
        <f>'Mat A Coef Tec'!AM25</f>
        <v>2.0818335911234165E-2</v>
      </c>
      <c r="AN25" s="51">
        <f>'Mat A Coef Tec'!AN25</f>
        <v>2.4602241343541025E-3</v>
      </c>
      <c r="AO25" s="51">
        <f>'Mat A Coef Tec'!AO25</f>
        <v>5.0233048479989689E-4</v>
      </c>
      <c r="AP25" s="51">
        <f>'Mat A Coef Tec'!AP25</f>
        <v>8.7747823220616916E-3</v>
      </c>
      <c r="AQ25" s="51">
        <f>'Mat A Coef Tec'!AQ25</f>
        <v>8.6529794784407786E-4</v>
      </c>
      <c r="AR25" s="51">
        <f>'Mat A Coef Tec'!AR25</f>
        <v>4.7423269321258325E-4</v>
      </c>
      <c r="AS25" s="51">
        <f>'Mat A Coef Tec'!AS25</f>
        <v>9.2878618814767042E-4</v>
      </c>
      <c r="AT25" s="51">
        <f>'Mat A Coef Tec'!AT25</f>
        <v>2.5873703809285492E-4</v>
      </c>
      <c r="AU25" s="51">
        <f>'Mat A Coef Tec'!AU25</f>
        <v>1.0660351011524939E-4</v>
      </c>
      <c r="AV25" s="51">
        <f>'Mat A Coef Tec'!AV25</f>
        <v>1.0476022888616324E-4</v>
      </c>
      <c r="AW25" s="51">
        <f>'Mat A Coef Tec'!AW25</f>
        <v>3.0875246227777186E-4</v>
      </c>
      <c r="AX25" s="51">
        <f>'Mat A Coef Tec'!AX25</f>
        <v>6.7462693417215738E-4</v>
      </c>
      <c r="AY25" s="51">
        <f>'Mat A Coef Tec'!AY25</f>
        <v>5.0736631628341036E-4</v>
      </c>
      <c r="AZ25" s="51">
        <f>'Mat A Coef Tec'!AZ25</f>
        <v>2.902234155761664E-4</v>
      </c>
      <c r="BA25" s="51">
        <f>'Mat A Coef Tec'!BA25</f>
        <v>1.9985362690193656E-4</v>
      </c>
      <c r="BB25" s="51">
        <f>'Mat A Coef Tec'!BB25</f>
        <v>1.875751315278787E-4</v>
      </c>
      <c r="BC25" s="51">
        <f>'Mat A Coef Tec'!BC25</f>
        <v>1.5125938825884011E-4</v>
      </c>
      <c r="BD25" s="51">
        <f>'Mat A Coef Tec'!BD25</f>
        <v>1.0225297580711612E-4</v>
      </c>
      <c r="BE25" s="51">
        <f>'Mat A Coef Tec'!BE25</f>
        <v>9.2223580798080543E-5</v>
      </c>
      <c r="BF25" s="51">
        <f>'Mat A Coef Tec'!BF25</f>
        <v>3.1920587137294172E-4</v>
      </c>
      <c r="BG25" s="51">
        <f>'Mat A Coef Tec'!BG25</f>
        <v>8.9994030300752609E-4</v>
      </c>
      <c r="BH25" s="51">
        <f>'Mat A Coef Tec'!BH25</f>
        <v>1.9413406459874088E-4</v>
      </c>
      <c r="BI25" s="51">
        <f>'Mat A Coef Tec'!BI25</f>
        <v>3.9880692544666009E-4</v>
      </c>
      <c r="BJ25" s="51">
        <f>'Mat A Coef Tec'!BJ25</f>
        <v>3.7437999374860271E-4</v>
      </c>
      <c r="BK25" s="51">
        <f>'Mat A Coef Tec'!BK25</f>
        <v>7.8812351018536751E-5</v>
      </c>
      <c r="BL25" s="51">
        <f>'Mat A Coef Tec'!BL25</f>
        <v>7.9805794470133492E-5</v>
      </c>
      <c r="BM25" s="51">
        <f>'Mat A Coef Tec'!BM25</f>
        <v>2.033133935859167E-4</v>
      </c>
      <c r="BN25" s="51">
        <f>'Mat A Coef Tec'!BN25</f>
        <v>4.4348892921276399E-4</v>
      </c>
      <c r="BO25" s="51">
        <f>'Mat A Coef Tec'!BO25</f>
        <v>1.3856972496486431E-3</v>
      </c>
      <c r="BP25" s="51">
        <f>'Mat A Coef Tec'!BP25</f>
        <v>2.0693760325314961E-3</v>
      </c>
      <c r="BQ25" s="51">
        <f>'Mat A Coef Tec'!BQ25</f>
        <v>1.3054305723552177E-3</v>
      </c>
      <c r="BR25" s="51">
        <f>'Mat A Coef Tec'!BR25</f>
        <v>1.9397434024471753E-3</v>
      </c>
      <c r="BS25" s="51">
        <f>'Mat A Coef Tec'!BS25</f>
        <v>0</v>
      </c>
      <c r="BT25" s="55">
        <f>'Usos SxS'!BX25/'Usos SxS'!$BX$82</f>
        <v>6.8553881845107132E-4</v>
      </c>
    </row>
    <row r="26" spans="1:72" x14ac:dyDescent="0.2">
      <c r="A26" s="25" t="s">
        <v>90</v>
      </c>
      <c r="B26" s="26" t="s">
        <v>91</v>
      </c>
      <c r="C26" s="17">
        <f t="shared" si="2"/>
        <v>22</v>
      </c>
      <c r="D26" s="51">
        <f>'Mat A Coef Tec'!D26</f>
        <v>5.9403231407832949E-2</v>
      </c>
      <c r="E26" s="51">
        <f>'Mat A Coef Tec'!E26</f>
        <v>1.7178559178392196E-2</v>
      </c>
      <c r="F26" s="51">
        <f>'Mat A Coef Tec'!F26</f>
        <v>2.2572831289258103E-3</v>
      </c>
      <c r="G26" s="51">
        <f>'Mat A Coef Tec'!G26</f>
        <v>8.8451266766742045E-2</v>
      </c>
      <c r="H26" s="51">
        <f>'Mat A Coef Tec'!H26</f>
        <v>3.364374583495268E-3</v>
      </c>
      <c r="I26" s="51">
        <f>'Mat A Coef Tec'!I26</f>
        <v>3.2934464991717523E-3</v>
      </c>
      <c r="J26" s="51">
        <f>'Mat A Coef Tec'!J26</f>
        <v>8.3681869123232184E-3</v>
      </c>
      <c r="K26" s="51">
        <f>'Mat A Coef Tec'!K26</f>
        <v>3.2058650331032259E-3</v>
      </c>
      <c r="L26" s="51">
        <f>'Mat A Coef Tec'!L26</f>
        <v>7.731131346194835E-4</v>
      </c>
      <c r="M26" s="51">
        <f>'Mat A Coef Tec'!M26</f>
        <v>8.2800083097103599E-3</v>
      </c>
      <c r="N26" s="51">
        <f>'Mat A Coef Tec'!N26</f>
        <v>1.7182214636152083E-3</v>
      </c>
      <c r="O26" s="51">
        <f>'Mat A Coef Tec'!O26</f>
        <v>3.4860665153785573E-4</v>
      </c>
      <c r="P26" s="51">
        <f>'Mat A Coef Tec'!P26</f>
        <v>5.7530351293855978E-3</v>
      </c>
      <c r="Q26" s="51">
        <f>'Mat A Coef Tec'!Q26</f>
        <v>6.9558090139327838E-4</v>
      </c>
      <c r="R26" s="51">
        <f>'Mat A Coef Tec'!R26</f>
        <v>5.3424997853019976E-3</v>
      </c>
      <c r="S26" s="51">
        <f>'Mat A Coef Tec'!S26</f>
        <v>2.270300929978231E-2</v>
      </c>
      <c r="T26" s="51">
        <f>'Mat A Coef Tec'!T26</f>
        <v>1.5664318688461583E-2</v>
      </c>
      <c r="U26" s="51">
        <f>'Mat A Coef Tec'!U26</f>
        <v>3.8869596865322438E-2</v>
      </c>
      <c r="V26" s="51">
        <f>'Mat A Coef Tec'!V26</f>
        <v>1.1960943443784665E-3</v>
      </c>
      <c r="W26" s="51">
        <f>'Mat A Coef Tec'!W26</f>
        <v>3.5186693602545648E-3</v>
      </c>
      <c r="X26" s="51">
        <f>'Mat A Coef Tec'!X26</f>
        <v>1.1397087001841447E-2</v>
      </c>
      <c r="Y26" s="51">
        <f>'Mat A Coef Tec'!Y26</f>
        <v>0.10262663673689493</v>
      </c>
      <c r="Z26" s="51">
        <f>'Mat A Coef Tec'!Z26</f>
        <v>3.746167464848045E-2</v>
      </c>
      <c r="AA26" s="51">
        <f>'Mat A Coef Tec'!AA26</f>
        <v>1.2990288969380379E-2</v>
      </c>
      <c r="AB26" s="51">
        <f>'Mat A Coef Tec'!AB26</f>
        <v>2.4144745623008567E-2</v>
      </c>
      <c r="AC26" s="51">
        <f>'Mat A Coef Tec'!AC26</f>
        <v>1.2370380336871835E-2</v>
      </c>
      <c r="AD26" s="51">
        <f>'Mat A Coef Tec'!AD26</f>
        <v>3.6144585378997283E-3</v>
      </c>
      <c r="AE26" s="51">
        <f>'Mat A Coef Tec'!AE26</f>
        <v>1.2791185713192301E-3</v>
      </c>
      <c r="AF26" s="51">
        <f>'Mat A Coef Tec'!AF26</f>
        <v>6.7790518564761855E-3</v>
      </c>
      <c r="AG26" s="51">
        <f>'Mat A Coef Tec'!AG26</f>
        <v>2.29762358787291E-3</v>
      </c>
      <c r="AH26" s="51">
        <f>'Mat A Coef Tec'!AH26</f>
        <v>2.734532774722746E-3</v>
      </c>
      <c r="AI26" s="51">
        <f>'Mat A Coef Tec'!AI26</f>
        <v>1.7256380430325652E-3</v>
      </c>
      <c r="AJ26" s="51">
        <f>'Mat A Coef Tec'!AJ26</f>
        <v>3.1130460334191177E-3</v>
      </c>
      <c r="AK26" s="51">
        <f>'Mat A Coef Tec'!AK26</f>
        <v>2.5517204049048613E-3</v>
      </c>
      <c r="AL26" s="51">
        <f>'Mat A Coef Tec'!AL26</f>
        <v>3.0257058645312761E-3</v>
      </c>
      <c r="AM26" s="51">
        <f>'Mat A Coef Tec'!AM26</f>
        <v>7.8924204644875255E-3</v>
      </c>
      <c r="AN26" s="51">
        <f>'Mat A Coef Tec'!AN26</f>
        <v>9.4935958104090615E-3</v>
      </c>
      <c r="AO26" s="51">
        <f>'Mat A Coef Tec'!AO26</f>
        <v>4.6656247765412584E-4</v>
      </c>
      <c r="AP26" s="51">
        <f>'Mat A Coef Tec'!AP26</f>
        <v>4.3532026919134549E-3</v>
      </c>
      <c r="AQ26" s="51">
        <f>'Mat A Coef Tec'!AQ26</f>
        <v>1.3296644712514341E-2</v>
      </c>
      <c r="AR26" s="51">
        <f>'Mat A Coef Tec'!AR26</f>
        <v>5.2642961548924113E-3</v>
      </c>
      <c r="AS26" s="51">
        <f>'Mat A Coef Tec'!AS26</f>
        <v>1.6211664597337179E-3</v>
      </c>
      <c r="AT26" s="51">
        <f>'Mat A Coef Tec'!AT26</f>
        <v>6.640789331813368E-4</v>
      </c>
      <c r="AU26" s="51">
        <f>'Mat A Coef Tec'!AU26</f>
        <v>4.184621178338539E-5</v>
      </c>
      <c r="AV26" s="51">
        <f>'Mat A Coef Tec'!AV26</f>
        <v>9.5490429457847494E-5</v>
      </c>
      <c r="AW26" s="51">
        <f>'Mat A Coef Tec'!AW26</f>
        <v>3.9578781861324884E-4</v>
      </c>
      <c r="AX26" s="51">
        <f>'Mat A Coef Tec'!AX26</f>
        <v>9.7354400223151544E-4</v>
      </c>
      <c r="AY26" s="51">
        <f>'Mat A Coef Tec'!AY26</f>
        <v>2.9301123901952827E-4</v>
      </c>
      <c r="AZ26" s="51">
        <f>'Mat A Coef Tec'!AZ26</f>
        <v>6.0907932992500854E-3</v>
      </c>
      <c r="BA26" s="51">
        <f>'Mat A Coef Tec'!BA26</f>
        <v>2.3319132844058176E-3</v>
      </c>
      <c r="BB26" s="51">
        <f>'Mat A Coef Tec'!BB26</f>
        <v>1.0572831142090634E-4</v>
      </c>
      <c r="BC26" s="51">
        <f>'Mat A Coef Tec'!BC26</f>
        <v>8.917638211388692E-5</v>
      </c>
      <c r="BD26" s="51">
        <f>'Mat A Coef Tec'!BD26</f>
        <v>9.4804919583127387E-5</v>
      </c>
      <c r="BE26" s="51">
        <f>'Mat A Coef Tec'!BE26</f>
        <v>1.7546812489201672E-3</v>
      </c>
      <c r="BF26" s="51">
        <f>'Mat A Coef Tec'!BF26</f>
        <v>1.4972558399554593E-4</v>
      </c>
      <c r="BG26" s="51">
        <f>'Mat A Coef Tec'!BG26</f>
        <v>7.1674995224198462E-4</v>
      </c>
      <c r="BH26" s="51">
        <f>'Mat A Coef Tec'!BH26</f>
        <v>3.2422533163917709E-4</v>
      </c>
      <c r="BI26" s="51">
        <f>'Mat A Coef Tec'!BI26</f>
        <v>4.6953309214778111E-4</v>
      </c>
      <c r="BJ26" s="51">
        <f>'Mat A Coef Tec'!BJ26</f>
        <v>6.5699473132126828E-3</v>
      </c>
      <c r="BK26" s="51">
        <f>'Mat A Coef Tec'!BK26</f>
        <v>5.4698265772023052E-5</v>
      </c>
      <c r="BL26" s="51">
        <f>'Mat A Coef Tec'!BL26</f>
        <v>2.261574196214414E-4</v>
      </c>
      <c r="BM26" s="51">
        <f>'Mat A Coef Tec'!BM26</f>
        <v>8.1085845630424441E-4</v>
      </c>
      <c r="BN26" s="51">
        <f>'Mat A Coef Tec'!BN26</f>
        <v>2.1673590875075755E-4</v>
      </c>
      <c r="BO26" s="51">
        <f>'Mat A Coef Tec'!BO26</f>
        <v>3.7203450032388483E-3</v>
      </c>
      <c r="BP26" s="51">
        <f>'Mat A Coef Tec'!BP26</f>
        <v>3.2298618836134826E-4</v>
      </c>
      <c r="BQ26" s="51">
        <f>'Mat A Coef Tec'!BQ26</f>
        <v>8.3897979803924255E-4</v>
      </c>
      <c r="BR26" s="51">
        <f>'Mat A Coef Tec'!BR26</f>
        <v>6.3898236496863546E-4</v>
      </c>
      <c r="BS26" s="51">
        <f>'Mat A Coef Tec'!BS26</f>
        <v>0</v>
      </c>
      <c r="BT26" s="55">
        <f>'Usos SxS'!BX26/'Usos SxS'!$BX$82</f>
        <v>7.0005581794322161E-4</v>
      </c>
    </row>
    <row r="27" spans="1:72" x14ac:dyDescent="0.2">
      <c r="A27" s="25" t="s">
        <v>92</v>
      </c>
      <c r="B27" s="27" t="s">
        <v>93</v>
      </c>
      <c r="C27" s="17">
        <f t="shared" si="2"/>
        <v>23</v>
      </c>
      <c r="D27" s="51">
        <f>'Mat A Coef Tec'!D27</f>
        <v>1.7476390225297336E-3</v>
      </c>
      <c r="E27" s="51">
        <f>'Mat A Coef Tec'!E27</f>
        <v>6.450088471999856E-4</v>
      </c>
      <c r="F27" s="51">
        <f>'Mat A Coef Tec'!F27</f>
        <v>8.7431729874635228E-5</v>
      </c>
      <c r="G27" s="51">
        <f>'Mat A Coef Tec'!G27</f>
        <v>1.1713113841763654E-3</v>
      </c>
      <c r="H27" s="51">
        <f>'Mat A Coef Tec'!H27</f>
        <v>6.2124631606112854E-4</v>
      </c>
      <c r="I27" s="51">
        <f>'Mat A Coef Tec'!I27</f>
        <v>6.458149748136188E-4</v>
      </c>
      <c r="J27" s="51">
        <f>'Mat A Coef Tec'!J27</f>
        <v>6.9253190859294277E-4</v>
      </c>
      <c r="K27" s="51">
        <f>'Mat A Coef Tec'!K27</f>
        <v>2.9634665744632038E-4</v>
      </c>
      <c r="L27" s="51">
        <f>'Mat A Coef Tec'!L27</f>
        <v>1.8380356514963679E-4</v>
      </c>
      <c r="M27" s="51">
        <f>'Mat A Coef Tec'!M27</f>
        <v>6.2600444007027795E-4</v>
      </c>
      <c r="N27" s="51">
        <f>'Mat A Coef Tec'!N27</f>
        <v>4.6223855132381295E-4</v>
      </c>
      <c r="O27" s="51">
        <f>'Mat A Coef Tec'!O27</f>
        <v>2.1070240726348916E-4</v>
      </c>
      <c r="P27" s="51">
        <f>'Mat A Coef Tec'!P27</f>
        <v>8.5551204112803349E-4</v>
      </c>
      <c r="Q27" s="51">
        <f>'Mat A Coef Tec'!Q27</f>
        <v>5.9232196467779309E-4</v>
      </c>
      <c r="R27" s="51">
        <f>'Mat A Coef Tec'!R27</f>
        <v>4.5885846499521847E-4</v>
      </c>
      <c r="S27" s="51">
        <f>'Mat A Coef Tec'!S27</f>
        <v>8.4065408324998701E-4</v>
      </c>
      <c r="T27" s="51">
        <f>'Mat A Coef Tec'!T27</f>
        <v>1.0895600995590687E-3</v>
      </c>
      <c r="U27" s="51">
        <f>'Mat A Coef Tec'!U27</f>
        <v>1.3636920791096456E-3</v>
      </c>
      <c r="V27" s="51">
        <f>'Mat A Coef Tec'!V27</f>
        <v>2.7782080602794737E-4</v>
      </c>
      <c r="W27" s="51">
        <f>'Mat A Coef Tec'!W27</f>
        <v>2.5685213760456805E-4</v>
      </c>
      <c r="X27" s="51">
        <f>'Mat A Coef Tec'!X27</f>
        <v>2.0731924050998844E-3</v>
      </c>
      <c r="Y27" s="51">
        <f>'Mat A Coef Tec'!Y27</f>
        <v>4.4302888916280233E-3</v>
      </c>
      <c r="Z27" s="51">
        <f>'Mat A Coef Tec'!Z27</f>
        <v>1.8481627724342205E-2</v>
      </c>
      <c r="AA27" s="51">
        <f>'Mat A Coef Tec'!AA27</f>
        <v>7.0582898934568733E-4</v>
      </c>
      <c r="AB27" s="51">
        <f>'Mat A Coef Tec'!AB27</f>
        <v>1.0442925002641516E-3</v>
      </c>
      <c r="AC27" s="51">
        <f>'Mat A Coef Tec'!AC27</f>
        <v>7.6876910480527284E-4</v>
      </c>
      <c r="AD27" s="51">
        <f>'Mat A Coef Tec'!AD27</f>
        <v>2.6045630499776397E-4</v>
      </c>
      <c r="AE27" s="51">
        <f>'Mat A Coef Tec'!AE27</f>
        <v>5.7194474495047838E-4</v>
      </c>
      <c r="AF27" s="51">
        <f>'Mat A Coef Tec'!AF27</f>
        <v>3.2576180383596795E-3</v>
      </c>
      <c r="AG27" s="51">
        <f>'Mat A Coef Tec'!AG27</f>
        <v>3.1141009230077794E-4</v>
      </c>
      <c r="AH27" s="51">
        <f>'Mat A Coef Tec'!AH27</f>
        <v>3.6466639073617788E-4</v>
      </c>
      <c r="AI27" s="51">
        <f>'Mat A Coef Tec'!AI27</f>
        <v>3.711770236586519E-4</v>
      </c>
      <c r="AJ27" s="51">
        <f>'Mat A Coef Tec'!AJ27</f>
        <v>2.0413187803364248E-4</v>
      </c>
      <c r="AK27" s="51">
        <f>'Mat A Coef Tec'!AK27</f>
        <v>3.8278965302281543E-4</v>
      </c>
      <c r="AL27" s="51">
        <f>'Mat A Coef Tec'!AL27</f>
        <v>2.5215595819862212E-4</v>
      </c>
      <c r="AM27" s="51">
        <f>'Mat A Coef Tec'!AM27</f>
        <v>4.9799511514584175E-4</v>
      </c>
      <c r="AN27" s="51">
        <f>'Mat A Coef Tec'!AN27</f>
        <v>3.5220769871137077E-4</v>
      </c>
      <c r="AO27" s="51">
        <f>'Mat A Coef Tec'!AO27</f>
        <v>7.1552037075699494E-5</v>
      </c>
      <c r="AP27" s="51">
        <f>'Mat A Coef Tec'!AP27</f>
        <v>5.0295567818890014E-4</v>
      </c>
      <c r="AQ27" s="51">
        <f>'Mat A Coef Tec'!AQ27</f>
        <v>3.6616203713881368E-4</v>
      </c>
      <c r="AR27" s="51">
        <f>'Mat A Coef Tec'!AR27</f>
        <v>6.9712646601180624E-4</v>
      </c>
      <c r="AS27" s="51">
        <f>'Mat A Coef Tec'!AS27</f>
        <v>1.2319180783368973E-3</v>
      </c>
      <c r="AT27" s="51">
        <f>'Mat A Coef Tec'!AT27</f>
        <v>5.354027679868856E-4</v>
      </c>
      <c r="AU27" s="51">
        <f>'Mat A Coef Tec'!AU27</f>
        <v>2.7546963087314336E-4</v>
      </c>
      <c r="AV27" s="51">
        <f>'Mat A Coef Tec'!AV27</f>
        <v>2.8365293252079189E-5</v>
      </c>
      <c r="AW27" s="51">
        <f>'Mat A Coef Tec'!AW27</f>
        <v>4.8857500379028784E-4</v>
      </c>
      <c r="AX27" s="51">
        <f>'Mat A Coef Tec'!AX27</f>
        <v>1.9913608199457508E-3</v>
      </c>
      <c r="AY27" s="51">
        <f>'Mat A Coef Tec'!AY27</f>
        <v>2.941630634306441E-4</v>
      </c>
      <c r="AZ27" s="51">
        <f>'Mat A Coef Tec'!AZ27</f>
        <v>1.4447882650481599E-3</v>
      </c>
      <c r="BA27" s="51">
        <f>'Mat A Coef Tec'!BA27</f>
        <v>7.9345042416454183E-4</v>
      </c>
      <c r="BB27" s="51">
        <f>'Mat A Coef Tec'!BB27</f>
        <v>4.3917539307362891E-4</v>
      </c>
      <c r="BC27" s="51">
        <f>'Mat A Coef Tec'!BC27</f>
        <v>1.1828540089415972E-4</v>
      </c>
      <c r="BD27" s="51">
        <f>'Mat A Coef Tec'!BD27</f>
        <v>5.9098942308617944E-5</v>
      </c>
      <c r="BE27" s="51">
        <f>'Mat A Coef Tec'!BE27</f>
        <v>2.73827683762117E-5</v>
      </c>
      <c r="BF27" s="51">
        <f>'Mat A Coef Tec'!BF27</f>
        <v>8.3448484490912956E-4</v>
      </c>
      <c r="BG27" s="51">
        <f>'Mat A Coef Tec'!BG27</f>
        <v>1.2003169691740317E-3</v>
      </c>
      <c r="BH27" s="51">
        <f>'Mat A Coef Tec'!BH27</f>
        <v>1.8860575252708553E-3</v>
      </c>
      <c r="BI27" s="51">
        <f>'Mat A Coef Tec'!BI27</f>
        <v>1.4452424762904023E-3</v>
      </c>
      <c r="BJ27" s="51">
        <f>'Mat A Coef Tec'!BJ27</f>
        <v>4.2490267230487887E-3</v>
      </c>
      <c r="BK27" s="51">
        <f>'Mat A Coef Tec'!BK27</f>
        <v>3.5600022759381041E-5</v>
      </c>
      <c r="BL27" s="51">
        <f>'Mat A Coef Tec'!BL27</f>
        <v>1.6658797964487094E-4</v>
      </c>
      <c r="BM27" s="51">
        <f>'Mat A Coef Tec'!BM27</f>
        <v>3.4704335522105602E-4</v>
      </c>
      <c r="BN27" s="51">
        <f>'Mat A Coef Tec'!BN27</f>
        <v>6.371970482708843E-4</v>
      </c>
      <c r="BO27" s="51">
        <f>'Mat A Coef Tec'!BO27</f>
        <v>4.160625581305758E-4</v>
      </c>
      <c r="BP27" s="51">
        <f>'Mat A Coef Tec'!BP27</f>
        <v>1.9515149959251834E-3</v>
      </c>
      <c r="BQ27" s="51">
        <f>'Mat A Coef Tec'!BQ27</f>
        <v>2.8884849816720993E-3</v>
      </c>
      <c r="BR27" s="51">
        <f>'Mat A Coef Tec'!BR27</f>
        <v>4.6005498433096164E-3</v>
      </c>
      <c r="BS27" s="51">
        <f>'Mat A Coef Tec'!BS27</f>
        <v>0</v>
      </c>
      <c r="BT27" s="55">
        <f>'Usos SxS'!BX27/'Usos SxS'!$BX$82</f>
        <v>7.2891331951550889E-3</v>
      </c>
    </row>
    <row r="28" spans="1:72" x14ac:dyDescent="0.2">
      <c r="A28" s="25" t="s">
        <v>94</v>
      </c>
      <c r="B28" s="26" t="s">
        <v>95</v>
      </c>
      <c r="C28" s="17">
        <f t="shared" si="2"/>
        <v>24</v>
      </c>
      <c r="D28" s="51">
        <f>'Mat A Coef Tec'!D28</f>
        <v>1.0939661611089203E-3</v>
      </c>
      <c r="E28" s="51">
        <f>'Mat A Coef Tec'!E28</f>
        <v>1.2561737740772311E-2</v>
      </c>
      <c r="F28" s="51">
        <f>'Mat A Coef Tec'!F28</f>
        <v>3.8584022409767968E-4</v>
      </c>
      <c r="G28" s="51">
        <f>'Mat A Coef Tec'!G28</f>
        <v>1.1965832806437494E-4</v>
      </c>
      <c r="H28" s="51">
        <f>'Mat A Coef Tec'!H28</f>
        <v>1.7668373261619252E-3</v>
      </c>
      <c r="I28" s="51">
        <f>'Mat A Coef Tec'!I28</f>
        <v>8.2337835215039594E-5</v>
      </c>
      <c r="J28" s="51">
        <f>'Mat A Coef Tec'!J28</f>
        <v>5.7626464163808131E-5</v>
      </c>
      <c r="K28" s="51">
        <f>'Mat A Coef Tec'!K28</f>
        <v>1.9577237059222348E-4</v>
      </c>
      <c r="L28" s="51">
        <f>'Mat A Coef Tec'!L28</f>
        <v>2.421257602312384E-5</v>
      </c>
      <c r="M28" s="51">
        <f>'Mat A Coef Tec'!M28</f>
        <v>7.7593229902171408E-4</v>
      </c>
      <c r="N28" s="51">
        <f>'Mat A Coef Tec'!N28</f>
        <v>1.177186269568789E-4</v>
      </c>
      <c r="O28" s="51">
        <f>'Mat A Coef Tec'!O28</f>
        <v>5.725941044048956E-5</v>
      </c>
      <c r="P28" s="51">
        <f>'Mat A Coef Tec'!P28</f>
        <v>1.3099287826404403E-4</v>
      </c>
      <c r="Q28" s="51">
        <f>'Mat A Coef Tec'!Q28</f>
        <v>5.2781461562295977E-4</v>
      </c>
      <c r="R28" s="51">
        <f>'Mat A Coef Tec'!R28</f>
        <v>2.5070328363430296E-4</v>
      </c>
      <c r="S28" s="51">
        <f>'Mat A Coef Tec'!S28</f>
        <v>6.0436943435200617E-5</v>
      </c>
      <c r="T28" s="51">
        <f>'Mat A Coef Tec'!T28</f>
        <v>1.1241731569140937E-4</v>
      </c>
      <c r="U28" s="51">
        <f>'Mat A Coef Tec'!U28</f>
        <v>4.4784402038067317E-5</v>
      </c>
      <c r="V28" s="51">
        <f>'Mat A Coef Tec'!V28</f>
        <v>1.2039640500783939E-5</v>
      </c>
      <c r="W28" s="51">
        <f>'Mat A Coef Tec'!W28</f>
        <v>8.1228046958046571E-5</v>
      </c>
      <c r="X28" s="51">
        <f>'Mat A Coef Tec'!X28</f>
        <v>6.0731484744190405E-4</v>
      </c>
      <c r="Y28" s="51">
        <f>'Mat A Coef Tec'!Y28</f>
        <v>2.989086202452561E-3</v>
      </c>
      <c r="Z28" s="51">
        <f>'Mat A Coef Tec'!Z28</f>
        <v>7.0260568606577843E-4</v>
      </c>
      <c r="AA28" s="51">
        <f>'Mat A Coef Tec'!AA28</f>
        <v>3.9198900367317165E-2</v>
      </c>
      <c r="AB28" s="51">
        <f>'Mat A Coef Tec'!AB28</f>
        <v>1.8909760378178531E-4</v>
      </c>
      <c r="AC28" s="51">
        <f>'Mat A Coef Tec'!AC28</f>
        <v>9.5243486847470171E-5</v>
      </c>
      <c r="AD28" s="51">
        <f>'Mat A Coef Tec'!AD28</f>
        <v>4.6664380072608889E-5</v>
      </c>
      <c r="AE28" s="51">
        <f>'Mat A Coef Tec'!AE28</f>
        <v>8.7852461956070807E-5</v>
      </c>
      <c r="AF28" s="51">
        <f>'Mat A Coef Tec'!AF28</f>
        <v>8.5911376624902677E-5</v>
      </c>
      <c r="AG28" s="51">
        <f>'Mat A Coef Tec'!AG28</f>
        <v>4.7241384963916197E-5</v>
      </c>
      <c r="AH28" s="51">
        <f>'Mat A Coef Tec'!AH28</f>
        <v>9.3614238696559306E-5</v>
      </c>
      <c r="AI28" s="51">
        <f>'Mat A Coef Tec'!AI28</f>
        <v>1.3058300009348485E-4</v>
      </c>
      <c r="AJ28" s="51">
        <f>'Mat A Coef Tec'!AJ28</f>
        <v>1.0040214624121897E-4</v>
      </c>
      <c r="AK28" s="51">
        <f>'Mat A Coef Tec'!AK28</f>
        <v>7.743511210440919E-5</v>
      </c>
      <c r="AL28" s="51">
        <f>'Mat A Coef Tec'!AL28</f>
        <v>4.2241195545445624E-5</v>
      </c>
      <c r="AM28" s="51">
        <f>'Mat A Coef Tec'!AM28</f>
        <v>3.2842794557070556E-4</v>
      </c>
      <c r="AN28" s="51">
        <f>'Mat A Coef Tec'!AN28</f>
        <v>6.4115914691959618E-5</v>
      </c>
      <c r="AO28" s="51">
        <f>'Mat A Coef Tec'!AO28</f>
        <v>2.7443999025774475E-5</v>
      </c>
      <c r="AP28" s="51">
        <f>'Mat A Coef Tec'!AP28</f>
        <v>5.1336369315969887E-5</v>
      </c>
      <c r="AQ28" s="51">
        <f>'Mat A Coef Tec'!AQ28</f>
        <v>5.1329301476589748E-5</v>
      </c>
      <c r="AR28" s="51">
        <f>'Mat A Coef Tec'!AR28</f>
        <v>6.7111652812408611E-5</v>
      </c>
      <c r="AS28" s="51">
        <f>'Mat A Coef Tec'!AS28</f>
        <v>2.937401127677666E-4</v>
      </c>
      <c r="AT28" s="51">
        <f>'Mat A Coef Tec'!AT28</f>
        <v>3.0722970577950199E-5</v>
      </c>
      <c r="AU28" s="51">
        <f>'Mat A Coef Tec'!AU28</f>
        <v>1.157239802975679E-4</v>
      </c>
      <c r="AV28" s="51">
        <f>'Mat A Coef Tec'!AV28</f>
        <v>1.6915799873482526E-5</v>
      </c>
      <c r="AW28" s="51">
        <f>'Mat A Coef Tec'!AW28</f>
        <v>8.3349902695755714E-5</v>
      </c>
      <c r="AX28" s="51">
        <f>'Mat A Coef Tec'!AX28</f>
        <v>1.8348776347157792E-4</v>
      </c>
      <c r="AY28" s="51">
        <f>'Mat A Coef Tec'!AY28</f>
        <v>1.6747569409169169E-4</v>
      </c>
      <c r="AZ28" s="51">
        <f>'Mat A Coef Tec'!AZ28</f>
        <v>4.7684716457170697E-5</v>
      </c>
      <c r="BA28" s="51">
        <f>'Mat A Coef Tec'!BA28</f>
        <v>6.4107437251292534E-5</v>
      </c>
      <c r="BB28" s="51">
        <f>'Mat A Coef Tec'!BB28</f>
        <v>5.2293788147371012E-5</v>
      </c>
      <c r="BC28" s="51">
        <f>'Mat A Coef Tec'!BC28</f>
        <v>5.8137796163014283E-5</v>
      </c>
      <c r="BD28" s="51">
        <f>'Mat A Coef Tec'!BD28</f>
        <v>2.7555043652572855E-5</v>
      </c>
      <c r="BE28" s="51">
        <f>'Mat A Coef Tec'!BE28</f>
        <v>1.4825039024827845E-5</v>
      </c>
      <c r="BF28" s="51">
        <f>'Mat A Coef Tec'!BF28</f>
        <v>9.582134670303491E-5</v>
      </c>
      <c r="BG28" s="51">
        <f>'Mat A Coef Tec'!BG28</f>
        <v>5.8846847353307189E-4</v>
      </c>
      <c r="BH28" s="51">
        <f>'Mat A Coef Tec'!BH28</f>
        <v>3.9428227812218601E-4</v>
      </c>
      <c r="BI28" s="51">
        <f>'Mat A Coef Tec'!BI28</f>
        <v>3.4029896981482491E-4</v>
      </c>
      <c r="BJ28" s="51">
        <f>'Mat A Coef Tec'!BJ28</f>
        <v>1.3695559978853827E-4</v>
      </c>
      <c r="BK28" s="51">
        <f>'Mat A Coef Tec'!BK28</f>
        <v>2.5015621678560041E-5</v>
      </c>
      <c r="BL28" s="51">
        <f>'Mat A Coef Tec'!BL28</f>
        <v>4.4269732679537731E-4</v>
      </c>
      <c r="BM28" s="51">
        <f>'Mat A Coef Tec'!BM28</f>
        <v>9.0431995283877489E-4</v>
      </c>
      <c r="BN28" s="51">
        <f>'Mat A Coef Tec'!BN28</f>
        <v>1.0813175893271542E-3</v>
      </c>
      <c r="BO28" s="51">
        <f>'Mat A Coef Tec'!BO28</f>
        <v>1.7984369987420413E-2</v>
      </c>
      <c r="BP28" s="51">
        <f>'Mat A Coef Tec'!BP28</f>
        <v>2.6176799485358043E-2</v>
      </c>
      <c r="BQ28" s="51">
        <f>'Mat A Coef Tec'!BQ28</f>
        <v>4.5600934556746251E-4</v>
      </c>
      <c r="BR28" s="51">
        <f>'Mat A Coef Tec'!BR28</f>
        <v>2.1809417160437495E-3</v>
      </c>
      <c r="BS28" s="51">
        <f>'Mat A Coef Tec'!BS28</f>
        <v>0</v>
      </c>
      <c r="BT28" s="55">
        <f>'Usos SxS'!BX28/'Usos SxS'!$BX$82</f>
        <v>8.9417482555343951E-3</v>
      </c>
    </row>
    <row r="29" spans="1:72" x14ac:dyDescent="0.2">
      <c r="A29" s="25" t="s">
        <v>96</v>
      </c>
      <c r="B29" s="26" t="s">
        <v>97</v>
      </c>
      <c r="C29" s="17">
        <f t="shared" si="2"/>
        <v>25</v>
      </c>
      <c r="D29" s="51">
        <f>'Mat A Coef Tec'!D29</f>
        <v>1.7996291135311158E-3</v>
      </c>
      <c r="E29" s="51">
        <f>'Mat A Coef Tec'!E29</f>
        <v>1.4987067702782329E-3</v>
      </c>
      <c r="F29" s="51">
        <f>'Mat A Coef Tec'!F29</f>
        <v>1.1407029464210589E-3</v>
      </c>
      <c r="G29" s="51">
        <f>'Mat A Coef Tec'!G29</f>
        <v>6.9378218882751004E-3</v>
      </c>
      <c r="H29" s="51">
        <f>'Mat A Coef Tec'!H29</f>
        <v>1.0325146895609131E-3</v>
      </c>
      <c r="I29" s="51">
        <f>'Mat A Coef Tec'!I29</f>
        <v>7.045320674987289E-3</v>
      </c>
      <c r="J29" s="51">
        <f>'Mat A Coef Tec'!J29</f>
        <v>4.4387704971049916E-3</v>
      </c>
      <c r="K29" s="51">
        <f>'Mat A Coef Tec'!K29</f>
        <v>8.9574087406274674E-3</v>
      </c>
      <c r="L29" s="51">
        <f>'Mat A Coef Tec'!L29</f>
        <v>2.4578255506149879E-3</v>
      </c>
      <c r="M29" s="51">
        <f>'Mat A Coef Tec'!M29</f>
        <v>2.3365374377600615E-2</v>
      </c>
      <c r="N29" s="51">
        <f>'Mat A Coef Tec'!N29</f>
        <v>3.6407781123846732E-2</v>
      </c>
      <c r="O29" s="51">
        <f>'Mat A Coef Tec'!O29</f>
        <v>3.6702928561246955E-4</v>
      </c>
      <c r="P29" s="51">
        <f>'Mat A Coef Tec'!P29</f>
        <v>4.6927262722458209E-3</v>
      </c>
      <c r="Q29" s="51">
        <f>'Mat A Coef Tec'!Q29</f>
        <v>3.4977676000471939E-3</v>
      </c>
      <c r="R29" s="51">
        <f>'Mat A Coef Tec'!R29</f>
        <v>1.6488010795814884E-2</v>
      </c>
      <c r="S29" s="51">
        <f>'Mat A Coef Tec'!S29</f>
        <v>7.3605004956565382E-3</v>
      </c>
      <c r="T29" s="51">
        <f>'Mat A Coef Tec'!T29</f>
        <v>7.3068077587782627E-3</v>
      </c>
      <c r="U29" s="51">
        <f>'Mat A Coef Tec'!U29</f>
        <v>3.9053310984071068E-2</v>
      </c>
      <c r="V29" s="51">
        <f>'Mat A Coef Tec'!V29</f>
        <v>2.3767100877161723E-4</v>
      </c>
      <c r="W29" s="51">
        <f>'Mat A Coef Tec'!W29</f>
        <v>8.0933012558177873E-4</v>
      </c>
      <c r="X29" s="51">
        <f>'Mat A Coef Tec'!X29</f>
        <v>8.0004395315056605E-3</v>
      </c>
      <c r="Y29" s="51">
        <f>'Mat A Coef Tec'!Y29</f>
        <v>7.4695747881579552E-3</v>
      </c>
      <c r="Z29" s="51">
        <f>'Mat A Coef Tec'!Z29</f>
        <v>3.3052182285124493E-2</v>
      </c>
      <c r="AA29" s="51">
        <f>'Mat A Coef Tec'!AA29</f>
        <v>6.0296425735590613E-3</v>
      </c>
      <c r="AB29" s="51">
        <f>'Mat A Coef Tec'!AB29</f>
        <v>0.11920581165446037</v>
      </c>
      <c r="AC29" s="51">
        <f>'Mat A Coef Tec'!AC29</f>
        <v>2.266662928823426E-2</v>
      </c>
      <c r="AD29" s="51">
        <f>'Mat A Coef Tec'!AD29</f>
        <v>3.5671169703711332E-3</v>
      </c>
      <c r="AE29" s="51">
        <f>'Mat A Coef Tec'!AE29</f>
        <v>7.0780168354874331E-4</v>
      </c>
      <c r="AF29" s="51">
        <f>'Mat A Coef Tec'!AF29</f>
        <v>7.9110801278939342E-3</v>
      </c>
      <c r="AG29" s="51">
        <f>'Mat A Coef Tec'!AG29</f>
        <v>8.9445085982338222E-3</v>
      </c>
      <c r="AH29" s="51">
        <f>'Mat A Coef Tec'!AH29</f>
        <v>2.5585769945543867E-2</v>
      </c>
      <c r="AI29" s="51">
        <f>'Mat A Coef Tec'!AI29</f>
        <v>1.5183359971379212E-2</v>
      </c>
      <c r="AJ29" s="51">
        <f>'Mat A Coef Tec'!AJ29</f>
        <v>4.2968149339602968E-2</v>
      </c>
      <c r="AK29" s="51">
        <f>'Mat A Coef Tec'!AK29</f>
        <v>3.7860176192862451E-2</v>
      </c>
      <c r="AL29" s="51">
        <f>'Mat A Coef Tec'!AL29</f>
        <v>2.0717785563468108E-2</v>
      </c>
      <c r="AM29" s="51">
        <f>'Mat A Coef Tec'!AM29</f>
        <v>3.099544044966026E-2</v>
      </c>
      <c r="AN29" s="51">
        <f>'Mat A Coef Tec'!AN29</f>
        <v>1.8615376402377988E-2</v>
      </c>
      <c r="AO29" s="51">
        <f>'Mat A Coef Tec'!AO29</f>
        <v>8.3608588724466714E-4</v>
      </c>
      <c r="AP29" s="51">
        <f>'Mat A Coef Tec'!AP29</f>
        <v>4.6692110810040797E-3</v>
      </c>
      <c r="AQ29" s="51">
        <f>'Mat A Coef Tec'!AQ29</f>
        <v>2.0303332594626685E-2</v>
      </c>
      <c r="AR29" s="51">
        <f>'Mat A Coef Tec'!AR29</f>
        <v>1.0821936918217798E-2</v>
      </c>
      <c r="AS29" s="51">
        <f>'Mat A Coef Tec'!AS29</f>
        <v>5.2472801355339408E-3</v>
      </c>
      <c r="AT29" s="51">
        <f>'Mat A Coef Tec'!AT29</f>
        <v>1.4456187774747336E-2</v>
      </c>
      <c r="AU29" s="51">
        <f>'Mat A Coef Tec'!AU29</f>
        <v>1.968827599415634E-4</v>
      </c>
      <c r="AV29" s="51">
        <f>'Mat A Coef Tec'!AV29</f>
        <v>1.7652047263700867E-2</v>
      </c>
      <c r="AW29" s="51">
        <f>'Mat A Coef Tec'!AW29</f>
        <v>1.0655781010266007E-3</v>
      </c>
      <c r="AX29" s="51">
        <f>'Mat A Coef Tec'!AX29</f>
        <v>1.3234753224494282E-3</v>
      </c>
      <c r="AY29" s="51">
        <f>'Mat A Coef Tec'!AY29</f>
        <v>2.3405425850742049E-3</v>
      </c>
      <c r="AZ29" s="51">
        <f>'Mat A Coef Tec'!AZ29</f>
        <v>8.3200895348010094E-4</v>
      </c>
      <c r="BA29" s="51">
        <f>'Mat A Coef Tec'!BA29</f>
        <v>1.8265338628012281E-4</v>
      </c>
      <c r="BB29" s="51">
        <f>'Mat A Coef Tec'!BB29</f>
        <v>1.7162180934432881E-4</v>
      </c>
      <c r="BC29" s="51">
        <f>'Mat A Coef Tec'!BC29</f>
        <v>1.7486615370604968E-4</v>
      </c>
      <c r="BD29" s="51">
        <f>'Mat A Coef Tec'!BD29</f>
        <v>1.436439553816361E-4</v>
      </c>
      <c r="BE29" s="51">
        <f>'Mat A Coef Tec'!BE29</f>
        <v>1.9463242742651947E-4</v>
      </c>
      <c r="BF29" s="51">
        <f>'Mat A Coef Tec'!BF29</f>
        <v>2.4014267148106789E-3</v>
      </c>
      <c r="BG29" s="51">
        <f>'Mat A Coef Tec'!BG29</f>
        <v>5.1706953265350398E-4</v>
      </c>
      <c r="BH29" s="51">
        <f>'Mat A Coef Tec'!BH29</f>
        <v>2.902078162921856E-4</v>
      </c>
      <c r="BI29" s="51">
        <f>'Mat A Coef Tec'!BI29</f>
        <v>5.8875400199795312E-3</v>
      </c>
      <c r="BJ29" s="51">
        <f>'Mat A Coef Tec'!BJ29</f>
        <v>2.2386539754989864E-3</v>
      </c>
      <c r="BK29" s="51">
        <f>'Mat A Coef Tec'!BK29</f>
        <v>8.9258543857631081E-5</v>
      </c>
      <c r="BL29" s="51">
        <f>'Mat A Coef Tec'!BL29</f>
        <v>2.2180028849437617E-4</v>
      </c>
      <c r="BM29" s="51">
        <f>'Mat A Coef Tec'!BM29</f>
        <v>6.1460511930178173E-4</v>
      </c>
      <c r="BN29" s="51">
        <f>'Mat A Coef Tec'!BN29</f>
        <v>3.5662368747086114E-4</v>
      </c>
      <c r="BO29" s="51">
        <f>'Mat A Coef Tec'!BO29</f>
        <v>2.8798800120178334E-3</v>
      </c>
      <c r="BP29" s="51">
        <f>'Mat A Coef Tec'!BP29</f>
        <v>2.1848654463500973E-3</v>
      </c>
      <c r="BQ29" s="51">
        <f>'Mat A Coef Tec'!BQ29</f>
        <v>1.0537482360806619E-3</v>
      </c>
      <c r="BR29" s="51">
        <f>'Mat A Coef Tec'!BR29</f>
        <v>1.0152609426223637E-3</v>
      </c>
      <c r="BS29" s="51">
        <f>'Mat A Coef Tec'!BS29</f>
        <v>0</v>
      </c>
      <c r="BT29" s="55">
        <f>'Usos SxS'!BX29/'Usos SxS'!$BX$82</f>
        <v>3.5362434442254612E-3</v>
      </c>
    </row>
    <row r="30" spans="1:72" x14ac:dyDescent="0.2">
      <c r="A30" s="25" t="s">
        <v>98</v>
      </c>
      <c r="B30" s="26" t="s">
        <v>99</v>
      </c>
      <c r="C30" s="17">
        <f t="shared" si="2"/>
        <v>26</v>
      </c>
      <c r="D30" s="51">
        <f>'Mat A Coef Tec'!D30</f>
        <v>8.6382068572273731E-3</v>
      </c>
      <c r="E30" s="51">
        <f>'Mat A Coef Tec'!E30</f>
        <v>1.3063526487439518E-2</v>
      </c>
      <c r="F30" s="51">
        <f>'Mat A Coef Tec'!F30</f>
        <v>1.9473615245717464E-3</v>
      </c>
      <c r="G30" s="51">
        <f>'Mat A Coef Tec'!G30</f>
        <v>4.0910019888928915E-3</v>
      </c>
      <c r="H30" s="51">
        <f>'Mat A Coef Tec'!H30</f>
        <v>6.8087699034412644E-4</v>
      </c>
      <c r="I30" s="51">
        <f>'Mat A Coef Tec'!I30</f>
        <v>2.0061476095141337E-4</v>
      </c>
      <c r="J30" s="51">
        <f>'Mat A Coef Tec'!J30</f>
        <v>8.3358134462960904E-4</v>
      </c>
      <c r="K30" s="51">
        <f>'Mat A Coef Tec'!K30</f>
        <v>1.7259754911529585E-4</v>
      </c>
      <c r="L30" s="51">
        <f>'Mat A Coef Tec'!L30</f>
        <v>1.767643082015837E-3</v>
      </c>
      <c r="M30" s="51">
        <f>'Mat A Coef Tec'!M30</f>
        <v>4.8304995864499271E-3</v>
      </c>
      <c r="N30" s="51">
        <f>'Mat A Coef Tec'!N30</f>
        <v>1.9607890412784389E-2</v>
      </c>
      <c r="O30" s="51">
        <f>'Mat A Coef Tec'!O30</f>
        <v>1.1707740616845709E-4</v>
      </c>
      <c r="P30" s="51">
        <f>'Mat A Coef Tec'!P30</f>
        <v>3.5489382912703591E-4</v>
      </c>
      <c r="Q30" s="51">
        <f>'Mat A Coef Tec'!Q30</f>
        <v>2.8400744716924545E-4</v>
      </c>
      <c r="R30" s="51">
        <f>'Mat A Coef Tec'!R30</f>
        <v>3.2022377176717226E-4</v>
      </c>
      <c r="S30" s="51">
        <f>'Mat A Coef Tec'!S30</f>
        <v>5.0143282475331166E-4</v>
      </c>
      <c r="T30" s="51">
        <f>'Mat A Coef Tec'!T30</f>
        <v>2.4224083945506127E-3</v>
      </c>
      <c r="U30" s="51">
        <f>'Mat A Coef Tec'!U30</f>
        <v>9.6478180403819687E-4</v>
      </c>
      <c r="V30" s="51">
        <f>'Mat A Coef Tec'!V30</f>
        <v>9.0362607538763723E-5</v>
      </c>
      <c r="W30" s="51">
        <f>'Mat A Coef Tec'!W30</f>
        <v>3.2871009987725817E-4</v>
      </c>
      <c r="X30" s="51">
        <f>'Mat A Coef Tec'!X30</f>
        <v>4.2119420710178563E-3</v>
      </c>
      <c r="Y30" s="51">
        <f>'Mat A Coef Tec'!Y30</f>
        <v>2.6025451546706447E-3</v>
      </c>
      <c r="Z30" s="51">
        <f>'Mat A Coef Tec'!Z30</f>
        <v>6.7529682182099048E-3</v>
      </c>
      <c r="AA30" s="51">
        <f>'Mat A Coef Tec'!AA30</f>
        <v>1.0987071710483179E-3</v>
      </c>
      <c r="AB30" s="51">
        <f>'Mat A Coef Tec'!AB30</f>
        <v>4.2924221893724211E-3</v>
      </c>
      <c r="AC30" s="51">
        <f>'Mat A Coef Tec'!AC30</f>
        <v>7.8936613327691585E-2</v>
      </c>
      <c r="AD30" s="51">
        <f>'Mat A Coef Tec'!AD30</f>
        <v>2.722666569842349E-3</v>
      </c>
      <c r="AE30" s="51">
        <f>'Mat A Coef Tec'!AE30</f>
        <v>5.0345081826890024E-4</v>
      </c>
      <c r="AF30" s="51">
        <f>'Mat A Coef Tec'!AF30</f>
        <v>1.8592843804373412E-3</v>
      </c>
      <c r="AG30" s="51">
        <f>'Mat A Coef Tec'!AG30</f>
        <v>2.1082687689040337E-4</v>
      </c>
      <c r="AH30" s="51">
        <f>'Mat A Coef Tec'!AH30</f>
        <v>3.8872048023565636E-3</v>
      </c>
      <c r="AI30" s="51">
        <f>'Mat A Coef Tec'!AI30</f>
        <v>2.0363976922062902E-3</v>
      </c>
      <c r="AJ30" s="51">
        <f>'Mat A Coef Tec'!AJ30</f>
        <v>1.1170791834385914E-2</v>
      </c>
      <c r="AK30" s="51">
        <f>'Mat A Coef Tec'!AK30</f>
        <v>1.4839061498447975E-3</v>
      </c>
      <c r="AL30" s="51">
        <f>'Mat A Coef Tec'!AL30</f>
        <v>3.6063346655170131E-3</v>
      </c>
      <c r="AM30" s="51">
        <f>'Mat A Coef Tec'!AM30</f>
        <v>6.3151798862300977E-3</v>
      </c>
      <c r="AN30" s="51">
        <f>'Mat A Coef Tec'!AN30</f>
        <v>3.0520376054560543E-3</v>
      </c>
      <c r="AO30" s="51">
        <f>'Mat A Coef Tec'!AO30</f>
        <v>5.2657070702594186E-3</v>
      </c>
      <c r="AP30" s="51">
        <f>'Mat A Coef Tec'!AP30</f>
        <v>1.0077207928252009E-2</v>
      </c>
      <c r="AQ30" s="51">
        <f>'Mat A Coef Tec'!AQ30</f>
        <v>7.8010713459563993E-2</v>
      </c>
      <c r="AR30" s="51">
        <f>'Mat A Coef Tec'!AR30</f>
        <v>1.5545042193627621E-3</v>
      </c>
      <c r="AS30" s="51">
        <f>'Mat A Coef Tec'!AS30</f>
        <v>2.6358758548592387E-4</v>
      </c>
      <c r="AT30" s="51">
        <f>'Mat A Coef Tec'!AT30</f>
        <v>1.3491854659264136E-4</v>
      </c>
      <c r="AU30" s="51">
        <f>'Mat A Coef Tec'!AU30</f>
        <v>4.4643046743720188E-5</v>
      </c>
      <c r="AV30" s="51">
        <f>'Mat A Coef Tec'!AV30</f>
        <v>2.8013227066678015E-5</v>
      </c>
      <c r="AW30" s="51">
        <f>'Mat A Coef Tec'!AW30</f>
        <v>1.9558248199795514E-4</v>
      </c>
      <c r="AX30" s="51">
        <f>'Mat A Coef Tec'!AX30</f>
        <v>6.8313342710046151E-3</v>
      </c>
      <c r="AY30" s="51">
        <f>'Mat A Coef Tec'!AY30</f>
        <v>2.3350478174809248E-3</v>
      </c>
      <c r="AZ30" s="51">
        <f>'Mat A Coef Tec'!AZ30</f>
        <v>2.4794608259232781E-4</v>
      </c>
      <c r="BA30" s="51">
        <f>'Mat A Coef Tec'!BA30</f>
        <v>1.1799516501488621E-4</v>
      </c>
      <c r="BB30" s="51">
        <f>'Mat A Coef Tec'!BB30</f>
        <v>8.9429829139826988E-5</v>
      </c>
      <c r="BC30" s="51">
        <f>'Mat A Coef Tec'!BC30</f>
        <v>7.5460669684467737E-5</v>
      </c>
      <c r="BD30" s="51">
        <f>'Mat A Coef Tec'!BD30</f>
        <v>4.9602965874042528E-5</v>
      </c>
      <c r="BE30" s="51">
        <f>'Mat A Coef Tec'!BE30</f>
        <v>3.4902235611631513E-3</v>
      </c>
      <c r="BF30" s="51">
        <f>'Mat A Coef Tec'!BF30</f>
        <v>1.5346308053562266E-4</v>
      </c>
      <c r="BG30" s="51">
        <f>'Mat A Coef Tec'!BG30</f>
        <v>2.2365437630686205E-4</v>
      </c>
      <c r="BH30" s="51">
        <f>'Mat A Coef Tec'!BH30</f>
        <v>8.0840501187877243E-5</v>
      </c>
      <c r="BI30" s="51">
        <f>'Mat A Coef Tec'!BI30</f>
        <v>1.8063105022499612E-4</v>
      </c>
      <c r="BJ30" s="51">
        <f>'Mat A Coef Tec'!BJ30</f>
        <v>4.759440168199274E-4</v>
      </c>
      <c r="BK30" s="51">
        <f>'Mat A Coef Tec'!BK30</f>
        <v>3.9783961979785606E-5</v>
      </c>
      <c r="BL30" s="51">
        <f>'Mat A Coef Tec'!BL30</f>
        <v>3.9309940989564385E-4</v>
      </c>
      <c r="BM30" s="51">
        <f>'Mat A Coef Tec'!BM30</f>
        <v>4.1024145082817415E-4</v>
      </c>
      <c r="BN30" s="51">
        <f>'Mat A Coef Tec'!BN30</f>
        <v>2.0726758133390909E-4</v>
      </c>
      <c r="BO30" s="51">
        <f>'Mat A Coef Tec'!BO30</f>
        <v>8.188511355006734E-4</v>
      </c>
      <c r="BP30" s="51">
        <f>'Mat A Coef Tec'!BP30</f>
        <v>5.6185034786681524E-4</v>
      </c>
      <c r="BQ30" s="51">
        <f>'Mat A Coef Tec'!BQ30</f>
        <v>6.0231946208233575E-4</v>
      </c>
      <c r="BR30" s="51">
        <f>'Mat A Coef Tec'!BR30</f>
        <v>1.4216159050918838E-3</v>
      </c>
      <c r="BS30" s="51">
        <f>'Mat A Coef Tec'!BS30</f>
        <v>0</v>
      </c>
      <c r="BT30" s="55">
        <f>'Usos SxS'!BX30/'Usos SxS'!$BX$82</f>
        <v>8.5401887850798132E-4</v>
      </c>
    </row>
    <row r="31" spans="1:72" x14ac:dyDescent="0.2">
      <c r="A31" s="25" t="s">
        <v>100</v>
      </c>
      <c r="B31" s="26" t="s">
        <v>101</v>
      </c>
      <c r="C31" s="17">
        <f t="shared" si="2"/>
        <v>27</v>
      </c>
      <c r="D31" s="51">
        <f>'Mat A Coef Tec'!D31</f>
        <v>6.1038169415644913E-4</v>
      </c>
      <c r="E31" s="51">
        <f>'Mat A Coef Tec'!E31</f>
        <v>2.2804478426060822E-3</v>
      </c>
      <c r="F31" s="51">
        <f>'Mat A Coef Tec'!F31</f>
        <v>5.7938103398892183E-4</v>
      </c>
      <c r="G31" s="51">
        <f>'Mat A Coef Tec'!G31</f>
        <v>4.4887122269480686E-3</v>
      </c>
      <c r="H31" s="51">
        <f>'Mat A Coef Tec'!H31</f>
        <v>8.0686584578949262E-3</v>
      </c>
      <c r="I31" s="51">
        <f>'Mat A Coef Tec'!I31</f>
        <v>6.1966041983627259E-4</v>
      </c>
      <c r="J31" s="51">
        <f>'Mat A Coef Tec'!J31</f>
        <v>5.6383518463408279E-3</v>
      </c>
      <c r="K31" s="51">
        <f>'Mat A Coef Tec'!K31</f>
        <v>9.3228610069249595E-4</v>
      </c>
      <c r="L31" s="51">
        <f>'Mat A Coef Tec'!L31</f>
        <v>7.276510412848944E-5</v>
      </c>
      <c r="M31" s="51">
        <f>'Mat A Coef Tec'!M31</f>
        <v>4.6026384836392239E-4</v>
      </c>
      <c r="N31" s="51">
        <f>'Mat A Coef Tec'!N31</f>
        <v>1.5795178165113617E-3</v>
      </c>
      <c r="O31" s="51">
        <f>'Mat A Coef Tec'!O31</f>
        <v>6.2740545382855155E-5</v>
      </c>
      <c r="P31" s="51">
        <f>'Mat A Coef Tec'!P31</f>
        <v>3.5844198660262184E-4</v>
      </c>
      <c r="Q31" s="51">
        <f>'Mat A Coef Tec'!Q31</f>
        <v>1.0039346920387447E-4</v>
      </c>
      <c r="R31" s="51">
        <f>'Mat A Coef Tec'!R31</f>
        <v>1.9950938819997727E-4</v>
      </c>
      <c r="S31" s="51">
        <f>'Mat A Coef Tec'!S31</f>
        <v>6.0356799023110811E-4</v>
      </c>
      <c r="T31" s="51">
        <f>'Mat A Coef Tec'!T31</f>
        <v>1.6545268755954674E-3</v>
      </c>
      <c r="U31" s="51">
        <f>'Mat A Coef Tec'!U31</f>
        <v>2.3802389525107704E-4</v>
      </c>
      <c r="V31" s="51">
        <f>'Mat A Coef Tec'!V31</f>
        <v>1.0131716430142314E-4</v>
      </c>
      <c r="W31" s="51">
        <f>'Mat A Coef Tec'!W31</f>
        <v>1.076408541128319E-4</v>
      </c>
      <c r="X31" s="51">
        <f>'Mat A Coef Tec'!X31</f>
        <v>4.7099922138358523E-4</v>
      </c>
      <c r="Y31" s="51">
        <f>'Mat A Coef Tec'!Y31</f>
        <v>7.0483226793647766E-4</v>
      </c>
      <c r="Z31" s="51">
        <f>'Mat A Coef Tec'!Z31</f>
        <v>9.7077675697934815E-4</v>
      </c>
      <c r="AA31" s="51">
        <f>'Mat A Coef Tec'!AA31</f>
        <v>2.3600294862490432E-4</v>
      </c>
      <c r="AB31" s="51">
        <f>'Mat A Coef Tec'!AB31</f>
        <v>7.2256081803501555E-3</v>
      </c>
      <c r="AC31" s="51">
        <f>'Mat A Coef Tec'!AC31</f>
        <v>9.0189276569867579E-3</v>
      </c>
      <c r="AD31" s="51">
        <f>'Mat A Coef Tec'!AD31</f>
        <v>8.1105527915993597E-2</v>
      </c>
      <c r="AE31" s="51">
        <f>'Mat A Coef Tec'!AE31</f>
        <v>1.0878861710547905E-2</v>
      </c>
      <c r="AF31" s="51">
        <f>'Mat A Coef Tec'!AF31</f>
        <v>0.17020890736439709</v>
      </c>
      <c r="AG31" s="51">
        <f>'Mat A Coef Tec'!AG31</f>
        <v>7.8111773610567631E-4</v>
      </c>
      <c r="AH31" s="51">
        <f>'Mat A Coef Tec'!AH31</f>
        <v>3.6253804640623395E-2</v>
      </c>
      <c r="AI31" s="51">
        <f>'Mat A Coef Tec'!AI31</f>
        <v>6.0012207815148259E-2</v>
      </c>
      <c r="AJ31" s="51">
        <f>'Mat A Coef Tec'!AJ31</f>
        <v>3.16429952234989E-2</v>
      </c>
      <c r="AK31" s="51">
        <f>'Mat A Coef Tec'!AK31</f>
        <v>7.7648615181789241E-2</v>
      </c>
      <c r="AL31" s="51">
        <f>'Mat A Coef Tec'!AL31</f>
        <v>1.940621935435681E-2</v>
      </c>
      <c r="AM31" s="51">
        <f>'Mat A Coef Tec'!AM31</f>
        <v>1.6324835248477425E-2</v>
      </c>
      <c r="AN31" s="51">
        <f>'Mat A Coef Tec'!AN31</f>
        <v>1.6877385955826232E-2</v>
      </c>
      <c r="AO31" s="51">
        <f>'Mat A Coef Tec'!AO31</f>
        <v>1.0720613471347129E-3</v>
      </c>
      <c r="AP31" s="51">
        <f>'Mat A Coef Tec'!AP31</f>
        <v>1.5752782555156269E-3</v>
      </c>
      <c r="AQ31" s="51">
        <f>'Mat A Coef Tec'!AQ31</f>
        <v>2.4516992231494578E-2</v>
      </c>
      <c r="AR31" s="51">
        <f>'Mat A Coef Tec'!AR31</f>
        <v>3.367376279678852E-4</v>
      </c>
      <c r="AS31" s="51">
        <f>'Mat A Coef Tec'!AS31</f>
        <v>1.4216429681267418E-3</v>
      </c>
      <c r="AT31" s="51">
        <f>'Mat A Coef Tec'!AT31</f>
        <v>1.2111181307242784E-4</v>
      </c>
      <c r="AU31" s="51">
        <f>'Mat A Coef Tec'!AU31</f>
        <v>6.4910802552909885E-5</v>
      </c>
      <c r="AV31" s="51">
        <f>'Mat A Coef Tec'!AV31</f>
        <v>3.1756211311827979E-5</v>
      </c>
      <c r="AW31" s="51">
        <f>'Mat A Coef Tec'!AW31</f>
        <v>2.6217211102364852E-4</v>
      </c>
      <c r="AX31" s="51">
        <f>'Mat A Coef Tec'!AX31</f>
        <v>6.3534456060161931E-4</v>
      </c>
      <c r="AY31" s="51">
        <f>'Mat A Coef Tec'!AY31</f>
        <v>4.5377147774021859E-4</v>
      </c>
      <c r="AZ31" s="51">
        <f>'Mat A Coef Tec'!AZ31</f>
        <v>1.1365451706731062E-4</v>
      </c>
      <c r="BA31" s="51">
        <f>'Mat A Coef Tec'!BA31</f>
        <v>1.165855557734379E-4</v>
      </c>
      <c r="BB31" s="51">
        <f>'Mat A Coef Tec'!BB31</f>
        <v>1.4269621266066798E-4</v>
      </c>
      <c r="BC31" s="51">
        <f>'Mat A Coef Tec'!BC31</f>
        <v>2.4758350350145185E-4</v>
      </c>
      <c r="BD31" s="51">
        <f>'Mat A Coef Tec'!BD31</f>
        <v>8.0508886647800206E-5</v>
      </c>
      <c r="BE31" s="51">
        <f>'Mat A Coef Tec'!BE31</f>
        <v>9.0512700688069486E-5</v>
      </c>
      <c r="BF31" s="51">
        <f>'Mat A Coef Tec'!BF31</f>
        <v>2.3720409326904996E-4</v>
      </c>
      <c r="BG31" s="51">
        <f>'Mat A Coef Tec'!BG31</f>
        <v>6.5913584742133995E-4</v>
      </c>
      <c r="BH31" s="51">
        <f>'Mat A Coef Tec'!BH31</f>
        <v>9.8913376211770022E-5</v>
      </c>
      <c r="BI31" s="51">
        <f>'Mat A Coef Tec'!BI31</f>
        <v>4.8432022250732964E-3</v>
      </c>
      <c r="BJ31" s="51">
        <f>'Mat A Coef Tec'!BJ31</f>
        <v>1.9801387720740408E-4</v>
      </c>
      <c r="BK31" s="51">
        <f>'Mat A Coef Tec'!BK31</f>
        <v>1.1232292458953015E-4</v>
      </c>
      <c r="BL31" s="51">
        <f>'Mat A Coef Tec'!BL31</f>
        <v>2.1933356770115114E-4</v>
      </c>
      <c r="BM31" s="51">
        <f>'Mat A Coef Tec'!BM31</f>
        <v>1.2530902963605244E-4</v>
      </c>
      <c r="BN31" s="51">
        <f>'Mat A Coef Tec'!BN31</f>
        <v>3.5579842067257528E-4</v>
      </c>
      <c r="BO31" s="51">
        <f>'Mat A Coef Tec'!BO31</f>
        <v>8.7718311872744294E-5</v>
      </c>
      <c r="BP31" s="51">
        <f>'Mat A Coef Tec'!BP31</f>
        <v>9.5112039228793696E-5</v>
      </c>
      <c r="BQ31" s="51">
        <f>'Mat A Coef Tec'!BQ31</f>
        <v>1.0314413292800315E-3</v>
      </c>
      <c r="BR31" s="51">
        <f>'Mat A Coef Tec'!BR31</f>
        <v>2.2376598891366071E-4</v>
      </c>
      <c r="BS31" s="51">
        <f>'Mat A Coef Tec'!BS31</f>
        <v>0</v>
      </c>
      <c r="BT31" s="55">
        <f>'Usos SxS'!BX31/'Usos SxS'!$BX$82</f>
        <v>3.7239859920575155E-4</v>
      </c>
    </row>
    <row r="32" spans="1:72" x14ac:dyDescent="0.2">
      <c r="A32" s="25" t="s">
        <v>102</v>
      </c>
      <c r="B32" s="27" t="s">
        <v>103</v>
      </c>
      <c r="C32" s="17">
        <f t="shared" si="2"/>
        <v>28</v>
      </c>
      <c r="D32" s="51">
        <f>'Mat A Coef Tec'!D32</f>
        <v>4.3065079519495256E-4</v>
      </c>
      <c r="E32" s="51">
        <f>'Mat A Coef Tec'!E32</f>
        <v>2.5260081282601896E-4</v>
      </c>
      <c r="F32" s="51">
        <f>'Mat A Coef Tec'!F32</f>
        <v>7.2534510914814749E-5</v>
      </c>
      <c r="G32" s="51">
        <f>'Mat A Coef Tec'!G32</f>
        <v>3.0752272514998147E-4</v>
      </c>
      <c r="H32" s="51">
        <f>'Mat A Coef Tec'!H32</f>
        <v>6.3595975090010085E-4</v>
      </c>
      <c r="I32" s="51">
        <f>'Mat A Coef Tec'!I32</f>
        <v>2.4006287129582656E-4</v>
      </c>
      <c r="J32" s="51">
        <f>'Mat A Coef Tec'!J32</f>
        <v>5.2820702611213006E-3</v>
      </c>
      <c r="K32" s="51">
        <f>'Mat A Coef Tec'!K32</f>
        <v>1.0184959690157412E-3</v>
      </c>
      <c r="L32" s="51">
        <f>'Mat A Coef Tec'!L32</f>
        <v>1.0241627901157581E-4</v>
      </c>
      <c r="M32" s="51">
        <f>'Mat A Coef Tec'!M32</f>
        <v>1.5218489006451638E-3</v>
      </c>
      <c r="N32" s="51">
        <f>'Mat A Coef Tec'!N32</f>
        <v>3.9688427997486162E-4</v>
      </c>
      <c r="O32" s="51">
        <f>'Mat A Coef Tec'!O32</f>
        <v>6.4189230217472315E-5</v>
      </c>
      <c r="P32" s="51">
        <f>'Mat A Coef Tec'!P32</f>
        <v>2.3165737529471338E-4</v>
      </c>
      <c r="Q32" s="51">
        <f>'Mat A Coef Tec'!Q32</f>
        <v>1.3154164192687563E-4</v>
      </c>
      <c r="R32" s="51">
        <f>'Mat A Coef Tec'!R32</f>
        <v>2.4268656233137655E-4</v>
      </c>
      <c r="S32" s="51">
        <f>'Mat A Coef Tec'!S32</f>
        <v>1.5873049225567637E-4</v>
      </c>
      <c r="T32" s="51">
        <f>'Mat A Coef Tec'!T32</f>
        <v>2.9647675125998819E-3</v>
      </c>
      <c r="U32" s="51">
        <f>'Mat A Coef Tec'!U32</f>
        <v>1.0329899617588062E-2</v>
      </c>
      <c r="V32" s="51">
        <f>'Mat A Coef Tec'!V32</f>
        <v>2.2909206128743682E-5</v>
      </c>
      <c r="W32" s="51">
        <f>'Mat A Coef Tec'!W32</f>
        <v>7.5701119741261989E-5</v>
      </c>
      <c r="X32" s="51">
        <f>'Mat A Coef Tec'!X32</f>
        <v>4.4150221109267498E-3</v>
      </c>
      <c r="Y32" s="51">
        <f>'Mat A Coef Tec'!Y32</f>
        <v>3.0643113082997261E-3</v>
      </c>
      <c r="Z32" s="51">
        <f>'Mat A Coef Tec'!Z32</f>
        <v>1.0079679098538435E-3</v>
      </c>
      <c r="AA32" s="51">
        <f>'Mat A Coef Tec'!AA32</f>
        <v>2.8892775754875747E-4</v>
      </c>
      <c r="AB32" s="51">
        <f>'Mat A Coef Tec'!AB32</f>
        <v>8.3090404324164132E-4</v>
      </c>
      <c r="AC32" s="51">
        <f>'Mat A Coef Tec'!AC32</f>
        <v>1.6478120127917722E-3</v>
      </c>
      <c r="AD32" s="51">
        <f>'Mat A Coef Tec'!AD32</f>
        <v>1.2339071747464609E-2</v>
      </c>
      <c r="AE32" s="51">
        <f>'Mat A Coef Tec'!AE32</f>
        <v>0.13753035027325178</v>
      </c>
      <c r="AF32" s="51">
        <f>'Mat A Coef Tec'!AF32</f>
        <v>2.177173505824739E-2</v>
      </c>
      <c r="AG32" s="51">
        <f>'Mat A Coef Tec'!AG32</f>
        <v>1.5555813496468231E-3</v>
      </c>
      <c r="AH32" s="51">
        <f>'Mat A Coef Tec'!AH32</f>
        <v>7.8787044315958663E-2</v>
      </c>
      <c r="AI32" s="51">
        <f>'Mat A Coef Tec'!AI32</f>
        <v>1.3042230275225209E-2</v>
      </c>
      <c r="AJ32" s="51">
        <f>'Mat A Coef Tec'!AJ32</f>
        <v>3.4552497280453398E-3</v>
      </c>
      <c r="AK32" s="51">
        <f>'Mat A Coef Tec'!AK32</f>
        <v>4.3487763161445439E-2</v>
      </c>
      <c r="AL32" s="51">
        <f>'Mat A Coef Tec'!AL32</f>
        <v>1.9413190966498114E-2</v>
      </c>
      <c r="AM32" s="51">
        <f>'Mat A Coef Tec'!AM32</f>
        <v>2.4271987305186944E-2</v>
      </c>
      <c r="AN32" s="51">
        <f>'Mat A Coef Tec'!AN32</f>
        <v>2.058245705359785E-2</v>
      </c>
      <c r="AO32" s="51">
        <f>'Mat A Coef Tec'!AO32</f>
        <v>2.9336859551284857E-4</v>
      </c>
      <c r="AP32" s="51">
        <f>'Mat A Coef Tec'!AP32</f>
        <v>1.6669852902355491E-3</v>
      </c>
      <c r="AQ32" s="51">
        <f>'Mat A Coef Tec'!AQ32</f>
        <v>4.8200209338455317E-3</v>
      </c>
      <c r="AR32" s="51">
        <f>'Mat A Coef Tec'!AR32</f>
        <v>3.6729495246767014E-3</v>
      </c>
      <c r="AS32" s="51">
        <f>'Mat A Coef Tec'!AS32</f>
        <v>4.7472889913894158E-4</v>
      </c>
      <c r="AT32" s="51">
        <f>'Mat A Coef Tec'!AT32</f>
        <v>2.0247842428216574E-4</v>
      </c>
      <c r="AU32" s="51">
        <f>'Mat A Coef Tec'!AU32</f>
        <v>9.014262775405923E-5</v>
      </c>
      <c r="AV32" s="51">
        <f>'Mat A Coef Tec'!AV32</f>
        <v>4.432191973571368E-5</v>
      </c>
      <c r="AW32" s="51">
        <f>'Mat A Coef Tec'!AW32</f>
        <v>2.66917575380431E-4</v>
      </c>
      <c r="AX32" s="51">
        <f>'Mat A Coef Tec'!AX32</f>
        <v>6.0920620289725178E-4</v>
      </c>
      <c r="AY32" s="51">
        <f>'Mat A Coef Tec'!AY32</f>
        <v>3.1611558589912301E-4</v>
      </c>
      <c r="AZ32" s="51">
        <f>'Mat A Coef Tec'!AZ32</f>
        <v>1.5931986794460987E-4</v>
      </c>
      <c r="BA32" s="51">
        <f>'Mat A Coef Tec'!BA32</f>
        <v>1.4478787989137033E-4</v>
      </c>
      <c r="BB32" s="51">
        <f>'Mat A Coef Tec'!BB32</f>
        <v>1.8940188219997343E-4</v>
      </c>
      <c r="BC32" s="51">
        <f>'Mat A Coef Tec'!BC32</f>
        <v>1.4033706826946751E-4</v>
      </c>
      <c r="BD32" s="51">
        <f>'Mat A Coef Tec'!BD32</f>
        <v>9.7076335955121324E-5</v>
      </c>
      <c r="BE32" s="51">
        <f>'Mat A Coef Tec'!BE32</f>
        <v>1.1424680596397625E-4</v>
      </c>
      <c r="BF32" s="51">
        <f>'Mat A Coef Tec'!BF32</f>
        <v>3.0104847472214874E-4</v>
      </c>
      <c r="BG32" s="51">
        <f>'Mat A Coef Tec'!BG32</f>
        <v>2.2282940328234083E-4</v>
      </c>
      <c r="BH32" s="51">
        <f>'Mat A Coef Tec'!BH32</f>
        <v>1.2952528904006873E-4</v>
      </c>
      <c r="BI32" s="51">
        <f>'Mat A Coef Tec'!BI32</f>
        <v>3.14699842766895E-4</v>
      </c>
      <c r="BJ32" s="51">
        <f>'Mat A Coef Tec'!BJ32</f>
        <v>2.0987727908387577E-4</v>
      </c>
      <c r="BK32" s="51">
        <f>'Mat A Coef Tec'!BK32</f>
        <v>8.5411221691773608E-5</v>
      </c>
      <c r="BL32" s="51">
        <f>'Mat A Coef Tec'!BL32</f>
        <v>6.4584601737965706E-5</v>
      </c>
      <c r="BM32" s="51">
        <f>'Mat A Coef Tec'!BM32</f>
        <v>4.3012223724756549E-5</v>
      </c>
      <c r="BN32" s="51">
        <f>'Mat A Coef Tec'!BN32</f>
        <v>4.2416965994805845E-4</v>
      </c>
      <c r="BO32" s="51">
        <f>'Mat A Coef Tec'!BO32</f>
        <v>1.0652799512047579E-4</v>
      </c>
      <c r="BP32" s="51">
        <f>'Mat A Coef Tec'!BP32</f>
        <v>2.823735617412877E-4</v>
      </c>
      <c r="BQ32" s="51">
        <f>'Mat A Coef Tec'!BQ32</f>
        <v>1.2420274459854254E-3</v>
      </c>
      <c r="BR32" s="51">
        <f>'Mat A Coef Tec'!BR32</f>
        <v>3.600062152320137E-4</v>
      </c>
      <c r="BS32" s="51">
        <f>'Mat A Coef Tec'!BS32</f>
        <v>0</v>
      </c>
      <c r="BT32" s="55">
        <f>'Usos SxS'!BX32/'Usos SxS'!$BX$82</f>
        <v>4.0539937017187549E-4</v>
      </c>
    </row>
    <row r="33" spans="1:72" x14ac:dyDescent="0.2">
      <c r="A33" s="25" t="s">
        <v>104</v>
      </c>
      <c r="B33" s="26" t="s">
        <v>105</v>
      </c>
      <c r="C33" s="17">
        <f t="shared" si="2"/>
        <v>29</v>
      </c>
      <c r="D33" s="51">
        <f>'Mat A Coef Tec'!D33</f>
        <v>1.2742040258797813E-3</v>
      </c>
      <c r="E33" s="51">
        <f>'Mat A Coef Tec'!E33</f>
        <v>3.9117810080109968E-3</v>
      </c>
      <c r="F33" s="51">
        <f>'Mat A Coef Tec'!F33</f>
        <v>1.4284654568642498E-3</v>
      </c>
      <c r="G33" s="51">
        <f>'Mat A Coef Tec'!G33</f>
        <v>2.5043306392597141E-3</v>
      </c>
      <c r="H33" s="51">
        <f>'Mat A Coef Tec'!H33</f>
        <v>9.6874600607720473E-3</v>
      </c>
      <c r="I33" s="51">
        <f>'Mat A Coef Tec'!I33</f>
        <v>8.9335449802001345E-3</v>
      </c>
      <c r="J33" s="51">
        <f>'Mat A Coef Tec'!J33</f>
        <v>1.2741737119621996E-2</v>
      </c>
      <c r="K33" s="51">
        <f>'Mat A Coef Tec'!K33</f>
        <v>7.5815825325491696E-3</v>
      </c>
      <c r="L33" s="51">
        <f>'Mat A Coef Tec'!L33</f>
        <v>1.1776115373524378E-3</v>
      </c>
      <c r="M33" s="51">
        <f>'Mat A Coef Tec'!M33</f>
        <v>7.1096060274176229E-3</v>
      </c>
      <c r="N33" s="51">
        <f>'Mat A Coef Tec'!N33</f>
        <v>4.4175876632280467E-2</v>
      </c>
      <c r="O33" s="51">
        <f>'Mat A Coef Tec'!O33</f>
        <v>9.1966173372478818E-4</v>
      </c>
      <c r="P33" s="51">
        <f>'Mat A Coef Tec'!P33</f>
        <v>1.3627794631883418E-3</v>
      </c>
      <c r="Q33" s="51">
        <f>'Mat A Coef Tec'!Q33</f>
        <v>1.1681656098547781E-3</v>
      </c>
      <c r="R33" s="51">
        <f>'Mat A Coef Tec'!R33</f>
        <v>1.3255458472536E-3</v>
      </c>
      <c r="S33" s="51">
        <f>'Mat A Coef Tec'!S33</f>
        <v>1.2613733406386374E-2</v>
      </c>
      <c r="T33" s="51">
        <f>'Mat A Coef Tec'!T33</f>
        <v>1.4343661868075226E-3</v>
      </c>
      <c r="U33" s="51">
        <f>'Mat A Coef Tec'!U33</f>
        <v>1.5929416428517394E-3</v>
      </c>
      <c r="V33" s="51">
        <f>'Mat A Coef Tec'!V33</f>
        <v>6.9581322685186432E-4</v>
      </c>
      <c r="W33" s="51">
        <f>'Mat A Coef Tec'!W33</f>
        <v>1.112977563056409E-3</v>
      </c>
      <c r="X33" s="51">
        <f>'Mat A Coef Tec'!X33</f>
        <v>2.7330155088406711E-3</v>
      </c>
      <c r="Y33" s="51">
        <f>'Mat A Coef Tec'!Y33</f>
        <v>7.9430804207310021E-3</v>
      </c>
      <c r="Z33" s="51">
        <f>'Mat A Coef Tec'!Z33</f>
        <v>1.8043876601352708E-2</v>
      </c>
      <c r="AA33" s="51">
        <f>'Mat A Coef Tec'!AA33</f>
        <v>1.9040223456669508E-3</v>
      </c>
      <c r="AB33" s="51">
        <f>'Mat A Coef Tec'!AB33</f>
        <v>2.5070238052777275E-3</v>
      </c>
      <c r="AC33" s="51">
        <f>'Mat A Coef Tec'!AC33</f>
        <v>2.5511913163226299E-3</v>
      </c>
      <c r="AD33" s="51">
        <f>'Mat A Coef Tec'!AD33</f>
        <v>1.7468147616510079E-2</v>
      </c>
      <c r="AE33" s="51">
        <f>'Mat A Coef Tec'!AE33</f>
        <v>4.6737218106349581E-3</v>
      </c>
      <c r="AF33" s="51">
        <f>'Mat A Coef Tec'!AF33</f>
        <v>7.136475440382771E-2</v>
      </c>
      <c r="AG33" s="51">
        <f>'Mat A Coef Tec'!AG33</f>
        <v>7.965652544006583E-3</v>
      </c>
      <c r="AH33" s="51">
        <f>'Mat A Coef Tec'!AH33</f>
        <v>2.7001304417896072E-2</v>
      </c>
      <c r="AI33" s="51">
        <f>'Mat A Coef Tec'!AI33</f>
        <v>3.498865846432736E-2</v>
      </c>
      <c r="AJ33" s="51">
        <f>'Mat A Coef Tec'!AJ33</f>
        <v>1.8672310102132241E-2</v>
      </c>
      <c r="AK33" s="51">
        <f>'Mat A Coef Tec'!AK33</f>
        <v>2.2689675881884169E-2</v>
      </c>
      <c r="AL33" s="51">
        <f>'Mat A Coef Tec'!AL33</f>
        <v>4.0951410407264854E-2</v>
      </c>
      <c r="AM33" s="51">
        <f>'Mat A Coef Tec'!AM33</f>
        <v>1.6461523625301743E-2</v>
      </c>
      <c r="AN33" s="51">
        <f>'Mat A Coef Tec'!AN33</f>
        <v>4.079635514965451E-2</v>
      </c>
      <c r="AO33" s="51">
        <f>'Mat A Coef Tec'!AO33</f>
        <v>7.4798147729760386E-3</v>
      </c>
      <c r="AP33" s="51">
        <f>'Mat A Coef Tec'!AP33</f>
        <v>6.1487394033845309E-3</v>
      </c>
      <c r="AQ33" s="51">
        <f>'Mat A Coef Tec'!AQ33</f>
        <v>3.4128430842039495E-2</v>
      </c>
      <c r="AR33" s="51">
        <f>'Mat A Coef Tec'!AR33</f>
        <v>2.0562673737801298E-3</v>
      </c>
      <c r="AS33" s="51">
        <f>'Mat A Coef Tec'!AS33</f>
        <v>1.3382408008886326E-3</v>
      </c>
      <c r="AT33" s="51">
        <f>'Mat A Coef Tec'!AT33</f>
        <v>4.303716553310251E-4</v>
      </c>
      <c r="AU33" s="51">
        <f>'Mat A Coef Tec'!AU33</f>
        <v>5.9465211272226629E-4</v>
      </c>
      <c r="AV33" s="51">
        <f>'Mat A Coef Tec'!AV33</f>
        <v>1.5254939053632177E-4</v>
      </c>
      <c r="AW33" s="51">
        <f>'Mat A Coef Tec'!AW33</f>
        <v>3.3863907959254583E-4</v>
      </c>
      <c r="AX33" s="51">
        <f>'Mat A Coef Tec'!AX33</f>
        <v>5.0688238662521109E-3</v>
      </c>
      <c r="AY33" s="51">
        <f>'Mat A Coef Tec'!AY33</f>
        <v>7.1419855526850765E-3</v>
      </c>
      <c r="AZ33" s="51">
        <f>'Mat A Coef Tec'!AZ33</f>
        <v>3.0063131822928964E-4</v>
      </c>
      <c r="BA33" s="51">
        <f>'Mat A Coef Tec'!BA33</f>
        <v>3.3476411849582311E-4</v>
      </c>
      <c r="BB33" s="51">
        <f>'Mat A Coef Tec'!BB33</f>
        <v>2.3457223717071647E-4</v>
      </c>
      <c r="BC33" s="51">
        <f>'Mat A Coef Tec'!BC33</f>
        <v>1.437429447814346E-4</v>
      </c>
      <c r="BD33" s="51">
        <f>'Mat A Coef Tec'!BD33</f>
        <v>5.7741653462246765E-5</v>
      </c>
      <c r="BE33" s="51">
        <f>'Mat A Coef Tec'!BE33</f>
        <v>5.8477515306242618E-4</v>
      </c>
      <c r="BF33" s="51">
        <f>'Mat A Coef Tec'!BF33</f>
        <v>2.2431159658649547E-4</v>
      </c>
      <c r="BG33" s="51">
        <f>'Mat A Coef Tec'!BG33</f>
        <v>5.3903077160250869E-4</v>
      </c>
      <c r="BH33" s="51">
        <f>'Mat A Coef Tec'!BH33</f>
        <v>1.1370302670922635E-4</v>
      </c>
      <c r="BI33" s="51">
        <f>'Mat A Coef Tec'!BI33</f>
        <v>4.826112450980782E-4</v>
      </c>
      <c r="BJ33" s="51">
        <f>'Mat A Coef Tec'!BJ33</f>
        <v>1.1786697785097383E-3</v>
      </c>
      <c r="BK33" s="51">
        <f>'Mat A Coef Tec'!BK33</f>
        <v>1.5966685545128897E-3</v>
      </c>
      <c r="BL33" s="51">
        <f>'Mat A Coef Tec'!BL33</f>
        <v>9.2723333198408201E-4</v>
      </c>
      <c r="BM33" s="51">
        <f>'Mat A Coef Tec'!BM33</f>
        <v>2.5350940368705217E-4</v>
      </c>
      <c r="BN33" s="51">
        <f>'Mat A Coef Tec'!BN33</f>
        <v>2.2349551579543342E-4</v>
      </c>
      <c r="BO33" s="51">
        <f>'Mat A Coef Tec'!BO33</f>
        <v>5.8542026525510078E-4</v>
      </c>
      <c r="BP33" s="51">
        <f>'Mat A Coef Tec'!BP33</f>
        <v>2.6718561568382751E-4</v>
      </c>
      <c r="BQ33" s="51">
        <f>'Mat A Coef Tec'!BQ33</f>
        <v>7.5193513496262096E-4</v>
      </c>
      <c r="BR33" s="51">
        <f>'Mat A Coef Tec'!BR33</f>
        <v>6.0485238462813524E-4</v>
      </c>
      <c r="BS33" s="51">
        <f>'Mat A Coef Tec'!BS33</f>
        <v>0</v>
      </c>
      <c r="BT33" s="55">
        <f>'Usos SxS'!BX33/'Usos SxS'!$BX$82</f>
        <v>2.8499601734907195E-3</v>
      </c>
    </row>
    <row r="34" spans="1:72" x14ac:dyDescent="0.2">
      <c r="A34" s="25" t="s">
        <v>106</v>
      </c>
      <c r="B34" s="27" t="s">
        <v>107</v>
      </c>
      <c r="C34" s="17">
        <f t="shared" si="2"/>
        <v>30</v>
      </c>
      <c r="D34" s="51">
        <f>'Mat A Coef Tec'!D34</f>
        <v>5.8007745255455711E-5</v>
      </c>
      <c r="E34" s="51">
        <f>'Mat A Coef Tec'!E34</f>
        <v>9.4336766723177026E-5</v>
      </c>
      <c r="F34" s="51">
        <f>'Mat A Coef Tec'!F34</f>
        <v>5.0569494677288427E-5</v>
      </c>
      <c r="G34" s="51">
        <f>'Mat A Coef Tec'!G34</f>
        <v>3.419054473437207E-4</v>
      </c>
      <c r="H34" s="51">
        <f>'Mat A Coef Tec'!H34</f>
        <v>2.1422082049434407E-3</v>
      </c>
      <c r="I34" s="51">
        <f>'Mat A Coef Tec'!I34</f>
        <v>1.0967293552043959E-3</v>
      </c>
      <c r="J34" s="51">
        <f>'Mat A Coef Tec'!J34</f>
        <v>1.161634959269156E-3</v>
      </c>
      <c r="K34" s="51">
        <f>'Mat A Coef Tec'!K34</f>
        <v>2.0058915840722377E-4</v>
      </c>
      <c r="L34" s="51">
        <f>'Mat A Coef Tec'!L34</f>
        <v>6.3553949419998978E-5</v>
      </c>
      <c r="M34" s="51">
        <f>'Mat A Coef Tec'!M34</f>
        <v>1.8361879867969234E-4</v>
      </c>
      <c r="N34" s="51">
        <f>'Mat A Coef Tec'!N34</f>
        <v>2.8243848014342614E-4</v>
      </c>
      <c r="O34" s="51">
        <f>'Mat A Coef Tec'!O34</f>
        <v>1.8925296117659732E-4</v>
      </c>
      <c r="P34" s="51">
        <f>'Mat A Coef Tec'!P34</f>
        <v>2.2772132655338845E-4</v>
      </c>
      <c r="Q34" s="51">
        <f>'Mat A Coef Tec'!Q34</f>
        <v>3.3394974861050588E-4</v>
      </c>
      <c r="R34" s="51">
        <f>'Mat A Coef Tec'!R34</f>
        <v>3.0403113883421161E-4</v>
      </c>
      <c r="S34" s="51">
        <f>'Mat A Coef Tec'!S34</f>
        <v>2.7978523063059118E-4</v>
      </c>
      <c r="T34" s="51">
        <f>'Mat A Coef Tec'!T34</f>
        <v>2.2234314123428998E-4</v>
      </c>
      <c r="U34" s="51">
        <f>'Mat A Coef Tec'!U34</f>
        <v>9.3052049474053634E-3</v>
      </c>
      <c r="V34" s="51">
        <f>'Mat A Coef Tec'!V34</f>
        <v>5.6837971535238379E-5</v>
      </c>
      <c r="W34" s="51">
        <f>'Mat A Coef Tec'!W34</f>
        <v>8.1667403051947709E-5</v>
      </c>
      <c r="X34" s="51">
        <f>'Mat A Coef Tec'!X34</f>
        <v>1.3846237531205984E-4</v>
      </c>
      <c r="Y34" s="51">
        <f>'Mat A Coef Tec'!Y34</f>
        <v>1.6367566245560936E-4</v>
      </c>
      <c r="Z34" s="51">
        <f>'Mat A Coef Tec'!Z34</f>
        <v>2.6895411474701529E-4</v>
      </c>
      <c r="AA34" s="51">
        <f>'Mat A Coef Tec'!AA34</f>
        <v>2.1171108700825147E-4</v>
      </c>
      <c r="AB34" s="51">
        <f>'Mat A Coef Tec'!AB34</f>
        <v>3.7806392809931793E-4</v>
      </c>
      <c r="AC34" s="51">
        <f>'Mat A Coef Tec'!AC34</f>
        <v>2.6866015773355061E-4</v>
      </c>
      <c r="AD34" s="51">
        <f>'Mat A Coef Tec'!AD34</f>
        <v>2.7290396112921784E-4</v>
      </c>
      <c r="AE34" s="51">
        <f>'Mat A Coef Tec'!AE34</f>
        <v>2.2408077065586685E-4</v>
      </c>
      <c r="AF34" s="51">
        <f>'Mat A Coef Tec'!AF34</f>
        <v>2.8324878195375885E-4</v>
      </c>
      <c r="AG34" s="51">
        <f>'Mat A Coef Tec'!AG34</f>
        <v>0.1495865372979118</v>
      </c>
      <c r="AH34" s="51">
        <f>'Mat A Coef Tec'!AH34</f>
        <v>6.3405854835293894E-3</v>
      </c>
      <c r="AI34" s="51">
        <f>'Mat A Coef Tec'!AI34</f>
        <v>5.9261835569574678E-3</v>
      </c>
      <c r="AJ34" s="51">
        <f>'Mat A Coef Tec'!AJ34</f>
        <v>2.0693756155935506E-3</v>
      </c>
      <c r="AK34" s="51">
        <f>'Mat A Coef Tec'!AK34</f>
        <v>1.8502014846804454E-3</v>
      </c>
      <c r="AL34" s="51">
        <f>'Mat A Coef Tec'!AL34</f>
        <v>2.296381790797167E-3</v>
      </c>
      <c r="AM34" s="51">
        <f>'Mat A Coef Tec'!AM34</f>
        <v>1.0213089521482167E-3</v>
      </c>
      <c r="AN34" s="51">
        <f>'Mat A Coef Tec'!AN34</f>
        <v>1.0027529730019269E-2</v>
      </c>
      <c r="AO34" s="51">
        <f>'Mat A Coef Tec'!AO34</f>
        <v>9.6856502002113721E-4</v>
      </c>
      <c r="AP34" s="51">
        <f>'Mat A Coef Tec'!AP34</f>
        <v>2.951535710386519E-4</v>
      </c>
      <c r="AQ34" s="51">
        <f>'Mat A Coef Tec'!AQ34</f>
        <v>1.1539117349858975E-3</v>
      </c>
      <c r="AR34" s="51">
        <f>'Mat A Coef Tec'!AR34</f>
        <v>3.413868242715662E-4</v>
      </c>
      <c r="AS34" s="51">
        <f>'Mat A Coef Tec'!AS34</f>
        <v>3.6424576252432062E-4</v>
      </c>
      <c r="AT34" s="51">
        <f>'Mat A Coef Tec'!AT34</f>
        <v>2.1869434048323545E-4</v>
      </c>
      <c r="AU34" s="51">
        <f>'Mat A Coef Tec'!AU34</f>
        <v>4.4460516394894973E-4</v>
      </c>
      <c r="AV34" s="51">
        <f>'Mat A Coef Tec'!AV34</f>
        <v>2.2097263973125397E-4</v>
      </c>
      <c r="AW34" s="51">
        <f>'Mat A Coef Tec'!AW34</f>
        <v>1.2633595201994112E-3</v>
      </c>
      <c r="AX34" s="51">
        <f>'Mat A Coef Tec'!AX34</f>
        <v>2.0661428965569205E-4</v>
      </c>
      <c r="AY34" s="51">
        <f>'Mat A Coef Tec'!AY34</f>
        <v>1.3126565849525185E-4</v>
      </c>
      <c r="AZ34" s="51">
        <f>'Mat A Coef Tec'!AZ34</f>
        <v>4.8026242687802307E-4</v>
      </c>
      <c r="BA34" s="51">
        <f>'Mat A Coef Tec'!BA34</f>
        <v>6.1857717125799365E-3</v>
      </c>
      <c r="BB34" s="51">
        <f>'Mat A Coef Tec'!BB34</f>
        <v>1.8728267303018543E-3</v>
      </c>
      <c r="BC34" s="51">
        <f>'Mat A Coef Tec'!BC34</f>
        <v>1.1705608950019288E-2</v>
      </c>
      <c r="BD34" s="51">
        <f>'Mat A Coef Tec'!BD34</f>
        <v>5.496107948127786E-4</v>
      </c>
      <c r="BE34" s="51">
        <f>'Mat A Coef Tec'!BE34</f>
        <v>3.5777432392782569E-5</v>
      </c>
      <c r="BF34" s="51">
        <f>'Mat A Coef Tec'!BF34</f>
        <v>1.7049765763979337E-3</v>
      </c>
      <c r="BG34" s="51">
        <f>'Mat A Coef Tec'!BG34</f>
        <v>1.2760022906927621E-2</v>
      </c>
      <c r="BH34" s="51">
        <f>'Mat A Coef Tec'!BH34</f>
        <v>1.243216000842317E-3</v>
      </c>
      <c r="BI34" s="51">
        <f>'Mat A Coef Tec'!BI34</f>
        <v>1.061897078196077E-3</v>
      </c>
      <c r="BJ34" s="51">
        <f>'Mat A Coef Tec'!BJ34</f>
        <v>4.9345431348324347E-3</v>
      </c>
      <c r="BK34" s="51">
        <f>'Mat A Coef Tec'!BK34</f>
        <v>3.1151846007232576E-3</v>
      </c>
      <c r="BL34" s="51">
        <f>'Mat A Coef Tec'!BL34</f>
        <v>3.2518408579453425E-4</v>
      </c>
      <c r="BM34" s="51">
        <f>'Mat A Coef Tec'!BM34</f>
        <v>1.7221480792987856E-3</v>
      </c>
      <c r="BN34" s="51">
        <f>'Mat A Coef Tec'!BN34</f>
        <v>1.0060852942632076E-3</v>
      </c>
      <c r="BO34" s="51">
        <f>'Mat A Coef Tec'!BO34</f>
        <v>1.3431052389182286E-3</v>
      </c>
      <c r="BP34" s="51">
        <f>'Mat A Coef Tec'!BP34</f>
        <v>1.2330086075359461E-3</v>
      </c>
      <c r="BQ34" s="51">
        <f>'Mat A Coef Tec'!BQ34</f>
        <v>1.7191751743430817E-3</v>
      </c>
      <c r="BR34" s="51">
        <f>'Mat A Coef Tec'!BR34</f>
        <v>4.7274607038876185E-3</v>
      </c>
      <c r="BS34" s="51">
        <f>'Mat A Coef Tec'!BS34</f>
        <v>0</v>
      </c>
      <c r="BT34" s="55">
        <f>'Usos SxS'!BX34/'Usos SxS'!$BX$82</f>
        <v>7.997933292498826E-3</v>
      </c>
    </row>
    <row r="35" spans="1:72" x14ac:dyDescent="0.2">
      <c r="A35" s="25" t="s">
        <v>108</v>
      </c>
      <c r="B35" s="26" t="s">
        <v>109</v>
      </c>
      <c r="C35" s="17">
        <f t="shared" si="2"/>
        <v>31</v>
      </c>
      <c r="D35" s="51">
        <f>'Mat A Coef Tec'!D35</f>
        <v>1.5201669559805546E-4</v>
      </c>
      <c r="E35" s="51">
        <f>'Mat A Coef Tec'!E35</f>
        <v>6.1676198271145058E-4</v>
      </c>
      <c r="F35" s="51">
        <f>'Mat A Coef Tec'!F35</f>
        <v>1.9543196452656759E-4</v>
      </c>
      <c r="G35" s="51">
        <f>'Mat A Coef Tec'!G35</f>
        <v>1.3851308954673923E-3</v>
      </c>
      <c r="H35" s="51">
        <f>'Mat A Coef Tec'!H35</f>
        <v>1.7342924013166033E-3</v>
      </c>
      <c r="I35" s="51">
        <f>'Mat A Coef Tec'!I35</f>
        <v>1.095225236559478E-3</v>
      </c>
      <c r="J35" s="51">
        <f>'Mat A Coef Tec'!J35</f>
        <v>1.6767903493336241E-3</v>
      </c>
      <c r="K35" s="51">
        <f>'Mat A Coef Tec'!K35</f>
        <v>3.0683127716091361E-4</v>
      </c>
      <c r="L35" s="51">
        <f>'Mat A Coef Tec'!L35</f>
        <v>3.3824949529050386E-4</v>
      </c>
      <c r="M35" s="51">
        <f>'Mat A Coef Tec'!M35</f>
        <v>4.0220448809941812E-4</v>
      </c>
      <c r="N35" s="51">
        <f>'Mat A Coef Tec'!N35</f>
        <v>6.4340371097143653E-4</v>
      </c>
      <c r="O35" s="51">
        <f>'Mat A Coef Tec'!O35</f>
        <v>1.9936791167196529E-4</v>
      </c>
      <c r="P35" s="51">
        <f>'Mat A Coef Tec'!P35</f>
        <v>6.7239011789146323E-4</v>
      </c>
      <c r="Q35" s="51">
        <f>'Mat A Coef Tec'!Q35</f>
        <v>1.63228126862195E-4</v>
      </c>
      <c r="R35" s="51">
        <f>'Mat A Coef Tec'!R35</f>
        <v>2.9602278952859534E-4</v>
      </c>
      <c r="S35" s="51">
        <f>'Mat A Coef Tec'!S35</f>
        <v>8.8710805781226426E-4</v>
      </c>
      <c r="T35" s="51">
        <f>'Mat A Coef Tec'!T35</f>
        <v>6.8494028176060311E-4</v>
      </c>
      <c r="U35" s="51">
        <f>'Mat A Coef Tec'!U35</f>
        <v>1.136970679940771E-3</v>
      </c>
      <c r="V35" s="51">
        <f>'Mat A Coef Tec'!V35</f>
        <v>4.8708432544299086E-5</v>
      </c>
      <c r="W35" s="51">
        <f>'Mat A Coef Tec'!W35</f>
        <v>2.4412903431365711E-4</v>
      </c>
      <c r="X35" s="51">
        <f>'Mat A Coef Tec'!X35</f>
        <v>6.5976275779189492E-4</v>
      </c>
      <c r="Y35" s="51">
        <f>'Mat A Coef Tec'!Y35</f>
        <v>3.9124465233867609E-4</v>
      </c>
      <c r="Z35" s="51">
        <f>'Mat A Coef Tec'!Z35</f>
        <v>5.4441136841090483E-4</v>
      </c>
      <c r="AA35" s="51">
        <f>'Mat A Coef Tec'!AA35</f>
        <v>2.7338803329190976E-4</v>
      </c>
      <c r="AB35" s="51">
        <f>'Mat A Coef Tec'!AB35</f>
        <v>1.0610948172196581E-3</v>
      </c>
      <c r="AC35" s="51">
        <f>'Mat A Coef Tec'!AC35</f>
        <v>1.5027872572149054E-3</v>
      </c>
      <c r="AD35" s="51">
        <f>'Mat A Coef Tec'!AD35</f>
        <v>8.8277911564012582E-4</v>
      </c>
      <c r="AE35" s="51">
        <f>'Mat A Coef Tec'!AE35</f>
        <v>2.7792283734053022E-3</v>
      </c>
      <c r="AF35" s="51">
        <f>'Mat A Coef Tec'!AF35</f>
        <v>1.6393280791066414E-3</v>
      </c>
      <c r="AG35" s="51">
        <f>'Mat A Coef Tec'!AG35</f>
        <v>1.9272159644521895E-2</v>
      </c>
      <c r="AH35" s="51">
        <f>'Mat A Coef Tec'!AH35</f>
        <v>8.9406209454013841E-2</v>
      </c>
      <c r="AI35" s="51">
        <f>'Mat A Coef Tec'!AI35</f>
        <v>1.78808803234679E-2</v>
      </c>
      <c r="AJ35" s="51">
        <f>'Mat A Coef Tec'!AJ35</f>
        <v>7.0926119360402648E-3</v>
      </c>
      <c r="AK35" s="51">
        <f>'Mat A Coef Tec'!AK35</f>
        <v>9.6571598571586897E-3</v>
      </c>
      <c r="AL35" s="51">
        <f>'Mat A Coef Tec'!AL35</f>
        <v>7.2270750205396155E-3</v>
      </c>
      <c r="AM35" s="51">
        <f>'Mat A Coef Tec'!AM35</f>
        <v>3.3380528678554427E-3</v>
      </c>
      <c r="AN35" s="51">
        <f>'Mat A Coef Tec'!AN35</f>
        <v>3.0451221862063216E-2</v>
      </c>
      <c r="AO35" s="51">
        <f>'Mat A Coef Tec'!AO35</f>
        <v>1.6551980937576788E-2</v>
      </c>
      <c r="AP35" s="51">
        <f>'Mat A Coef Tec'!AP35</f>
        <v>2.1300125550326554E-3</v>
      </c>
      <c r="AQ35" s="51">
        <f>'Mat A Coef Tec'!AQ35</f>
        <v>1.2683087816577378E-2</v>
      </c>
      <c r="AR35" s="51">
        <f>'Mat A Coef Tec'!AR35</f>
        <v>2.8008954280374664E-3</v>
      </c>
      <c r="AS35" s="51">
        <f>'Mat A Coef Tec'!AS35</f>
        <v>8.9297220449544381E-4</v>
      </c>
      <c r="AT35" s="51">
        <f>'Mat A Coef Tec'!AT35</f>
        <v>2.8072397519379078E-3</v>
      </c>
      <c r="AU35" s="51">
        <f>'Mat A Coef Tec'!AU35</f>
        <v>1.0608370225900338E-3</v>
      </c>
      <c r="AV35" s="51">
        <f>'Mat A Coef Tec'!AV35</f>
        <v>1.2085912686630394E-4</v>
      </c>
      <c r="AW35" s="51">
        <f>'Mat A Coef Tec'!AW35</f>
        <v>7.3347633046939246E-4</v>
      </c>
      <c r="AX35" s="51">
        <f>'Mat A Coef Tec'!AX35</f>
        <v>1.208491237173555E-3</v>
      </c>
      <c r="AY35" s="51">
        <f>'Mat A Coef Tec'!AY35</f>
        <v>2.5365599667495793E-4</v>
      </c>
      <c r="AZ35" s="51">
        <f>'Mat A Coef Tec'!AZ35</f>
        <v>4.2997527948589214E-4</v>
      </c>
      <c r="BA35" s="51">
        <f>'Mat A Coef Tec'!BA35</f>
        <v>1.026010019658523E-3</v>
      </c>
      <c r="BB35" s="51">
        <f>'Mat A Coef Tec'!BB35</f>
        <v>3.0592669964548147E-3</v>
      </c>
      <c r="BC35" s="51">
        <f>'Mat A Coef Tec'!BC35</f>
        <v>2.9197063166571665E-4</v>
      </c>
      <c r="BD35" s="51">
        <f>'Mat A Coef Tec'!BD35</f>
        <v>1.0759833899728292E-4</v>
      </c>
      <c r="BE35" s="51">
        <f>'Mat A Coef Tec'!BE35</f>
        <v>5.9367765799422229E-4</v>
      </c>
      <c r="BF35" s="51">
        <f>'Mat A Coef Tec'!BF35</f>
        <v>2.4668007039403608E-3</v>
      </c>
      <c r="BG35" s="51">
        <f>'Mat A Coef Tec'!BG35</f>
        <v>1.1233944490818867E-3</v>
      </c>
      <c r="BH35" s="51">
        <f>'Mat A Coef Tec'!BH35</f>
        <v>3.7385392910270959E-4</v>
      </c>
      <c r="BI35" s="51">
        <f>'Mat A Coef Tec'!BI35</f>
        <v>7.3666432826223851E-4</v>
      </c>
      <c r="BJ35" s="51">
        <f>'Mat A Coef Tec'!BJ35</f>
        <v>2.1713943703999044E-3</v>
      </c>
      <c r="BK35" s="51">
        <f>'Mat A Coef Tec'!BK35</f>
        <v>1.2226382970760905E-4</v>
      </c>
      <c r="BL35" s="51">
        <f>'Mat A Coef Tec'!BL35</f>
        <v>1.2521519136586331E-4</v>
      </c>
      <c r="BM35" s="51">
        <f>'Mat A Coef Tec'!BM35</f>
        <v>1.7737973859634183E-4</v>
      </c>
      <c r="BN35" s="51">
        <f>'Mat A Coef Tec'!BN35</f>
        <v>1.8581839032786815E-4</v>
      </c>
      <c r="BO35" s="51">
        <f>'Mat A Coef Tec'!BO35</f>
        <v>1.4498963974565206E-4</v>
      </c>
      <c r="BP35" s="51">
        <f>'Mat A Coef Tec'!BP35</f>
        <v>1.0721068097683811E-4</v>
      </c>
      <c r="BQ35" s="51">
        <f>'Mat A Coef Tec'!BQ35</f>
        <v>1.792957807773845E-3</v>
      </c>
      <c r="BR35" s="51">
        <f>'Mat A Coef Tec'!BR35</f>
        <v>4.1810767377564719E-3</v>
      </c>
      <c r="BS35" s="51">
        <f>'Mat A Coef Tec'!BS35</f>
        <v>0</v>
      </c>
      <c r="BT35" s="55">
        <f>'Usos SxS'!BX35/'Usos SxS'!$BX$82</f>
        <v>4.2024986401327288E-3</v>
      </c>
    </row>
    <row r="36" spans="1:72" x14ac:dyDescent="0.2">
      <c r="A36" s="25" t="s">
        <v>110</v>
      </c>
      <c r="B36" s="26" t="s">
        <v>111</v>
      </c>
      <c r="C36" s="17">
        <f t="shared" si="2"/>
        <v>32</v>
      </c>
      <c r="D36" s="51">
        <f>'Mat A Coef Tec'!D36</f>
        <v>1.1773989316627441E-4</v>
      </c>
      <c r="E36" s="51">
        <f>'Mat A Coef Tec'!E36</f>
        <v>3.3364122901004316E-4</v>
      </c>
      <c r="F36" s="51">
        <f>'Mat A Coef Tec'!F36</f>
        <v>2.0515032343071681E-4</v>
      </c>
      <c r="G36" s="51">
        <f>'Mat A Coef Tec'!G36</f>
        <v>5.6573410476248968E-3</v>
      </c>
      <c r="H36" s="51">
        <f>'Mat A Coef Tec'!H36</f>
        <v>1.7568536752084651E-2</v>
      </c>
      <c r="I36" s="51">
        <f>'Mat A Coef Tec'!I36</f>
        <v>3.5027285672468558E-2</v>
      </c>
      <c r="J36" s="51">
        <f>'Mat A Coef Tec'!J36</f>
        <v>4.2090333847849028E-2</v>
      </c>
      <c r="K36" s="51">
        <f>'Mat A Coef Tec'!K36</f>
        <v>4.0672624027709948E-4</v>
      </c>
      <c r="L36" s="51">
        <f>'Mat A Coef Tec'!L36</f>
        <v>1.906099878556147E-4</v>
      </c>
      <c r="M36" s="51">
        <f>'Mat A Coef Tec'!M36</f>
        <v>4.2285061522966258E-4</v>
      </c>
      <c r="N36" s="51">
        <f>'Mat A Coef Tec'!N36</f>
        <v>1.5634918194293733E-3</v>
      </c>
      <c r="O36" s="51">
        <f>'Mat A Coef Tec'!O36</f>
        <v>2.1372431732452301E-4</v>
      </c>
      <c r="P36" s="51">
        <f>'Mat A Coef Tec'!P36</f>
        <v>2.3376447788513234E-4</v>
      </c>
      <c r="Q36" s="51">
        <f>'Mat A Coef Tec'!Q36</f>
        <v>2.0140127821519649E-4</v>
      </c>
      <c r="R36" s="51">
        <f>'Mat A Coef Tec'!R36</f>
        <v>3.2940388674088718E-4</v>
      </c>
      <c r="S36" s="51">
        <f>'Mat A Coef Tec'!S36</f>
        <v>2.4686806090083962E-3</v>
      </c>
      <c r="T36" s="51">
        <f>'Mat A Coef Tec'!T36</f>
        <v>6.0701001393562864E-4</v>
      </c>
      <c r="U36" s="51">
        <f>'Mat A Coef Tec'!U36</f>
        <v>1.4949052360291543E-3</v>
      </c>
      <c r="V36" s="51">
        <f>'Mat A Coef Tec'!V36</f>
        <v>2.9249967221910161E-4</v>
      </c>
      <c r="W36" s="51">
        <f>'Mat A Coef Tec'!W36</f>
        <v>2.6284334195926935E-4</v>
      </c>
      <c r="X36" s="51">
        <f>'Mat A Coef Tec'!X36</f>
        <v>3.5971484211718834E-4</v>
      </c>
      <c r="Y36" s="51">
        <f>'Mat A Coef Tec'!Y36</f>
        <v>4.9577508486555919E-4</v>
      </c>
      <c r="Z36" s="51">
        <f>'Mat A Coef Tec'!Z36</f>
        <v>8.9636394206656068E-4</v>
      </c>
      <c r="AA36" s="51">
        <f>'Mat A Coef Tec'!AA36</f>
        <v>4.150304129606322E-4</v>
      </c>
      <c r="AB36" s="51">
        <f>'Mat A Coef Tec'!AB36</f>
        <v>1.2300600451344058E-3</v>
      </c>
      <c r="AC36" s="51">
        <f>'Mat A Coef Tec'!AC36</f>
        <v>7.729140968365868E-4</v>
      </c>
      <c r="AD36" s="51">
        <f>'Mat A Coef Tec'!AD36</f>
        <v>1.8601041105025125E-3</v>
      </c>
      <c r="AE36" s="51">
        <f>'Mat A Coef Tec'!AE36</f>
        <v>1.5776873752040184E-3</v>
      </c>
      <c r="AF36" s="51">
        <f>'Mat A Coef Tec'!AF36</f>
        <v>3.7094116101237125E-3</v>
      </c>
      <c r="AG36" s="51">
        <f>'Mat A Coef Tec'!AG36</f>
        <v>2.5069845534391095E-3</v>
      </c>
      <c r="AH36" s="51">
        <f>'Mat A Coef Tec'!AH36</f>
        <v>8.2680167089834635E-3</v>
      </c>
      <c r="AI36" s="51">
        <f>'Mat A Coef Tec'!AI36</f>
        <v>0.10743443265562143</v>
      </c>
      <c r="AJ36" s="51">
        <f>'Mat A Coef Tec'!AJ36</f>
        <v>8.5495412741849151E-3</v>
      </c>
      <c r="AK36" s="51">
        <f>'Mat A Coef Tec'!AK36</f>
        <v>3.1214255557418659E-3</v>
      </c>
      <c r="AL36" s="51">
        <f>'Mat A Coef Tec'!AL36</f>
        <v>1.0936058725709649E-2</v>
      </c>
      <c r="AM36" s="51">
        <f>'Mat A Coef Tec'!AM36</f>
        <v>1.230194508518285E-3</v>
      </c>
      <c r="AN36" s="51">
        <f>'Mat A Coef Tec'!AN36</f>
        <v>0.10784188331385222</v>
      </c>
      <c r="AO36" s="51">
        <f>'Mat A Coef Tec'!AO36</f>
        <v>8.6412520573076184E-4</v>
      </c>
      <c r="AP36" s="51">
        <f>'Mat A Coef Tec'!AP36</f>
        <v>1.1054380705049491E-3</v>
      </c>
      <c r="AQ36" s="51">
        <f>'Mat A Coef Tec'!AQ36</f>
        <v>5.8919435407745408E-3</v>
      </c>
      <c r="AR36" s="51">
        <f>'Mat A Coef Tec'!AR36</f>
        <v>2.2376442284444209E-3</v>
      </c>
      <c r="AS36" s="51">
        <f>'Mat A Coef Tec'!AS36</f>
        <v>4.50276302675959E-4</v>
      </c>
      <c r="AT36" s="51">
        <f>'Mat A Coef Tec'!AT36</f>
        <v>5.546566998236419E-4</v>
      </c>
      <c r="AU36" s="51">
        <f>'Mat A Coef Tec'!AU36</f>
        <v>5.2921708889784669E-3</v>
      </c>
      <c r="AV36" s="51">
        <f>'Mat A Coef Tec'!AV36</f>
        <v>3.7173096330638282E-4</v>
      </c>
      <c r="AW36" s="51">
        <f>'Mat A Coef Tec'!AW36</f>
        <v>1.3468224960573381E-3</v>
      </c>
      <c r="AX36" s="51">
        <f>'Mat A Coef Tec'!AX36</f>
        <v>3.6718124817767492E-4</v>
      </c>
      <c r="AY36" s="51">
        <f>'Mat A Coef Tec'!AY36</f>
        <v>2.9238179128212585E-4</v>
      </c>
      <c r="AZ36" s="51">
        <f>'Mat A Coef Tec'!AZ36</f>
        <v>5.7509347210467658E-4</v>
      </c>
      <c r="BA36" s="51">
        <f>'Mat A Coef Tec'!BA36</f>
        <v>3.0834886815035419E-4</v>
      </c>
      <c r="BB36" s="51">
        <f>'Mat A Coef Tec'!BB36</f>
        <v>3.5861958079956053E-4</v>
      </c>
      <c r="BC36" s="51">
        <f>'Mat A Coef Tec'!BC36</f>
        <v>5.7119939561489782E-4</v>
      </c>
      <c r="BD36" s="51">
        <f>'Mat A Coef Tec'!BD36</f>
        <v>3.8083962594697014E-5</v>
      </c>
      <c r="BE36" s="51">
        <f>'Mat A Coef Tec'!BE36</f>
        <v>4.7558346576884305E-5</v>
      </c>
      <c r="BF36" s="51">
        <f>'Mat A Coef Tec'!BF36</f>
        <v>2.0011013923808526E-4</v>
      </c>
      <c r="BG36" s="51">
        <f>'Mat A Coef Tec'!BG36</f>
        <v>1.2760065156462322E-3</v>
      </c>
      <c r="BH36" s="51">
        <f>'Mat A Coef Tec'!BH36</f>
        <v>1.6459405213090585E-4</v>
      </c>
      <c r="BI36" s="51">
        <f>'Mat A Coef Tec'!BI36</f>
        <v>4.5903259627286106E-4</v>
      </c>
      <c r="BJ36" s="51">
        <f>'Mat A Coef Tec'!BJ36</f>
        <v>4.3122983800459999E-3</v>
      </c>
      <c r="BK36" s="51">
        <f>'Mat A Coef Tec'!BK36</f>
        <v>1.4246696594703693E-4</v>
      </c>
      <c r="BL36" s="51">
        <f>'Mat A Coef Tec'!BL36</f>
        <v>1.3133715201813452E-4</v>
      </c>
      <c r="BM36" s="51">
        <f>'Mat A Coef Tec'!BM36</f>
        <v>1.2716589815770768E-4</v>
      </c>
      <c r="BN36" s="51">
        <f>'Mat A Coef Tec'!BN36</f>
        <v>6.1196625062604189E-5</v>
      </c>
      <c r="BO36" s="51">
        <f>'Mat A Coef Tec'!BO36</f>
        <v>6.3323959576532982E-4</v>
      </c>
      <c r="BP36" s="51">
        <f>'Mat A Coef Tec'!BP36</f>
        <v>1.4718614496144364E-4</v>
      </c>
      <c r="BQ36" s="51">
        <f>'Mat A Coef Tec'!BQ36</f>
        <v>3.3301353735644017E-4</v>
      </c>
      <c r="BR36" s="51">
        <f>'Mat A Coef Tec'!BR36</f>
        <v>2.8824845926811264E-4</v>
      </c>
      <c r="BS36" s="51">
        <f>'Mat A Coef Tec'!BS36</f>
        <v>0</v>
      </c>
      <c r="BT36" s="55">
        <f>'Usos SxS'!BX36/'Usos SxS'!$BX$82</f>
        <v>1.1050558285443141E-3</v>
      </c>
    </row>
    <row r="37" spans="1:72" x14ac:dyDescent="0.2">
      <c r="A37" s="25" t="s">
        <v>112</v>
      </c>
      <c r="B37" s="26" t="s">
        <v>113</v>
      </c>
      <c r="C37" s="17">
        <f t="shared" si="2"/>
        <v>33</v>
      </c>
      <c r="D37" s="51">
        <f>'Mat A Coef Tec'!D37</f>
        <v>1.8128054812651447E-5</v>
      </c>
      <c r="E37" s="51">
        <f>'Mat A Coef Tec'!E37</f>
        <v>2.7772834784732115E-5</v>
      </c>
      <c r="F37" s="51">
        <f>'Mat A Coef Tec'!F37</f>
        <v>1.1558188757216793E-5</v>
      </c>
      <c r="G37" s="51">
        <f>'Mat A Coef Tec'!G37</f>
        <v>7.7574329154853967E-5</v>
      </c>
      <c r="H37" s="51">
        <f>'Mat A Coef Tec'!H37</f>
        <v>8.9228652207244883E-5</v>
      </c>
      <c r="I37" s="51">
        <f>'Mat A Coef Tec'!I37</f>
        <v>2.8993771638867298E-4</v>
      </c>
      <c r="J37" s="51">
        <f>'Mat A Coef Tec'!J37</f>
        <v>2.0220791707589597E-4</v>
      </c>
      <c r="K37" s="51">
        <f>'Mat A Coef Tec'!K37</f>
        <v>1.8002730108051665E-5</v>
      </c>
      <c r="L37" s="51">
        <f>'Mat A Coef Tec'!L37</f>
        <v>7.4228967114819489E-4</v>
      </c>
      <c r="M37" s="51">
        <f>'Mat A Coef Tec'!M37</f>
        <v>2.2964914878133713E-5</v>
      </c>
      <c r="N37" s="51">
        <f>'Mat A Coef Tec'!N37</f>
        <v>8.4578136429942975E-5</v>
      </c>
      <c r="O37" s="51">
        <f>'Mat A Coef Tec'!O37</f>
        <v>3.1885726784730011E-5</v>
      </c>
      <c r="P37" s="51">
        <f>'Mat A Coef Tec'!P37</f>
        <v>7.4841512314760937E-5</v>
      </c>
      <c r="Q37" s="51">
        <f>'Mat A Coef Tec'!Q37</f>
        <v>1.99715007748352E-5</v>
      </c>
      <c r="R37" s="51">
        <f>'Mat A Coef Tec'!R37</f>
        <v>4.8694052292451624E-5</v>
      </c>
      <c r="S37" s="51">
        <f>'Mat A Coef Tec'!S37</f>
        <v>3.4798747668088074E-5</v>
      </c>
      <c r="T37" s="51">
        <f>'Mat A Coef Tec'!T37</f>
        <v>2.5449039654654875E-5</v>
      </c>
      <c r="U37" s="51">
        <f>'Mat A Coef Tec'!U37</f>
        <v>1.5549884737376554E-5</v>
      </c>
      <c r="V37" s="51">
        <f>'Mat A Coef Tec'!V37</f>
        <v>7.2818842535450331E-7</v>
      </c>
      <c r="W37" s="51">
        <f>'Mat A Coef Tec'!W37</f>
        <v>6.8606243247657184E-6</v>
      </c>
      <c r="X37" s="51">
        <f>'Mat A Coef Tec'!X37</f>
        <v>3.4358639798693942E-5</v>
      </c>
      <c r="Y37" s="51">
        <f>'Mat A Coef Tec'!Y37</f>
        <v>2.5833564310711341E-4</v>
      </c>
      <c r="Z37" s="51">
        <f>'Mat A Coef Tec'!Z37</f>
        <v>6.9361910479755543E-5</v>
      </c>
      <c r="AA37" s="51">
        <f>'Mat A Coef Tec'!AA37</f>
        <v>1.0018915644941232E-4</v>
      </c>
      <c r="AB37" s="51">
        <f>'Mat A Coef Tec'!AB37</f>
        <v>8.012725395093919E-5</v>
      </c>
      <c r="AC37" s="51">
        <f>'Mat A Coef Tec'!AC37</f>
        <v>1.204517555255031E-4</v>
      </c>
      <c r="AD37" s="51">
        <f>'Mat A Coef Tec'!AD37</f>
        <v>3.0052678125442243E-5</v>
      </c>
      <c r="AE37" s="51">
        <f>'Mat A Coef Tec'!AE37</f>
        <v>8.1271205813790559E-5</v>
      </c>
      <c r="AF37" s="51">
        <f>'Mat A Coef Tec'!AF37</f>
        <v>7.0058280375127357E-5</v>
      </c>
      <c r="AG37" s="51">
        <f>'Mat A Coef Tec'!AG37</f>
        <v>4.2604828979412039E-4</v>
      </c>
      <c r="AH37" s="51">
        <f>'Mat A Coef Tec'!AH37</f>
        <v>1.8897522220689565E-3</v>
      </c>
      <c r="AI37" s="51">
        <f>'Mat A Coef Tec'!AI37</f>
        <v>8.9477104372781048E-4</v>
      </c>
      <c r="AJ37" s="51">
        <f>'Mat A Coef Tec'!AJ37</f>
        <v>3.3800390623196862E-2</v>
      </c>
      <c r="AK37" s="51">
        <f>'Mat A Coef Tec'!AK37</f>
        <v>2.5406840674276989E-3</v>
      </c>
      <c r="AL37" s="51">
        <f>'Mat A Coef Tec'!AL37</f>
        <v>2.325589213546289E-3</v>
      </c>
      <c r="AM37" s="51">
        <f>'Mat A Coef Tec'!AM37</f>
        <v>1.0198243023198295E-4</v>
      </c>
      <c r="AN37" s="51">
        <f>'Mat A Coef Tec'!AN37</f>
        <v>1.184679268625994E-3</v>
      </c>
      <c r="AO37" s="51">
        <f>'Mat A Coef Tec'!AO37</f>
        <v>3.9855975615594286E-4</v>
      </c>
      <c r="AP37" s="51">
        <f>'Mat A Coef Tec'!AP37</f>
        <v>1.6358065784426317E-4</v>
      </c>
      <c r="AQ37" s="51">
        <f>'Mat A Coef Tec'!AQ37</f>
        <v>3.5077659838609021E-4</v>
      </c>
      <c r="AR37" s="51">
        <f>'Mat A Coef Tec'!AR37</f>
        <v>3.3468645817931997E-3</v>
      </c>
      <c r="AS37" s="51">
        <f>'Mat A Coef Tec'!AS37</f>
        <v>7.896864864366056E-5</v>
      </c>
      <c r="AT37" s="51">
        <f>'Mat A Coef Tec'!AT37</f>
        <v>2.3362213745089727E-3</v>
      </c>
      <c r="AU37" s="51">
        <f>'Mat A Coef Tec'!AU37</f>
        <v>2.8872789547932216E-5</v>
      </c>
      <c r="AV37" s="51">
        <f>'Mat A Coef Tec'!AV37</f>
        <v>1.8670778701806572E-6</v>
      </c>
      <c r="AW37" s="51">
        <f>'Mat A Coef Tec'!AW37</f>
        <v>6.1341566719215658E-5</v>
      </c>
      <c r="AX37" s="51">
        <f>'Mat A Coef Tec'!AX37</f>
        <v>6.5974371074244061E-5</v>
      </c>
      <c r="AY37" s="51">
        <f>'Mat A Coef Tec'!AY37</f>
        <v>2.3208723528090162E-5</v>
      </c>
      <c r="AZ37" s="51">
        <f>'Mat A Coef Tec'!AZ37</f>
        <v>1.535927646897344E-5</v>
      </c>
      <c r="BA37" s="51">
        <f>'Mat A Coef Tec'!BA37</f>
        <v>4.0207399851872651E-5</v>
      </c>
      <c r="BB37" s="51">
        <f>'Mat A Coef Tec'!BB37</f>
        <v>8.6598363901649198E-5</v>
      </c>
      <c r="BC37" s="51">
        <f>'Mat A Coef Tec'!BC37</f>
        <v>2.4502968836245391E-5</v>
      </c>
      <c r="BD37" s="51">
        <f>'Mat A Coef Tec'!BD37</f>
        <v>7.4387110511153311E-6</v>
      </c>
      <c r="BE37" s="51">
        <f>'Mat A Coef Tec'!BE37</f>
        <v>1.6515795919038779E-5</v>
      </c>
      <c r="BF37" s="51">
        <f>'Mat A Coef Tec'!BF37</f>
        <v>6.4473566476362093E-5</v>
      </c>
      <c r="BG37" s="51">
        <f>'Mat A Coef Tec'!BG37</f>
        <v>5.7475740693510385E-4</v>
      </c>
      <c r="BH37" s="51">
        <f>'Mat A Coef Tec'!BH37</f>
        <v>1.3388289840496867E-5</v>
      </c>
      <c r="BI37" s="51">
        <f>'Mat A Coef Tec'!BI37</f>
        <v>3.0888011466246841E-4</v>
      </c>
      <c r="BJ37" s="51">
        <f>'Mat A Coef Tec'!BJ37</f>
        <v>6.5850871873635912E-5</v>
      </c>
      <c r="BK37" s="51">
        <f>'Mat A Coef Tec'!BK37</f>
        <v>4.6853875452950266E-5</v>
      </c>
      <c r="BL37" s="51">
        <f>'Mat A Coef Tec'!BL37</f>
        <v>6.0894964192521848E-5</v>
      </c>
      <c r="BM37" s="51">
        <f>'Mat A Coef Tec'!BM37</f>
        <v>2.7045389913960351E-5</v>
      </c>
      <c r="BN37" s="51">
        <f>'Mat A Coef Tec'!BN37</f>
        <v>1.864552085134231E-5</v>
      </c>
      <c r="BO37" s="51">
        <f>'Mat A Coef Tec'!BO37</f>
        <v>7.1171842546855852E-5</v>
      </c>
      <c r="BP37" s="51">
        <f>'Mat A Coef Tec'!BP37</f>
        <v>3.7160547555014354E-5</v>
      </c>
      <c r="BQ37" s="51">
        <f>'Mat A Coef Tec'!BQ37</f>
        <v>9.5096814948104102E-5</v>
      </c>
      <c r="BR37" s="51">
        <f>'Mat A Coef Tec'!BR37</f>
        <v>7.0917377873175782E-5</v>
      </c>
      <c r="BS37" s="51">
        <f>'Mat A Coef Tec'!BS37</f>
        <v>0</v>
      </c>
      <c r="BT37" s="55">
        <f>'Usos SxS'!BX37/'Usos SxS'!$BX$82</f>
        <v>1.6348387187548951E-2</v>
      </c>
    </row>
    <row r="38" spans="1:72" x14ac:dyDescent="0.2">
      <c r="A38" s="25" t="s">
        <v>114</v>
      </c>
      <c r="B38" s="26" t="s">
        <v>115</v>
      </c>
      <c r="C38" s="17">
        <f t="shared" si="2"/>
        <v>34</v>
      </c>
      <c r="D38" s="51">
        <f>'Mat A Coef Tec'!D38</f>
        <v>7.4009785431258148E-5</v>
      </c>
      <c r="E38" s="51">
        <f>'Mat A Coef Tec'!E38</f>
        <v>1.5375449351557241E-4</v>
      </c>
      <c r="F38" s="51">
        <f>'Mat A Coef Tec'!F38</f>
        <v>4.669391878668336E-5</v>
      </c>
      <c r="G38" s="51">
        <f>'Mat A Coef Tec'!G38</f>
        <v>1.9933478607831541E-4</v>
      </c>
      <c r="H38" s="51">
        <f>'Mat A Coef Tec'!H38</f>
        <v>7.6385010217343394E-4</v>
      </c>
      <c r="I38" s="51">
        <f>'Mat A Coef Tec'!I38</f>
        <v>1.2641652740322652E-3</v>
      </c>
      <c r="J38" s="51">
        <f>'Mat A Coef Tec'!J38</f>
        <v>1.3456598318769626E-3</v>
      </c>
      <c r="K38" s="51">
        <f>'Mat A Coef Tec'!K38</f>
        <v>1.911296486785779E-4</v>
      </c>
      <c r="L38" s="51">
        <f>'Mat A Coef Tec'!L38</f>
        <v>7.32908813549056E-5</v>
      </c>
      <c r="M38" s="51">
        <f>'Mat A Coef Tec'!M38</f>
        <v>2.4105858254310091E-4</v>
      </c>
      <c r="N38" s="51">
        <f>'Mat A Coef Tec'!N38</f>
        <v>1.0709455282533747E-3</v>
      </c>
      <c r="O38" s="51">
        <f>'Mat A Coef Tec'!O38</f>
        <v>3.8258248487911148E-5</v>
      </c>
      <c r="P38" s="51">
        <f>'Mat A Coef Tec'!P38</f>
        <v>1.6006322956336029E-4</v>
      </c>
      <c r="Q38" s="51">
        <f>'Mat A Coef Tec'!Q38</f>
        <v>6.2055142526760266E-5</v>
      </c>
      <c r="R38" s="51">
        <f>'Mat A Coef Tec'!R38</f>
        <v>3.6781787509347364E-4</v>
      </c>
      <c r="S38" s="51">
        <f>'Mat A Coef Tec'!S38</f>
        <v>3.3954550607205483E-4</v>
      </c>
      <c r="T38" s="51">
        <f>'Mat A Coef Tec'!T38</f>
        <v>8.3866619648940502E-5</v>
      </c>
      <c r="U38" s="51">
        <f>'Mat A Coef Tec'!U38</f>
        <v>4.7060914991494518E-4</v>
      </c>
      <c r="V38" s="51">
        <f>'Mat A Coef Tec'!V38</f>
        <v>1.4607636904124595E-5</v>
      </c>
      <c r="W38" s="51">
        <f>'Mat A Coef Tec'!W38</f>
        <v>4.0475274751014916E-5</v>
      </c>
      <c r="X38" s="51">
        <f>'Mat A Coef Tec'!X38</f>
        <v>1.0765598361678681E-4</v>
      </c>
      <c r="Y38" s="51">
        <f>'Mat A Coef Tec'!Y38</f>
        <v>1.9935107858055996E-4</v>
      </c>
      <c r="Z38" s="51">
        <f>'Mat A Coef Tec'!Z38</f>
        <v>5.0624643388736052E-4</v>
      </c>
      <c r="AA38" s="51">
        <f>'Mat A Coef Tec'!AA38</f>
        <v>1.1762336802272553E-4</v>
      </c>
      <c r="AB38" s="51">
        <f>'Mat A Coef Tec'!AB38</f>
        <v>5.783633102584302E-4</v>
      </c>
      <c r="AC38" s="51">
        <f>'Mat A Coef Tec'!AC38</f>
        <v>3.4541429628868548E-4</v>
      </c>
      <c r="AD38" s="51">
        <f>'Mat A Coef Tec'!AD38</f>
        <v>5.0685703244768559E-4</v>
      </c>
      <c r="AE38" s="51">
        <f>'Mat A Coef Tec'!AE38</f>
        <v>4.5437751325328872E-4</v>
      </c>
      <c r="AF38" s="51">
        <f>'Mat A Coef Tec'!AF38</f>
        <v>1.7588336362005395E-3</v>
      </c>
      <c r="AG38" s="51">
        <f>'Mat A Coef Tec'!AG38</f>
        <v>1.2485713408784981E-3</v>
      </c>
      <c r="AH38" s="51">
        <f>'Mat A Coef Tec'!AH38</f>
        <v>3.0278248199741469E-3</v>
      </c>
      <c r="AI38" s="51">
        <f>'Mat A Coef Tec'!AI38</f>
        <v>4.6145093036504721E-3</v>
      </c>
      <c r="AJ38" s="51">
        <f>'Mat A Coef Tec'!AJ38</f>
        <v>0.21296113526670038</v>
      </c>
      <c r="AK38" s="51">
        <f>'Mat A Coef Tec'!AK38</f>
        <v>0.10608507935667318</v>
      </c>
      <c r="AL38" s="51">
        <f>'Mat A Coef Tec'!AL38</f>
        <v>3.0262487497957468E-3</v>
      </c>
      <c r="AM38" s="51">
        <f>'Mat A Coef Tec'!AM38</f>
        <v>6.4976382621736908E-4</v>
      </c>
      <c r="AN38" s="51">
        <f>'Mat A Coef Tec'!AN38</f>
        <v>5.1781658289596685E-3</v>
      </c>
      <c r="AO38" s="51">
        <f>'Mat A Coef Tec'!AO38</f>
        <v>5.7257770882202603E-4</v>
      </c>
      <c r="AP38" s="51">
        <f>'Mat A Coef Tec'!AP38</f>
        <v>2.4514192864068176E-4</v>
      </c>
      <c r="AQ38" s="51">
        <f>'Mat A Coef Tec'!AQ38</f>
        <v>1.4135073614875394E-3</v>
      </c>
      <c r="AR38" s="51">
        <f>'Mat A Coef Tec'!AR38</f>
        <v>8.4082339208559453E-2</v>
      </c>
      <c r="AS38" s="51">
        <f>'Mat A Coef Tec'!AS38</f>
        <v>2.0685003849490942E-4</v>
      </c>
      <c r="AT38" s="51">
        <f>'Mat A Coef Tec'!AT38</f>
        <v>2.6742199157217608E-2</v>
      </c>
      <c r="AU38" s="51">
        <f>'Mat A Coef Tec'!AU38</f>
        <v>1.9975017834934278E-4</v>
      </c>
      <c r="AV38" s="51">
        <f>'Mat A Coef Tec'!AV38</f>
        <v>2.5297753882587231E-4</v>
      </c>
      <c r="AW38" s="51">
        <f>'Mat A Coef Tec'!AW38</f>
        <v>1.4478123478352589E-4</v>
      </c>
      <c r="AX38" s="51">
        <f>'Mat A Coef Tec'!AX38</f>
        <v>3.4544650113801153E-4</v>
      </c>
      <c r="AY38" s="51">
        <f>'Mat A Coef Tec'!AY38</f>
        <v>2.2940441028237787E-4</v>
      </c>
      <c r="AZ38" s="51">
        <f>'Mat A Coef Tec'!AZ38</f>
        <v>4.8402635492287904E-5</v>
      </c>
      <c r="BA38" s="51">
        <f>'Mat A Coef Tec'!BA38</f>
        <v>9.0668665649242317E-5</v>
      </c>
      <c r="BB38" s="51">
        <f>'Mat A Coef Tec'!BB38</f>
        <v>1.3754409699990368E-4</v>
      </c>
      <c r="BC38" s="51">
        <f>'Mat A Coef Tec'!BC38</f>
        <v>6.0541541801972633E-5</v>
      </c>
      <c r="BD38" s="51">
        <f>'Mat A Coef Tec'!BD38</f>
        <v>3.1605978057670287E-5</v>
      </c>
      <c r="BE38" s="51">
        <f>'Mat A Coef Tec'!BE38</f>
        <v>4.4542632007472142E-5</v>
      </c>
      <c r="BF38" s="51">
        <f>'Mat A Coef Tec'!BF38</f>
        <v>1.4957063623821705E-4</v>
      </c>
      <c r="BG38" s="51">
        <f>'Mat A Coef Tec'!BG38</f>
        <v>1.1474538381997406E-3</v>
      </c>
      <c r="BH38" s="51">
        <f>'Mat A Coef Tec'!BH38</f>
        <v>4.4657621816682505E-5</v>
      </c>
      <c r="BI38" s="51">
        <f>'Mat A Coef Tec'!BI38</f>
        <v>3.2717688266314816E-3</v>
      </c>
      <c r="BJ38" s="51">
        <f>'Mat A Coef Tec'!BJ38</f>
        <v>2.8021569601629516E-4</v>
      </c>
      <c r="BK38" s="51">
        <f>'Mat A Coef Tec'!BK38</f>
        <v>6.2621160526660224E-5</v>
      </c>
      <c r="BL38" s="51">
        <f>'Mat A Coef Tec'!BL38</f>
        <v>8.7258684358246144E-4</v>
      </c>
      <c r="BM38" s="51">
        <f>'Mat A Coef Tec'!BM38</f>
        <v>7.0097818813146743E-4</v>
      </c>
      <c r="BN38" s="51">
        <f>'Mat A Coef Tec'!BN38</f>
        <v>1.3085654688272909E-4</v>
      </c>
      <c r="BO38" s="51">
        <f>'Mat A Coef Tec'!BO38</f>
        <v>6.3399790692034576E-4</v>
      </c>
      <c r="BP38" s="51">
        <f>'Mat A Coef Tec'!BP38</f>
        <v>6.245582085714873E-5</v>
      </c>
      <c r="BQ38" s="51">
        <f>'Mat A Coef Tec'!BQ38</f>
        <v>4.1421899890013345E-4</v>
      </c>
      <c r="BR38" s="51">
        <f>'Mat A Coef Tec'!BR38</f>
        <v>1.6747526126768779E-4</v>
      </c>
      <c r="BS38" s="51">
        <f>'Mat A Coef Tec'!BS38</f>
        <v>0</v>
      </c>
      <c r="BT38" s="55">
        <f>'Usos SxS'!BX38/'Usos SxS'!$BX$82</f>
        <v>3.2672752228696554E-4</v>
      </c>
    </row>
    <row r="39" spans="1:72" x14ac:dyDescent="0.2">
      <c r="A39" s="25" t="s">
        <v>116</v>
      </c>
      <c r="B39" s="26" t="s">
        <v>117</v>
      </c>
      <c r="C39" s="17">
        <f t="shared" si="2"/>
        <v>35</v>
      </c>
      <c r="D39" s="51">
        <f>'Mat A Coef Tec'!D39</f>
        <v>1.3288168033793284E-5</v>
      </c>
      <c r="E39" s="51">
        <f>'Mat A Coef Tec'!E39</f>
        <v>3.4584348368650949E-5</v>
      </c>
      <c r="F39" s="51">
        <f>'Mat A Coef Tec'!F39</f>
        <v>1.9239112982933952E-5</v>
      </c>
      <c r="G39" s="51">
        <f>'Mat A Coef Tec'!G39</f>
        <v>1.4853043899654979E-4</v>
      </c>
      <c r="H39" s="51">
        <f>'Mat A Coef Tec'!H39</f>
        <v>2.0441606088533902E-4</v>
      </c>
      <c r="I39" s="51">
        <f>'Mat A Coef Tec'!I39</f>
        <v>3.3426474305921103E-4</v>
      </c>
      <c r="J39" s="51">
        <f>'Mat A Coef Tec'!J39</f>
        <v>3.7972194477498575E-4</v>
      </c>
      <c r="K39" s="51">
        <f>'Mat A Coef Tec'!K39</f>
        <v>9.0436052718187088E-5</v>
      </c>
      <c r="L39" s="51">
        <f>'Mat A Coef Tec'!L39</f>
        <v>4.6964028134718459E-5</v>
      </c>
      <c r="M39" s="51">
        <f>'Mat A Coef Tec'!M39</f>
        <v>8.7874818789596338E-5</v>
      </c>
      <c r="N39" s="51">
        <f>'Mat A Coef Tec'!N39</f>
        <v>3.9811349513508318E-4</v>
      </c>
      <c r="O39" s="51">
        <f>'Mat A Coef Tec'!O39</f>
        <v>6.9522344849989902E-5</v>
      </c>
      <c r="P39" s="51">
        <f>'Mat A Coef Tec'!P39</f>
        <v>2.5009365653077336E-5</v>
      </c>
      <c r="Q39" s="51">
        <f>'Mat A Coef Tec'!Q39</f>
        <v>7.2114650701857882E-5</v>
      </c>
      <c r="R39" s="51">
        <f>'Mat A Coef Tec'!R39</f>
        <v>7.1678838730595366E-5</v>
      </c>
      <c r="S39" s="51">
        <f>'Mat A Coef Tec'!S39</f>
        <v>1.6461003238767927E-4</v>
      </c>
      <c r="T39" s="51">
        <f>'Mat A Coef Tec'!T39</f>
        <v>1.121217213507573E-4</v>
      </c>
      <c r="U39" s="51">
        <f>'Mat A Coef Tec'!U39</f>
        <v>2.0259378555616804E-4</v>
      </c>
      <c r="V39" s="51">
        <f>'Mat A Coef Tec'!V39</f>
        <v>1.1058572614752281E-5</v>
      </c>
      <c r="W39" s="51">
        <f>'Mat A Coef Tec'!W39</f>
        <v>5.2265678828818652E-5</v>
      </c>
      <c r="X39" s="51">
        <f>'Mat A Coef Tec'!X39</f>
        <v>8.1348477001654356E-5</v>
      </c>
      <c r="Y39" s="51">
        <f>'Mat A Coef Tec'!Y39</f>
        <v>9.4889396639351659E-5</v>
      </c>
      <c r="Z39" s="51">
        <f>'Mat A Coef Tec'!Z39</f>
        <v>2.4744520325402212E-4</v>
      </c>
      <c r="AA39" s="51">
        <f>'Mat A Coef Tec'!AA39</f>
        <v>2.1007297100377815E-4</v>
      </c>
      <c r="AB39" s="51">
        <f>'Mat A Coef Tec'!AB39</f>
        <v>1.6865504044927048E-4</v>
      </c>
      <c r="AC39" s="51">
        <f>'Mat A Coef Tec'!AC39</f>
        <v>1.5156389804582885E-4</v>
      </c>
      <c r="AD39" s="51">
        <f>'Mat A Coef Tec'!AD39</f>
        <v>4.0152918317839679E-4</v>
      </c>
      <c r="AE39" s="51">
        <f>'Mat A Coef Tec'!AE39</f>
        <v>1.9081656529615714E-4</v>
      </c>
      <c r="AF39" s="51">
        <f>'Mat A Coef Tec'!AF39</f>
        <v>7.7222903491026731E-4</v>
      </c>
      <c r="AG39" s="51">
        <f>'Mat A Coef Tec'!AG39</f>
        <v>1.1022946086476384E-4</v>
      </c>
      <c r="AH39" s="51">
        <f>'Mat A Coef Tec'!AH39</f>
        <v>4.6913126086464718E-4</v>
      </c>
      <c r="AI39" s="51">
        <f>'Mat A Coef Tec'!AI39</f>
        <v>7.8027491982711136E-4</v>
      </c>
      <c r="AJ39" s="51">
        <f>'Mat A Coef Tec'!AJ39</f>
        <v>6.1802820411521763E-4</v>
      </c>
      <c r="AK39" s="51">
        <f>'Mat A Coef Tec'!AK39</f>
        <v>5.6965815027914092E-4</v>
      </c>
      <c r="AL39" s="51">
        <f>'Mat A Coef Tec'!AL39</f>
        <v>0.12781149834505223</v>
      </c>
      <c r="AM39" s="51">
        <f>'Mat A Coef Tec'!AM39</f>
        <v>2.4666349810300371E-4</v>
      </c>
      <c r="AN39" s="51">
        <f>'Mat A Coef Tec'!AN39</f>
        <v>1.5943160210670045E-2</v>
      </c>
      <c r="AO39" s="51">
        <f>'Mat A Coef Tec'!AO39</f>
        <v>1.0788825273129209E-4</v>
      </c>
      <c r="AP39" s="51">
        <f>'Mat A Coef Tec'!AP39</f>
        <v>1.0363375853481938E-4</v>
      </c>
      <c r="AQ39" s="51">
        <f>'Mat A Coef Tec'!AQ39</f>
        <v>3.3532891028755928E-4</v>
      </c>
      <c r="AR39" s="51">
        <f>'Mat A Coef Tec'!AR39</f>
        <v>6.7237323362826841E-4</v>
      </c>
      <c r="AS39" s="51">
        <f>'Mat A Coef Tec'!AS39</f>
        <v>6.3074502996712844E-5</v>
      </c>
      <c r="AT39" s="51">
        <f>'Mat A Coef Tec'!AT39</f>
        <v>1.4574932683049462E-3</v>
      </c>
      <c r="AU39" s="51">
        <f>'Mat A Coef Tec'!AU39</f>
        <v>2.3638911362499262E-4</v>
      </c>
      <c r="AV39" s="51">
        <f>'Mat A Coef Tec'!AV39</f>
        <v>5.3536575043983355E-5</v>
      </c>
      <c r="AW39" s="51">
        <f>'Mat A Coef Tec'!AW39</f>
        <v>8.7928068817399237E-5</v>
      </c>
      <c r="AX39" s="51">
        <f>'Mat A Coef Tec'!AX39</f>
        <v>7.1981921998333882E-5</v>
      </c>
      <c r="AY39" s="51">
        <f>'Mat A Coef Tec'!AY39</f>
        <v>6.9811911827036144E-5</v>
      </c>
      <c r="AZ39" s="51">
        <f>'Mat A Coef Tec'!AZ39</f>
        <v>8.2651735810437528E-5</v>
      </c>
      <c r="BA39" s="51">
        <f>'Mat A Coef Tec'!BA39</f>
        <v>2.2995306825848558E-5</v>
      </c>
      <c r="BB39" s="51">
        <f>'Mat A Coef Tec'!BB39</f>
        <v>4.4559607992016546E-5</v>
      </c>
      <c r="BC39" s="51">
        <f>'Mat A Coef Tec'!BC39</f>
        <v>6.1457695587937948E-5</v>
      </c>
      <c r="BD39" s="51">
        <f>'Mat A Coef Tec'!BD39</f>
        <v>8.9186393360912856E-6</v>
      </c>
      <c r="BE39" s="51">
        <f>'Mat A Coef Tec'!BE39</f>
        <v>8.6686555584170304E-6</v>
      </c>
      <c r="BF39" s="51">
        <f>'Mat A Coef Tec'!BF39</f>
        <v>3.6175008721675832E-5</v>
      </c>
      <c r="BG39" s="51">
        <f>'Mat A Coef Tec'!BG39</f>
        <v>6.0587864454038278E-4</v>
      </c>
      <c r="BH39" s="51">
        <f>'Mat A Coef Tec'!BH39</f>
        <v>1.7786440075071228E-5</v>
      </c>
      <c r="BI39" s="51">
        <f>'Mat A Coef Tec'!BI39</f>
        <v>1.3335958568451623E-4</v>
      </c>
      <c r="BJ39" s="51">
        <f>'Mat A Coef Tec'!BJ39</f>
        <v>5.0512295525845542E-5</v>
      </c>
      <c r="BK39" s="51">
        <f>'Mat A Coef Tec'!BK39</f>
        <v>2.971906474954389E-5</v>
      </c>
      <c r="BL39" s="51">
        <f>'Mat A Coef Tec'!BL39</f>
        <v>1.9462332654098262E-4</v>
      </c>
      <c r="BM39" s="51">
        <f>'Mat A Coef Tec'!BM39</f>
        <v>1.2097128897532907E-5</v>
      </c>
      <c r="BN39" s="51">
        <f>'Mat A Coef Tec'!BN39</f>
        <v>2.8868071117731684E-5</v>
      </c>
      <c r="BO39" s="51">
        <f>'Mat A Coef Tec'!BO39</f>
        <v>4.5913376583599827E-5</v>
      </c>
      <c r="BP39" s="51">
        <f>'Mat A Coef Tec'!BP39</f>
        <v>9.7509470797259675E-5</v>
      </c>
      <c r="BQ39" s="51">
        <f>'Mat A Coef Tec'!BQ39</f>
        <v>1.269904433024106E-4</v>
      </c>
      <c r="BR39" s="51">
        <f>'Mat A Coef Tec'!BR39</f>
        <v>3.4768410336301651E-4</v>
      </c>
      <c r="BS39" s="51">
        <f>'Mat A Coef Tec'!BS39</f>
        <v>0</v>
      </c>
      <c r="BT39" s="55">
        <f>'Usos SxS'!BX39/'Usos SxS'!$BX$82</f>
        <v>1.7181840917051532E-3</v>
      </c>
    </row>
    <row r="40" spans="1:72" x14ac:dyDescent="0.2">
      <c r="A40" s="25" t="s">
        <v>118</v>
      </c>
      <c r="B40" s="26" t="s">
        <v>119</v>
      </c>
      <c r="C40" s="17">
        <f t="shared" si="2"/>
        <v>36</v>
      </c>
      <c r="D40" s="51">
        <f>'Mat A Coef Tec'!D40</f>
        <v>1.2059075213517952E-4</v>
      </c>
      <c r="E40" s="51">
        <f>'Mat A Coef Tec'!E40</f>
        <v>2.0047711116216057E-4</v>
      </c>
      <c r="F40" s="51">
        <f>'Mat A Coef Tec'!F40</f>
        <v>2.2168359692568515E-4</v>
      </c>
      <c r="G40" s="51">
        <f>'Mat A Coef Tec'!G40</f>
        <v>3.6766806855288671E-4</v>
      </c>
      <c r="H40" s="51">
        <f>'Mat A Coef Tec'!H40</f>
        <v>4.5495582675603315E-4</v>
      </c>
      <c r="I40" s="51">
        <f>'Mat A Coef Tec'!I40</f>
        <v>5.1646616505388715E-4</v>
      </c>
      <c r="J40" s="51">
        <f>'Mat A Coef Tec'!J40</f>
        <v>5.130045681277914E-4</v>
      </c>
      <c r="K40" s="51">
        <f>'Mat A Coef Tec'!K40</f>
        <v>2.4075033602188038E-4</v>
      </c>
      <c r="L40" s="51">
        <f>'Mat A Coef Tec'!L40</f>
        <v>1.2370516374606336E-4</v>
      </c>
      <c r="M40" s="51">
        <f>'Mat A Coef Tec'!M40</f>
        <v>4.1602081531210404E-4</v>
      </c>
      <c r="N40" s="51">
        <f>'Mat A Coef Tec'!N40</f>
        <v>9.7139690518945152E-4</v>
      </c>
      <c r="O40" s="51">
        <f>'Mat A Coef Tec'!O40</f>
        <v>8.8501239286945563E-5</v>
      </c>
      <c r="P40" s="51">
        <f>'Mat A Coef Tec'!P40</f>
        <v>9.4640129656232833E-4</v>
      </c>
      <c r="Q40" s="51">
        <f>'Mat A Coef Tec'!Q40</f>
        <v>1.1471445322954023E-2</v>
      </c>
      <c r="R40" s="51">
        <f>'Mat A Coef Tec'!R40</f>
        <v>3.6623281897912542E-3</v>
      </c>
      <c r="S40" s="51">
        <f>'Mat A Coef Tec'!S40</f>
        <v>1.0732777944964297E-3</v>
      </c>
      <c r="T40" s="51">
        <f>'Mat A Coef Tec'!T40</f>
        <v>2.3763668287422304E-4</v>
      </c>
      <c r="U40" s="51">
        <f>'Mat A Coef Tec'!U40</f>
        <v>5.6917197355370146E-4</v>
      </c>
      <c r="V40" s="51">
        <f>'Mat A Coef Tec'!V40</f>
        <v>7.07422649909557E-5</v>
      </c>
      <c r="W40" s="51">
        <f>'Mat A Coef Tec'!W40</f>
        <v>6.5383558277392367E-5</v>
      </c>
      <c r="X40" s="51">
        <f>'Mat A Coef Tec'!X40</f>
        <v>5.664787014323197E-4</v>
      </c>
      <c r="Y40" s="51">
        <f>'Mat A Coef Tec'!Y40</f>
        <v>5.9771222560121439E-4</v>
      </c>
      <c r="Z40" s="51">
        <f>'Mat A Coef Tec'!Z40</f>
        <v>7.0760207583003387E-4</v>
      </c>
      <c r="AA40" s="51">
        <f>'Mat A Coef Tec'!AA40</f>
        <v>7.1179646523094448E-4</v>
      </c>
      <c r="AB40" s="51">
        <f>'Mat A Coef Tec'!AB40</f>
        <v>1.3522486421683594E-3</v>
      </c>
      <c r="AC40" s="51">
        <f>'Mat A Coef Tec'!AC40</f>
        <v>1.1959195203687983E-3</v>
      </c>
      <c r="AD40" s="51">
        <f>'Mat A Coef Tec'!AD40</f>
        <v>2.9438983575798879E-4</v>
      </c>
      <c r="AE40" s="51">
        <f>'Mat A Coef Tec'!AE40</f>
        <v>1.7827565274146836E-4</v>
      </c>
      <c r="AF40" s="51">
        <f>'Mat A Coef Tec'!AF40</f>
        <v>8.9693274785064721E-4</v>
      </c>
      <c r="AG40" s="51">
        <f>'Mat A Coef Tec'!AG40</f>
        <v>5.3497260610439127E-4</v>
      </c>
      <c r="AH40" s="51">
        <f>'Mat A Coef Tec'!AH40</f>
        <v>7.8299926178140129E-4</v>
      </c>
      <c r="AI40" s="51">
        <f>'Mat A Coef Tec'!AI40</f>
        <v>2.9436445140109241E-3</v>
      </c>
      <c r="AJ40" s="51">
        <f>'Mat A Coef Tec'!AJ40</f>
        <v>1.4210609733906943E-3</v>
      </c>
      <c r="AK40" s="51">
        <f>'Mat A Coef Tec'!AK40</f>
        <v>4.1683934258393935E-3</v>
      </c>
      <c r="AL40" s="51">
        <f>'Mat A Coef Tec'!AL40</f>
        <v>1.3951506877759596E-3</v>
      </c>
      <c r="AM40" s="51">
        <f>'Mat A Coef Tec'!AM40</f>
        <v>2.6844157224823698E-2</v>
      </c>
      <c r="AN40" s="51">
        <f>'Mat A Coef Tec'!AN40</f>
        <v>2.1964336232474539E-3</v>
      </c>
      <c r="AO40" s="51">
        <f>'Mat A Coef Tec'!AO40</f>
        <v>2.509374633591841E-4</v>
      </c>
      <c r="AP40" s="51">
        <f>'Mat A Coef Tec'!AP40</f>
        <v>4.1628011927619433E-4</v>
      </c>
      <c r="AQ40" s="51">
        <f>'Mat A Coef Tec'!AQ40</f>
        <v>1.5715665640449444E-3</v>
      </c>
      <c r="AR40" s="51">
        <f>'Mat A Coef Tec'!AR40</f>
        <v>2.3144650851552234E-4</v>
      </c>
      <c r="AS40" s="51">
        <f>'Mat A Coef Tec'!AS40</f>
        <v>3.6540959507493125E-4</v>
      </c>
      <c r="AT40" s="51">
        <f>'Mat A Coef Tec'!AT40</f>
        <v>1.9958371481816316E-4</v>
      </c>
      <c r="AU40" s="51">
        <f>'Mat A Coef Tec'!AU40</f>
        <v>2.4139259647013925E-3</v>
      </c>
      <c r="AV40" s="51">
        <f>'Mat A Coef Tec'!AV40</f>
        <v>6.0134676519957937E-5</v>
      </c>
      <c r="AW40" s="51">
        <f>'Mat A Coef Tec'!AW40</f>
        <v>8.2886840858180193E-4</v>
      </c>
      <c r="AX40" s="51">
        <f>'Mat A Coef Tec'!AX40</f>
        <v>3.9014256359113937E-4</v>
      </c>
      <c r="AY40" s="51">
        <f>'Mat A Coef Tec'!AY40</f>
        <v>1.9230495868622521E-4</v>
      </c>
      <c r="AZ40" s="51">
        <f>'Mat A Coef Tec'!AZ40</f>
        <v>1.5342704258797921E-4</v>
      </c>
      <c r="BA40" s="51">
        <f>'Mat A Coef Tec'!BA40</f>
        <v>6.3698191461192071E-4</v>
      </c>
      <c r="BB40" s="51">
        <f>'Mat A Coef Tec'!BB40</f>
        <v>4.4143945317822882E-5</v>
      </c>
      <c r="BC40" s="51">
        <f>'Mat A Coef Tec'!BC40</f>
        <v>3.1209207093738154E-4</v>
      </c>
      <c r="BD40" s="51">
        <f>'Mat A Coef Tec'!BD40</f>
        <v>1.7585205285879118E-4</v>
      </c>
      <c r="BE40" s="51">
        <f>'Mat A Coef Tec'!BE40</f>
        <v>1.5578927285218749E-4</v>
      </c>
      <c r="BF40" s="51">
        <f>'Mat A Coef Tec'!BF40</f>
        <v>7.0136307604397536E-4</v>
      </c>
      <c r="BG40" s="51">
        <f>'Mat A Coef Tec'!BG40</f>
        <v>3.2252050666170197E-3</v>
      </c>
      <c r="BH40" s="51">
        <f>'Mat A Coef Tec'!BH40</f>
        <v>1.558383672485176E-3</v>
      </c>
      <c r="BI40" s="51">
        <f>'Mat A Coef Tec'!BI40</f>
        <v>5.7428299342071713E-3</v>
      </c>
      <c r="BJ40" s="51">
        <f>'Mat A Coef Tec'!BJ40</f>
        <v>5.0992874139510632E-4</v>
      </c>
      <c r="BK40" s="51">
        <f>'Mat A Coef Tec'!BK40</f>
        <v>2.3927057058734314E-4</v>
      </c>
      <c r="BL40" s="51">
        <f>'Mat A Coef Tec'!BL40</f>
        <v>4.7187352711875949E-4</v>
      </c>
      <c r="BM40" s="51">
        <f>'Mat A Coef Tec'!BM40</f>
        <v>1.5647514693451214E-3</v>
      </c>
      <c r="BN40" s="51">
        <f>'Mat A Coef Tec'!BN40</f>
        <v>1.7998388467593691E-4</v>
      </c>
      <c r="BO40" s="51">
        <f>'Mat A Coef Tec'!BO40</f>
        <v>7.2537634174755748E-3</v>
      </c>
      <c r="BP40" s="51">
        <f>'Mat A Coef Tec'!BP40</f>
        <v>2.5615583383742323E-2</v>
      </c>
      <c r="BQ40" s="51">
        <f>'Mat A Coef Tec'!BQ40</f>
        <v>2.4926551689236267E-3</v>
      </c>
      <c r="BR40" s="51">
        <f>'Mat A Coef Tec'!BR40</f>
        <v>4.7926196797411778E-4</v>
      </c>
      <c r="BS40" s="51">
        <f>'Mat A Coef Tec'!BS40</f>
        <v>0</v>
      </c>
      <c r="BT40" s="55">
        <f>'Usos SxS'!BX40/'Usos SxS'!$BX$82</f>
        <v>1.0058033550289948E-2</v>
      </c>
    </row>
    <row r="41" spans="1:72" x14ac:dyDescent="0.2">
      <c r="A41" s="25" t="s">
        <v>120</v>
      </c>
      <c r="B41" s="26" t="s">
        <v>41</v>
      </c>
      <c r="C41" s="17">
        <f t="shared" si="2"/>
        <v>37</v>
      </c>
      <c r="D41" s="51">
        <f>'Mat A Coef Tec'!D41</f>
        <v>2.070789175144829E-4</v>
      </c>
      <c r="E41" s="51">
        <f>'Mat A Coef Tec'!E41</f>
        <v>1.8406154648771314E-4</v>
      </c>
      <c r="F41" s="51">
        <f>'Mat A Coef Tec'!F41</f>
        <v>2.1071495276192365E-3</v>
      </c>
      <c r="G41" s="51">
        <f>'Mat A Coef Tec'!G41</f>
        <v>3.5749646201921587E-2</v>
      </c>
      <c r="H41" s="51">
        <f>'Mat A Coef Tec'!H41</f>
        <v>2.0732786856202053E-2</v>
      </c>
      <c r="I41" s="51">
        <f>'Mat A Coef Tec'!I41</f>
        <v>1.8758846319882786E-2</v>
      </c>
      <c r="J41" s="51">
        <f>'Mat A Coef Tec'!J41</f>
        <v>4.4263975710822433E-2</v>
      </c>
      <c r="K41" s="51">
        <f>'Mat A Coef Tec'!K41</f>
        <v>3.6602691392745202E-3</v>
      </c>
      <c r="L41" s="51">
        <f>'Mat A Coef Tec'!L41</f>
        <v>8.8152336824650502E-3</v>
      </c>
      <c r="M41" s="51">
        <f>'Mat A Coef Tec'!M41</f>
        <v>1.9526633360765783E-3</v>
      </c>
      <c r="N41" s="51">
        <f>'Mat A Coef Tec'!N41</f>
        <v>5.1646010697770188E-3</v>
      </c>
      <c r="O41" s="51">
        <f>'Mat A Coef Tec'!O41</f>
        <v>7.3009693882863653E-4</v>
      </c>
      <c r="P41" s="51">
        <f>'Mat A Coef Tec'!P41</f>
        <v>2.7759981294834353E-3</v>
      </c>
      <c r="Q41" s="51">
        <f>'Mat A Coef Tec'!Q41</f>
        <v>4.133664954881224E-3</v>
      </c>
      <c r="R41" s="51">
        <f>'Mat A Coef Tec'!R41</f>
        <v>3.9066624326551096E-3</v>
      </c>
      <c r="S41" s="51">
        <f>'Mat A Coef Tec'!S41</f>
        <v>1.8191382880309137E-2</v>
      </c>
      <c r="T41" s="51">
        <f>'Mat A Coef Tec'!T41</f>
        <v>2.7102790187204479E-2</v>
      </c>
      <c r="U41" s="51">
        <f>'Mat A Coef Tec'!U41</f>
        <v>5.5001625966557624E-2</v>
      </c>
      <c r="V41" s="51">
        <f>'Mat A Coef Tec'!V41</f>
        <v>1.4581405607416271E-3</v>
      </c>
      <c r="W41" s="51">
        <f>'Mat A Coef Tec'!W41</f>
        <v>1.4876250716241759E-2</v>
      </c>
      <c r="X41" s="51">
        <f>'Mat A Coef Tec'!X41</f>
        <v>7.3354982478660638E-3</v>
      </c>
      <c r="Y41" s="51">
        <f>'Mat A Coef Tec'!Y41</f>
        <v>6.2256158245778508E-3</v>
      </c>
      <c r="Z41" s="51">
        <f>'Mat A Coef Tec'!Z41</f>
        <v>3.3549883631796154E-3</v>
      </c>
      <c r="AA41" s="51">
        <f>'Mat A Coef Tec'!AA41</f>
        <v>8.3302657254443919E-3</v>
      </c>
      <c r="AB41" s="51">
        <f>'Mat A Coef Tec'!AB41</f>
        <v>4.4721532112920884E-3</v>
      </c>
      <c r="AC41" s="51">
        <f>'Mat A Coef Tec'!AC41</f>
        <v>2.8131156138374493E-2</v>
      </c>
      <c r="AD41" s="51">
        <f>'Mat A Coef Tec'!AD41</f>
        <v>6.7126775065754693E-2</v>
      </c>
      <c r="AE41" s="51">
        <f>'Mat A Coef Tec'!AE41</f>
        <v>2.883570619294858E-2</v>
      </c>
      <c r="AF41" s="51">
        <f>'Mat A Coef Tec'!AF41</f>
        <v>8.0247621681042089E-3</v>
      </c>
      <c r="AG41" s="51">
        <f>'Mat A Coef Tec'!AG41</f>
        <v>7.3518322399884837E-4</v>
      </c>
      <c r="AH41" s="51">
        <f>'Mat A Coef Tec'!AH41</f>
        <v>6.2021781154474554E-3</v>
      </c>
      <c r="AI41" s="51">
        <f>'Mat A Coef Tec'!AI41</f>
        <v>1.1260052680892432E-2</v>
      </c>
      <c r="AJ41" s="51">
        <f>'Mat A Coef Tec'!AJ41</f>
        <v>1.2952454327167652E-3</v>
      </c>
      <c r="AK41" s="51">
        <f>'Mat A Coef Tec'!AK41</f>
        <v>7.3297937718401892E-3</v>
      </c>
      <c r="AL41" s="51">
        <f>'Mat A Coef Tec'!AL41</f>
        <v>1.1207316702479162E-2</v>
      </c>
      <c r="AM41" s="51">
        <f>'Mat A Coef Tec'!AM41</f>
        <v>9.506562507676574E-3</v>
      </c>
      <c r="AN41" s="51">
        <f>'Mat A Coef Tec'!AN41</f>
        <v>1.3504691456788561E-2</v>
      </c>
      <c r="AO41" s="51">
        <f>'Mat A Coef Tec'!AO41</f>
        <v>6.0214332764127916E-3</v>
      </c>
      <c r="AP41" s="51">
        <f>'Mat A Coef Tec'!AP41</f>
        <v>1.4213108466854633E-2</v>
      </c>
      <c r="AQ41" s="51">
        <f>'Mat A Coef Tec'!AQ41</f>
        <v>3.5509971202051533E-3</v>
      </c>
      <c r="AR41" s="51">
        <f>'Mat A Coef Tec'!AR41</f>
        <v>4.3946343561355591E-3</v>
      </c>
      <c r="AS41" s="51">
        <f>'Mat A Coef Tec'!AS41</f>
        <v>3.9264062474600476E-3</v>
      </c>
      <c r="AT41" s="51">
        <f>'Mat A Coef Tec'!AT41</f>
        <v>3.3013854365433193E-3</v>
      </c>
      <c r="AU41" s="51">
        <f>'Mat A Coef Tec'!AU41</f>
        <v>7.6055463625384553E-2</v>
      </c>
      <c r="AV41" s="51">
        <f>'Mat A Coef Tec'!AV41</f>
        <v>1.8343718611923649E-2</v>
      </c>
      <c r="AW41" s="51">
        <f>'Mat A Coef Tec'!AW41</f>
        <v>2.3266422311000741E-2</v>
      </c>
      <c r="AX41" s="51">
        <f>'Mat A Coef Tec'!AX41</f>
        <v>2.3583192503114626E-4</v>
      </c>
      <c r="AY41" s="51">
        <f>'Mat A Coef Tec'!AY41</f>
        <v>1.0611389986922585E-3</v>
      </c>
      <c r="AZ41" s="51">
        <f>'Mat A Coef Tec'!AZ41</f>
        <v>2.4029385622020553E-2</v>
      </c>
      <c r="BA41" s="51">
        <f>'Mat A Coef Tec'!BA41</f>
        <v>3.4073113570894905E-3</v>
      </c>
      <c r="BB41" s="51">
        <f>'Mat A Coef Tec'!BB41</f>
        <v>2.3467976525409469E-3</v>
      </c>
      <c r="BC41" s="51">
        <f>'Mat A Coef Tec'!BC41</f>
        <v>6.9303633777274701E-3</v>
      </c>
      <c r="BD41" s="51">
        <f>'Mat A Coef Tec'!BD41</f>
        <v>4.6806959152088511E-4</v>
      </c>
      <c r="BE41" s="51">
        <f>'Mat A Coef Tec'!BE41</f>
        <v>2.3314369014163554E-4</v>
      </c>
      <c r="BF41" s="51">
        <f>'Mat A Coef Tec'!BF41</f>
        <v>3.8794364691974422E-3</v>
      </c>
      <c r="BG41" s="51">
        <f>'Mat A Coef Tec'!BG41</f>
        <v>3.0197718587176474E-3</v>
      </c>
      <c r="BH41" s="51">
        <f>'Mat A Coef Tec'!BH41</f>
        <v>1.3767389798515757E-3</v>
      </c>
      <c r="BI41" s="51">
        <f>'Mat A Coef Tec'!BI41</f>
        <v>1.8775451866191662E-2</v>
      </c>
      <c r="BJ41" s="51">
        <f>'Mat A Coef Tec'!BJ41</f>
        <v>3.369813506680744E-3</v>
      </c>
      <c r="BK41" s="51">
        <f>'Mat A Coef Tec'!BK41</f>
        <v>5.209955306201464E-3</v>
      </c>
      <c r="BL41" s="51">
        <f>'Mat A Coef Tec'!BL41</f>
        <v>1.1500210226250151E-3</v>
      </c>
      <c r="BM41" s="51">
        <f>'Mat A Coef Tec'!BM41</f>
        <v>4.1822387310744524E-4</v>
      </c>
      <c r="BN41" s="51">
        <f>'Mat A Coef Tec'!BN41</f>
        <v>8.7495625666227844E-6</v>
      </c>
      <c r="BO41" s="51">
        <f>'Mat A Coef Tec'!BO41</f>
        <v>4.5944718454097805E-3</v>
      </c>
      <c r="BP41" s="51">
        <f>'Mat A Coef Tec'!BP41</f>
        <v>2.1838145192307275E-3</v>
      </c>
      <c r="BQ41" s="51">
        <f>'Mat A Coef Tec'!BQ41</f>
        <v>1.3780496156176481E-2</v>
      </c>
      <c r="BR41" s="51">
        <f>'Mat A Coef Tec'!BR41</f>
        <v>3.3873527088129989E-3</v>
      </c>
      <c r="BS41" s="51">
        <f>'Mat A Coef Tec'!BS41</f>
        <v>0</v>
      </c>
      <c r="BT41" s="55">
        <f>'Usos SxS'!BX41/'Usos SxS'!$BX$82</f>
        <v>9.0675496771279432E-6</v>
      </c>
    </row>
    <row r="42" spans="1:72" x14ac:dyDescent="0.2">
      <c r="A42" s="25" t="s">
        <v>121</v>
      </c>
      <c r="B42" s="26" t="s">
        <v>122</v>
      </c>
      <c r="C42" s="17">
        <f t="shared" si="2"/>
        <v>38</v>
      </c>
      <c r="D42" s="51">
        <f>'Mat A Coef Tec'!D42</f>
        <v>1.8887005785763161E-2</v>
      </c>
      <c r="E42" s="51">
        <f>'Mat A Coef Tec'!E42</f>
        <v>2.8993546741933791E-2</v>
      </c>
      <c r="F42" s="51">
        <f>'Mat A Coef Tec'!F42</f>
        <v>1.0391201354178028E-2</v>
      </c>
      <c r="G42" s="51">
        <f>'Mat A Coef Tec'!G42</f>
        <v>3.5237756993859275E-2</v>
      </c>
      <c r="H42" s="51">
        <f>'Mat A Coef Tec'!H42</f>
        <v>2.6857766786527416E-3</v>
      </c>
      <c r="I42" s="51">
        <f>'Mat A Coef Tec'!I42</f>
        <v>1.5743588317645156E-2</v>
      </c>
      <c r="J42" s="51">
        <f>'Mat A Coef Tec'!J42</f>
        <v>2.8050206871649608E-2</v>
      </c>
      <c r="K42" s="51">
        <f>'Mat A Coef Tec'!K42</f>
        <v>5.770702637116187E-3</v>
      </c>
      <c r="L42" s="51">
        <f>'Mat A Coef Tec'!L42</f>
        <v>1.8421617265425357E-3</v>
      </c>
      <c r="M42" s="51">
        <f>'Mat A Coef Tec'!M42</f>
        <v>1.0481205745376802E-2</v>
      </c>
      <c r="N42" s="51">
        <f>'Mat A Coef Tec'!N42</f>
        <v>8.3058913922209893E-3</v>
      </c>
      <c r="O42" s="51">
        <f>'Mat A Coef Tec'!O42</f>
        <v>3.7133918278159936E-3</v>
      </c>
      <c r="P42" s="51">
        <f>'Mat A Coef Tec'!P42</f>
        <v>2.7254818964078754E-2</v>
      </c>
      <c r="Q42" s="51">
        <f>'Mat A Coef Tec'!Q42</f>
        <v>3.4036271494667374E-3</v>
      </c>
      <c r="R42" s="51">
        <f>'Mat A Coef Tec'!R42</f>
        <v>6.5102931414199846E-3</v>
      </c>
      <c r="S42" s="51">
        <f>'Mat A Coef Tec'!S42</f>
        <v>2.9250733834885551E-2</v>
      </c>
      <c r="T42" s="51">
        <f>'Mat A Coef Tec'!T42</f>
        <v>2.0981803061465014E-2</v>
      </c>
      <c r="U42" s="51">
        <f>'Mat A Coef Tec'!U42</f>
        <v>7.0961043231507022E-3</v>
      </c>
      <c r="V42" s="51">
        <f>'Mat A Coef Tec'!V42</f>
        <v>1.133989715380276E-4</v>
      </c>
      <c r="W42" s="51">
        <f>'Mat A Coef Tec'!W42</f>
        <v>2.6395424528980384E-3</v>
      </c>
      <c r="X42" s="51">
        <f>'Mat A Coef Tec'!X42</f>
        <v>2.7599524674865331E-2</v>
      </c>
      <c r="Y42" s="51">
        <f>'Mat A Coef Tec'!Y42</f>
        <v>7.7097727604699328E-3</v>
      </c>
      <c r="Z42" s="51">
        <f>'Mat A Coef Tec'!Z42</f>
        <v>4.6265919643833321E-3</v>
      </c>
      <c r="AA42" s="51">
        <f>'Mat A Coef Tec'!AA42</f>
        <v>4.0796585863308631E-3</v>
      </c>
      <c r="AB42" s="51">
        <f>'Mat A Coef Tec'!AB42</f>
        <v>2.0589089960251057E-2</v>
      </c>
      <c r="AC42" s="51">
        <f>'Mat A Coef Tec'!AC42</f>
        <v>4.2849649769619844E-2</v>
      </c>
      <c r="AD42" s="51">
        <f>'Mat A Coef Tec'!AD42</f>
        <v>3.4675988747801853E-2</v>
      </c>
      <c r="AE42" s="51">
        <f>'Mat A Coef Tec'!AE42</f>
        <v>4.4764305184528973E-2</v>
      </c>
      <c r="AF42" s="51">
        <f>'Mat A Coef Tec'!AF42</f>
        <v>1.3817444661413563E-2</v>
      </c>
      <c r="AG42" s="51">
        <f>'Mat A Coef Tec'!AG42</f>
        <v>1.798335155521546E-3</v>
      </c>
      <c r="AH42" s="51">
        <f>'Mat A Coef Tec'!AH42</f>
        <v>8.5351868640812668E-3</v>
      </c>
      <c r="AI42" s="51">
        <f>'Mat A Coef Tec'!AI42</f>
        <v>5.3483548466860794E-3</v>
      </c>
      <c r="AJ42" s="51">
        <f>'Mat A Coef Tec'!AJ42</f>
        <v>3.3236105983081338E-3</v>
      </c>
      <c r="AK42" s="51">
        <f>'Mat A Coef Tec'!AK42</f>
        <v>1.4586148156110834E-2</v>
      </c>
      <c r="AL42" s="51">
        <f>'Mat A Coef Tec'!AL42</f>
        <v>6.0611485907314869E-3</v>
      </c>
      <c r="AM42" s="51">
        <f>'Mat A Coef Tec'!AM42</f>
        <v>5.4441109808589629E-3</v>
      </c>
      <c r="AN42" s="51">
        <f>'Mat A Coef Tec'!AN42</f>
        <v>3.9237349109720477E-3</v>
      </c>
      <c r="AO42" s="51">
        <f>'Mat A Coef Tec'!AO42</f>
        <v>0.3111846047905486</v>
      </c>
      <c r="AP42" s="51">
        <f>'Mat A Coef Tec'!AP42</f>
        <v>5.2139445789603604E-2</v>
      </c>
      <c r="AQ42" s="51">
        <f>'Mat A Coef Tec'!AQ42</f>
        <v>1.0922988022115194E-3</v>
      </c>
      <c r="AR42" s="51">
        <f>'Mat A Coef Tec'!AR42</f>
        <v>9.3972119333928898E-3</v>
      </c>
      <c r="AS42" s="51">
        <f>'Mat A Coef Tec'!AS42</f>
        <v>1.9367730670097102E-2</v>
      </c>
      <c r="AT42" s="51">
        <f>'Mat A Coef Tec'!AT42</f>
        <v>4.0293338565319673E-3</v>
      </c>
      <c r="AU42" s="51">
        <f>'Mat A Coef Tec'!AU42</f>
        <v>3.0141644801689065E-3</v>
      </c>
      <c r="AV42" s="51">
        <f>'Mat A Coef Tec'!AV42</f>
        <v>1.080007095505984E-3</v>
      </c>
      <c r="AW42" s="51">
        <f>'Mat A Coef Tec'!AW42</f>
        <v>9.734739701552541E-3</v>
      </c>
      <c r="AX42" s="51">
        <f>'Mat A Coef Tec'!AX42</f>
        <v>5.5204972927688854E-2</v>
      </c>
      <c r="AY42" s="51">
        <f>'Mat A Coef Tec'!AY42</f>
        <v>7.3690688383838219E-3</v>
      </c>
      <c r="AZ42" s="51">
        <f>'Mat A Coef Tec'!AZ42</f>
        <v>7.3145892343274488E-3</v>
      </c>
      <c r="BA42" s="51">
        <f>'Mat A Coef Tec'!BA42</f>
        <v>9.2464811701182745E-3</v>
      </c>
      <c r="BB42" s="51">
        <f>'Mat A Coef Tec'!BB42</f>
        <v>1.1704322371995059E-2</v>
      </c>
      <c r="BC42" s="51">
        <f>'Mat A Coef Tec'!BC42</f>
        <v>4.5338377888481524E-3</v>
      </c>
      <c r="BD42" s="51">
        <f>'Mat A Coef Tec'!BD42</f>
        <v>3.686577271219143E-3</v>
      </c>
      <c r="BE42" s="51">
        <f>'Mat A Coef Tec'!BE42</f>
        <v>1.1833824467343962E-3</v>
      </c>
      <c r="BF42" s="51">
        <f>'Mat A Coef Tec'!BF42</f>
        <v>5.8252550528513133E-3</v>
      </c>
      <c r="BG42" s="51">
        <f>'Mat A Coef Tec'!BG42</f>
        <v>5.4592812693028759E-3</v>
      </c>
      <c r="BH42" s="51">
        <f>'Mat A Coef Tec'!BH42</f>
        <v>2.2683483396414264E-3</v>
      </c>
      <c r="BI42" s="51">
        <f>'Mat A Coef Tec'!BI42</f>
        <v>4.0575302951101266E-3</v>
      </c>
      <c r="BJ42" s="51">
        <f>'Mat A Coef Tec'!BJ42</f>
        <v>3.0084016478365554E-2</v>
      </c>
      <c r="BK42" s="51">
        <f>'Mat A Coef Tec'!BK42</f>
        <v>2.6647567100484587E-3</v>
      </c>
      <c r="BL42" s="51">
        <f>'Mat A Coef Tec'!BL42</f>
        <v>6.4981014552660263E-3</v>
      </c>
      <c r="BM42" s="51">
        <f>'Mat A Coef Tec'!BM42</f>
        <v>5.1307414805344311E-3</v>
      </c>
      <c r="BN42" s="51">
        <f>'Mat A Coef Tec'!BN42</f>
        <v>1.7635002205082316E-2</v>
      </c>
      <c r="BO42" s="51">
        <f>'Mat A Coef Tec'!BO42</f>
        <v>5.8573175800680933E-3</v>
      </c>
      <c r="BP42" s="51">
        <f>'Mat A Coef Tec'!BP42</f>
        <v>6.7844546600403632E-3</v>
      </c>
      <c r="BQ42" s="51">
        <f>'Mat A Coef Tec'!BQ42</f>
        <v>2.7225859659928329E-2</v>
      </c>
      <c r="BR42" s="51">
        <f>'Mat A Coef Tec'!BR42</f>
        <v>1.7888214801643976E-2</v>
      </c>
      <c r="BS42" s="51">
        <f>'Mat A Coef Tec'!BS42</f>
        <v>0</v>
      </c>
      <c r="BT42" s="55">
        <f>'Usos SxS'!BX42/'Usos SxS'!$BX$82</f>
        <v>2.1644314280710689E-2</v>
      </c>
    </row>
    <row r="43" spans="1:72" x14ac:dyDescent="0.2">
      <c r="A43" s="25" t="s">
        <v>123</v>
      </c>
      <c r="B43" s="26" t="s">
        <v>124</v>
      </c>
      <c r="C43" s="17">
        <f t="shared" si="2"/>
        <v>39</v>
      </c>
      <c r="D43" s="51">
        <f>'Mat A Coef Tec'!D43</f>
        <v>2.4202990905672182E-5</v>
      </c>
      <c r="E43" s="51">
        <f>'Mat A Coef Tec'!E43</f>
        <v>1.4446807482139617E-5</v>
      </c>
      <c r="F43" s="51">
        <f>'Mat A Coef Tec'!F43</f>
        <v>3.5483376596881676E-5</v>
      </c>
      <c r="G43" s="51">
        <f>'Mat A Coef Tec'!G43</f>
        <v>1.3982109048345458E-3</v>
      </c>
      <c r="H43" s="51">
        <f>'Mat A Coef Tec'!H43</f>
        <v>4.7924516147527591E-4</v>
      </c>
      <c r="I43" s="51">
        <f>'Mat A Coef Tec'!I43</f>
        <v>3.0679956757964206E-3</v>
      </c>
      <c r="J43" s="51">
        <f>'Mat A Coef Tec'!J43</f>
        <v>3.7891969663167249E-3</v>
      </c>
      <c r="K43" s="51">
        <f>'Mat A Coef Tec'!K43</f>
        <v>6.1302416939569549E-4</v>
      </c>
      <c r="L43" s="51">
        <f>'Mat A Coef Tec'!L43</f>
        <v>1.086371021471573E-3</v>
      </c>
      <c r="M43" s="51">
        <f>'Mat A Coef Tec'!M43</f>
        <v>1.0778060956881011E-3</v>
      </c>
      <c r="N43" s="51">
        <f>'Mat A Coef Tec'!N43</f>
        <v>6.7899201140470232E-3</v>
      </c>
      <c r="O43" s="51">
        <f>'Mat A Coef Tec'!O43</f>
        <v>7.334293587890564E-5</v>
      </c>
      <c r="P43" s="51">
        <f>'Mat A Coef Tec'!P43</f>
        <v>1.2336936000596195E-3</v>
      </c>
      <c r="Q43" s="51">
        <f>'Mat A Coef Tec'!Q43</f>
        <v>4.4305268008924565E-4</v>
      </c>
      <c r="R43" s="51">
        <f>'Mat A Coef Tec'!R43</f>
        <v>5.5270975408666862E-4</v>
      </c>
      <c r="S43" s="51">
        <f>'Mat A Coef Tec'!S43</f>
        <v>7.7387120128956698E-3</v>
      </c>
      <c r="T43" s="51">
        <f>'Mat A Coef Tec'!T43</f>
        <v>3.360956012991757E-3</v>
      </c>
      <c r="U43" s="51">
        <f>'Mat A Coef Tec'!U43</f>
        <v>3.3922070960633582E-4</v>
      </c>
      <c r="V43" s="51">
        <f>'Mat A Coef Tec'!V43</f>
        <v>9.7628036259820509E-4</v>
      </c>
      <c r="W43" s="51">
        <f>'Mat A Coef Tec'!W43</f>
        <v>6.1073415920164258E-4</v>
      </c>
      <c r="X43" s="51">
        <f>'Mat A Coef Tec'!X43</f>
        <v>4.3855316907612935E-3</v>
      </c>
      <c r="Y43" s="51">
        <f>'Mat A Coef Tec'!Y43</f>
        <v>4.956042479104009E-3</v>
      </c>
      <c r="Z43" s="51">
        <f>'Mat A Coef Tec'!Z43</f>
        <v>2.8411102193470102E-3</v>
      </c>
      <c r="AA43" s="51">
        <f>'Mat A Coef Tec'!AA43</f>
        <v>1.1283362695953224E-3</v>
      </c>
      <c r="AB43" s="51">
        <f>'Mat A Coef Tec'!AB43</f>
        <v>4.355296073916679E-3</v>
      </c>
      <c r="AC43" s="51">
        <f>'Mat A Coef Tec'!AC43</f>
        <v>8.3769965143337989E-3</v>
      </c>
      <c r="AD43" s="51">
        <f>'Mat A Coef Tec'!AD43</f>
        <v>3.8119736607427526E-2</v>
      </c>
      <c r="AE43" s="51">
        <f>'Mat A Coef Tec'!AE43</f>
        <v>3.474637903849332E-2</v>
      </c>
      <c r="AF43" s="51">
        <f>'Mat A Coef Tec'!AF43</f>
        <v>1.826657732459884E-3</v>
      </c>
      <c r="AG43" s="51">
        <f>'Mat A Coef Tec'!AG43</f>
        <v>2.0936047810939053E-4</v>
      </c>
      <c r="AH43" s="51">
        <f>'Mat A Coef Tec'!AH43</f>
        <v>7.9693576708582501E-4</v>
      </c>
      <c r="AI43" s="51">
        <f>'Mat A Coef Tec'!AI43</f>
        <v>7.3188533190040857E-4</v>
      </c>
      <c r="AJ43" s="51">
        <f>'Mat A Coef Tec'!AJ43</f>
        <v>6.4723965369618949E-4</v>
      </c>
      <c r="AK43" s="51">
        <f>'Mat A Coef Tec'!AK43</f>
        <v>3.2304249594522823E-3</v>
      </c>
      <c r="AL43" s="51">
        <f>'Mat A Coef Tec'!AL43</f>
        <v>2.2124108313834588E-3</v>
      </c>
      <c r="AM43" s="51">
        <f>'Mat A Coef Tec'!AM43</f>
        <v>1.0774058931207128E-3</v>
      </c>
      <c r="AN43" s="51">
        <f>'Mat A Coef Tec'!AN43</f>
        <v>3.9103927767747198E-4</v>
      </c>
      <c r="AO43" s="51">
        <f>'Mat A Coef Tec'!AO43</f>
        <v>2.6417787383078078E-4</v>
      </c>
      <c r="AP43" s="51">
        <f>'Mat A Coef Tec'!AP43</f>
        <v>1.3762039204013778E-2</v>
      </c>
      <c r="AQ43" s="51">
        <f>'Mat A Coef Tec'!AQ43</f>
        <v>4.6599499847695982E-4</v>
      </c>
      <c r="AR43" s="51">
        <f>'Mat A Coef Tec'!AR43</f>
        <v>2.1585686908040941E-3</v>
      </c>
      <c r="AS43" s="51">
        <f>'Mat A Coef Tec'!AS43</f>
        <v>3.6840719800026694E-3</v>
      </c>
      <c r="AT43" s="51">
        <f>'Mat A Coef Tec'!AT43</f>
        <v>8.255784951641717E-4</v>
      </c>
      <c r="AU43" s="51">
        <f>'Mat A Coef Tec'!AU43</f>
        <v>4.4520178204302961E-4</v>
      </c>
      <c r="AV43" s="51">
        <f>'Mat A Coef Tec'!AV43</f>
        <v>1.6231212578832985E-4</v>
      </c>
      <c r="AW43" s="51">
        <f>'Mat A Coef Tec'!AW43</f>
        <v>5.7981392117500618E-3</v>
      </c>
      <c r="AX43" s="51">
        <f>'Mat A Coef Tec'!AX43</f>
        <v>1.4797765511700756E-2</v>
      </c>
      <c r="AY43" s="51">
        <f>'Mat A Coef Tec'!AY43</f>
        <v>4.4851529006404494E-3</v>
      </c>
      <c r="AZ43" s="51">
        <f>'Mat A Coef Tec'!AZ43</f>
        <v>1.4433814676609402E-3</v>
      </c>
      <c r="BA43" s="51">
        <f>'Mat A Coef Tec'!BA43</f>
        <v>1.237615331081949E-3</v>
      </c>
      <c r="BB43" s="51">
        <f>'Mat A Coef Tec'!BB43</f>
        <v>2.9281728558314297E-4</v>
      </c>
      <c r="BC43" s="51">
        <f>'Mat A Coef Tec'!BC43</f>
        <v>7.2114882404040537E-4</v>
      </c>
      <c r="BD43" s="51">
        <f>'Mat A Coef Tec'!BD43</f>
        <v>6.7003514476849215E-4</v>
      </c>
      <c r="BE43" s="51">
        <f>'Mat A Coef Tec'!BE43</f>
        <v>7.0204193714563045E-4</v>
      </c>
      <c r="BF43" s="51">
        <f>'Mat A Coef Tec'!BF43</f>
        <v>2.4237762146719745E-3</v>
      </c>
      <c r="BG43" s="51">
        <f>'Mat A Coef Tec'!BG43</f>
        <v>1.1329863270558092E-3</v>
      </c>
      <c r="BH43" s="51">
        <f>'Mat A Coef Tec'!BH43</f>
        <v>3.5233481846716838E-4</v>
      </c>
      <c r="BI43" s="51">
        <f>'Mat A Coef Tec'!BI43</f>
        <v>1.0113719956579867E-3</v>
      </c>
      <c r="BJ43" s="51">
        <f>'Mat A Coef Tec'!BJ43</f>
        <v>2.1235630552003278E-2</v>
      </c>
      <c r="BK43" s="51">
        <f>'Mat A Coef Tec'!BK43</f>
        <v>7.1992857057753574E-4</v>
      </c>
      <c r="BL43" s="51">
        <f>'Mat A Coef Tec'!BL43</f>
        <v>1.1493003268924306E-2</v>
      </c>
      <c r="BM43" s="51">
        <f>'Mat A Coef Tec'!BM43</f>
        <v>3.7042375873597554E-3</v>
      </c>
      <c r="BN43" s="51">
        <f>'Mat A Coef Tec'!BN43</f>
        <v>1.846314154883224E-3</v>
      </c>
      <c r="BO43" s="51">
        <f>'Mat A Coef Tec'!BO43</f>
        <v>6.9367303058683978E-3</v>
      </c>
      <c r="BP43" s="51">
        <f>'Mat A Coef Tec'!BP43</f>
        <v>7.8369986169944464E-3</v>
      </c>
      <c r="BQ43" s="51">
        <f>'Mat A Coef Tec'!BQ43</f>
        <v>3.0899796349676814E-3</v>
      </c>
      <c r="BR43" s="51">
        <f>'Mat A Coef Tec'!BR43</f>
        <v>1.1331481839515378E-2</v>
      </c>
      <c r="BS43" s="51">
        <f>'Mat A Coef Tec'!BS43</f>
        <v>0</v>
      </c>
      <c r="BT43" s="55">
        <f>'Usos SxS'!BX43/'Usos SxS'!$BX$82</f>
        <v>7.5828192514056343E-3</v>
      </c>
    </row>
    <row r="44" spans="1:72" x14ac:dyDescent="0.2">
      <c r="A44" s="25" t="s">
        <v>125</v>
      </c>
      <c r="B44" s="27" t="s">
        <v>29</v>
      </c>
      <c r="C44" s="17">
        <f t="shared" si="2"/>
        <v>40</v>
      </c>
      <c r="D44" s="51">
        <f>'Mat A Coef Tec'!D44</f>
        <v>2.8349200162670175E-4</v>
      </c>
      <c r="E44" s="51">
        <f>'Mat A Coef Tec'!E44</f>
        <v>1.2391434922360859E-3</v>
      </c>
      <c r="F44" s="51">
        <f>'Mat A Coef Tec'!F44</f>
        <v>3.323890734418039E-4</v>
      </c>
      <c r="G44" s="51">
        <f>'Mat A Coef Tec'!G44</f>
        <v>3.4581031718817828E-4</v>
      </c>
      <c r="H44" s="51">
        <f>'Mat A Coef Tec'!H44</f>
        <v>1.2987980822615611E-2</v>
      </c>
      <c r="I44" s="51">
        <f>'Mat A Coef Tec'!I44</f>
        <v>2.0341613709740535E-2</v>
      </c>
      <c r="J44" s="51">
        <f>'Mat A Coef Tec'!J44</f>
        <v>1.9344519347456273E-2</v>
      </c>
      <c r="K44" s="51">
        <f>'Mat A Coef Tec'!K44</f>
        <v>3.4990937143963094E-5</v>
      </c>
      <c r="L44" s="51">
        <f>'Mat A Coef Tec'!L44</f>
        <v>1.7501364072462119E-4</v>
      </c>
      <c r="M44" s="51">
        <f>'Mat A Coef Tec'!M44</f>
        <v>8.5726100621105536E-5</v>
      </c>
      <c r="N44" s="51">
        <f>'Mat A Coef Tec'!N44</f>
        <v>7.593020595809231E-5</v>
      </c>
      <c r="O44" s="51">
        <f>'Mat A Coef Tec'!O44</f>
        <v>4.9293933671279732E-5</v>
      </c>
      <c r="P44" s="51">
        <f>'Mat A Coef Tec'!P44</f>
        <v>4.7487863806764421E-4</v>
      </c>
      <c r="Q44" s="51">
        <f>'Mat A Coef Tec'!Q44</f>
        <v>6.6401576872876863E-5</v>
      </c>
      <c r="R44" s="51">
        <f>'Mat A Coef Tec'!R44</f>
        <v>4.0942203578733388E-5</v>
      </c>
      <c r="S44" s="51">
        <f>'Mat A Coef Tec'!S44</f>
        <v>6.4702306014559021E-5</v>
      </c>
      <c r="T44" s="51">
        <f>'Mat A Coef Tec'!T44</f>
        <v>3.5611844965423149E-4</v>
      </c>
      <c r="U44" s="51">
        <f>'Mat A Coef Tec'!U44</f>
        <v>1.0327389974393981E-3</v>
      </c>
      <c r="V44" s="51">
        <f>'Mat A Coef Tec'!V44</f>
        <v>7.1756407400314353E-5</v>
      </c>
      <c r="W44" s="51">
        <f>'Mat A Coef Tec'!W44</f>
        <v>5.7770723624598448E-4</v>
      </c>
      <c r="X44" s="51">
        <f>'Mat A Coef Tec'!X44</f>
        <v>5.0645827201709374E-4</v>
      </c>
      <c r="Y44" s="51">
        <f>'Mat A Coef Tec'!Y44</f>
        <v>1.0301791398742105E-4</v>
      </c>
      <c r="Z44" s="51">
        <f>'Mat A Coef Tec'!Z44</f>
        <v>5.6901458258230017E-5</v>
      </c>
      <c r="AA44" s="51">
        <f>'Mat A Coef Tec'!AA44</f>
        <v>6.9856586341850049E-5</v>
      </c>
      <c r="AB44" s="51">
        <f>'Mat A Coef Tec'!AB44</f>
        <v>1.0403428689107978E-4</v>
      </c>
      <c r="AC44" s="51">
        <f>'Mat A Coef Tec'!AC44</f>
        <v>3.7175795588178774E-4</v>
      </c>
      <c r="AD44" s="51">
        <f>'Mat A Coef Tec'!AD44</f>
        <v>1.0362513694379099E-3</v>
      </c>
      <c r="AE44" s="51">
        <f>'Mat A Coef Tec'!AE44</f>
        <v>2.9121139296918407E-2</v>
      </c>
      <c r="AF44" s="51">
        <f>'Mat A Coef Tec'!AF44</f>
        <v>7.115554513372653E-4</v>
      </c>
      <c r="AG44" s="51">
        <f>'Mat A Coef Tec'!AG44</f>
        <v>8.4610334416192754E-4</v>
      </c>
      <c r="AH44" s="51">
        <f>'Mat A Coef Tec'!AH44</f>
        <v>2.1042320872552718E-4</v>
      </c>
      <c r="AI44" s="51">
        <f>'Mat A Coef Tec'!AI44</f>
        <v>6.227045527763597E-4</v>
      </c>
      <c r="AJ44" s="51">
        <f>'Mat A Coef Tec'!AJ44</f>
        <v>1.6644806428877555E-3</v>
      </c>
      <c r="AK44" s="51">
        <f>'Mat A Coef Tec'!AK44</f>
        <v>4.1168791969690537E-4</v>
      </c>
      <c r="AL44" s="51">
        <f>'Mat A Coef Tec'!AL44</f>
        <v>4.7748822147893697E-3</v>
      </c>
      <c r="AM44" s="51">
        <f>'Mat A Coef Tec'!AM44</f>
        <v>2.9301954602905362E-4</v>
      </c>
      <c r="AN44" s="51">
        <f>'Mat A Coef Tec'!AN44</f>
        <v>9.816747228368911E-5</v>
      </c>
      <c r="AO44" s="51">
        <f>'Mat A Coef Tec'!AO44</f>
        <v>6.840041156490383E-5</v>
      </c>
      <c r="AP44" s="51">
        <f>'Mat A Coef Tec'!AP44</f>
        <v>5.9450143398420377E-2</v>
      </c>
      <c r="AQ44" s="51">
        <f>'Mat A Coef Tec'!AQ44</f>
        <v>0.10570994156328725</v>
      </c>
      <c r="AR44" s="51">
        <f>'Mat A Coef Tec'!AR44</f>
        <v>3.1051995685945589E-3</v>
      </c>
      <c r="AS44" s="51">
        <f>'Mat A Coef Tec'!AS44</f>
        <v>1.0057825631846259E-3</v>
      </c>
      <c r="AT44" s="51">
        <f>'Mat A Coef Tec'!AT44</f>
        <v>8.6738420970693694E-4</v>
      </c>
      <c r="AU44" s="51">
        <f>'Mat A Coef Tec'!AU44</f>
        <v>8.7166082422319969E-4</v>
      </c>
      <c r="AV44" s="51">
        <f>'Mat A Coef Tec'!AV44</f>
        <v>9.3894960797401815E-4</v>
      </c>
      <c r="AW44" s="51">
        <f>'Mat A Coef Tec'!AW44</f>
        <v>1.1145775849596706E-2</v>
      </c>
      <c r="AX44" s="51">
        <f>'Mat A Coef Tec'!AX44</f>
        <v>1.125980323237852E-2</v>
      </c>
      <c r="AY44" s="51">
        <f>'Mat A Coef Tec'!AY44</f>
        <v>1.907955651964024E-3</v>
      </c>
      <c r="AZ44" s="51">
        <f>'Mat A Coef Tec'!AZ44</f>
        <v>9.3568750144709721E-4</v>
      </c>
      <c r="BA44" s="51">
        <f>'Mat A Coef Tec'!BA44</f>
        <v>5.1397868131856711E-3</v>
      </c>
      <c r="BB44" s="51">
        <f>'Mat A Coef Tec'!BB44</f>
        <v>2.5626545991689054E-2</v>
      </c>
      <c r="BC44" s="51">
        <f>'Mat A Coef Tec'!BC44</f>
        <v>5.5630661184893999E-3</v>
      </c>
      <c r="BD44" s="51">
        <f>'Mat A Coef Tec'!BD44</f>
        <v>1.9227765217061934E-3</v>
      </c>
      <c r="BE44" s="51">
        <f>'Mat A Coef Tec'!BE44</f>
        <v>3.0393184259016439E-3</v>
      </c>
      <c r="BF44" s="51">
        <f>'Mat A Coef Tec'!BF44</f>
        <v>1.3978793103203108E-3</v>
      </c>
      <c r="BG44" s="51">
        <f>'Mat A Coef Tec'!BG44</f>
        <v>1.179485655273837E-2</v>
      </c>
      <c r="BH44" s="51">
        <f>'Mat A Coef Tec'!BH44</f>
        <v>1.4815071159902081E-4</v>
      </c>
      <c r="BI44" s="51">
        <f>'Mat A Coef Tec'!BI44</f>
        <v>4.2485009506579106E-3</v>
      </c>
      <c r="BJ44" s="51">
        <f>'Mat A Coef Tec'!BJ44</f>
        <v>1.1951329693163057E-2</v>
      </c>
      <c r="BK44" s="51">
        <f>'Mat A Coef Tec'!BK44</f>
        <v>3.1039261736586475E-4</v>
      </c>
      <c r="BL44" s="51">
        <f>'Mat A Coef Tec'!BL44</f>
        <v>1.6146799302932554E-2</v>
      </c>
      <c r="BM44" s="51">
        <f>'Mat A Coef Tec'!BM44</f>
        <v>3.8703746934383729E-3</v>
      </c>
      <c r="BN44" s="51">
        <f>'Mat A Coef Tec'!BN44</f>
        <v>3.3934602191299772E-3</v>
      </c>
      <c r="BO44" s="51">
        <f>'Mat A Coef Tec'!BO44</f>
        <v>1.5831475668891069E-2</v>
      </c>
      <c r="BP44" s="51">
        <f>'Mat A Coef Tec'!BP44</f>
        <v>1.0832901839324716E-4</v>
      </c>
      <c r="BQ44" s="51">
        <f>'Mat A Coef Tec'!BQ44</f>
        <v>3.9641168100563234E-3</v>
      </c>
      <c r="BR44" s="51">
        <f>'Mat A Coef Tec'!BR44</f>
        <v>1.9845611040417415E-3</v>
      </c>
      <c r="BS44" s="51">
        <f>'Mat A Coef Tec'!BS44</f>
        <v>0</v>
      </c>
      <c r="BT44" s="55">
        <f>'Usos SxS'!BX44/'Usos SxS'!$BX$82</f>
        <v>1.9808859842958544E-4</v>
      </c>
    </row>
    <row r="45" spans="1:72" x14ac:dyDescent="0.2">
      <c r="A45" s="25" t="s">
        <v>126</v>
      </c>
      <c r="B45" s="26" t="s">
        <v>127</v>
      </c>
      <c r="C45" s="17">
        <f t="shared" si="2"/>
        <v>41</v>
      </c>
      <c r="D45" s="51">
        <f>'Mat A Coef Tec'!D45</f>
        <v>5.700299054742816E-4</v>
      </c>
      <c r="E45" s="51">
        <f>'Mat A Coef Tec'!E45</f>
        <v>2.5701412495778161E-4</v>
      </c>
      <c r="F45" s="51">
        <f>'Mat A Coef Tec'!F45</f>
        <v>5.2624404983461792E-4</v>
      </c>
      <c r="G45" s="51">
        <f>'Mat A Coef Tec'!G45</f>
        <v>2.7898440889831807E-3</v>
      </c>
      <c r="H45" s="51">
        <f>'Mat A Coef Tec'!H45</f>
        <v>1.274243222647258E-3</v>
      </c>
      <c r="I45" s="51">
        <f>'Mat A Coef Tec'!I45</f>
        <v>1.248470412309245E-2</v>
      </c>
      <c r="J45" s="51">
        <f>'Mat A Coef Tec'!J45</f>
        <v>5.8007794646228157E-3</v>
      </c>
      <c r="K45" s="51">
        <f>'Mat A Coef Tec'!K45</f>
        <v>9.4680755428403813E-5</v>
      </c>
      <c r="L45" s="51">
        <f>'Mat A Coef Tec'!L45</f>
        <v>4.0147557846250472E-4</v>
      </c>
      <c r="M45" s="51">
        <f>'Mat A Coef Tec'!M45</f>
        <v>1.5236735530245403E-4</v>
      </c>
      <c r="N45" s="51">
        <f>'Mat A Coef Tec'!N45</f>
        <v>5.7553819129364499E-4</v>
      </c>
      <c r="O45" s="51">
        <f>'Mat A Coef Tec'!O45</f>
        <v>3.7631255772615469E-5</v>
      </c>
      <c r="P45" s="51">
        <f>'Mat A Coef Tec'!P45</f>
        <v>9.9029106052908565E-5</v>
      </c>
      <c r="Q45" s="51">
        <f>'Mat A Coef Tec'!Q45</f>
        <v>2.3394769640771294E-5</v>
      </c>
      <c r="R45" s="51">
        <f>'Mat A Coef Tec'!R45</f>
        <v>1.1870539394971926E-4</v>
      </c>
      <c r="S45" s="51">
        <f>'Mat A Coef Tec'!S45</f>
        <v>6.8406414676210222E-5</v>
      </c>
      <c r="T45" s="51">
        <f>'Mat A Coef Tec'!T45</f>
        <v>1.1466346026318229E-4</v>
      </c>
      <c r="U45" s="51">
        <f>'Mat A Coef Tec'!U45</f>
        <v>8.4327710412025831E-5</v>
      </c>
      <c r="V45" s="51">
        <f>'Mat A Coef Tec'!V45</f>
        <v>1.9749987395941787E-5</v>
      </c>
      <c r="W45" s="51">
        <f>'Mat A Coef Tec'!W45</f>
        <v>1.9876070628877237E-4</v>
      </c>
      <c r="X45" s="51">
        <f>'Mat A Coef Tec'!X45</f>
        <v>5.4797260068237152E-5</v>
      </c>
      <c r="Y45" s="51">
        <f>'Mat A Coef Tec'!Y45</f>
        <v>2.2930853904930371E-4</v>
      </c>
      <c r="Z45" s="51">
        <f>'Mat A Coef Tec'!Z45</f>
        <v>6.2117761522659874E-5</v>
      </c>
      <c r="AA45" s="51">
        <f>'Mat A Coef Tec'!AA45</f>
        <v>7.1968733867214707E-4</v>
      </c>
      <c r="AB45" s="51">
        <f>'Mat A Coef Tec'!AB45</f>
        <v>2.0140950308019465E-3</v>
      </c>
      <c r="AC45" s="51">
        <f>'Mat A Coef Tec'!AC45</f>
        <v>3.9431396859692137E-3</v>
      </c>
      <c r="AD45" s="51">
        <f>'Mat A Coef Tec'!AD45</f>
        <v>1.8468710556835357E-4</v>
      </c>
      <c r="AE45" s="51">
        <f>'Mat A Coef Tec'!AE45</f>
        <v>8.835872707565691E-4</v>
      </c>
      <c r="AF45" s="51">
        <f>'Mat A Coef Tec'!AF45</f>
        <v>1.0998226156142915E-4</v>
      </c>
      <c r="AG45" s="51">
        <f>'Mat A Coef Tec'!AG45</f>
        <v>5.8288602560163331E-3</v>
      </c>
      <c r="AH45" s="51">
        <f>'Mat A Coef Tec'!AH45</f>
        <v>5.333843355980934E-4</v>
      </c>
      <c r="AI45" s="51">
        <f>'Mat A Coef Tec'!AI45</f>
        <v>2.0431090059147408E-2</v>
      </c>
      <c r="AJ45" s="51">
        <f>'Mat A Coef Tec'!AJ45</f>
        <v>8.2320805473290889E-2</v>
      </c>
      <c r="AK45" s="51">
        <f>'Mat A Coef Tec'!AK45</f>
        <v>3.6343655476368378E-2</v>
      </c>
      <c r="AL45" s="51">
        <f>'Mat A Coef Tec'!AL45</f>
        <v>3.1600325336857006E-2</v>
      </c>
      <c r="AM45" s="51">
        <f>'Mat A Coef Tec'!AM45</f>
        <v>6.4209979362974095E-4</v>
      </c>
      <c r="AN45" s="51">
        <f>'Mat A Coef Tec'!AN45</f>
        <v>4.738317892836184E-3</v>
      </c>
      <c r="AO45" s="51">
        <f>'Mat A Coef Tec'!AO45</f>
        <v>1.2862478771403672E-3</v>
      </c>
      <c r="AP45" s="51">
        <f>'Mat A Coef Tec'!AP45</f>
        <v>9.5177288614385937E-3</v>
      </c>
      <c r="AQ45" s="51">
        <f>'Mat A Coef Tec'!AQ45</f>
        <v>9.4254163986641438E-4</v>
      </c>
      <c r="AR45" s="51">
        <f>'Mat A Coef Tec'!AR45</f>
        <v>3.7348490337265186E-2</v>
      </c>
      <c r="AS45" s="51">
        <f>'Mat A Coef Tec'!AS45</f>
        <v>3.5369964789971095E-3</v>
      </c>
      <c r="AT45" s="51">
        <f>'Mat A Coef Tec'!AT45</f>
        <v>2.9271091285576315E-2</v>
      </c>
      <c r="AU45" s="51">
        <f>'Mat A Coef Tec'!AU45</f>
        <v>8.8278516922722335E-4</v>
      </c>
      <c r="AV45" s="51">
        <f>'Mat A Coef Tec'!AV45</f>
        <v>1.0472965378835013E-3</v>
      </c>
      <c r="AW45" s="51">
        <f>'Mat A Coef Tec'!AW45</f>
        <v>3.4793122333136211E-3</v>
      </c>
      <c r="AX45" s="51">
        <f>'Mat A Coef Tec'!AX45</f>
        <v>4.0222149474504438E-5</v>
      </c>
      <c r="AY45" s="51">
        <f>'Mat A Coef Tec'!AY45</f>
        <v>4.6461600991548634E-4</v>
      </c>
      <c r="AZ45" s="51">
        <f>'Mat A Coef Tec'!AZ45</f>
        <v>4.9777555438772659E-4</v>
      </c>
      <c r="BA45" s="51">
        <f>'Mat A Coef Tec'!BA45</f>
        <v>1.4571532970947645E-3</v>
      </c>
      <c r="BB45" s="51">
        <f>'Mat A Coef Tec'!BB45</f>
        <v>3.0151593455984436E-4</v>
      </c>
      <c r="BC45" s="51">
        <f>'Mat A Coef Tec'!BC45</f>
        <v>1.3515916410565974E-4</v>
      </c>
      <c r="BD45" s="51">
        <f>'Mat A Coef Tec'!BD45</f>
        <v>1.602337104734515E-4</v>
      </c>
      <c r="BE45" s="51">
        <f>'Mat A Coef Tec'!BE45</f>
        <v>4.4774616076436816E-5</v>
      </c>
      <c r="BF45" s="51">
        <f>'Mat A Coef Tec'!BF45</f>
        <v>2.529893219291313E-5</v>
      </c>
      <c r="BG45" s="51">
        <f>'Mat A Coef Tec'!BG45</f>
        <v>1.908583129845107E-3</v>
      </c>
      <c r="BH45" s="51">
        <f>'Mat A Coef Tec'!BH45</f>
        <v>2.2869737635318539E-4</v>
      </c>
      <c r="BI45" s="51">
        <f>'Mat A Coef Tec'!BI45</f>
        <v>1.9800703494304395E-2</v>
      </c>
      <c r="BJ45" s="51">
        <f>'Mat A Coef Tec'!BJ45</f>
        <v>2.7498068944523536E-4</v>
      </c>
      <c r="BK45" s="51">
        <f>'Mat A Coef Tec'!BK45</f>
        <v>3.7859179199516814E-3</v>
      </c>
      <c r="BL45" s="51">
        <f>'Mat A Coef Tec'!BL45</f>
        <v>2.2935256477533616E-3</v>
      </c>
      <c r="BM45" s="51">
        <f>'Mat A Coef Tec'!BM45</f>
        <v>1.1154372352259563E-3</v>
      </c>
      <c r="BN45" s="51">
        <f>'Mat A Coef Tec'!BN45</f>
        <v>1.0064889792131276E-4</v>
      </c>
      <c r="BO45" s="51">
        <f>'Mat A Coef Tec'!BO45</f>
        <v>5.1833944878103581E-3</v>
      </c>
      <c r="BP45" s="51">
        <f>'Mat A Coef Tec'!BP45</f>
        <v>2.7319251614042576E-3</v>
      </c>
      <c r="BQ45" s="51">
        <f>'Mat A Coef Tec'!BQ45</f>
        <v>1.3912422423800891E-3</v>
      </c>
      <c r="BR45" s="51">
        <f>'Mat A Coef Tec'!BR45</f>
        <v>3.675829134636581E-4</v>
      </c>
      <c r="BS45" s="51">
        <f>'Mat A Coef Tec'!BS45</f>
        <v>0</v>
      </c>
      <c r="BT45" s="55">
        <f>'Usos SxS'!BX45/'Usos SxS'!$BX$82</f>
        <v>2.0223278472628489E-2</v>
      </c>
    </row>
    <row r="46" spans="1:72" x14ac:dyDescent="0.2">
      <c r="A46" s="25" t="s">
        <v>128</v>
      </c>
      <c r="B46" s="26" t="s">
        <v>42</v>
      </c>
      <c r="C46" s="17">
        <f t="shared" si="2"/>
        <v>42</v>
      </c>
      <c r="D46" s="51">
        <f>'Mat A Coef Tec'!D46</f>
        <v>4.7561817381233926E-2</v>
      </c>
      <c r="E46" s="51">
        <f>'Mat A Coef Tec'!E46</f>
        <v>6.7500135300059494E-2</v>
      </c>
      <c r="F46" s="51">
        <f>'Mat A Coef Tec'!F46</f>
        <v>2.4930365462421916E-2</v>
      </c>
      <c r="G46" s="51">
        <f>'Mat A Coef Tec'!G46</f>
        <v>3.7138940414462571E-2</v>
      </c>
      <c r="H46" s="51">
        <f>'Mat A Coef Tec'!H46</f>
        <v>3.0171529086984852E-2</v>
      </c>
      <c r="I46" s="51">
        <f>'Mat A Coef Tec'!I46</f>
        <v>3.1020171708211784E-2</v>
      </c>
      <c r="J46" s="51">
        <f>'Mat A Coef Tec'!J46</f>
        <v>5.0744635356725458E-2</v>
      </c>
      <c r="K46" s="51">
        <f>'Mat A Coef Tec'!K46</f>
        <v>0.11588024663685398</v>
      </c>
      <c r="L46" s="51">
        <f>'Mat A Coef Tec'!L46</f>
        <v>1.8037645191472444E-2</v>
      </c>
      <c r="M46" s="51">
        <f>'Mat A Coef Tec'!M46</f>
        <v>0.10497321895777591</v>
      </c>
      <c r="N46" s="51">
        <f>'Mat A Coef Tec'!N46</f>
        <v>8.4173132558604841E-2</v>
      </c>
      <c r="O46" s="51">
        <f>'Mat A Coef Tec'!O46</f>
        <v>0.14568612839757886</v>
      </c>
      <c r="P46" s="51">
        <f>'Mat A Coef Tec'!P46</f>
        <v>9.5750763047057152E-2</v>
      </c>
      <c r="Q46" s="51">
        <f>'Mat A Coef Tec'!Q46</f>
        <v>0.10685461800512552</v>
      </c>
      <c r="R46" s="51">
        <f>'Mat A Coef Tec'!R46</f>
        <v>0.12934139633202071</v>
      </c>
      <c r="S46" s="51">
        <f>'Mat A Coef Tec'!S46</f>
        <v>7.627465897107287E-2</v>
      </c>
      <c r="T46" s="51">
        <f>'Mat A Coef Tec'!T46</f>
        <v>7.7146733668927214E-2</v>
      </c>
      <c r="U46" s="51">
        <f>'Mat A Coef Tec'!U46</f>
        <v>8.6650290695119495E-2</v>
      </c>
      <c r="V46" s="51">
        <f>'Mat A Coef Tec'!V46</f>
        <v>5.9225531091458804E-2</v>
      </c>
      <c r="W46" s="51">
        <f>'Mat A Coef Tec'!W46</f>
        <v>3.8356327751680519E-2</v>
      </c>
      <c r="X46" s="51">
        <f>'Mat A Coef Tec'!X46</f>
        <v>6.0030992957405133E-2</v>
      </c>
      <c r="Y46" s="51">
        <f>'Mat A Coef Tec'!Y46</f>
        <v>6.9091787809084829E-2</v>
      </c>
      <c r="Z46" s="51">
        <f>'Mat A Coef Tec'!Z46</f>
        <v>8.3535274858273598E-2</v>
      </c>
      <c r="AA46" s="51">
        <f>'Mat A Coef Tec'!AA46</f>
        <v>6.7535038962717148E-2</v>
      </c>
      <c r="AB46" s="51">
        <f>'Mat A Coef Tec'!AB46</f>
        <v>7.8691756345151201E-2</v>
      </c>
      <c r="AC46" s="51">
        <f>'Mat A Coef Tec'!AC46</f>
        <v>8.1908761367989164E-2</v>
      </c>
      <c r="AD46" s="51">
        <f>'Mat A Coef Tec'!AD46</f>
        <v>5.624856650259176E-2</v>
      </c>
      <c r="AE46" s="51">
        <f>'Mat A Coef Tec'!AE46</f>
        <v>6.661199264811013E-2</v>
      </c>
      <c r="AF46" s="51">
        <f>'Mat A Coef Tec'!AF46</f>
        <v>7.1990808866708195E-2</v>
      </c>
      <c r="AG46" s="51">
        <f>'Mat A Coef Tec'!AG46</f>
        <v>0.10842978549817631</v>
      </c>
      <c r="AH46" s="51">
        <f>'Mat A Coef Tec'!AH46</f>
        <v>9.1968461284088282E-2</v>
      </c>
      <c r="AI46" s="51">
        <f>'Mat A Coef Tec'!AI46</f>
        <v>9.2808224957238644E-2</v>
      </c>
      <c r="AJ46" s="51">
        <f>'Mat A Coef Tec'!AJ46</f>
        <v>3.0698426321111812E-2</v>
      </c>
      <c r="AK46" s="51">
        <f>'Mat A Coef Tec'!AK46</f>
        <v>4.9720983717461843E-2</v>
      </c>
      <c r="AL46" s="51">
        <f>'Mat A Coef Tec'!AL46</f>
        <v>3.9434730404327448E-2</v>
      </c>
      <c r="AM46" s="51">
        <f>'Mat A Coef Tec'!AM46</f>
        <v>9.2078325720957754E-2</v>
      </c>
      <c r="AN46" s="51">
        <f>'Mat A Coef Tec'!AN46</f>
        <v>8.0216383934572505E-2</v>
      </c>
      <c r="AO46" s="51">
        <f>'Mat A Coef Tec'!AO46</f>
        <v>1.4112193775554761E-2</v>
      </c>
      <c r="AP46" s="51">
        <f>'Mat A Coef Tec'!AP46</f>
        <v>1.7541812155450792E-2</v>
      </c>
      <c r="AQ46" s="51">
        <f>'Mat A Coef Tec'!AQ46</f>
        <v>5.9648008780652517E-2</v>
      </c>
      <c r="AR46" s="51">
        <f>'Mat A Coef Tec'!AR46</f>
        <v>1.1483452599666865E-2</v>
      </c>
      <c r="AS46" s="51">
        <f>'Mat A Coef Tec'!AS46</f>
        <v>2.1142619852862969E-2</v>
      </c>
      <c r="AT46" s="51">
        <f>'Mat A Coef Tec'!AT46</f>
        <v>3.4555211199285278E-2</v>
      </c>
      <c r="AU46" s="51">
        <f>'Mat A Coef Tec'!AU46</f>
        <v>2.1480195288380976E-2</v>
      </c>
      <c r="AV46" s="51">
        <f>'Mat A Coef Tec'!AV46</f>
        <v>2.9955891682703871E-2</v>
      </c>
      <c r="AW46" s="51">
        <f>'Mat A Coef Tec'!AW46</f>
        <v>1.000713806546266E-2</v>
      </c>
      <c r="AX46" s="51">
        <f>'Mat A Coef Tec'!AX46</f>
        <v>4.5352049176053226E-2</v>
      </c>
      <c r="AY46" s="51">
        <f>'Mat A Coef Tec'!AY46</f>
        <v>9.1136279687259389E-2</v>
      </c>
      <c r="AZ46" s="51">
        <f>'Mat A Coef Tec'!AZ46</f>
        <v>8.7811726045605498E-2</v>
      </c>
      <c r="BA46" s="51">
        <f>'Mat A Coef Tec'!BA46</f>
        <v>2.9181367612472822E-2</v>
      </c>
      <c r="BB46" s="51">
        <f>'Mat A Coef Tec'!BB46</f>
        <v>2.9125357802957691E-2</v>
      </c>
      <c r="BC46" s="51">
        <f>'Mat A Coef Tec'!BC46</f>
        <v>1.9110010481866176E-2</v>
      </c>
      <c r="BD46" s="51">
        <f>'Mat A Coef Tec'!BD46</f>
        <v>5.8321721389805103E-3</v>
      </c>
      <c r="BE46" s="51">
        <f>'Mat A Coef Tec'!BE46</f>
        <v>3.1809812474773826E-3</v>
      </c>
      <c r="BF46" s="51">
        <f>'Mat A Coef Tec'!BF46</f>
        <v>1.2577630971823758E-2</v>
      </c>
      <c r="BG46" s="51">
        <f>'Mat A Coef Tec'!BG46</f>
        <v>2.8485963000511153E-2</v>
      </c>
      <c r="BH46" s="51">
        <f>'Mat A Coef Tec'!BH46</f>
        <v>3.4810367625563741E-2</v>
      </c>
      <c r="BI46" s="51">
        <f>'Mat A Coef Tec'!BI46</f>
        <v>2.2809875012181693E-2</v>
      </c>
      <c r="BJ46" s="51">
        <f>'Mat A Coef Tec'!BJ46</f>
        <v>2.2746064504032711E-2</v>
      </c>
      <c r="BK46" s="51">
        <f>'Mat A Coef Tec'!BK46</f>
        <v>1.0398778550666867E-2</v>
      </c>
      <c r="BL46" s="51">
        <f>'Mat A Coef Tec'!BL46</f>
        <v>7.6829536350907328E-3</v>
      </c>
      <c r="BM46" s="51">
        <f>'Mat A Coef Tec'!BM46</f>
        <v>1.5220244964771578E-2</v>
      </c>
      <c r="BN46" s="51">
        <f>'Mat A Coef Tec'!BN46</f>
        <v>1.225537543134188E-2</v>
      </c>
      <c r="BO46" s="51">
        <f>'Mat A Coef Tec'!BO46</f>
        <v>3.922866837307918E-2</v>
      </c>
      <c r="BP46" s="51">
        <f>'Mat A Coef Tec'!BP46</f>
        <v>6.6256000904851217E-2</v>
      </c>
      <c r="BQ46" s="51">
        <f>'Mat A Coef Tec'!BQ46</f>
        <v>2.0071488710476953E-2</v>
      </c>
      <c r="BR46" s="51">
        <f>'Mat A Coef Tec'!BR46</f>
        <v>2.7855209357731798E-2</v>
      </c>
      <c r="BS46" s="51">
        <f>'Mat A Coef Tec'!BS46</f>
        <v>0</v>
      </c>
      <c r="BT46" s="55">
        <f>'Usos SxS'!BX46/'Usos SxS'!$BX$82</f>
        <v>0.11560362621384056</v>
      </c>
    </row>
    <row r="47" spans="1:72" x14ac:dyDescent="0.2">
      <c r="A47" s="25" t="s">
        <v>129</v>
      </c>
      <c r="B47" s="26" t="s">
        <v>130</v>
      </c>
      <c r="C47" s="17">
        <f t="shared" si="2"/>
        <v>43</v>
      </c>
      <c r="D47" s="51">
        <f>'Mat A Coef Tec'!D47</f>
        <v>1.8843136567510195E-2</v>
      </c>
      <c r="E47" s="51">
        <f>'Mat A Coef Tec'!E47</f>
        <v>1.3654443637609587E-2</v>
      </c>
      <c r="F47" s="51">
        <f>'Mat A Coef Tec'!F47</f>
        <v>1.825536654879838E-2</v>
      </c>
      <c r="G47" s="51">
        <f>'Mat A Coef Tec'!G47</f>
        <v>4.3889997501771881E-2</v>
      </c>
      <c r="H47" s="51">
        <f>'Mat A Coef Tec'!H47</f>
        <v>4.2582024134789072E-2</v>
      </c>
      <c r="I47" s="51">
        <f>'Mat A Coef Tec'!I47</f>
        <v>3.9216158625484623E-2</v>
      </c>
      <c r="J47" s="51">
        <f>'Mat A Coef Tec'!J47</f>
        <v>5.218597813454888E-2</v>
      </c>
      <c r="K47" s="51">
        <f>'Mat A Coef Tec'!K47</f>
        <v>4.1066062740721908E-2</v>
      </c>
      <c r="L47" s="51">
        <f>'Mat A Coef Tec'!L47</f>
        <v>5.7771898518933197E-2</v>
      </c>
      <c r="M47" s="51">
        <f>'Mat A Coef Tec'!M47</f>
        <v>5.6457184888420511E-2</v>
      </c>
      <c r="N47" s="51">
        <f>'Mat A Coef Tec'!N47</f>
        <v>4.9294104403303986E-2</v>
      </c>
      <c r="O47" s="51">
        <f>'Mat A Coef Tec'!O47</f>
        <v>1.8705301246861945E-2</v>
      </c>
      <c r="P47" s="51">
        <f>'Mat A Coef Tec'!P47</f>
        <v>2.4082099398205156E-2</v>
      </c>
      <c r="Q47" s="51">
        <f>'Mat A Coef Tec'!Q47</f>
        <v>1.5717372042057098E-2</v>
      </c>
      <c r="R47" s="51">
        <f>'Mat A Coef Tec'!R47</f>
        <v>2.7588265785117833E-2</v>
      </c>
      <c r="S47" s="51">
        <f>'Mat A Coef Tec'!S47</f>
        <v>4.3914804516601055E-2</v>
      </c>
      <c r="T47" s="51">
        <f>'Mat A Coef Tec'!T47</f>
        <v>3.6307542738568364E-2</v>
      </c>
      <c r="U47" s="51">
        <f>'Mat A Coef Tec'!U47</f>
        <v>1.8817563937266215E-2</v>
      </c>
      <c r="V47" s="51">
        <f>'Mat A Coef Tec'!V47</f>
        <v>1.3392073965976251E-2</v>
      </c>
      <c r="W47" s="51">
        <f>'Mat A Coef Tec'!W47</f>
        <v>4.4795505452794419E-2</v>
      </c>
      <c r="X47" s="51">
        <f>'Mat A Coef Tec'!X47</f>
        <v>4.2452937663356553E-2</v>
      </c>
      <c r="Y47" s="51">
        <f>'Mat A Coef Tec'!Y47</f>
        <v>2.8597837394156566E-2</v>
      </c>
      <c r="Z47" s="51">
        <f>'Mat A Coef Tec'!Z47</f>
        <v>3.8675051808154191E-2</v>
      </c>
      <c r="AA47" s="51">
        <f>'Mat A Coef Tec'!AA47</f>
        <v>4.3244776297062637E-2</v>
      </c>
      <c r="AB47" s="51">
        <f>'Mat A Coef Tec'!AB47</f>
        <v>3.1105773197461477E-2</v>
      </c>
      <c r="AC47" s="51">
        <f>'Mat A Coef Tec'!AC47</f>
        <v>4.083034901898356E-2</v>
      </c>
      <c r="AD47" s="51">
        <f>'Mat A Coef Tec'!AD47</f>
        <v>5.3961068940377464E-2</v>
      </c>
      <c r="AE47" s="51">
        <f>'Mat A Coef Tec'!AE47</f>
        <v>2.2594798137452167E-2</v>
      </c>
      <c r="AF47" s="51">
        <f>'Mat A Coef Tec'!AF47</f>
        <v>3.3163301753818833E-2</v>
      </c>
      <c r="AG47" s="51">
        <f>'Mat A Coef Tec'!AG47</f>
        <v>2.1701753574958398E-2</v>
      </c>
      <c r="AH47" s="51">
        <f>'Mat A Coef Tec'!AH47</f>
        <v>2.5872242348802674E-2</v>
      </c>
      <c r="AI47" s="51">
        <f>'Mat A Coef Tec'!AI47</f>
        <v>2.2348270073807807E-2</v>
      </c>
      <c r="AJ47" s="51">
        <f>'Mat A Coef Tec'!AJ47</f>
        <v>3.2250398648536974E-2</v>
      </c>
      <c r="AK47" s="51">
        <f>'Mat A Coef Tec'!AK47</f>
        <v>2.5777647398782556E-2</v>
      </c>
      <c r="AL47" s="51">
        <f>'Mat A Coef Tec'!AL47</f>
        <v>1.8315543012032417E-2</v>
      </c>
      <c r="AM47" s="51">
        <f>'Mat A Coef Tec'!AM47</f>
        <v>2.4247437038425992E-2</v>
      </c>
      <c r="AN47" s="51">
        <f>'Mat A Coef Tec'!AN47</f>
        <v>8.9386457019367919E-3</v>
      </c>
      <c r="AO47" s="51">
        <f>'Mat A Coef Tec'!AO47</f>
        <v>1.5849207365379887E-2</v>
      </c>
      <c r="AP47" s="51">
        <f>'Mat A Coef Tec'!AP47</f>
        <v>5.9892082338556885E-3</v>
      </c>
      <c r="AQ47" s="51">
        <f>'Mat A Coef Tec'!AQ47</f>
        <v>9.5262670895903279E-3</v>
      </c>
      <c r="AR47" s="51">
        <f>'Mat A Coef Tec'!AR47</f>
        <v>1.0247942527539848E-2</v>
      </c>
      <c r="AS47" s="51">
        <f>'Mat A Coef Tec'!AS47</f>
        <v>3.8675939551697687E-2</v>
      </c>
      <c r="AT47" s="51">
        <f>'Mat A Coef Tec'!AT47</f>
        <v>0.10700045322824561</v>
      </c>
      <c r="AU47" s="51">
        <f>'Mat A Coef Tec'!AU47</f>
        <v>1.3341447234966863E-2</v>
      </c>
      <c r="AV47" s="51">
        <f>'Mat A Coef Tec'!AV47</f>
        <v>8.2107783924913191E-3</v>
      </c>
      <c r="AW47" s="51">
        <f>'Mat A Coef Tec'!AW47</f>
        <v>3.9383646592814361E-2</v>
      </c>
      <c r="AX47" s="51">
        <f>'Mat A Coef Tec'!AX47</f>
        <v>5.9900773957937319E-3</v>
      </c>
      <c r="AY47" s="51">
        <f>'Mat A Coef Tec'!AY47</f>
        <v>9.9987496022587424E-3</v>
      </c>
      <c r="AZ47" s="51">
        <f>'Mat A Coef Tec'!AZ47</f>
        <v>2.445866881762275E-2</v>
      </c>
      <c r="BA47" s="51">
        <f>'Mat A Coef Tec'!BA47</f>
        <v>1.1229316291396646E-2</v>
      </c>
      <c r="BB47" s="51">
        <f>'Mat A Coef Tec'!BB47</f>
        <v>4.0017572864957393E-3</v>
      </c>
      <c r="BC47" s="51">
        <f>'Mat A Coef Tec'!BC47</f>
        <v>4.6766719427328955E-3</v>
      </c>
      <c r="BD47" s="51">
        <f>'Mat A Coef Tec'!BD47</f>
        <v>3.148104111607129E-3</v>
      </c>
      <c r="BE47" s="51">
        <f>'Mat A Coef Tec'!BE47</f>
        <v>5.6617495872363836E-4</v>
      </c>
      <c r="BF47" s="51">
        <f>'Mat A Coef Tec'!BF47</f>
        <v>5.7264030280129701E-3</v>
      </c>
      <c r="BG47" s="51">
        <f>'Mat A Coef Tec'!BG47</f>
        <v>1.8528436998015835E-2</v>
      </c>
      <c r="BH47" s="51">
        <f>'Mat A Coef Tec'!BH47</f>
        <v>3.961097337507288E-3</v>
      </c>
      <c r="BI47" s="51">
        <f>'Mat A Coef Tec'!BI47</f>
        <v>1.1599670487458535E-2</v>
      </c>
      <c r="BJ47" s="51">
        <f>'Mat A Coef Tec'!BJ47</f>
        <v>3.3970758144769506E-3</v>
      </c>
      <c r="BK47" s="51">
        <f>'Mat A Coef Tec'!BK47</f>
        <v>3.230790114474187E-3</v>
      </c>
      <c r="BL47" s="51">
        <f>'Mat A Coef Tec'!BL47</f>
        <v>5.0572372838668276E-3</v>
      </c>
      <c r="BM47" s="51">
        <f>'Mat A Coef Tec'!BM47</f>
        <v>6.4045828958427921E-3</v>
      </c>
      <c r="BN47" s="51">
        <f>'Mat A Coef Tec'!BN47</f>
        <v>1.2308356135453028E-2</v>
      </c>
      <c r="BO47" s="51">
        <f>'Mat A Coef Tec'!BO47</f>
        <v>7.1599835577258958E-3</v>
      </c>
      <c r="BP47" s="51">
        <f>'Mat A Coef Tec'!BP47</f>
        <v>1.9819511866750968E-3</v>
      </c>
      <c r="BQ47" s="51">
        <f>'Mat A Coef Tec'!BQ47</f>
        <v>9.0249579140542525E-3</v>
      </c>
      <c r="BR47" s="51">
        <f>'Mat A Coef Tec'!BR47</f>
        <v>1.4739327752142045E-2</v>
      </c>
      <c r="BS47" s="51">
        <f>'Mat A Coef Tec'!BS47</f>
        <v>0</v>
      </c>
      <c r="BT47" s="55">
        <f>'Usos SxS'!BX47/'Usos SxS'!$BX$82</f>
        <v>2.5783882695754871E-2</v>
      </c>
    </row>
    <row r="48" spans="1:72" x14ac:dyDescent="0.2">
      <c r="A48" s="25" t="s">
        <v>131</v>
      </c>
      <c r="B48" s="26" t="s">
        <v>43</v>
      </c>
      <c r="C48" s="17">
        <f t="shared" si="2"/>
        <v>44</v>
      </c>
      <c r="D48" s="51">
        <f>'Mat A Coef Tec'!D48</f>
        <v>1.0257560026826948E-4</v>
      </c>
      <c r="E48" s="51">
        <f>'Mat A Coef Tec'!E48</f>
        <v>1.8936263841886188E-4</v>
      </c>
      <c r="F48" s="51">
        <f>'Mat A Coef Tec'!F48</f>
        <v>6.6239645095527886E-5</v>
      </c>
      <c r="G48" s="51">
        <f>'Mat A Coef Tec'!G48</f>
        <v>1.3051769493822429E-4</v>
      </c>
      <c r="H48" s="51">
        <f>'Mat A Coef Tec'!H48</f>
        <v>3.4985333697485743E-2</v>
      </c>
      <c r="I48" s="51">
        <f>'Mat A Coef Tec'!I48</f>
        <v>6.6928832382164043E-5</v>
      </c>
      <c r="J48" s="51">
        <f>'Mat A Coef Tec'!J48</f>
        <v>8.6183878904796366E-4</v>
      </c>
      <c r="K48" s="51">
        <f>'Mat A Coef Tec'!K48</f>
        <v>4.2152511155765472E-3</v>
      </c>
      <c r="L48" s="51">
        <f>'Mat A Coef Tec'!L48</f>
        <v>2.0115160742578309E-3</v>
      </c>
      <c r="M48" s="51">
        <f>'Mat A Coef Tec'!M48</f>
        <v>1.4717588836740526E-3</v>
      </c>
      <c r="N48" s="51">
        <f>'Mat A Coef Tec'!N48</f>
        <v>2.0164973879180885E-4</v>
      </c>
      <c r="O48" s="51">
        <f>'Mat A Coef Tec'!O48</f>
        <v>2.637195353233683E-4</v>
      </c>
      <c r="P48" s="51">
        <f>'Mat A Coef Tec'!P48</f>
        <v>3.5428863282182442E-4</v>
      </c>
      <c r="Q48" s="51">
        <f>'Mat A Coef Tec'!Q48</f>
        <v>3.0343856051105104E-4</v>
      </c>
      <c r="R48" s="51">
        <f>'Mat A Coef Tec'!R48</f>
        <v>2.6017938928732978E-4</v>
      </c>
      <c r="S48" s="51">
        <f>'Mat A Coef Tec'!S48</f>
        <v>5.1220945515924945E-3</v>
      </c>
      <c r="T48" s="51">
        <f>'Mat A Coef Tec'!T48</f>
        <v>1.2693198107808794E-2</v>
      </c>
      <c r="U48" s="51">
        <f>'Mat A Coef Tec'!U48</f>
        <v>8.7256666520938494E-4</v>
      </c>
      <c r="V48" s="51">
        <f>'Mat A Coef Tec'!V48</f>
        <v>2.5381564754498211E-4</v>
      </c>
      <c r="W48" s="51">
        <f>'Mat A Coef Tec'!W48</f>
        <v>7.3214676360311686E-4</v>
      </c>
      <c r="X48" s="51">
        <f>'Mat A Coef Tec'!X48</f>
        <v>4.4475694949047779E-3</v>
      </c>
      <c r="Y48" s="51">
        <f>'Mat A Coef Tec'!Y48</f>
        <v>2.6989387496491091E-4</v>
      </c>
      <c r="Z48" s="51">
        <f>'Mat A Coef Tec'!Z48</f>
        <v>9.4507705997329836E-4</v>
      </c>
      <c r="AA48" s="51">
        <f>'Mat A Coef Tec'!AA48</f>
        <v>1.0425502426750917E-4</v>
      </c>
      <c r="AB48" s="51">
        <f>'Mat A Coef Tec'!AB48</f>
        <v>5.3508898086182055E-4</v>
      </c>
      <c r="AC48" s="51">
        <f>'Mat A Coef Tec'!AC48</f>
        <v>1.5297997142628805E-3</v>
      </c>
      <c r="AD48" s="51">
        <f>'Mat A Coef Tec'!AD48</f>
        <v>2.9271634207413267E-3</v>
      </c>
      <c r="AE48" s="51">
        <f>'Mat A Coef Tec'!AE48</f>
        <v>4.7754497591792015E-4</v>
      </c>
      <c r="AF48" s="51">
        <f>'Mat A Coef Tec'!AF48</f>
        <v>4.9905244207673063E-4</v>
      </c>
      <c r="AG48" s="51">
        <f>'Mat A Coef Tec'!AG48</f>
        <v>5.3558194998579688E-4</v>
      </c>
      <c r="AH48" s="51">
        <f>'Mat A Coef Tec'!AH48</f>
        <v>6.9557491200478963E-4</v>
      </c>
      <c r="AI48" s="51">
        <f>'Mat A Coef Tec'!AI48</f>
        <v>2.0353823609100879E-3</v>
      </c>
      <c r="AJ48" s="51">
        <f>'Mat A Coef Tec'!AJ48</f>
        <v>1.2901194678440807E-3</v>
      </c>
      <c r="AK48" s="51">
        <f>'Mat A Coef Tec'!AK48</f>
        <v>9.634340787336485E-4</v>
      </c>
      <c r="AL48" s="51">
        <f>'Mat A Coef Tec'!AL48</f>
        <v>2.4668503988906619E-3</v>
      </c>
      <c r="AM48" s="51">
        <f>'Mat A Coef Tec'!AM48</f>
        <v>1.5763014039944686E-4</v>
      </c>
      <c r="AN48" s="51">
        <f>'Mat A Coef Tec'!AN48</f>
        <v>2.4674897215788596E-4</v>
      </c>
      <c r="AO48" s="51">
        <f>'Mat A Coef Tec'!AO48</f>
        <v>5.4173949781617312E-5</v>
      </c>
      <c r="AP48" s="51">
        <f>'Mat A Coef Tec'!AP48</f>
        <v>5.1437373691653592E-5</v>
      </c>
      <c r="AQ48" s="51">
        <f>'Mat A Coef Tec'!AQ48</f>
        <v>1.5662607593317456E-4</v>
      </c>
      <c r="AR48" s="51">
        <f>'Mat A Coef Tec'!AR48</f>
        <v>1.0615286038806538E-4</v>
      </c>
      <c r="AS48" s="51">
        <f>'Mat A Coef Tec'!AS48</f>
        <v>9.5068324477555499E-4</v>
      </c>
      <c r="AT48" s="51">
        <f>'Mat A Coef Tec'!AT48</f>
        <v>1.8533780820894125E-3</v>
      </c>
      <c r="AU48" s="51">
        <f>'Mat A Coef Tec'!AU48</f>
        <v>4.695964861639642E-2</v>
      </c>
      <c r="AV48" s="51">
        <f>'Mat A Coef Tec'!AV48</f>
        <v>9.3523582171118529E-5</v>
      </c>
      <c r="AW48" s="51">
        <f>'Mat A Coef Tec'!AW48</f>
        <v>4.4425913288613278E-4</v>
      </c>
      <c r="AX48" s="51">
        <f>'Mat A Coef Tec'!AX48</f>
        <v>1.76682833722971E-4</v>
      </c>
      <c r="AY48" s="51">
        <f>'Mat A Coef Tec'!AY48</f>
        <v>2.4624901819341008E-4</v>
      </c>
      <c r="AZ48" s="51">
        <f>'Mat A Coef Tec'!AZ48</f>
        <v>8.7068662473121174E-5</v>
      </c>
      <c r="BA48" s="51">
        <f>'Mat A Coef Tec'!BA48</f>
        <v>8.5623858225844398E-5</v>
      </c>
      <c r="BB48" s="51">
        <f>'Mat A Coef Tec'!BB48</f>
        <v>4.1257900484495924E-5</v>
      </c>
      <c r="BC48" s="51">
        <f>'Mat A Coef Tec'!BC48</f>
        <v>1.2829804512590922E-4</v>
      </c>
      <c r="BD48" s="51">
        <f>'Mat A Coef Tec'!BD48</f>
        <v>2.4408499614021545E-5</v>
      </c>
      <c r="BE48" s="51">
        <f>'Mat A Coef Tec'!BE48</f>
        <v>1.5536759260658548E-5</v>
      </c>
      <c r="BF48" s="51">
        <f>'Mat A Coef Tec'!BF48</f>
        <v>7.3632978102944587E-5</v>
      </c>
      <c r="BG48" s="51">
        <f>'Mat A Coef Tec'!BG48</f>
        <v>9.4042154890733505E-5</v>
      </c>
      <c r="BH48" s="51">
        <f>'Mat A Coef Tec'!BH48</f>
        <v>4.4234648346778795E-5</v>
      </c>
      <c r="BI48" s="51">
        <f>'Mat A Coef Tec'!BI48</f>
        <v>8.0800049940483781E-5</v>
      </c>
      <c r="BJ48" s="51">
        <f>'Mat A Coef Tec'!BJ48</f>
        <v>8.6323380870245627E-4</v>
      </c>
      <c r="BK48" s="51">
        <f>'Mat A Coef Tec'!BK48</f>
        <v>4.0633795780583189E-5</v>
      </c>
      <c r="BL48" s="51">
        <f>'Mat A Coef Tec'!BL48</f>
        <v>1.6767428056580176E-5</v>
      </c>
      <c r="BM48" s="51">
        <f>'Mat A Coef Tec'!BM48</f>
        <v>1.673655919055113E-5</v>
      </c>
      <c r="BN48" s="51">
        <f>'Mat A Coef Tec'!BN48</f>
        <v>9.8715430994219974E-5</v>
      </c>
      <c r="BO48" s="51">
        <f>'Mat A Coef Tec'!BO48</f>
        <v>3.8611468432807646E-5</v>
      </c>
      <c r="BP48" s="51">
        <f>'Mat A Coef Tec'!BP48</f>
        <v>6.7963300888150238E-5</v>
      </c>
      <c r="BQ48" s="51">
        <f>'Mat A Coef Tec'!BQ48</f>
        <v>2.9728291373257181E-4</v>
      </c>
      <c r="BR48" s="51">
        <f>'Mat A Coef Tec'!BR48</f>
        <v>8.2104185708628216E-5</v>
      </c>
      <c r="BS48" s="51">
        <f>'Mat A Coef Tec'!BS48</f>
        <v>0</v>
      </c>
      <c r="BT48" s="55">
        <f>'Usos SxS'!BX48/'Usos SxS'!$BX$82</f>
        <v>4.8052800480110551E-4</v>
      </c>
    </row>
    <row r="49" spans="1:72" x14ac:dyDescent="0.2">
      <c r="A49" s="25" t="s">
        <v>132</v>
      </c>
      <c r="B49" s="26" t="s">
        <v>44</v>
      </c>
      <c r="C49" s="17">
        <f t="shared" si="2"/>
        <v>45</v>
      </c>
      <c r="D49" s="51">
        <f>'Mat A Coef Tec'!D49</f>
        <v>2.271669121461743E-6</v>
      </c>
      <c r="E49" s="51">
        <f>'Mat A Coef Tec'!E49</f>
        <v>8.159092661232184E-8</v>
      </c>
      <c r="F49" s="51">
        <f>'Mat A Coef Tec'!F49</f>
        <v>4.4464900200019914E-5</v>
      </c>
      <c r="G49" s="51">
        <f>'Mat A Coef Tec'!G49</f>
        <v>1.713306074225821E-4</v>
      </c>
      <c r="H49" s="51">
        <f>'Mat A Coef Tec'!H49</f>
        <v>1.3431025363834467E-2</v>
      </c>
      <c r="I49" s="51">
        <f>'Mat A Coef Tec'!I49</f>
        <v>1.5653647233917134E-4</v>
      </c>
      <c r="J49" s="51">
        <f>'Mat A Coef Tec'!J49</f>
        <v>1.7660728286529287E-3</v>
      </c>
      <c r="K49" s="51">
        <f>'Mat A Coef Tec'!K49</f>
        <v>9.2134144535376797E-4</v>
      </c>
      <c r="L49" s="51">
        <f>'Mat A Coef Tec'!L49</f>
        <v>1.204073013581822E-4</v>
      </c>
      <c r="M49" s="51">
        <f>'Mat A Coef Tec'!M49</f>
        <v>7.508083182634289E-4</v>
      </c>
      <c r="N49" s="51">
        <f>'Mat A Coef Tec'!N49</f>
        <v>5.4327734258916547E-4</v>
      </c>
      <c r="O49" s="51">
        <f>'Mat A Coef Tec'!O49</f>
        <v>1.3315545696415967E-3</v>
      </c>
      <c r="P49" s="51">
        <f>'Mat A Coef Tec'!P49</f>
        <v>5.4475987671132292E-4</v>
      </c>
      <c r="Q49" s="51">
        <f>'Mat A Coef Tec'!Q49</f>
        <v>5.0860686091841109E-4</v>
      </c>
      <c r="R49" s="51">
        <f>'Mat A Coef Tec'!R49</f>
        <v>1.1656001770894849E-3</v>
      </c>
      <c r="S49" s="51">
        <f>'Mat A Coef Tec'!S49</f>
        <v>1.3832060465429692E-3</v>
      </c>
      <c r="T49" s="51">
        <f>'Mat A Coef Tec'!T49</f>
        <v>9.1942310470244609E-4</v>
      </c>
      <c r="U49" s="51">
        <f>'Mat A Coef Tec'!U49</f>
        <v>8.4797445950033495E-4</v>
      </c>
      <c r="V49" s="51">
        <f>'Mat A Coef Tec'!V49</f>
        <v>8.810719413996127E-5</v>
      </c>
      <c r="W49" s="51">
        <f>'Mat A Coef Tec'!W49</f>
        <v>1.080363340847067E-4</v>
      </c>
      <c r="X49" s="51">
        <f>'Mat A Coef Tec'!X49</f>
        <v>1.564287319093193E-3</v>
      </c>
      <c r="Y49" s="51">
        <f>'Mat A Coef Tec'!Y49</f>
        <v>2.7755776487096242E-3</v>
      </c>
      <c r="Z49" s="51">
        <f>'Mat A Coef Tec'!Z49</f>
        <v>2.3487395518154998E-4</v>
      </c>
      <c r="AA49" s="51">
        <f>'Mat A Coef Tec'!AA49</f>
        <v>1.719487521067444E-3</v>
      </c>
      <c r="AB49" s="51">
        <f>'Mat A Coef Tec'!AB49</f>
        <v>3.7174846210616733E-4</v>
      </c>
      <c r="AC49" s="51">
        <f>'Mat A Coef Tec'!AC49</f>
        <v>1.2745314524583932E-3</v>
      </c>
      <c r="AD49" s="51">
        <f>'Mat A Coef Tec'!AD49</f>
        <v>7.130973772730973E-4</v>
      </c>
      <c r="AE49" s="51">
        <f>'Mat A Coef Tec'!AE49</f>
        <v>1.7816818869238678E-4</v>
      </c>
      <c r="AF49" s="51">
        <f>'Mat A Coef Tec'!AF49</f>
        <v>5.2955169202994709E-4</v>
      </c>
      <c r="AG49" s="51">
        <f>'Mat A Coef Tec'!AG49</f>
        <v>2.5259141546889598E-3</v>
      </c>
      <c r="AH49" s="51">
        <f>'Mat A Coef Tec'!AH49</f>
        <v>2.0347489323178014E-3</v>
      </c>
      <c r="AI49" s="51">
        <f>'Mat A Coef Tec'!AI49</f>
        <v>1.4779191213565445E-3</v>
      </c>
      <c r="AJ49" s="51">
        <f>'Mat A Coef Tec'!AJ49</f>
        <v>1.3294620132023223E-3</v>
      </c>
      <c r="AK49" s="51">
        <f>'Mat A Coef Tec'!AK49</f>
        <v>1.0223759830118987E-3</v>
      </c>
      <c r="AL49" s="51">
        <f>'Mat A Coef Tec'!AL49</f>
        <v>1.1709795763515758E-3</v>
      </c>
      <c r="AM49" s="51">
        <f>'Mat A Coef Tec'!AM49</f>
        <v>4.8862500720912817E-4</v>
      </c>
      <c r="AN49" s="51">
        <f>'Mat A Coef Tec'!AN49</f>
        <v>9.5602246129705205E-4</v>
      </c>
      <c r="AO49" s="51">
        <f>'Mat A Coef Tec'!AO49</f>
        <v>1.6556279104238392E-3</v>
      </c>
      <c r="AP49" s="51">
        <f>'Mat A Coef Tec'!AP49</f>
        <v>5.3797055783843433E-4</v>
      </c>
      <c r="AQ49" s="51">
        <f>'Mat A Coef Tec'!AQ49</f>
        <v>1.847902962026985E-3</v>
      </c>
      <c r="AR49" s="51">
        <f>'Mat A Coef Tec'!AR49</f>
        <v>1.1456906025327002E-3</v>
      </c>
      <c r="AS49" s="51">
        <f>'Mat A Coef Tec'!AS49</f>
        <v>2.8733596733112672E-3</v>
      </c>
      <c r="AT49" s="51">
        <f>'Mat A Coef Tec'!AT49</f>
        <v>5.56655729373954E-4</v>
      </c>
      <c r="AU49" s="51">
        <f>'Mat A Coef Tec'!AU49</f>
        <v>4.0785426672964205E-3</v>
      </c>
      <c r="AV49" s="51">
        <f>'Mat A Coef Tec'!AV49</f>
        <v>3.2078344631244668E-4</v>
      </c>
      <c r="AW49" s="51">
        <f>'Mat A Coef Tec'!AW49</f>
        <v>5.4753686280658688E-3</v>
      </c>
      <c r="AX49" s="51">
        <f>'Mat A Coef Tec'!AX49</f>
        <v>2.5812584684347891E-3</v>
      </c>
      <c r="AY49" s="51">
        <f>'Mat A Coef Tec'!AY49</f>
        <v>2.3234892807392899E-4</v>
      </c>
      <c r="AZ49" s="51">
        <f>'Mat A Coef Tec'!AZ49</f>
        <v>7.368609085057126E-4</v>
      </c>
      <c r="BA49" s="51">
        <f>'Mat A Coef Tec'!BA49</f>
        <v>3.2234297763722767E-3</v>
      </c>
      <c r="BB49" s="51">
        <f>'Mat A Coef Tec'!BB49</f>
        <v>9.5778590260734049E-4</v>
      </c>
      <c r="BC49" s="51">
        <f>'Mat A Coef Tec'!BC49</f>
        <v>4.0322732653630651E-3</v>
      </c>
      <c r="BD49" s="51">
        <f>'Mat A Coef Tec'!BD49</f>
        <v>3.0965628504994883E-3</v>
      </c>
      <c r="BE49" s="51">
        <f>'Mat A Coef Tec'!BE49</f>
        <v>9.8212493978375783E-5</v>
      </c>
      <c r="BF49" s="51">
        <f>'Mat A Coef Tec'!BF49</f>
        <v>3.8148243791330258E-3</v>
      </c>
      <c r="BG49" s="51">
        <f>'Mat A Coef Tec'!BG49</f>
        <v>4.3921106599183538E-3</v>
      </c>
      <c r="BH49" s="51">
        <f>'Mat A Coef Tec'!BH49</f>
        <v>5.0364822565580883E-3</v>
      </c>
      <c r="BI49" s="51">
        <f>'Mat A Coef Tec'!BI49</f>
        <v>1.6958540809357838E-3</v>
      </c>
      <c r="BJ49" s="51">
        <f>'Mat A Coef Tec'!BJ49</f>
        <v>1.24878591076618E-3</v>
      </c>
      <c r="BK49" s="51">
        <f>'Mat A Coef Tec'!BK49</f>
        <v>5.0804144622918542E-4</v>
      </c>
      <c r="BL49" s="51">
        <f>'Mat A Coef Tec'!BL49</f>
        <v>1.0709357091407011E-3</v>
      </c>
      <c r="BM49" s="51">
        <f>'Mat A Coef Tec'!BM49</f>
        <v>8.1831875139953836E-4</v>
      </c>
      <c r="BN49" s="51">
        <f>'Mat A Coef Tec'!BN49</f>
        <v>1.4404909868485557E-2</v>
      </c>
      <c r="BO49" s="51">
        <f>'Mat A Coef Tec'!BO49</f>
        <v>1.6762254797173964E-3</v>
      </c>
      <c r="BP49" s="51">
        <f>'Mat A Coef Tec'!BP49</f>
        <v>1.9602788787500455E-5</v>
      </c>
      <c r="BQ49" s="51">
        <f>'Mat A Coef Tec'!BQ49</f>
        <v>2.4213994777926174E-3</v>
      </c>
      <c r="BR49" s="51">
        <f>'Mat A Coef Tec'!BR49</f>
        <v>3.7996551407682613E-2</v>
      </c>
      <c r="BS49" s="51">
        <f>'Mat A Coef Tec'!BS49</f>
        <v>0</v>
      </c>
      <c r="BT49" s="55">
        <f>'Usos SxS'!BX49/'Usos SxS'!$BX$82</f>
        <v>2.3603661950467271E-3</v>
      </c>
    </row>
    <row r="50" spans="1:72" x14ac:dyDescent="0.2">
      <c r="A50" s="25" t="s">
        <v>133</v>
      </c>
      <c r="B50" s="26" t="s">
        <v>134</v>
      </c>
      <c r="C50" s="17">
        <f t="shared" si="2"/>
        <v>46</v>
      </c>
      <c r="D50" s="51">
        <f>'Mat A Coef Tec'!D50</f>
        <v>2.5346557935469658E-3</v>
      </c>
      <c r="E50" s="51">
        <f>'Mat A Coef Tec'!E50</f>
        <v>3.3155076967788063E-4</v>
      </c>
      <c r="F50" s="51">
        <f>'Mat A Coef Tec'!F50</f>
        <v>5.9710744678000902E-3</v>
      </c>
      <c r="G50" s="51">
        <f>'Mat A Coef Tec'!G50</f>
        <v>1.3556543477402537E-3</v>
      </c>
      <c r="H50" s="51">
        <f>'Mat A Coef Tec'!H50</f>
        <v>2.6272363596025184E-2</v>
      </c>
      <c r="I50" s="51">
        <f>'Mat A Coef Tec'!I50</f>
        <v>2.8514383945415733E-2</v>
      </c>
      <c r="J50" s="51">
        <f>'Mat A Coef Tec'!J50</f>
        <v>2.8257555785691776E-2</v>
      </c>
      <c r="K50" s="51">
        <f>'Mat A Coef Tec'!K50</f>
        <v>1.0027658682483119E-2</v>
      </c>
      <c r="L50" s="51">
        <f>'Mat A Coef Tec'!L50</f>
        <v>2.8852646945392409E-2</v>
      </c>
      <c r="M50" s="51">
        <f>'Mat A Coef Tec'!M50</f>
        <v>1.1500469345498532E-2</v>
      </c>
      <c r="N50" s="51">
        <f>'Mat A Coef Tec'!N50</f>
        <v>2.5473941941079058E-2</v>
      </c>
      <c r="O50" s="51">
        <f>'Mat A Coef Tec'!O50</f>
        <v>1.9765143217369608E-3</v>
      </c>
      <c r="P50" s="51">
        <f>'Mat A Coef Tec'!P50</f>
        <v>3.2711003475710903E-3</v>
      </c>
      <c r="Q50" s="51">
        <f>'Mat A Coef Tec'!Q50</f>
        <v>1.8373542471387015E-3</v>
      </c>
      <c r="R50" s="51">
        <f>'Mat A Coef Tec'!R50</f>
        <v>4.221305395081346E-3</v>
      </c>
      <c r="S50" s="51">
        <f>'Mat A Coef Tec'!S50</f>
        <v>7.8215104277446421E-3</v>
      </c>
      <c r="T50" s="51">
        <f>'Mat A Coef Tec'!T50</f>
        <v>1.4154588485410218E-2</v>
      </c>
      <c r="U50" s="51">
        <f>'Mat A Coef Tec'!U50</f>
        <v>8.9449641747931675E-3</v>
      </c>
      <c r="V50" s="51">
        <f>'Mat A Coef Tec'!V50</f>
        <v>1.6932351229057229E-3</v>
      </c>
      <c r="W50" s="51">
        <f>'Mat A Coef Tec'!W50</f>
        <v>1.6665224368766426E-2</v>
      </c>
      <c r="X50" s="51">
        <f>'Mat A Coef Tec'!X50</f>
        <v>6.6731000246911081E-3</v>
      </c>
      <c r="Y50" s="51">
        <f>'Mat A Coef Tec'!Y50</f>
        <v>9.0141418852942041E-3</v>
      </c>
      <c r="Z50" s="51">
        <f>'Mat A Coef Tec'!Z50</f>
        <v>8.4528520317198822E-3</v>
      </c>
      <c r="AA50" s="51">
        <f>'Mat A Coef Tec'!AA50</f>
        <v>9.0414035093051032E-3</v>
      </c>
      <c r="AB50" s="51">
        <f>'Mat A Coef Tec'!AB50</f>
        <v>2.3392939901953447E-3</v>
      </c>
      <c r="AC50" s="51">
        <f>'Mat A Coef Tec'!AC50</f>
        <v>4.1509313883336145E-3</v>
      </c>
      <c r="AD50" s="51">
        <f>'Mat A Coef Tec'!AD50</f>
        <v>2.2530400868707924E-2</v>
      </c>
      <c r="AE50" s="51">
        <f>'Mat A Coef Tec'!AE50</f>
        <v>2.2533356602364978E-3</v>
      </c>
      <c r="AF50" s="51">
        <f>'Mat A Coef Tec'!AF50</f>
        <v>9.5315311945528246E-3</v>
      </c>
      <c r="AG50" s="51">
        <f>'Mat A Coef Tec'!AG50</f>
        <v>7.2809029229360294E-3</v>
      </c>
      <c r="AH50" s="51">
        <f>'Mat A Coef Tec'!AH50</f>
        <v>1.1985380441122837E-2</v>
      </c>
      <c r="AI50" s="51">
        <f>'Mat A Coef Tec'!AI50</f>
        <v>2.8441707659115868E-3</v>
      </c>
      <c r="AJ50" s="51">
        <f>'Mat A Coef Tec'!AJ50</f>
        <v>2.2794047830377126E-2</v>
      </c>
      <c r="AK50" s="51">
        <f>'Mat A Coef Tec'!AK50</f>
        <v>7.441615424781339E-3</v>
      </c>
      <c r="AL50" s="51">
        <f>'Mat A Coef Tec'!AL50</f>
        <v>9.4658107267760437E-3</v>
      </c>
      <c r="AM50" s="51">
        <f>'Mat A Coef Tec'!AM50</f>
        <v>4.8020484190927776E-3</v>
      </c>
      <c r="AN50" s="51">
        <f>'Mat A Coef Tec'!AN50</f>
        <v>2.9141651854932746E-3</v>
      </c>
      <c r="AO50" s="51">
        <f>'Mat A Coef Tec'!AO50</f>
        <v>2.4073527220262519E-3</v>
      </c>
      <c r="AP50" s="51">
        <f>'Mat A Coef Tec'!AP50</f>
        <v>3.4060787657561948E-4</v>
      </c>
      <c r="AQ50" s="51">
        <f>'Mat A Coef Tec'!AQ50</f>
        <v>1.171878401032043E-3</v>
      </c>
      <c r="AR50" s="51">
        <f>'Mat A Coef Tec'!AR50</f>
        <v>4.4081278762142804E-3</v>
      </c>
      <c r="AS50" s="51">
        <f>'Mat A Coef Tec'!AS50</f>
        <v>1.4925625290710254E-2</v>
      </c>
      <c r="AT50" s="51">
        <f>'Mat A Coef Tec'!AT50</f>
        <v>2.3742064409648937E-2</v>
      </c>
      <c r="AU50" s="51">
        <f>'Mat A Coef Tec'!AU50</f>
        <v>0.11221475467548268</v>
      </c>
      <c r="AV50" s="51">
        <f>'Mat A Coef Tec'!AV50</f>
        <v>0.11102360786437314</v>
      </c>
      <c r="AW50" s="51">
        <f>'Mat A Coef Tec'!AW50</f>
        <v>3.6877103542089992E-2</v>
      </c>
      <c r="AX50" s="51">
        <f>'Mat A Coef Tec'!AX50</f>
        <v>2.710755636488915E-3</v>
      </c>
      <c r="AY50" s="51">
        <f>'Mat A Coef Tec'!AY50</f>
        <v>1.1724643755632216E-3</v>
      </c>
      <c r="AZ50" s="51">
        <f>'Mat A Coef Tec'!AZ50</f>
        <v>3.3643998298096001E-3</v>
      </c>
      <c r="BA50" s="51">
        <f>'Mat A Coef Tec'!BA50</f>
        <v>1.988192891729313E-3</v>
      </c>
      <c r="BB50" s="51">
        <f>'Mat A Coef Tec'!BB50</f>
        <v>3.5646167963805037E-3</v>
      </c>
      <c r="BC50" s="51">
        <f>'Mat A Coef Tec'!BC50</f>
        <v>1.1168850710194327E-3</v>
      </c>
      <c r="BD50" s="51">
        <f>'Mat A Coef Tec'!BD50</f>
        <v>6.2318818263992475E-3</v>
      </c>
      <c r="BE50" s="51">
        <f>'Mat A Coef Tec'!BE50</f>
        <v>3.8116911008690931E-4</v>
      </c>
      <c r="BF50" s="51">
        <f>'Mat A Coef Tec'!BF50</f>
        <v>3.0348543680182743E-3</v>
      </c>
      <c r="BG50" s="51">
        <f>'Mat A Coef Tec'!BG50</f>
        <v>3.8073768367217938E-3</v>
      </c>
      <c r="BH50" s="51">
        <f>'Mat A Coef Tec'!BH50</f>
        <v>2.7282243614621358E-3</v>
      </c>
      <c r="BI50" s="51">
        <f>'Mat A Coef Tec'!BI50</f>
        <v>4.8425419836812785E-3</v>
      </c>
      <c r="BJ50" s="51">
        <f>'Mat A Coef Tec'!BJ50</f>
        <v>3.0124425745181884E-3</v>
      </c>
      <c r="BK50" s="51">
        <f>'Mat A Coef Tec'!BK50</f>
        <v>1.7972558291558813E-3</v>
      </c>
      <c r="BL50" s="51">
        <f>'Mat A Coef Tec'!BL50</f>
        <v>4.2001842267699136E-3</v>
      </c>
      <c r="BM50" s="51">
        <f>'Mat A Coef Tec'!BM50</f>
        <v>8.8687986072693561E-4</v>
      </c>
      <c r="BN50" s="51">
        <f>'Mat A Coef Tec'!BN50</f>
        <v>3.8103857370786823E-3</v>
      </c>
      <c r="BO50" s="51">
        <f>'Mat A Coef Tec'!BO50</f>
        <v>2.0338130002811451E-3</v>
      </c>
      <c r="BP50" s="51">
        <f>'Mat A Coef Tec'!BP50</f>
        <v>1.2179201792450987E-3</v>
      </c>
      <c r="BQ50" s="51">
        <f>'Mat A Coef Tec'!BQ50</f>
        <v>2.156917253042285E-3</v>
      </c>
      <c r="BR50" s="51">
        <f>'Mat A Coef Tec'!BR50</f>
        <v>8.4944997951251454E-3</v>
      </c>
      <c r="BS50" s="51">
        <f>'Mat A Coef Tec'!BS50</f>
        <v>0</v>
      </c>
      <c r="BT50" s="55">
        <f>'Usos SxS'!BX50/'Usos SxS'!$BX$82</f>
        <v>6.6514705727652871E-3</v>
      </c>
    </row>
    <row r="51" spans="1:72" x14ac:dyDescent="0.2">
      <c r="A51" s="25" t="s">
        <v>135</v>
      </c>
      <c r="B51" s="27" t="s">
        <v>136</v>
      </c>
      <c r="C51" s="17">
        <f t="shared" si="2"/>
        <v>47</v>
      </c>
      <c r="D51" s="51">
        <f>'Mat A Coef Tec'!D51</f>
        <v>9.8656508854967449E-6</v>
      </c>
      <c r="E51" s="51">
        <f>'Mat A Coef Tec'!E51</f>
        <v>9.7280594144989884E-6</v>
      </c>
      <c r="F51" s="51">
        <f>'Mat A Coef Tec'!F51</f>
        <v>5.1751075046284264E-5</v>
      </c>
      <c r="G51" s="51">
        <f>'Mat A Coef Tec'!G51</f>
        <v>3.8090299626320764E-4</v>
      </c>
      <c r="H51" s="51">
        <f>'Mat A Coef Tec'!H51</f>
        <v>1.3141487829162939E-3</v>
      </c>
      <c r="I51" s="51">
        <f>'Mat A Coef Tec'!I51</f>
        <v>7.0890266018357542E-4</v>
      </c>
      <c r="J51" s="51">
        <f>'Mat A Coef Tec'!J51</f>
        <v>7.2334594698649922E-4</v>
      </c>
      <c r="K51" s="51">
        <f>'Mat A Coef Tec'!K51</f>
        <v>7.3699577483561749E-4</v>
      </c>
      <c r="L51" s="51">
        <f>'Mat A Coef Tec'!L51</f>
        <v>3.787853557951302E-4</v>
      </c>
      <c r="M51" s="51">
        <f>'Mat A Coef Tec'!M51</f>
        <v>6.7518189319728215E-4</v>
      </c>
      <c r="N51" s="51">
        <f>'Mat A Coef Tec'!N51</f>
        <v>5.0614961670486405E-4</v>
      </c>
      <c r="O51" s="51">
        <f>'Mat A Coef Tec'!O51</f>
        <v>1.1719729074628265E-3</v>
      </c>
      <c r="P51" s="51">
        <f>'Mat A Coef Tec'!P51</f>
        <v>3.6349858601717074E-4</v>
      </c>
      <c r="Q51" s="51">
        <f>'Mat A Coef Tec'!Q51</f>
        <v>2.5764101053605534E-4</v>
      </c>
      <c r="R51" s="51">
        <f>'Mat A Coef Tec'!R51</f>
        <v>4.9055253743430052E-4</v>
      </c>
      <c r="S51" s="51">
        <f>'Mat A Coef Tec'!S51</f>
        <v>1.9355017605826561E-4</v>
      </c>
      <c r="T51" s="51">
        <f>'Mat A Coef Tec'!T51</f>
        <v>6.1208877782082749E-4</v>
      </c>
      <c r="U51" s="51">
        <f>'Mat A Coef Tec'!U51</f>
        <v>3.392832387242679E-4</v>
      </c>
      <c r="V51" s="51">
        <f>'Mat A Coef Tec'!V51</f>
        <v>5.2101330644949627E-5</v>
      </c>
      <c r="W51" s="51">
        <f>'Mat A Coef Tec'!W51</f>
        <v>2.2722785320794417E-4</v>
      </c>
      <c r="X51" s="51">
        <f>'Mat A Coef Tec'!X51</f>
        <v>5.9822482977564485E-4</v>
      </c>
      <c r="Y51" s="51">
        <f>'Mat A Coef Tec'!Y51</f>
        <v>1.1464714533282539E-3</v>
      </c>
      <c r="Z51" s="51">
        <f>'Mat A Coef Tec'!Z51</f>
        <v>5.7545923663102712E-4</v>
      </c>
      <c r="AA51" s="51">
        <f>'Mat A Coef Tec'!AA51</f>
        <v>2.0070770339035509E-3</v>
      </c>
      <c r="AB51" s="51">
        <f>'Mat A Coef Tec'!AB51</f>
        <v>6.4801683282330387E-4</v>
      </c>
      <c r="AC51" s="51">
        <f>'Mat A Coef Tec'!AC51</f>
        <v>7.0066306757518159E-4</v>
      </c>
      <c r="AD51" s="51">
        <f>'Mat A Coef Tec'!AD51</f>
        <v>1.0872385474660106E-3</v>
      </c>
      <c r="AE51" s="51">
        <f>'Mat A Coef Tec'!AE51</f>
        <v>5.0236057562435003E-4</v>
      </c>
      <c r="AF51" s="51">
        <f>'Mat A Coef Tec'!AF51</f>
        <v>1.2349703374764213E-3</v>
      </c>
      <c r="AG51" s="51">
        <f>'Mat A Coef Tec'!AG51</f>
        <v>1.1248399835886898E-3</v>
      </c>
      <c r="AH51" s="51">
        <f>'Mat A Coef Tec'!AH51</f>
        <v>1.1746656996571537E-3</v>
      </c>
      <c r="AI51" s="51">
        <f>'Mat A Coef Tec'!AI51</f>
        <v>1.689409692707056E-3</v>
      </c>
      <c r="AJ51" s="51">
        <f>'Mat A Coef Tec'!AJ51</f>
        <v>5.0926447420067292E-4</v>
      </c>
      <c r="AK51" s="51">
        <f>'Mat A Coef Tec'!AK51</f>
        <v>7.2333873084084392E-4</v>
      </c>
      <c r="AL51" s="51">
        <f>'Mat A Coef Tec'!AL51</f>
        <v>1.1182756325238176E-3</v>
      </c>
      <c r="AM51" s="51">
        <f>'Mat A Coef Tec'!AM51</f>
        <v>1.0788040722051816E-3</v>
      </c>
      <c r="AN51" s="51">
        <f>'Mat A Coef Tec'!AN51</f>
        <v>6.8940047410380055E-4</v>
      </c>
      <c r="AO51" s="51">
        <f>'Mat A Coef Tec'!AO51</f>
        <v>5.4858392057161932E-4</v>
      </c>
      <c r="AP51" s="51">
        <f>'Mat A Coef Tec'!AP51</f>
        <v>1.2293144820420116E-4</v>
      </c>
      <c r="AQ51" s="51">
        <f>'Mat A Coef Tec'!AQ51</f>
        <v>1.3716112927325854E-3</v>
      </c>
      <c r="AR51" s="51">
        <f>'Mat A Coef Tec'!AR51</f>
        <v>1.5135834925123818E-3</v>
      </c>
      <c r="AS51" s="51">
        <f>'Mat A Coef Tec'!AS51</f>
        <v>1.9672935884572293E-3</v>
      </c>
      <c r="AT51" s="51">
        <f>'Mat A Coef Tec'!AT51</f>
        <v>3.8756431390017654E-4</v>
      </c>
      <c r="AU51" s="51">
        <f>'Mat A Coef Tec'!AU51</f>
        <v>1.448733888888715E-4</v>
      </c>
      <c r="AV51" s="51">
        <f>'Mat A Coef Tec'!AV51</f>
        <v>1.3067211554802195E-3</v>
      </c>
      <c r="AW51" s="51">
        <f>'Mat A Coef Tec'!AW51</f>
        <v>1.1127171273984993E-3</v>
      </c>
      <c r="AX51" s="51">
        <f>'Mat A Coef Tec'!AX51</f>
        <v>4.4048752103743192E-5</v>
      </c>
      <c r="AY51" s="51">
        <f>'Mat A Coef Tec'!AY51</f>
        <v>1.0844731172856013E-4</v>
      </c>
      <c r="AZ51" s="51">
        <f>'Mat A Coef Tec'!AZ51</f>
        <v>2.498912652317158E-3</v>
      </c>
      <c r="BA51" s="51">
        <f>'Mat A Coef Tec'!BA51</f>
        <v>2.2180850090282008E-3</v>
      </c>
      <c r="BB51" s="51">
        <f>'Mat A Coef Tec'!BB51</f>
        <v>3.9591644405368744E-4</v>
      </c>
      <c r="BC51" s="51">
        <f>'Mat A Coef Tec'!BC51</f>
        <v>2.2719013875471625E-3</v>
      </c>
      <c r="BD51" s="51">
        <f>'Mat A Coef Tec'!BD51</f>
        <v>1.0561253594642164E-3</v>
      </c>
      <c r="BE51" s="51">
        <f>'Mat A Coef Tec'!BE51</f>
        <v>6.8008367115647117E-5</v>
      </c>
      <c r="BF51" s="51">
        <f>'Mat A Coef Tec'!BF51</f>
        <v>1.0353075138408256E-3</v>
      </c>
      <c r="BG51" s="51">
        <f>'Mat A Coef Tec'!BG51</f>
        <v>3.1405126247015681E-3</v>
      </c>
      <c r="BH51" s="51">
        <f>'Mat A Coef Tec'!BH51</f>
        <v>9.4211124671715954E-4</v>
      </c>
      <c r="BI51" s="51">
        <f>'Mat A Coef Tec'!BI51</f>
        <v>2.0781081376258646E-3</v>
      </c>
      <c r="BJ51" s="51">
        <f>'Mat A Coef Tec'!BJ51</f>
        <v>4.4110823965697613E-4</v>
      </c>
      <c r="BK51" s="51">
        <f>'Mat A Coef Tec'!BK51</f>
        <v>6.631951181099437E-4</v>
      </c>
      <c r="BL51" s="51">
        <f>'Mat A Coef Tec'!BL51</f>
        <v>1.7316605375379958E-3</v>
      </c>
      <c r="BM51" s="51">
        <f>'Mat A Coef Tec'!BM51</f>
        <v>4.3463382905391029E-4</v>
      </c>
      <c r="BN51" s="51">
        <f>'Mat A Coef Tec'!BN51</f>
        <v>1.9157491516716902E-3</v>
      </c>
      <c r="BO51" s="51">
        <f>'Mat A Coef Tec'!BO51</f>
        <v>1.0611037355817978E-3</v>
      </c>
      <c r="BP51" s="51">
        <f>'Mat A Coef Tec'!BP51</f>
        <v>1.3545511869469076E-5</v>
      </c>
      <c r="BQ51" s="51">
        <f>'Mat A Coef Tec'!BQ51</f>
        <v>2.5572285165648065E-3</v>
      </c>
      <c r="BR51" s="51">
        <f>'Mat A Coef Tec'!BR51</f>
        <v>2.3892541446376044E-2</v>
      </c>
      <c r="BS51" s="51">
        <f>'Mat A Coef Tec'!BS51</f>
        <v>0</v>
      </c>
      <c r="BT51" s="55">
        <f>'Usos SxS'!BX51/'Usos SxS'!$BX$82</f>
        <v>1.3942003170179891E-3</v>
      </c>
    </row>
    <row r="52" spans="1:72" x14ac:dyDescent="0.2">
      <c r="A52" s="25" t="s">
        <v>137</v>
      </c>
      <c r="B52" s="26" t="s">
        <v>138</v>
      </c>
      <c r="C52" s="17">
        <f t="shared" si="2"/>
        <v>48</v>
      </c>
      <c r="D52" s="51">
        <f>'Mat A Coef Tec'!D52</f>
        <v>1.3568022624959687E-5</v>
      </c>
      <c r="E52" s="51">
        <f>'Mat A Coef Tec'!E52</f>
        <v>7.4714101352595751E-6</v>
      </c>
      <c r="F52" s="51">
        <f>'Mat A Coef Tec'!F52</f>
        <v>6.2778029190788866E-5</v>
      </c>
      <c r="G52" s="51">
        <f>'Mat A Coef Tec'!G52</f>
        <v>1.2707213425261469E-4</v>
      </c>
      <c r="H52" s="51">
        <f>'Mat A Coef Tec'!H52</f>
        <v>1.889202790716306E-3</v>
      </c>
      <c r="I52" s="51">
        <f>'Mat A Coef Tec'!I52</f>
        <v>1.5455192228883185E-4</v>
      </c>
      <c r="J52" s="51">
        <f>'Mat A Coef Tec'!J52</f>
        <v>5.7357101503295734E-4</v>
      </c>
      <c r="K52" s="51">
        <f>'Mat A Coef Tec'!K52</f>
        <v>3.7209781390053101E-5</v>
      </c>
      <c r="L52" s="51">
        <f>'Mat A Coef Tec'!L52</f>
        <v>6.2074693825010848E-5</v>
      </c>
      <c r="M52" s="51">
        <f>'Mat A Coef Tec'!M52</f>
        <v>4.3918095628081306E-4</v>
      </c>
      <c r="N52" s="51">
        <f>'Mat A Coef Tec'!N52</f>
        <v>5.9667517286419703E-5</v>
      </c>
      <c r="O52" s="51">
        <f>'Mat A Coef Tec'!O52</f>
        <v>3.9455574884754094E-5</v>
      </c>
      <c r="P52" s="51">
        <f>'Mat A Coef Tec'!P52</f>
        <v>2.159014672576548E-4</v>
      </c>
      <c r="Q52" s="51">
        <f>'Mat A Coef Tec'!Q52</f>
        <v>8.1000313554820052E-5</v>
      </c>
      <c r="R52" s="51">
        <f>'Mat A Coef Tec'!R52</f>
        <v>3.5662554855930934E-5</v>
      </c>
      <c r="S52" s="51">
        <f>'Mat A Coef Tec'!S52</f>
        <v>4.3197007135037779E-5</v>
      </c>
      <c r="T52" s="51">
        <f>'Mat A Coef Tec'!T52</f>
        <v>1.0665454192853521E-4</v>
      </c>
      <c r="U52" s="51">
        <f>'Mat A Coef Tec'!U52</f>
        <v>6.9601460272382225E-4</v>
      </c>
      <c r="V52" s="51">
        <f>'Mat A Coef Tec'!V52</f>
        <v>1.440620988724301E-5</v>
      </c>
      <c r="W52" s="51">
        <f>'Mat A Coef Tec'!W52</f>
        <v>7.2123463736208505E-5</v>
      </c>
      <c r="X52" s="51">
        <f>'Mat A Coef Tec'!X52</f>
        <v>6.1926075874348791E-4</v>
      </c>
      <c r="Y52" s="51">
        <f>'Mat A Coef Tec'!Y52</f>
        <v>1.3459449099433121E-3</v>
      </c>
      <c r="Z52" s="51">
        <f>'Mat A Coef Tec'!Z52</f>
        <v>6.0713063835825385E-5</v>
      </c>
      <c r="AA52" s="51">
        <f>'Mat A Coef Tec'!AA52</f>
        <v>3.8140999356526071E-3</v>
      </c>
      <c r="AB52" s="51">
        <f>'Mat A Coef Tec'!AB52</f>
        <v>1.6401003582875657E-4</v>
      </c>
      <c r="AC52" s="51">
        <f>'Mat A Coef Tec'!AC52</f>
        <v>4.9438893504386063E-5</v>
      </c>
      <c r="AD52" s="51">
        <f>'Mat A Coef Tec'!AD52</f>
        <v>2.8321137561131317E-4</v>
      </c>
      <c r="AE52" s="51">
        <f>'Mat A Coef Tec'!AE52</f>
        <v>9.0126144774731393E-4</v>
      </c>
      <c r="AF52" s="51">
        <f>'Mat A Coef Tec'!AF52</f>
        <v>3.4346108116182198E-4</v>
      </c>
      <c r="AG52" s="51">
        <f>'Mat A Coef Tec'!AG52</f>
        <v>6.7246323162161093E-5</v>
      </c>
      <c r="AH52" s="51">
        <f>'Mat A Coef Tec'!AH52</f>
        <v>3.7257230020172552E-5</v>
      </c>
      <c r="AI52" s="51">
        <f>'Mat A Coef Tec'!AI52</f>
        <v>7.111787571442784E-4</v>
      </c>
      <c r="AJ52" s="51">
        <f>'Mat A Coef Tec'!AJ52</f>
        <v>2.4686047159701114E-3</v>
      </c>
      <c r="AK52" s="51">
        <f>'Mat A Coef Tec'!AK52</f>
        <v>1.8898142665722614E-4</v>
      </c>
      <c r="AL52" s="51">
        <f>'Mat A Coef Tec'!AL52</f>
        <v>9.9629930368769443E-5</v>
      </c>
      <c r="AM52" s="51">
        <f>'Mat A Coef Tec'!AM52</f>
        <v>5.0151375485322368E-5</v>
      </c>
      <c r="AN52" s="51">
        <f>'Mat A Coef Tec'!AN52</f>
        <v>1.2139416263623854E-3</v>
      </c>
      <c r="AO52" s="51">
        <f>'Mat A Coef Tec'!AO52</f>
        <v>9.8388722874189448E-4</v>
      </c>
      <c r="AP52" s="51">
        <f>'Mat A Coef Tec'!AP52</f>
        <v>1.7187137778054671E-4</v>
      </c>
      <c r="AQ52" s="51">
        <f>'Mat A Coef Tec'!AQ52</f>
        <v>6.0938535971389969E-5</v>
      </c>
      <c r="AR52" s="51">
        <f>'Mat A Coef Tec'!AR52</f>
        <v>1.026417767610476E-3</v>
      </c>
      <c r="AS52" s="51">
        <f>'Mat A Coef Tec'!AS52</f>
        <v>7.7181719198840515E-4</v>
      </c>
      <c r="AT52" s="51">
        <f>'Mat A Coef Tec'!AT52</f>
        <v>1.2619789689354615E-4</v>
      </c>
      <c r="AU52" s="51">
        <f>'Mat A Coef Tec'!AU52</f>
        <v>3.4737896789687102E-4</v>
      </c>
      <c r="AV52" s="51">
        <f>'Mat A Coef Tec'!AV52</f>
        <v>2.2491381148320739E-2</v>
      </c>
      <c r="AW52" s="51">
        <f>'Mat A Coef Tec'!AW52</f>
        <v>4.7251799614999793E-4</v>
      </c>
      <c r="AX52" s="51">
        <f>'Mat A Coef Tec'!AX52</f>
        <v>9.6833022563826456E-3</v>
      </c>
      <c r="AY52" s="51">
        <f>'Mat A Coef Tec'!AY52</f>
        <v>1.7155761661802785E-4</v>
      </c>
      <c r="AZ52" s="51">
        <f>'Mat A Coef Tec'!AZ52</f>
        <v>3.0924141510865093E-4</v>
      </c>
      <c r="BA52" s="51">
        <f>'Mat A Coef Tec'!BA52</f>
        <v>1.5441507093978535E-2</v>
      </c>
      <c r="BB52" s="51">
        <f>'Mat A Coef Tec'!BB52</f>
        <v>5.4310246939785745E-4</v>
      </c>
      <c r="BC52" s="51">
        <f>'Mat A Coef Tec'!BC52</f>
        <v>2.8502462910601071E-4</v>
      </c>
      <c r="BD52" s="51">
        <f>'Mat A Coef Tec'!BD52</f>
        <v>4.1665174470025546E-3</v>
      </c>
      <c r="BE52" s="51">
        <f>'Mat A Coef Tec'!BE52</f>
        <v>1.2888330357382251E-4</v>
      </c>
      <c r="BF52" s="51">
        <f>'Mat A Coef Tec'!BF52</f>
        <v>6.6879622777872025E-3</v>
      </c>
      <c r="BG52" s="51">
        <f>'Mat A Coef Tec'!BG52</f>
        <v>2.0385850566018716E-4</v>
      </c>
      <c r="BH52" s="51">
        <f>'Mat A Coef Tec'!BH52</f>
        <v>2.3319541263537406E-3</v>
      </c>
      <c r="BI52" s="51">
        <f>'Mat A Coef Tec'!BI52</f>
        <v>3.7788436598651208E-4</v>
      </c>
      <c r="BJ52" s="51">
        <f>'Mat A Coef Tec'!BJ52</f>
        <v>5.5986472522335587E-3</v>
      </c>
      <c r="BK52" s="51">
        <f>'Mat A Coef Tec'!BK52</f>
        <v>1.664786739302188E-4</v>
      </c>
      <c r="BL52" s="51">
        <f>'Mat A Coef Tec'!BL52</f>
        <v>1.1236196853949275E-2</v>
      </c>
      <c r="BM52" s="51">
        <f>'Mat A Coef Tec'!BM52</f>
        <v>4.8880936185481281E-3</v>
      </c>
      <c r="BN52" s="51">
        <f>'Mat A Coef Tec'!BN52</f>
        <v>2.064590839680813E-3</v>
      </c>
      <c r="BO52" s="51">
        <f>'Mat A Coef Tec'!BO52</f>
        <v>2.025656501927767E-2</v>
      </c>
      <c r="BP52" s="51">
        <f>'Mat A Coef Tec'!BP52</f>
        <v>1.5295496068176215E-2</v>
      </c>
      <c r="BQ52" s="51">
        <f>'Mat A Coef Tec'!BQ52</f>
        <v>1.774932823496932E-3</v>
      </c>
      <c r="BR52" s="51">
        <f>'Mat A Coef Tec'!BR52</f>
        <v>5.092294596023076E-2</v>
      </c>
      <c r="BS52" s="51">
        <f>'Mat A Coef Tec'!BS52</f>
        <v>0</v>
      </c>
      <c r="BT52" s="55">
        <f>'Usos SxS'!BX52/'Usos SxS'!$BX$82</f>
        <v>5.2061945807158415E-2</v>
      </c>
    </row>
    <row r="53" spans="1:72" x14ac:dyDescent="0.2">
      <c r="A53" s="25" t="s">
        <v>139</v>
      </c>
      <c r="B53" s="26" t="s">
        <v>140</v>
      </c>
      <c r="C53" s="17">
        <f t="shared" si="2"/>
        <v>49</v>
      </c>
      <c r="D53" s="51">
        <f>'Mat A Coef Tec'!D53</f>
        <v>4.5840938280535146E-6</v>
      </c>
      <c r="E53" s="51">
        <f>'Mat A Coef Tec'!E53</f>
        <v>6.7371679271697461E-6</v>
      </c>
      <c r="F53" s="51">
        <f>'Mat A Coef Tec'!F53</f>
        <v>4.8368430644954265E-6</v>
      </c>
      <c r="G53" s="51">
        <f>'Mat A Coef Tec'!G53</f>
        <v>4.9195565381877177E-6</v>
      </c>
      <c r="H53" s="51">
        <f>'Mat A Coef Tec'!H53</f>
        <v>7.253872373835375E-6</v>
      </c>
      <c r="I53" s="51">
        <f>'Mat A Coef Tec'!I53</f>
        <v>7.6812926653222372E-6</v>
      </c>
      <c r="J53" s="51">
        <f>'Mat A Coef Tec'!J53</f>
        <v>1.1237180686819261E-5</v>
      </c>
      <c r="K53" s="51">
        <f>'Mat A Coef Tec'!K53</f>
        <v>1.8989829480090795E-5</v>
      </c>
      <c r="L53" s="51">
        <f>'Mat A Coef Tec'!L53</f>
        <v>1.1123811625383616E-5</v>
      </c>
      <c r="M53" s="51">
        <f>'Mat A Coef Tec'!M53</f>
        <v>1.9990410269429707E-5</v>
      </c>
      <c r="N53" s="51">
        <f>'Mat A Coef Tec'!N53</f>
        <v>1.0586582534018972E-4</v>
      </c>
      <c r="O53" s="51">
        <f>'Mat A Coef Tec'!O53</f>
        <v>2.0073944501024025E-5</v>
      </c>
      <c r="P53" s="51">
        <f>'Mat A Coef Tec'!P53</f>
        <v>2.0192856730669103E-5</v>
      </c>
      <c r="Q53" s="51">
        <f>'Mat A Coef Tec'!Q53</f>
        <v>2.1704286491935878E-5</v>
      </c>
      <c r="R53" s="51">
        <f>'Mat A Coef Tec'!R53</f>
        <v>2.4091692953032602E-5</v>
      </c>
      <c r="S53" s="51">
        <f>'Mat A Coef Tec'!S53</f>
        <v>2.2429361638961278E-5</v>
      </c>
      <c r="T53" s="51">
        <f>'Mat A Coef Tec'!T53</f>
        <v>4.3357066975609227E-5</v>
      </c>
      <c r="U53" s="51">
        <f>'Mat A Coef Tec'!U53</f>
        <v>1.4046980399770761E-3</v>
      </c>
      <c r="V53" s="51">
        <f>'Mat A Coef Tec'!V53</f>
        <v>5.6422129923885006E-6</v>
      </c>
      <c r="W53" s="51">
        <f>'Mat A Coef Tec'!W53</f>
        <v>1.2058155679098221E-5</v>
      </c>
      <c r="X53" s="51">
        <f>'Mat A Coef Tec'!X53</f>
        <v>7.4858811661178361E-4</v>
      </c>
      <c r="Y53" s="51">
        <f>'Mat A Coef Tec'!Y53</f>
        <v>1.4299200215353738E-5</v>
      </c>
      <c r="Z53" s="51">
        <f>'Mat A Coef Tec'!Z53</f>
        <v>2.0973992392769118E-5</v>
      </c>
      <c r="AA53" s="51">
        <f>'Mat A Coef Tec'!AA53</f>
        <v>2.3295663036918795E-5</v>
      </c>
      <c r="AB53" s="51">
        <f>'Mat A Coef Tec'!AB53</f>
        <v>1.7291285863660266E-5</v>
      </c>
      <c r="AC53" s="51">
        <f>'Mat A Coef Tec'!AC53</f>
        <v>1.3030491971185877E-5</v>
      </c>
      <c r="AD53" s="51">
        <f>'Mat A Coef Tec'!AD53</f>
        <v>1.1113488288716493E-5</v>
      </c>
      <c r="AE53" s="51">
        <f>'Mat A Coef Tec'!AE53</f>
        <v>7.5620401439654882E-6</v>
      </c>
      <c r="AF53" s="51">
        <f>'Mat A Coef Tec'!AF53</f>
        <v>1.6131565719148645E-5</v>
      </c>
      <c r="AG53" s="51">
        <f>'Mat A Coef Tec'!AG53</f>
        <v>6.6157966278223096E-5</v>
      </c>
      <c r="AH53" s="51">
        <f>'Mat A Coef Tec'!AH53</f>
        <v>1.7006878143827676E-5</v>
      </c>
      <c r="AI53" s="51">
        <f>'Mat A Coef Tec'!AI53</f>
        <v>1.5026590116593599E-5</v>
      </c>
      <c r="AJ53" s="51">
        <f>'Mat A Coef Tec'!AJ53</f>
        <v>1.6123588148472309E-5</v>
      </c>
      <c r="AK53" s="51">
        <f>'Mat A Coef Tec'!AK53</f>
        <v>3.7950779374873091E-5</v>
      </c>
      <c r="AL53" s="51">
        <f>'Mat A Coef Tec'!AL53</f>
        <v>1.0111050553614323E-5</v>
      </c>
      <c r="AM53" s="51">
        <f>'Mat A Coef Tec'!AM53</f>
        <v>2.2247680185054536E-5</v>
      </c>
      <c r="AN53" s="51">
        <f>'Mat A Coef Tec'!AN53</f>
        <v>1.7067100190584365E-4</v>
      </c>
      <c r="AO53" s="51">
        <f>'Mat A Coef Tec'!AO53</f>
        <v>2.8766969204323744E-4</v>
      </c>
      <c r="AP53" s="51">
        <f>'Mat A Coef Tec'!AP53</f>
        <v>6.8492126852701284E-5</v>
      </c>
      <c r="AQ53" s="51">
        <f>'Mat A Coef Tec'!AQ53</f>
        <v>9.888523569583419E-6</v>
      </c>
      <c r="AR53" s="51">
        <f>'Mat A Coef Tec'!AR53</f>
        <v>4.351170354829285E-5</v>
      </c>
      <c r="AS53" s="51">
        <f>'Mat A Coef Tec'!AS53</f>
        <v>3.5836741854386575E-4</v>
      </c>
      <c r="AT53" s="51">
        <f>'Mat A Coef Tec'!AT53</f>
        <v>1.0800049761270938E-5</v>
      </c>
      <c r="AU53" s="51">
        <f>'Mat A Coef Tec'!AU53</f>
        <v>6.3510029999959297E-6</v>
      </c>
      <c r="AV53" s="51">
        <f>'Mat A Coef Tec'!AV53</f>
        <v>3.1225890392455743E-5</v>
      </c>
      <c r="AW53" s="51">
        <f>'Mat A Coef Tec'!AW53</f>
        <v>3.6031635602789796E-5</v>
      </c>
      <c r="AX53" s="51">
        <f>'Mat A Coef Tec'!AX53</f>
        <v>1.8266685609899798E-3</v>
      </c>
      <c r="AY53" s="51">
        <f>'Mat A Coef Tec'!AY53</f>
        <v>3.7010333158259301E-5</v>
      </c>
      <c r="AZ53" s="51">
        <f>'Mat A Coef Tec'!AZ53</f>
        <v>2.5150605459938534E-3</v>
      </c>
      <c r="BA53" s="51">
        <f>'Mat A Coef Tec'!BA53</f>
        <v>2.0539157384581722E-4</v>
      </c>
      <c r="BB53" s="51">
        <f>'Mat A Coef Tec'!BB53</f>
        <v>6.2725480813510944E-4</v>
      </c>
      <c r="BC53" s="51">
        <f>'Mat A Coef Tec'!BC53</f>
        <v>1.1758717130731241E-4</v>
      </c>
      <c r="BD53" s="51">
        <f>'Mat A Coef Tec'!BD53</f>
        <v>1.6044748565069364E-3</v>
      </c>
      <c r="BE53" s="51">
        <f>'Mat A Coef Tec'!BE53</f>
        <v>7.0417773373555748E-5</v>
      </c>
      <c r="BF53" s="51">
        <f>'Mat A Coef Tec'!BF53</f>
        <v>1.0983071169268156E-3</v>
      </c>
      <c r="BG53" s="51">
        <f>'Mat A Coef Tec'!BG53</f>
        <v>1.905119107642011E-3</v>
      </c>
      <c r="BH53" s="51">
        <f>'Mat A Coef Tec'!BH53</f>
        <v>1.5782909755725549E-2</v>
      </c>
      <c r="BI53" s="51">
        <f>'Mat A Coef Tec'!BI53</f>
        <v>3.6636366542969412E-4</v>
      </c>
      <c r="BJ53" s="51">
        <f>'Mat A Coef Tec'!BJ53</f>
        <v>1.6029302287479829E-4</v>
      </c>
      <c r="BK53" s="51">
        <f>'Mat A Coef Tec'!BK53</f>
        <v>9.6256966840938803E-6</v>
      </c>
      <c r="BL53" s="51">
        <f>'Mat A Coef Tec'!BL53</f>
        <v>7.6001577028117604E-4</v>
      </c>
      <c r="BM53" s="51">
        <f>'Mat A Coef Tec'!BM53</f>
        <v>5.3918656973792247E-3</v>
      </c>
      <c r="BN53" s="51">
        <f>'Mat A Coef Tec'!BN53</f>
        <v>8.6711344153168023E-3</v>
      </c>
      <c r="BO53" s="51">
        <f>'Mat A Coef Tec'!BO53</f>
        <v>1.4892431455565462E-4</v>
      </c>
      <c r="BP53" s="51">
        <f>'Mat A Coef Tec'!BP53</f>
        <v>4.2447978504957609E-4</v>
      </c>
      <c r="BQ53" s="51">
        <f>'Mat A Coef Tec'!BQ53</f>
        <v>3.3329501646752461E-4</v>
      </c>
      <c r="BR53" s="51">
        <f>'Mat A Coef Tec'!BR53</f>
        <v>6.6521928067962742E-4</v>
      </c>
      <c r="BS53" s="51">
        <f>'Mat A Coef Tec'!BS53</f>
        <v>0</v>
      </c>
      <c r="BT53" s="55">
        <f>'Usos SxS'!BX53/'Usos SxS'!$BX$82</f>
        <v>2.2359665165833445E-3</v>
      </c>
    </row>
    <row r="54" spans="1:72" x14ac:dyDescent="0.2">
      <c r="A54" s="25" t="s">
        <v>141</v>
      </c>
      <c r="B54" s="26" t="s">
        <v>142</v>
      </c>
      <c r="C54" s="17">
        <f t="shared" si="2"/>
        <v>50</v>
      </c>
      <c r="D54" s="51">
        <f>'Mat A Coef Tec'!D54</f>
        <v>5.5646216475137131E-6</v>
      </c>
      <c r="E54" s="51">
        <f>'Mat A Coef Tec'!E54</f>
        <v>7.6336887325084837E-6</v>
      </c>
      <c r="F54" s="51">
        <f>'Mat A Coef Tec'!F54</f>
        <v>2.9458667616328705E-6</v>
      </c>
      <c r="G54" s="51">
        <f>'Mat A Coef Tec'!G54</f>
        <v>4.3039552121492755E-6</v>
      </c>
      <c r="H54" s="51">
        <f>'Mat A Coef Tec'!H54</f>
        <v>3.6478886989382983E-6</v>
      </c>
      <c r="I54" s="51">
        <f>'Mat A Coef Tec'!I54</f>
        <v>3.4550880863098018E-6</v>
      </c>
      <c r="J54" s="51">
        <f>'Mat A Coef Tec'!J54</f>
        <v>5.8031621275424477E-6</v>
      </c>
      <c r="K54" s="51">
        <f>'Mat A Coef Tec'!K54</f>
        <v>1.3252092364869601E-5</v>
      </c>
      <c r="L54" s="51">
        <f>'Mat A Coef Tec'!L54</f>
        <v>2.6823020578376367E-6</v>
      </c>
      <c r="M54" s="51">
        <f>'Mat A Coef Tec'!M54</f>
        <v>1.1892335122571365E-5</v>
      </c>
      <c r="N54" s="51">
        <f>'Mat A Coef Tec'!N54</f>
        <v>9.6930266340782405E-6</v>
      </c>
      <c r="O54" s="51">
        <f>'Mat A Coef Tec'!O54</f>
        <v>1.767666866278597E-5</v>
      </c>
      <c r="P54" s="51">
        <f>'Mat A Coef Tec'!P54</f>
        <v>1.2907987415812089E-5</v>
      </c>
      <c r="Q54" s="51">
        <f>'Mat A Coef Tec'!Q54</f>
        <v>1.4194985977250113E-5</v>
      </c>
      <c r="R54" s="51">
        <f>'Mat A Coef Tec'!R54</f>
        <v>1.592755927904004E-5</v>
      </c>
      <c r="S54" s="51">
        <f>'Mat A Coef Tec'!S54</f>
        <v>9.1840581755775675E-6</v>
      </c>
      <c r="T54" s="51">
        <f>'Mat A Coef Tec'!T54</f>
        <v>9.2718320964596876E-6</v>
      </c>
      <c r="U54" s="51">
        <f>'Mat A Coef Tec'!U54</f>
        <v>1.0329326809877324E-5</v>
      </c>
      <c r="V54" s="51">
        <f>'Mat A Coef Tec'!V54</f>
        <v>6.3988848699256248E-6</v>
      </c>
      <c r="W54" s="51">
        <f>'Mat A Coef Tec'!W54</f>
        <v>4.9489641377731532E-6</v>
      </c>
      <c r="X54" s="51">
        <f>'Mat A Coef Tec'!X54</f>
        <v>7.2893113043872662E-6</v>
      </c>
      <c r="Y54" s="51">
        <f>'Mat A Coef Tec'!Y54</f>
        <v>8.3275998336038856E-6</v>
      </c>
      <c r="Z54" s="51">
        <f>'Mat A Coef Tec'!Z54</f>
        <v>1.0536450076675645E-5</v>
      </c>
      <c r="AA54" s="51">
        <f>'Mat A Coef Tec'!AA54</f>
        <v>8.2093849345807049E-6</v>
      </c>
      <c r="AB54" s="51">
        <f>'Mat A Coef Tec'!AB54</f>
        <v>1.0166486295364161E-5</v>
      </c>
      <c r="AC54" s="51">
        <f>'Mat A Coef Tec'!AC54</f>
        <v>9.9604818443128012E-6</v>
      </c>
      <c r="AD54" s="51">
        <f>'Mat A Coef Tec'!AD54</f>
        <v>6.6400344176604856E-6</v>
      </c>
      <c r="AE54" s="51">
        <f>'Mat A Coef Tec'!AE54</f>
        <v>7.6681562420798888E-6</v>
      </c>
      <c r="AF54" s="51">
        <f>'Mat A Coef Tec'!AF54</f>
        <v>9.1281000583531042E-6</v>
      </c>
      <c r="AG54" s="51">
        <f>'Mat A Coef Tec'!AG54</f>
        <v>1.3180434952280729E-5</v>
      </c>
      <c r="AH54" s="51">
        <f>'Mat A Coef Tec'!AH54</f>
        <v>1.1141494562620612E-5</v>
      </c>
      <c r="AI54" s="51">
        <f>'Mat A Coef Tec'!AI54</f>
        <v>1.1255261162222085E-5</v>
      </c>
      <c r="AJ54" s="51">
        <f>'Mat A Coef Tec'!AJ54</f>
        <v>3.6850257719367798E-6</v>
      </c>
      <c r="AK54" s="51">
        <f>'Mat A Coef Tec'!AK54</f>
        <v>6.3896984207270912E-6</v>
      </c>
      <c r="AL54" s="51">
        <f>'Mat A Coef Tec'!AL54</f>
        <v>4.8964559753017738E-6</v>
      </c>
      <c r="AM54" s="51">
        <f>'Mat A Coef Tec'!AM54</f>
        <v>1.1636942093944724E-5</v>
      </c>
      <c r="AN54" s="51">
        <f>'Mat A Coef Tec'!AN54</f>
        <v>9.4967858041922155E-6</v>
      </c>
      <c r="AO54" s="51">
        <f>'Mat A Coef Tec'!AO54</f>
        <v>2.6116181427124717E-6</v>
      </c>
      <c r="AP54" s="51">
        <f>'Mat A Coef Tec'!AP54</f>
        <v>2.9235787701923431E-6</v>
      </c>
      <c r="AQ54" s="51">
        <f>'Mat A Coef Tec'!AQ54</f>
        <v>7.4803007659462733E-6</v>
      </c>
      <c r="AR54" s="51">
        <f>'Mat A Coef Tec'!AR54</f>
        <v>7.1390853845474038E-6</v>
      </c>
      <c r="AS54" s="51">
        <f>'Mat A Coef Tec'!AS54</f>
        <v>1.1850613143494808E-5</v>
      </c>
      <c r="AT54" s="51">
        <f>'Mat A Coef Tec'!AT54</f>
        <v>7.4069778535520779E-6</v>
      </c>
      <c r="AU54" s="51">
        <f>'Mat A Coef Tec'!AU54</f>
        <v>2.4601962273606401E-6</v>
      </c>
      <c r="AV54" s="51">
        <f>'Mat A Coef Tec'!AV54</f>
        <v>3.7094635722201458E-6</v>
      </c>
      <c r="AW54" s="51">
        <f>'Mat A Coef Tec'!AW54</f>
        <v>6.4738259342317957E-6</v>
      </c>
      <c r="AX54" s="51">
        <f>'Mat A Coef Tec'!AX54</f>
        <v>1.6667405902862315E-4</v>
      </c>
      <c r="AY54" s="51">
        <f>'Mat A Coef Tec'!AY54</f>
        <v>1.5478523977302211E-5</v>
      </c>
      <c r="AZ54" s="51">
        <f>'Mat A Coef Tec'!AZ54</f>
        <v>5.425783285289413E-4</v>
      </c>
      <c r="BA54" s="51">
        <f>'Mat A Coef Tec'!BA54</f>
        <v>0.11362224668445906</v>
      </c>
      <c r="BB54" s="51">
        <f>'Mat A Coef Tec'!BB54</f>
        <v>2.6717326328044112E-2</v>
      </c>
      <c r="BC54" s="51">
        <f>'Mat A Coef Tec'!BC54</f>
        <v>1.1160362074141338E-5</v>
      </c>
      <c r="BD54" s="51">
        <f>'Mat A Coef Tec'!BD54</f>
        <v>5.6349413858327415E-6</v>
      </c>
      <c r="BE54" s="51">
        <f>'Mat A Coef Tec'!BE54</f>
        <v>1.325401183351639E-6</v>
      </c>
      <c r="BF54" s="51">
        <f>'Mat A Coef Tec'!BF54</f>
        <v>7.566703418628619E-6</v>
      </c>
      <c r="BG54" s="51">
        <f>'Mat A Coef Tec'!BG54</f>
        <v>6.8329008038642344E-6</v>
      </c>
      <c r="BH54" s="51">
        <f>'Mat A Coef Tec'!BH54</f>
        <v>0.31757935767490197</v>
      </c>
      <c r="BI54" s="51">
        <f>'Mat A Coef Tec'!BI54</f>
        <v>8.3777838447370897E-6</v>
      </c>
      <c r="BJ54" s="51">
        <f>'Mat A Coef Tec'!BJ54</f>
        <v>1.197271351351012E-4</v>
      </c>
      <c r="BK54" s="51">
        <f>'Mat A Coef Tec'!BK54</f>
        <v>7.0623558618435625E-5</v>
      </c>
      <c r="BL54" s="51">
        <f>'Mat A Coef Tec'!BL54</f>
        <v>1.6567887139112783E-6</v>
      </c>
      <c r="BM54" s="51">
        <f>'Mat A Coef Tec'!BM54</f>
        <v>2.1387322333186147E-6</v>
      </c>
      <c r="BN54" s="51">
        <f>'Mat A Coef Tec'!BN54</f>
        <v>1.0762608129600345E-5</v>
      </c>
      <c r="BO54" s="51">
        <f>'Mat A Coef Tec'!BO54</f>
        <v>4.666892528736331E-6</v>
      </c>
      <c r="BP54" s="51">
        <f>'Mat A Coef Tec'!BP54</f>
        <v>9.5623503507439023E-6</v>
      </c>
      <c r="BQ54" s="51">
        <f>'Mat A Coef Tec'!BQ54</f>
        <v>3.1587141076849521E-3</v>
      </c>
      <c r="BR54" s="51">
        <f>'Mat A Coef Tec'!BR54</f>
        <v>8.5766870967339508E-6</v>
      </c>
      <c r="BS54" s="51">
        <f>'Mat A Coef Tec'!BS54</f>
        <v>0</v>
      </c>
      <c r="BT54" s="55">
        <f>'Usos SxS'!BX54/'Usos SxS'!$BX$82</f>
        <v>5.0249061514942908E-4</v>
      </c>
    </row>
    <row r="55" spans="1:72" x14ac:dyDescent="0.2">
      <c r="A55" s="25" t="s">
        <v>143</v>
      </c>
      <c r="B55" s="26" t="s">
        <v>144</v>
      </c>
      <c r="C55" s="17">
        <f t="shared" si="2"/>
        <v>51</v>
      </c>
      <c r="D55" s="51">
        <f>'Mat A Coef Tec'!D55</f>
        <v>2.2422223580930357E-5</v>
      </c>
      <c r="E55" s="51">
        <f>'Mat A Coef Tec'!E55</f>
        <v>2.8609089625509444E-5</v>
      </c>
      <c r="F55" s="51">
        <f>'Mat A Coef Tec'!F55</f>
        <v>1.7898236362901498E-4</v>
      </c>
      <c r="G55" s="51">
        <f>'Mat A Coef Tec'!G55</f>
        <v>1.1769671163064297E-3</v>
      </c>
      <c r="H55" s="51">
        <f>'Mat A Coef Tec'!H55</f>
        <v>4.0895318408565385E-3</v>
      </c>
      <c r="I55" s="51">
        <f>'Mat A Coef Tec'!I55</f>
        <v>1.0159128499112853E-3</v>
      </c>
      <c r="J55" s="51">
        <f>'Mat A Coef Tec'!J55</f>
        <v>1.424911158172068E-3</v>
      </c>
      <c r="K55" s="51">
        <f>'Mat A Coef Tec'!K55</f>
        <v>2.1266673314089624E-3</v>
      </c>
      <c r="L55" s="51">
        <f>'Mat A Coef Tec'!L55</f>
        <v>2.5793927546761716E-3</v>
      </c>
      <c r="M55" s="51">
        <f>'Mat A Coef Tec'!M55</f>
        <v>3.7934027170408611E-3</v>
      </c>
      <c r="N55" s="51">
        <f>'Mat A Coef Tec'!N55</f>
        <v>4.1617753195904933E-3</v>
      </c>
      <c r="O55" s="51">
        <f>'Mat A Coef Tec'!O55</f>
        <v>8.2544729368700851E-4</v>
      </c>
      <c r="P55" s="51">
        <f>'Mat A Coef Tec'!P55</f>
        <v>3.2411423667197932E-3</v>
      </c>
      <c r="Q55" s="51">
        <f>'Mat A Coef Tec'!Q55</f>
        <v>6.8776883450625305E-3</v>
      </c>
      <c r="R55" s="51">
        <f>'Mat A Coef Tec'!R55</f>
        <v>3.4044301509435172E-3</v>
      </c>
      <c r="S55" s="51">
        <f>'Mat A Coef Tec'!S55</f>
        <v>2.5860790824973091E-3</v>
      </c>
      <c r="T55" s="51">
        <f>'Mat A Coef Tec'!T55</f>
        <v>3.2369068268925045E-3</v>
      </c>
      <c r="U55" s="51">
        <f>'Mat A Coef Tec'!U55</f>
        <v>1.3222870702193232E-2</v>
      </c>
      <c r="V55" s="51">
        <f>'Mat A Coef Tec'!V55</f>
        <v>4.2307847696327781E-4</v>
      </c>
      <c r="W55" s="51">
        <f>'Mat A Coef Tec'!W55</f>
        <v>2.3897867901823641E-3</v>
      </c>
      <c r="X55" s="51">
        <f>'Mat A Coef Tec'!X55</f>
        <v>1.5212495430003E-3</v>
      </c>
      <c r="Y55" s="51">
        <f>'Mat A Coef Tec'!Y55</f>
        <v>2.4689779662652087E-3</v>
      </c>
      <c r="Z55" s="51">
        <f>'Mat A Coef Tec'!Z55</f>
        <v>5.6436206758168482E-4</v>
      </c>
      <c r="AA55" s="51">
        <f>'Mat A Coef Tec'!AA55</f>
        <v>2.910953387334637E-3</v>
      </c>
      <c r="AB55" s="51">
        <f>'Mat A Coef Tec'!AB55</f>
        <v>2.500943093861127E-3</v>
      </c>
      <c r="AC55" s="51">
        <f>'Mat A Coef Tec'!AC55</f>
        <v>4.2171393059740733E-3</v>
      </c>
      <c r="AD55" s="51">
        <f>'Mat A Coef Tec'!AD55</f>
        <v>1.3218628279393469E-3</v>
      </c>
      <c r="AE55" s="51">
        <f>'Mat A Coef Tec'!AE55</f>
        <v>9.1696114543594724E-4</v>
      </c>
      <c r="AF55" s="51">
        <f>'Mat A Coef Tec'!AF55</f>
        <v>3.3821350093789344E-3</v>
      </c>
      <c r="AG55" s="51">
        <f>'Mat A Coef Tec'!AG55</f>
        <v>7.3116955664328832E-3</v>
      </c>
      <c r="AH55" s="51">
        <f>'Mat A Coef Tec'!AH55</f>
        <v>4.9399200764080244E-3</v>
      </c>
      <c r="AI55" s="51">
        <f>'Mat A Coef Tec'!AI55</f>
        <v>2.861109004176186E-3</v>
      </c>
      <c r="AJ55" s="51">
        <f>'Mat A Coef Tec'!AJ55</f>
        <v>6.5571331012974849E-3</v>
      </c>
      <c r="AK55" s="51">
        <f>'Mat A Coef Tec'!AK55</f>
        <v>1.1913104225465593E-2</v>
      </c>
      <c r="AL55" s="51">
        <f>'Mat A Coef Tec'!AL55</f>
        <v>3.180859341216247E-3</v>
      </c>
      <c r="AM55" s="51">
        <f>'Mat A Coef Tec'!AM55</f>
        <v>5.3799664270687162E-3</v>
      </c>
      <c r="AN55" s="51">
        <f>'Mat A Coef Tec'!AN55</f>
        <v>1.3995863619753305E-3</v>
      </c>
      <c r="AO55" s="51">
        <f>'Mat A Coef Tec'!AO55</f>
        <v>1.3092211515169036E-3</v>
      </c>
      <c r="AP55" s="51">
        <f>'Mat A Coef Tec'!AP55</f>
        <v>1.9848555328508327E-3</v>
      </c>
      <c r="AQ55" s="51">
        <f>'Mat A Coef Tec'!AQ55</f>
        <v>1.7406832834442846E-3</v>
      </c>
      <c r="AR55" s="51">
        <f>'Mat A Coef Tec'!AR55</f>
        <v>5.6386670478064628E-3</v>
      </c>
      <c r="AS55" s="51">
        <f>'Mat A Coef Tec'!AS55</f>
        <v>5.3532878080805721E-3</v>
      </c>
      <c r="AT55" s="51">
        <f>'Mat A Coef Tec'!AT55</f>
        <v>2.232912301076109E-3</v>
      </c>
      <c r="AU55" s="51">
        <f>'Mat A Coef Tec'!AU55</f>
        <v>1.3599424803672417E-3</v>
      </c>
      <c r="AV55" s="51">
        <f>'Mat A Coef Tec'!AV55</f>
        <v>1.4436829977069506E-3</v>
      </c>
      <c r="AW55" s="51">
        <f>'Mat A Coef Tec'!AW55</f>
        <v>5.2870975600433712E-3</v>
      </c>
      <c r="AX55" s="51">
        <f>'Mat A Coef Tec'!AX55</f>
        <v>7.9742296881702111E-3</v>
      </c>
      <c r="AY55" s="51">
        <f>'Mat A Coef Tec'!AY55</f>
        <v>2.4203818914702918E-3</v>
      </c>
      <c r="AZ55" s="51">
        <f>'Mat A Coef Tec'!AZ55</f>
        <v>5.2214387667410553E-3</v>
      </c>
      <c r="BA55" s="51">
        <f>'Mat A Coef Tec'!BA55</f>
        <v>6.069900793154461E-3</v>
      </c>
      <c r="BB55" s="51">
        <f>'Mat A Coef Tec'!BB55</f>
        <v>0.11153544958448577</v>
      </c>
      <c r="BC55" s="51">
        <f>'Mat A Coef Tec'!BC55</f>
        <v>9.1563325495771317E-3</v>
      </c>
      <c r="BD55" s="51">
        <f>'Mat A Coef Tec'!BD55</f>
        <v>1.0873846024441492E-2</v>
      </c>
      <c r="BE55" s="51">
        <f>'Mat A Coef Tec'!BE55</f>
        <v>8.3896655935498542E-4</v>
      </c>
      <c r="BF55" s="51">
        <f>'Mat A Coef Tec'!BF55</f>
        <v>1.0533593124312427E-2</v>
      </c>
      <c r="BG55" s="51">
        <f>'Mat A Coef Tec'!BG55</f>
        <v>5.1989004169899549E-3</v>
      </c>
      <c r="BH55" s="51">
        <f>'Mat A Coef Tec'!BH55</f>
        <v>2.2858834830752357E-2</v>
      </c>
      <c r="BI55" s="51">
        <f>'Mat A Coef Tec'!BI55</f>
        <v>2.1944840702698555E-3</v>
      </c>
      <c r="BJ55" s="51">
        <f>'Mat A Coef Tec'!BJ55</f>
        <v>6.2853686005375914E-3</v>
      </c>
      <c r="BK55" s="51">
        <f>'Mat A Coef Tec'!BK55</f>
        <v>5.4619052686968681E-3</v>
      </c>
      <c r="BL55" s="51">
        <f>'Mat A Coef Tec'!BL55</f>
        <v>5.5224364194363827E-3</v>
      </c>
      <c r="BM55" s="51">
        <f>'Mat A Coef Tec'!BM55</f>
        <v>2.4077057197856109E-3</v>
      </c>
      <c r="BN55" s="51">
        <f>'Mat A Coef Tec'!BN55</f>
        <v>8.8691977712631268E-3</v>
      </c>
      <c r="BO55" s="51">
        <f>'Mat A Coef Tec'!BO55</f>
        <v>1.9348245434515938E-3</v>
      </c>
      <c r="BP55" s="51">
        <f>'Mat A Coef Tec'!BP55</f>
        <v>3.7970826434131433E-3</v>
      </c>
      <c r="BQ55" s="51">
        <f>'Mat A Coef Tec'!BQ55</f>
        <v>5.6858001257069175E-3</v>
      </c>
      <c r="BR55" s="51">
        <f>'Mat A Coef Tec'!BR55</f>
        <v>8.5753032957871268E-3</v>
      </c>
      <c r="BS55" s="51">
        <f>'Mat A Coef Tec'!BS55</f>
        <v>0</v>
      </c>
      <c r="BT55" s="55">
        <f>'Usos SxS'!BX55/'Usos SxS'!$BX$82</f>
        <v>2.3744597585826418E-2</v>
      </c>
    </row>
    <row r="56" spans="1:72" x14ac:dyDescent="0.2">
      <c r="A56" s="25" t="s">
        <v>145</v>
      </c>
      <c r="B56" s="26" t="s">
        <v>45</v>
      </c>
      <c r="C56" s="17">
        <f t="shared" si="2"/>
        <v>52</v>
      </c>
      <c r="D56" s="51">
        <f>'Mat A Coef Tec'!D56</f>
        <v>7.4654069070011463E-5</v>
      </c>
      <c r="E56" s="51">
        <f>'Mat A Coef Tec'!E56</f>
        <v>9.4627931276920963E-5</v>
      </c>
      <c r="F56" s="51">
        <f>'Mat A Coef Tec'!F56</f>
        <v>3.7920733838721611E-5</v>
      </c>
      <c r="G56" s="51">
        <f>'Mat A Coef Tec'!G56</f>
        <v>6.8424180498894227E-5</v>
      </c>
      <c r="H56" s="51">
        <f>'Mat A Coef Tec'!H56</f>
        <v>3.7444822479529652E-4</v>
      </c>
      <c r="I56" s="51">
        <f>'Mat A Coef Tec'!I56</f>
        <v>3.1238931101935808E-3</v>
      </c>
      <c r="J56" s="51">
        <f>'Mat A Coef Tec'!J56</f>
        <v>1.846481972761068E-3</v>
      </c>
      <c r="K56" s="51">
        <f>'Mat A Coef Tec'!K56</f>
        <v>1.6590573854772508E-3</v>
      </c>
      <c r="L56" s="51">
        <f>'Mat A Coef Tec'!L56</f>
        <v>2.3850793889445169E-4</v>
      </c>
      <c r="M56" s="51">
        <f>'Mat A Coef Tec'!M56</f>
        <v>2.715544022240658E-3</v>
      </c>
      <c r="N56" s="51">
        <f>'Mat A Coef Tec'!N56</f>
        <v>9.3805094553297587E-4</v>
      </c>
      <c r="O56" s="51">
        <f>'Mat A Coef Tec'!O56</f>
        <v>2.0100065900796869E-3</v>
      </c>
      <c r="P56" s="51">
        <f>'Mat A Coef Tec'!P56</f>
        <v>7.3939365181915006E-4</v>
      </c>
      <c r="Q56" s="51">
        <f>'Mat A Coef Tec'!Q56</f>
        <v>7.5837372883288501E-4</v>
      </c>
      <c r="R56" s="51">
        <f>'Mat A Coef Tec'!R56</f>
        <v>3.6717762761432867E-4</v>
      </c>
      <c r="S56" s="51">
        <f>'Mat A Coef Tec'!S56</f>
        <v>4.4279880999253398E-4</v>
      </c>
      <c r="T56" s="51">
        <f>'Mat A Coef Tec'!T56</f>
        <v>1.8173150836781568E-3</v>
      </c>
      <c r="U56" s="51">
        <f>'Mat A Coef Tec'!U56</f>
        <v>1.9553789379772371E-4</v>
      </c>
      <c r="V56" s="51">
        <f>'Mat A Coef Tec'!V56</f>
        <v>1.2482474462417679E-4</v>
      </c>
      <c r="W56" s="51">
        <f>'Mat A Coef Tec'!W56</f>
        <v>6.0404648069198369E-5</v>
      </c>
      <c r="X56" s="51">
        <f>'Mat A Coef Tec'!X56</f>
        <v>2.1441952311049305E-3</v>
      </c>
      <c r="Y56" s="51">
        <f>'Mat A Coef Tec'!Y56</f>
        <v>2.443387320171585E-3</v>
      </c>
      <c r="Z56" s="51">
        <f>'Mat A Coef Tec'!Z56</f>
        <v>5.8634327241223331E-4</v>
      </c>
      <c r="AA56" s="51">
        <f>'Mat A Coef Tec'!AA56</f>
        <v>5.3064698520386153E-3</v>
      </c>
      <c r="AB56" s="51">
        <f>'Mat A Coef Tec'!AB56</f>
        <v>1.2052188080516786E-3</v>
      </c>
      <c r="AC56" s="51">
        <f>'Mat A Coef Tec'!AC56</f>
        <v>9.8449488868172959E-4</v>
      </c>
      <c r="AD56" s="51">
        <f>'Mat A Coef Tec'!AD56</f>
        <v>1.4381756998425527E-3</v>
      </c>
      <c r="AE56" s="51">
        <f>'Mat A Coef Tec'!AE56</f>
        <v>4.6832907001511385E-4</v>
      </c>
      <c r="AF56" s="51">
        <f>'Mat A Coef Tec'!AF56</f>
        <v>1.197880609241737E-3</v>
      </c>
      <c r="AG56" s="51">
        <f>'Mat A Coef Tec'!AG56</f>
        <v>2.1164910702698245E-3</v>
      </c>
      <c r="AH56" s="51">
        <f>'Mat A Coef Tec'!AH56</f>
        <v>4.760426515546607E-3</v>
      </c>
      <c r="AI56" s="51">
        <f>'Mat A Coef Tec'!AI56</f>
        <v>1.4167879887423433E-3</v>
      </c>
      <c r="AJ56" s="51">
        <f>'Mat A Coef Tec'!AJ56</f>
        <v>4.6162810827905512E-3</v>
      </c>
      <c r="AK56" s="51">
        <f>'Mat A Coef Tec'!AK56</f>
        <v>1.4176575635277285E-3</v>
      </c>
      <c r="AL56" s="51">
        <f>'Mat A Coef Tec'!AL56</f>
        <v>1.2716853024849525E-3</v>
      </c>
      <c r="AM56" s="51">
        <f>'Mat A Coef Tec'!AM56</f>
        <v>1.5889054164979018E-3</v>
      </c>
      <c r="AN56" s="51">
        <f>'Mat A Coef Tec'!AN56</f>
        <v>1.1878529312605373E-3</v>
      </c>
      <c r="AO56" s="51">
        <f>'Mat A Coef Tec'!AO56</f>
        <v>4.9243946319994731E-3</v>
      </c>
      <c r="AP56" s="51">
        <f>'Mat A Coef Tec'!AP56</f>
        <v>5.2801158004454167E-3</v>
      </c>
      <c r="AQ56" s="51">
        <f>'Mat A Coef Tec'!AQ56</f>
        <v>7.7361343291312877E-4</v>
      </c>
      <c r="AR56" s="51">
        <f>'Mat A Coef Tec'!AR56</f>
        <v>2.3521507078015317E-3</v>
      </c>
      <c r="AS56" s="51">
        <f>'Mat A Coef Tec'!AS56</f>
        <v>7.7005124638837149E-3</v>
      </c>
      <c r="AT56" s="51">
        <f>'Mat A Coef Tec'!AT56</f>
        <v>2.3881135594258727E-3</v>
      </c>
      <c r="AU56" s="51">
        <f>'Mat A Coef Tec'!AU56</f>
        <v>5.4495029014217819E-5</v>
      </c>
      <c r="AV56" s="51">
        <f>'Mat A Coef Tec'!AV56</f>
        <v>1.7773960700079357E-2</v>
      </c>
      <c r="AW56" s="51">
        <f>'Mat A Coef Tec'!AW56</f>
        <v>1.0007719962998934E-2</v>
      </c>
      <c r="AX56" s="51">
        <f>'Mat A Coef Tec'!AX56</f>
        <v>2.6707938250268922E-3</v>
      </c>
      <c r="AY56" s="51">
        <f>'Mat A Coef Tec'!AY56</f>
        <v>4.6561665818065469E-4</v>
      </c>
      <c r="AZ56" s="51">
        <f>'Mat A Coef Tec'!AZ56</f>
        <v>2.3019202303442392E-2</v>
      </c>
      <c r="BA56" s="51">
        <f>'Mat A Coef Tec'!BA56</f>
        <v>2.57461668856344E-2</v>
      </c>
      <c r="BB56" s="51">
        <f>'Mat A Coef Tec'!BB56</f>
        <v>1.7498234609441519E-2</v>
      </c>
      <c r="BC56" s="51">
        <f>'Mat A Coef Tec'!BC56</f>
        <v>6.0618307832434409E-2</v>
      </c>
      <c r="BD56" s="51">
        <f>'Mat A Coef Tec'!BD56</f>
        <v>2.4969425060419371E-2</v>
      </c>
      <c r="BE56" s="51">
        <f>'Mat A Coef Tec'!BE56</f>
        <v>5.4285014788412118E-4</v>
      </c>
      <c r="BF56" s="51">
        <f>'Mat A Coef Tec'!BF56</f>
        <v>1.1946387611591724E-2</v>
      </c>
      <c r="BG56" s="51">
        <f>'Mat A Coef Tec'!BG56</f>
        <v>9.0279653269317883E-4</v>
      </c>
      <c r="BH56" s="51">
        <f>'Mat A Coef Tec'!BH56</f>
        <v>6.9454884043151283E-2</v>
      </c>
      <c r="BI56" s="51">
        <f>'Mat A Coef Tec'!BI56</f>
        <v>7.454353389379575E-3</v>
      </c>
      <c r="BJ56" s="51">
        <f>'Mat A Coef Tec'!BJ56</f>
        <v>3.9407947860441127E-3</v>
      </c>
      <c r="BK56" s="51">
        <f>'Mat A Coef Tec'!BK56</f>
        <v>4.334382425814398E-3</v>
      </c>
      <c r="BL56" s="51">
        <f>'Mat A Coef Tec'!BL56</f>
        <v>1.1502901003266133E-2</v>
      </c>
      <c r="BM56" s="51">
        <f>'Mat A Coef Tec'!BM56</f>
        <v>4.2431083359067423E-3</v>
      </c>
      <c r="BN56" s="51">
        <f>'Mat A Coef Tec'!BN56</f>
        <v>2.9754121846464554E-3</v>
      </c>
      <c r="BO56" s="51">
        <f>'Mat A Coef Tec'!BO56</f>
        <v>1.0251929881187933E-2</v>
      </c>
      <c r="BP56" s="51">
        <f>'Mat A Coef Tec'!BP56</f>
        <v>5.0885748592608303E-5</v>
      </c>
      <c r="BQ56" s="51">
        <f>'Mat A Coef Tec'!BQ56</f>
        <v>4.8086935006514788E-3</v>
      </c>
      <c r="BR56" s="51">
        <f>'Mat A Coef Tec'!BR56</f>
        <v>9.3729481192062567E-3</v>
      </c>
      <c r="BS56" s="51">
        <f>'Mat A Coef Tec'!BS56</f>
        <v>0</v>
      </c>
      <c r="BT56" s="55">
        <f>'Usos SxS'!BX56/'Usos SxS'!$BX$82</f>
        <v>3.384400518070495E-4</v>
      </c>
    </row>
    <row r="57" spans="1:72" x14ac:dyDescent="0.2">
      <c r="A57" s="25" t="s">
        <v>146</v>
      </c>
      <c r="B57" s="27" t="s">
        <v>46</v>
      </c>
      <c r="C57" s="17">
        <f t="shared" si="2"/>
        <v>53</v>
      </c>
      <c r="D57" s="51">
        <f>'Mat A Coef Tec'!D57</f>
        <v>1.8908572104488954E-2</v>
      </c>
      <c r="E57" s="51">
        <f>'Mat A Coef Tec'!E57</f>
        <v>1.6620113894115999E-2</v>
      </c>
      <c r="F57" s="51">
        <f>'Mat A Coef Tec'!F57</f>
        <v>1.664534388580265E-2</v>
      </c>
      <c r="G57" s="51">
        <f>'Mat A Coef Tec'!G57</f>
        <v>3.3029314557570508E-2</v>
      </c>
      <c r="H57" s="51">
        <f>'Mat A Coef Tec'!H57</f>
        <v>3.0089610895726836E-2</v>
      </c>
      <c r="I57" s="51">
        <f>'Mat A Coef Tec'!I57</f>
        <v>2.5376301560333294E-2</v>
      </c>
      <c r="J57" s="51">
        <f>'Mat A Coef Tec'!J57</f>
        <v>3.6979032185894371E-2</v>
      </c>
      <c r="K57" s="51">
        <f>'Mat A Coef Tec'!K57</f>
        <v>2.0848579607684877E-2</v>
      </c>
      <c r="L57" s="51">
        <f>'Mat A Coef Tec'!L57</f>
        <v>3.2069824750177271E-2</v>
      </c>
      <c r="M57" s="51">
        <f>'Mat A Coef Tec'!M57</f>
        <v>1.9785433873354959E-2</v>
      </c>
      <c r="N57" s="51">
        <f>'Mat A Coef Tec'!N57</f>
        <v>2.0042085902199965E-2</v>
      </c>
      <c r="O57" s="51">
        <f>'Mat A Coef Tec'!O57</f>
        <v>2.0741204743017834E-2</v>
      </c>
      <c r="P57" s="51">
        <f>'Mat A Coef Tec'!P57</f>
        <v>1.8575844014409107E-2</v>
      </c>
      <c r="Q57" s="51">
        <f>'Mat A Coef Tec'!Q57</f>
        <v>1.8338249230484049E-2</v>
      </c>
      <c r="R57" s="51">
        <f>'Mat A Coef Tec'!R57</f>
        <v>1.9847329704256702E-2</v>
      </c>
      <c r="S57" s="51">
        <f>'Mat A Coef Tec'!S57</f>
        <v>1.9988192185594146E-2</v>
      </c>
      <c r="T57" s="51">
        <f>'Mat A Coef Tec'!T57</f>
        <v>2.7088347914280508E-2</v>
      </c>
      <c r="U57" s="51">
        <f>'Mat A Coef Tec'!U57</f>
        <v>2.0115229721102364E-2</v>
      </c>
      <c r="V57" s="51">
        <f>'Mat A Coef Tec'!V57</f>
        <v>9.050698300593735E-3</v>
      </c>
      <c r="W57" s="51">
        <f>'Mat A Coef Tec'!W57</f>
        <v>2.445676818195236E-2</v>
      </c>
      <c r="X57" s="51">
        <f>'Mat A Coef Tec'!X57</f>
        <v>2.6741152476946698E-2</v>
      </c>
      <c r="Y57" s="51">
        <f>'Mat A Coef Tec'!Y57</f>
        <v>1.9320705013056775E-2</v>
      </c>
      <c r="Z57" s="51">
        <f>'Mat A Coef Tec'!Z57</f>
        <v>2.001642630214745E-2</v>
      </c>
      <c r="AA57" s="51">
        <f>'Mat A Coef Tec'!AA57</f>
        <v>1.75583020477302E-2</v>
      </c>
      <c r="AB57" s="51">
        <f>'Mat A Coef Tec'!AB57</f>
        <v>1.9132800094166735E-2</v>
      </c>
      <c r="AC57" s="51">
        <f>'Mat A Coef Tec'!AC57</f>
        <v>2.4876723217860615E-2</v>
      </c>
      <c r="AD57" s="51">
        <f>'Mat A Coef Tec'!AD57</f>
        <v>2.3954045187494732E-2</v>
      </c>
      <c r="AE57" s="51">
        <f>'Mat A Coef Tec'!AE57</f>
        <v>2.0654240899347497E-2</v>
      </c>
      <c r="AF57" s="51">
        <f>'Mat A Coef Tec'!AF57</f>
        <v>1.8212783131122335E-2</v>
      </c>
      <c r="AG57" s="51">
        <f>'Mat A Coef Tec'!AG57</f>
        <v>2.0696967343259588E-2</v>
      </c>
      <c r="AH57" s="51">
        <f>'Mat A Coef Tec'!AH57</f>
        <v>1.9605713781630733E-2</v>
      </c>
      <c r="AI57" s="51">
        <f>'Mat A Coef Tec'!AI57</f>
        <v>1.9977812802031033E-2</v>
      </c>
      <c r="AJ57" s="51">
        <f>'Mat A Coef Tec'!AJ57</f>
        <v>1.9774819765495853E-2</v>
      </c>
      <c r="AK57" s="51">
        <f>'Mat A Coef Tec'!AK57</f>
        <v>1.495123137696496E-2</v>
      </c>
      <c r="AL57" s="51">
        <f>'Mat A Coef Tec'!AL57</f>
        <v>2.1333369522492061E-2</v>
      </c>
      <c r="AM57" s="51">
        <f>'Mat A Coef Tec'!AM57</f>
        <v>1.5265197050003091E-2</v>
      </c>
      <c r="AN57" s="51">
        <f>'Mat A Coef Tec'!AN57</f>
        <v>1.0614023040623716E-2</v>
      </c>
      <c r="AO57" s="51">
        <f>'Mat A Coef Tec'!AO57</f>
        <v>2.5884729510346441E-2</v>
      </c>
      <c r="AP57" s="51">
        <f>'Mat A Coef Tec'!AP57</f>
        <v>1.9955211430226744E-2</v>
      </c>
      <c r="AQ57" s="51">
        <f>'Mat A Coef Tec'!AQ57</f>
        <v>1.5578991965022167E-2</v>
      </c>
      <c r="AR57" s="51">
        <f>'Mat A Coef Tec'!AR57</f>
        <v>1.8206787006960379E-2</v>
      </c>
      <c r="AS57" s="51">
        <f>'Mat A Coef Tec'!AS57</f>
        <v>2.8951894475634187E-2</v>
      </c>
      <c r="AT57" s="51">
        <f>'Mat A Coef Tec'!AT57</f>
        <v>2.563851219036252E-2</v>
      </c>
      <c r="AU57" s="51">
        <f>'Mat A Coef Tec'!AU57</f>
        <v>2.9496227092840825E-2</v>
      </c>
      <c r="AV57" s="51">
        <f>'Mat A Coef Tec'!AV57</f>
        <v>3.5252721935402673E-2</v>
      </c>
      <c r="AW57" s="51">
        <f>'Mat A Coef Tec'!AW57</f>
        <v>2.9060775584190807E-2</v>
      </c>
      <c r="AX57" s="51">
        <f>'Mat A Coef Tec'!AX57</f>
        <v>2.6054949454283369E-2</v>
      </c>
      <c r="AY57" s="51">
        <f>'Mat A Coef Tec'!AY57</f>
        <v>1.3988758111934349E-2</v>
      </c>
      <c r="AZ57" s="51">
        <f>'Mat A Coef Tec'!AZ57</f>
        <v>2.6250804802772247E-2</v>
      </c>
      <c r="BA57" s="51">
        <f>'Mat A Coef Tec'!BA57</f>
        <v>2.5441485221947609E-2</v>
      </c>
      <c r="BB57" s="51">
        <f>'Mat A Coef Tec'!BB57</f>
        <v>4.3462052478332416E-2</v>
      </c>
      <c r="BC57" s="51">
        <f>'Mat A Coef Tec'!BC57</f>
        <v>2.0580859525085766E-2</v>
      </c>
      <c r="BD57" s="51">
        <f>'Mat A Coef Tec'!BD57</f>
        <v>0.12160820004370074</v>
      </c>
      <c r="BE57" s="51">
        <f>'Mat A Coef Tec'!BE57</f>
        <v>3.9890455638025249E-2</v>
      </c>
      <c r="BF57" s="51">
        <f>'Mat A Coef Tec'!BF57</f>
        <v>2.3229433964071591E-2</v>
      </c>
      <c r="BG57" s="51">
        <f>'Mat A Coef Tec'!BG57</f>
        <v>2.2678081643649331E-2</v>
      </c>
      <c r="BH57" s="51">
        <f>'Mat A Coef Tec'!BH57</f>
        <v>1.0306355853796184E-2</v>
      </c>
      <c r="BI57" s="51">
        <f>'Mat A Coef Tec'!BI57</f>
        <v>3.045719290955666E-2</v>
      </c>
      <c r="BJ57" s="51">
        <f>'Mat A Coef Tec'!BJ57</f>
        <v>2.3505851717698145E-2</v>
      </c>
      <c r="BK57" s="51">
        <f>'Mat A Coef Tec'!BK57</f>
        <v>2.6738927267840988E-2</v>
      </c>
      <c r="BL57" s="51">
        <f>'Mat A Coef Tec'!BL57</f>
        <v>7.3001832421330459E-2</v>
      </c>
      <c r="BM57" s="51">
        <f>'Mat A Coef Tec'!BM57</f>
        <v>2.5800712926467742E-3</v>
      </c>
      <c r="BN57" s="51">
        <f>'Mat A Coef Tec'!BN57</f>
        <v>1.9333012776480116E-2</v>
      </c>
      <c r="BO57" s="51">
        <f>'Mat A Coef Tec'!BO57</f>
        <v>1.947689732166675E-3</v>
      </c>
      <c r="BP57" s="51">
        <f>'Mat A Coef Tec'!BP57</f>
        <v>2.060687524386888E-2</v>
      </c>
      <c r="BQ57" s="51">
        <f>'Mat A Coef Tec'!BQ57</f>
        <v>2.6256598539195992E-2</v>
      </c>
      <c r="BR57" s="51">
        <f>'Mat A Coef Tec'!BR57</f>
        <v>1.6739070573049453E-2</v>
      </c>
      <c r="BS57" s="51">
        <f>'Mat A Coef Tec'!BS57</f>
        <v>0</v>
      </c>
      <c r="BT57" s="55">
        <f>'Usos SxS'!BX57/'Usos SxS'!$BX$82</f>
        <v>6.9483903754003221E-2</v>
      </c>
    </row>
    <row r="58" spans="1:72" x14ac:dyDescent="0.2">
      <c r="A58" s="25" t="s">
        <v>147</v>
      </c>
      <c r="B58" s="26" t="s">
        <v>148</v>
      </c>
      <c r="C58" s="17">
        <f t="shared" si="2"/>
        <v>54</v>
      </c>
      <c r="D58" s="51">
        <f>'Mat A Coef Tec'!D58</f>
        <v>1.6367354947697286E-5</v>
      </c>
      <c r="E58" s="51">
        <f>'Mat A Coef Tec'!E58</f>
        <v>2.9681475056515314E-5</v>
      </c>
      <c r="F58" s="51">
        <f>'Mat A Coef Tec'!F58</f>
        <v>1.8178281690639492E-4</v>
      </c>
      <c r="G58" s="51">
        <f>'Mat A Coef Tec'!G58</f>
        <v>9.3043354572338558E-4</v>
      </c>
      <c r="H58" s="51">
        <f>'Mat A Coef Tec'!H58</f>
        <v>2.2772245518160334E-3</v>
      </c>
      <c r="I58" s="51">
        <f>'Mat A Coef Tec'!I58</f>
        <v>4.1812107478673397E-4</v>
      </c>
      <c r="J58" s="51">
        <f>'Mat A Coef Tec'!J58</f>
        <v>1.0071279520293399E-3</v>
      </c>
      <c r="K58" s="51">
        <f>'Mat A Coef Tec'!K58</f>
        <v>1.8979693683873679E-3</v>
      </c>
      <c r="L58" s="51">
        <f>'Mat A Coef Tec'!L58</f>
        <v>2.2837216843552069E-3</v>
      </c>
      <c r="M58" s="51">
        <f>'Mat A Coef Tec'!M58</f>
        <v>1.382789532185288E-3</v>
      </c>
      <c r="N58" s="51">
        <f>'Mat A Coef Tec'!N58</f>
        <v>7.4107936684874014E-4</v>
      </c>
      <c r="O58" s="51">
        <f>'Mat A Coef Tec'!O58</f>
        <v>1.1229749444382523E-3</v>
      </c>
      <c r="P58" s="51">
        <f>'Mat A Coef Tec'!P58</f>
        <v>4.8260268239795241E-3</v>
      </c>
      <c r="Q58" s="51">
        <f>'Mat A Coef Tec'!Q58</f>
        <v>4.8244186784506806E-3</v>
      </c>
      <c r="R58" s="51">
        <f>'Mat A Coef Tec'!R58</f>
        <v>1.8825516587903767E-3</v>
      </c>
      <c r="S58" s="51">
        <f>'Mat A Coef Tec'!S58</f>
        <v>1.0400002690564339E-3</v>
      </c>
      <c r="T58" s="51">
        <f>'Mat A Coef Tec'!T58</f>
        <v>1.4020744368020074E-3</v>
      </c>
      <c r="U58" s="51">
        <f>'Mat A Coef Tec'!U58</f>
        <v>2.2430687019229668E-3</v>
      </c>
      <c r="V58" s="51">
        <f>'Mat A Coef Tec'!V58</f>
        <v>3.4378592056565554E-4</v>
      </c>
      <c r="W58" s="51">
        <f>'Mat A Coef Tec'!W58</f>
        <v>3.3451034901097417E-3</v>
      </c>
      <c r="X58" s="51">
        <f>'Mat A Coef Tec'!X58</f>
        <v>9.3129139697899091E-4</v>
      </c>
      <c r="Y58" s="51">
        <f>'Mat A Coef Tec'!Y58</f>
        <v>9.6127038214443075E-4</v>
      </c>
      <c r="Z58" s="51">
        <f>'Mat A Coef Tec'!Z58</f>
        <v>2.964548615942913E-3</v>
      </c>
      <c r="AA58" s="51">
        <f>'Mat A Coef Tec'!AA58</f>
        <v>3.0088674254597097E-3</v>
      </c>
      <c r="AB58" s="51">
        <f>'Mat A Coef Tec'!AB58</f>
        <v>3.0324604619412659E-3</v>
      </c>
      <c r="AC58" s="51">
        <f>'Mat A Coef Tec'!AC58</f>
        <v>1.896386064074228E-3</v>
      </c>
      <c r="AD58" s="51">
        <f>'Mat A Coef Tec'!AD58</f>
        <v>2.0420813283892041E-3</v>
      </c>
      <c r="AE58" s="51">
        <f>'Mat A Coef Tec'!AE58</f>
        <v>1.6329237058322895E-4</v>
      </c>
      <c r="AF58" s="51">
        <f>'Mat A Coef Tec'!AF58</f>
        <v>2.3233611488731108E-3</v>
      </c>
      <c r="AG58" s="51">
        <f>'Mat A Coef Tec'!AG58</f>
        <v>1.622543928312078E-3</v>
      </c>
      <c r="AH58" s="51">
        <f>'Mat A Coef Tec'!AH58</f>
        <v>1.288892360846015E-3</v>
      </c>
      <c r="AI58" s="51">
        <f>'Mat A Coef Tec'!AI58</f>
        <v>1.411339425606669E-3</v>
      </c>
      <c r="AJ58" s="51">
        <f>'Mat A Coef Tec'!AJ58</f>
        <v>5.8726543056545483E-4</v>
      </c>
      <c r="AK58" s="51">
        <f>'Mat A Coef Tec'!AK58</f>
        <v>1.9834903812336038E-3</v>
      </c>
      <c r="AL58" s="51">
        <f>'Mat A Coef Tec'!AL58</f>
        <v>1.2630546447072238E-3</v>
      </c>
      <c r="AM58" s="51">
        <f>'Mat A Coef Tec'!AM58</f>
        <v>2.7851534556974315E-3</v>
      </c>
      <c r="AN58" s="51">
        <f>'Mat A Coef Tec'!AN58</f>
        <v>6.6265272540348371E-4</v>
      </c>
      <c r="AO58" s="51">
        <f>'Mat A Coef Tec'!AO58</f>
        <v>3.4269971703651194E-3</v>
      </c>
      <c r="AP58" s="51">
        <f>'Mat A Coef Tec'!AP58</f>
        <v>3.3904351969114357E-3</v>
      </c>
      <c r="AQ58" s="51">
        <f>'Mat A Coef Tec'!AQ58</f>
        <v>1.8096883798178864E-3</v>
      </c>
      <c r="AR58" s="51">
        <f>'Mat A Coef Tec'!AR58</f>
        <v>1.846923749849539E-2</v>
      </c>
      <c r="AS58" s="51">
        <f>'Mat A Coef Tec'!AS58</f>
        <v>3.0075586854442397E-2</v>
      </c>
      <c r="AT58" s="51">
        <f>'Mat A Coef Tec'!AT58</f>
        <v>2.8968657458390461E-3</v>
      </c>
      <c r="AU58" s="51">
        <f>'Mat A Coef Tec'!AU58</f>
        <v>2.9126419721293983E-3</v>
      </c>
      <c r="AV58" s="51">
        <f>'Mat A Coef Tec'!AV58</f>
        <v>2.5232355693410274E-3</v>
      </c>
      <c r="AW58" s="51">
        <f>'Mat A Coef Tec'!AW58</f>
        <v>1.7776897034432779E-2</v>
      </c>
      <c r="AX58" s="51">
        <f>'Mat A Coef Tec'!AX58</f>
        <v>3.9596692271632525E-2</v>
      </c>
      <c r="AY58" s="51">
        <f>'Mat A Coef Tec'!AY58</f>
        <v>1.744068527883651E-2</v>
      </c>
      <c r="AZ58" s="51">
        <f>'Mat A Coef Tec'!AZ58</f>
        <v>9.0759212639058631E-3</v>
      </c>
      <c r="BA58" s="51">
        <f>'Mat A Coef Tec'!BA58</f>
        <v>9.0882056179795462E-3</v>
      </c>
      <c r="BB58" s="51">
        <f>'Mat A Coef Tec'!BB58</f>
        <v>1.1257114247526708E-2</v>
      </c>
      <c r="BC58" s="51">
        <f>'Mat A Coef Tec'!BC58</f>
        <v>9.4188379090411663E-3</v>
      </c>
      <c r="BD58" s="51">
        <f>'Mat A Coef Tec'!BD58</f>
        <v>6.7236197460463524E-3</v>
      </c>
      <c r="BE58" s="51">
        <f>'Mat A Coef Tec'!BE58</f>
        <v>3.0239540304544E-3</v>
      </c>
      <c r="BF58" s="51">
        <f>'Mat A Coef Tec'!BF58</f>
        <v>1.963703166491531E-2</v>
      </c>
      <c r="BG58" s="51">
        <f>'Mat A Coef Tec'!BG58</f>
        <v>1.1548601294395248E-2</v>
      </c>
      <c r="BH58" s="51">
        <f>'Mat A Coef Tec'!BH58</f>
        <v>8.0870328419307969E-3</v>
      </c>
      <c r="BI58" s="51">
        <f>'Mat A Coef Tec'!BI58</f>
        <v>1.9027623685670687E-2</v>
      </c>
      <c r="BJ58" s="51">
        <f>'Mat A Coef Tec'!BJ58</f>
        <v>1.124749679967795E-2</v>
      </c>
      <c r="BK58" s="51">
        <f>'Mat A Coef Tec'!BK58</f>
        <v>5.0299769005491034E-3</v>
      </c>
      <c r="BL58" s="51">
        <f>'Mat A Coef Tec'!BL58</f>
        <v>2.7388838573058488E-3</v>
      </c>
      <c r="BM58" s="51">
        <f>'Mat A Coef Tec'!BM58</f>
        <v>1.4660114114654905E-3</v>
      </c>
      <c r="BN58" s="51">
        <f>'Mat A Coef Tec'!BN58</f>
        <v>2.9922932539482049E-2</v>
      </c>
      <c r="BO58" s="51">
        <f>'Mat A Coef Tec'!BO58</f>
        <v>2.0001679005451304E-3</v>
      </c>
      <c r="BP58" s="51">
        <f>'Mat A Coef Tec'!BP58</f>
        <v>7.1311812549811589E-3</v>
      </c>
      <c r="BQ58" s="51">
        <f>'Mat A Coef Tec'!BQ58</f>
        <v>8.6714434033823243E-2</v>
      </c>
      <c r="BR58" s="51">
        <f>'Mat A Coef Tec'!BR58</f>
        <v>1.7273651736188611E-2</v>
      </c>
      <c r="BS58" s="51">
        <f>'Mat A Coef Tec'!BS58</f>
        <v>0</v>
      </c>
      <c r="BT58" s="55">
        <f>'Usos SxS'!BX58/'Usos SxS'!$BX$82</f>
        <v>0.12559156292288753</v>
      </c>
    </row>
    <row r="59" spans="1:72" x14ac:dyDescent="0.2">
      <c r="A59" s="25" t="s">
        <v>149</v>
      </c>
      <c r="B59" s="26" t="s">
        <v>150</v>
      </c>
      <c r="C59" s="17">
        <f t="shared" si="2"/>
        <v>55</v>
      </c>
      <c r="D59" s="51">
        <f>'Mat A Coef Tec'!D59</f>
        <v>5.6842689823294761E-5</v>
      </c>
      <c r="E59" s="51">
        <f>'Mat A Coef Tec'!E59</f>
        <v>5.6968690235279998E-5</v>
      </c>
      <c r="F59" s="51">
        <f>'Mat A Coef Tec'!F59</f>
        <v>8.8867167992110819E-4</v>
      </c>
      <c r="G59" s="51">
        <f>'Mat A Coef Tec'!G59</f>
        <v>2.8390697668877557E-2</v>
      </c>
      <c r="H59" s="51">
        <f>'Mat A Coef Tec'!H59</f>
        <v>7.3609616632467706E-2</v>
      </c>
      <c r="I59" s="51">
        <f>'Mat A Coef Tec'!I59</f>
        <v>3.1701430280261768E-2</v>
      </c>
      <c r="J59" s="51">
        <f>'Mat A Coef Tec'!J59</f>
        <v>1.977615744361829E-2</v>
      </c>
      <c r="K59" s="51">
        <f>'Mat A Coef Tec'!K59</f>
        <v>1.3964067183163807E-2</v>
      </c>
      <c r="L59" s="51">
        <f>'Mat A Coef Tec'!L59</f>
        <v>1.4551201532569093E-2</v>
      </c>
      <c r="M59" s="51">
        <f>'Mat A Coef Tec'!M59</f>
        <v>2.3196453424722527E-2</v>
      </c>
      <c r="N59" s="51">
        <f>'Mat A Coef Tec'!N59</f>
        <v>2.6220774684971315E-2</v>
      </c>
      <c r="O59" s="51">
        <f>'Mat A Coef Tec'!O59</f>
        <v>4.9822153327108959E-2</v>
      </c>
      <c r="P59" s="51">
        <f>'Mat A Coef Tec'!P59</f>
        <v>6.5674412047227624E-3</v>
      </c>
      <c r="Q59" s="51">
        <f>'Mat A Coef Tec'!Q59</f>
        <v>5.1777229462739585E-3</v>
      </c>
      <c r="R59" s="51">
        <f>'Mat A Coef Tec'!R59</f>
        <v>5.8027739806539389E-3</v>
      </c>
      <c r="S59" s="51">
        <f>'Mat A Coef Tec'!S59</f>
        <v>7.991534680262969E-3</v>
      </c>
      <c r="T59" s="51">
        <f>'Mat A Coef Tec'!T59</f>
        <v>2.0499459714756321E-2</v>
      </c>
      <c r="U59" s="51">
        <f>'Mat A Coef Tec'!U59</f>
        <v>6.142567729901979E-3</v>
      </c>
      <c r="V59" s="51">
        <f>'Mat A Coef Tec'!V59</f>
        <v>1.4079434464973794E-2</v>
      </c>
      <c r="W59" s="51">
        <f>'Mat A Coef Tec'!W59</f>
        <v>1.1810569291952011E-2</v>
      </c>
      <c r="X59" s="51">
        <f>'Mat A Coef Tec'!X59</f>
        <v>2.286845243607576E-2</v>
      </c>
      <c r="Y59" s="51">
        <f>'Mat A Coef Tec'!Y59</f>
        <v>5.5723077086486793E-2</v>
      </c>
      <c r="Z59" s="51">
        <f>'Mat A Coef Tec'!Z59</f>
        <v>3.2491560141443068E-2</v>
      </c>
      <c r="AA59" s="51">
        <f>'Mat A Coef Tec'!AA59</f>
        <v>6.4475457959595639E-2</v>
      </c>
      <c r="AB59" s="51">
        <f>'Mat A Coef Tec'!AB59</f>
        <v>1.555157644185603E-2</v>
      </c>
      <c r="AC59" s="51">
        <f>'Mat A Coef Tec'!AC59</f>
        <v>2.8010157162001868E-2</v>
      </c>
      <c r="AD59" s="51">
        <f>'Mat A Coef Tec'!AD59</f>
        <v>1.4645883611280244E-2</v>
      </c>
      <c r="AE59" s="51">
        <f>'Mat A Coef Tec'!AE59</f>
        <v>1.05342510270499E-2</v>
      </c>
      <c r="AF59" s="51">
        <f>'Mat A Coef Tec'!AF59</f>
        <v>9.23648486663327E-3</v>
      </c>
      <c r="AG59" s="51">
        <f>'Mat A Coef Tec'!AG59</f>
        <v>2.9413970173776446E-2</v>
      </c>
      <c r="AH59" s="51">
        <f>'Mat A Coef Tec'!AH59</f>
        <v>3.4774898136413337E-2</v>
      </c>
      <c r="AI59" s="51">
        <f>'Mat A Coef Tec'!AI59</f>
        <v>1.7593127463076254E-2</v>
      </c>
      <c r="AJ59" s="51">
        <f>'Mat A Coef Tec'!AJ59</f>
        <v>1.5525219079643316E-2</v>
      </c>
      <c r="AK59" s="51">
        <f>'Mat A Coef Tec'!AK59</f>
        <v>1.2758708072562314E-2</v>
      </c>
      <c r="AL59" s="51">
        <f>'Mat A Coef Tec'!AL59</f>
        <v>6.1482292792899781E-3</v>
      </c>
      <c r="AM59" s="51">
        <f>'Mat A Coef Tec'!AM59</f>
        <v>6.429910075130928E-3</v>
      </c>
      <c r="AN59" s="51">
        <f>'Mat A Coef Tec'!AN59</f>
        <v>8.1784078402000627E-3</v>
      </c>
      <c r="AO59" s="51">
        <f>'Mat A Coef Tec'!AO59</f>
        <v>4.5752213277386903E-3</v>
      </c>
      <c r="AP59" s="51">
        <f>'Mat A Coef Tec'!AP59</f>
        <v>1.7920429588018327E-2</v>
      </c>
      <c r="AQ59" s="51">
        <f>'Mat A Coef Tec'!AQ59</f>
        <v>7.7115620875847042E-3</v>
      </c>
      <c r="AR59" s="51">
        <f>'Mat A Coef Tec'!AR59</f>
        <v>4.1160698231872753E-2</v>
      </c>
      <c r="AS59" s="51">
        <f>'Mat A Coef Tec'!AS59</f>
        <v>2.4867663109334325E-2</v>
      </c>
      <c r="AT59" s="51">
        <f>'Mat A Coef Tec'!AT59</f>
        <v>6.9253345896933575E-3</v>
      </c>
      <c r="AU59" s="51">
        <f>'Mat A Coef Tec'!AU59</f>
        <v>5.3775227196562313E-3</v>
      </c>
      <c r="AV59" s="51">
        <f>'Mat A Coef Tec'!AV59</f>
        <v>1.3290402893196796E-2</v>
      </c>
      <c r="AW59" s="51">
        <f>'Mat A Coef Tec'!AW59</f>
        <v>1.65850337278447E-2</v>
      </c>
      <c r="AX59" s="51">
        <f>'Mat A Coef Tec'!AX59</f>
        <v>1.0242383001825147E-2</v>
      </c>
      <c r="AY59" s="51">
        <f>'Mat A Coef Tec'!AY59</f>
        <v>4.5219459078615701E-3</v>
      </c>
      <c r="AZ59" s="51">
        <f>'Mat A Coef Tec'!AZ59</f>
        <v>2.3617565265485821E-2</v>
      </c>
      <c r="BA59" s="51">
        <f>'Mat A Coef Tec'!BA59</f>
        <v>6.3329728917226852E-2</v>
      </c>
      <c r="BB59" s="51">
        <f>'Mat A Coef Tec'!BB59</f>
        <v>1.936522774494253E-2</v>
      </c>
      <c r="BC59" s="51">
        <f>'Mat A Coef Tec'!BC59</f>
        <v>2.0291974749107253E-2</v>
      </c>
      <c r="BD59" s="51">
        <f>'Mat A Coef Tec'!BD59</f>
        <v>2.4290450105130625E-2</v>
      </c>
      <c r="BE59" s="51">
        <f>'Mat A Coef Tec'!BE59</f>
        <v>4.4683100158869112E-3</v>
      </c>
      <c r="BF59" s="51">
        <f>'Mat A Coef Tec'!BF59</f>
        <v>7.625304312705343E-2</v>
      </c>
      <c r="BG59" s="51">
        <f>'Mat A Coef Tec'!BG59</f>
        <v>7.8219942992236349E-2</v>
      </c>
      <c r="BH59" s="51">
        <f>'Mat A Coef Tec'!BH59</f>
        <v>3.9584509058896112E-3</v>
      </c>
      <c r="BI59" s="51">
        <f>'Mat A Coef Tec'!BI59</f>
        <v>1.8993511630823398E-2</v>
      </c>
      <c r="BJ59" s="51">
        <f>'Mat A Coef Tec'!BJ59</f>
        <v>1.7307219934097305E-2</v>
      </c>
      <c r="BK59" s="51">
        <f>'Mat A Coef Tec'!BK59</f>
        <v>3.2257682860893595E-2</v>
      </c>
      <c r="BL59" s="51">
        <f>'Mat A Coef Tec'!BL59</f>
        <v>5.2340732269753878E-3</v>
      </c>
      <c r="BM59" s="51">
        <f>'Mat A Coef Tec'!BM59</f>
        <v>4.2902782852399459E-4</v>
      </c>
      <c r="BN59" s="51">
        <f>'Mat A Coef Tec'!BN59</f>
        <v>1.8677864390900006E-2</v>
      </c>
      <c r="BO59" s="51">
        <f>'Mat A Coef Tec'!BO59</f>
        <v>1.425815366746089E-3</v>
      </c>
      <c r="BP59" s="51">
        <f>'Mat A Coef Tec'!BP59</f>
        <v>1.0281813865624538E-2</v>
      </c>
      <c r="BQ59" s="51">
        <f>'Mat A Coef Tec'!BQ59</f>
        <v>3.0942759585916222E-2</v>
      </c>
      <c r="BR59" s="51">
        <f>'Mat A Coef Tec'!BR59</f>
        <v>1.9711731925518488E-2</v>
      </c>
      <c r="BS59" s="51">
        <f>'Mat A Coef Tec'!BS59</f>
        <v>0</v>
      </c>
      <c r="BT59" s="55">
        <f>'Usos SxS'!BX59/'Usos SxS'!$BX$82</f>
        <v>3.9984035347404101E-3</v>
      </c>
    </row>
    <row r="60" spans="1:72" x14ac:dyDescent="0.2">
      <c r="A60" s="25" t="s">
        <v>151</v>
      </c>
      <c r="B60" s="26" t="s">
        <v>152</v>
      </c>
      <c r="C60" s="17">
        <f t="shared" si="2"/>
        <v>56</v>
      </c>
      <c r="D60" s="51">
        <f>'Mat A Coef Tec'!D60</f>
        <v>1.8629290384888871E-3</v>
      </c>
      <c r="E60" s="51">
        <f>'Mat A Coef Tec'!E60</f>
        <v>1.2613951648892421E-4</v>
      </c>
      <c r="F60" s="51">
        <f>'Mat A Coef Tec'!F60</f>
        <v>2.8598798961478774E-6</v>
      </c>
      <c r="G60" s="51">
        <f>'Mat A Coef Tec'!G60</f>
        <v>1.6361101041369155E-3</v>
      </c>
      <c r="H60" s="51">
        <f>'Mat A Coef Tec'!H60</f>
        <v>8.6578196054824131E-3</v>
      </c>
      <c r="I60" s="51">
        <f>'Mat A Coef Tec'!I60</f>
        <v>3.909496154710969E-3</v>
      </c>
      <c r="J60" s="51">
        <f>'Mat A Coef Tec'!J60</f>
        <v>5.8892176249639517E-3</v>
      </c>
      <c r="K60" s="51">
        <f>'Mat A Coef Tec'!K60</f>
        <v>2.4112634845611177E-3</v>
      </c>
      <c r="L60" s="51">
        <f>'Mat A Coef Tec'!L60</f>
        <v>3.6612411132063878E-3</v>
      </c>
      <c r="M60" s="51">
        <f>'Mat A Coef Tec'!M60</f>
        <v>2.3281813874280861E-3</v>
      </c>
      <c r="N60" s="51">
        <f>'Mat A Coef Tec'!N60</f>
        <v>1.9103241342850439E-3</v>
      </c>
      <c r="O60" s="51">
        <f>'Mat A Coef Tec'!O60</f>
        <v>4.4981774051943034E-3</v>
      </c>
      <c r="P60" s="51">
        <f>'Mat A Coef Tec'!P60</f>
        <v>7.7054728893363874E-4</v>
      </c>
      <c r="Q60" s="51">
        <f>'Mat A Coef Tec'!Q60</f>
        <v>1.5865197334192728E-3</v>
      </c>
      <c r="R60" s="51">
        <f>'Mat A Coef Tec'!R60</f>
        <v>1.7733151635077099E-3</v>
      </c>
      <c r="S60" s="51">
        <f>'Mat A Coef Tec'!S60</f>
        <v>1.1282582315147206E-3</v>
      </c>
      <c r="T60" s="51">
        <f>'Mat A Coef Tec'!T60</f>
        <v>3.2885039821157216E-3</v>
      </c>
      <c r="U60" s="51">
        <f>'Mat A Coef Tec'!U60</f>
        <v>1.224929101467283E-3</v>
      </c>
      <c r="V60" s="51">
        <f>'Mat A Coef Tec'!V60</f>
        <v>2.6371231797727259E-4</v>
      </c>
      <c r="W60" s="51">
        <f>'Mat A Coef Tec'!W60</f>
        <v>3.2917552412896857E-3</v>
      </c>
      <c r="X60" s="51">
        <f>'Mat A Coef Tec'!X60</f>
        <v>3.2003353857050715E-3</v>
      </c>
      <c r="Y60" s="51">
        <f>'Mat A Coef Tec'!Y60</f>
        <v>4.314933359488609E-3</v>
      </c>
      <c r="Z60" s="51">
        <f>'Mat A Coef Tec'!Z60</f>
        <v>5.5621549530385783E-3</v>
      </c>
      <c r="AA60" s="51">
        <f>'Mat A Coef Tec'!AA60</f>
        <v>8.4133696474296745E-3</v>
      </c>
      <c r="AB60" s="51">
        <f>'Mat A Coef Tec'!AB60</f>
        <v>4.8717444486007155E-3</v>
      </c>
      <c r="AC60" s="51">
        <f>'Mat A Coef Tec'!AC60</f>
        <v>4.0226674649144496E-3</v>
      </c>
      <c r="AD60" s="51">
        <f>'Mat A Coef Tec'!AD60</f>
        <v>2.2079438176853595E-3</v>
      </c>
      <c r="AE60" s="51">
        <f>'Mat A Coef Tec'!AE60</f>
        <v>2.8724791550401867E-3</v>
      </c>
      <c r="AF60" s="51">
        <f>'Mat A Coef Tec'!AF60</f>
        <v>3.0041216410104897E-3</v>
      </c>
      <c r="AG60" s="51">
        <f>'Mat A Coef Tec'!AG60</f>
        <v>4.191224815078741E-3</v>
      </c>
      <c r="AH60" s="51">
        <f>'Mat A Coef Tec'!AH60</f>
        <v>3.3726118555634415E-3</v>
      </c>
      <c r="AI60" s="51">
        <f>'Mat A Coef Tec'!AI60</f>
        <v>8.5753533449307393E-3</v>
      </c>
      <c r="AJ60" s="51">
        <f>'Mat A Coef Tec'!AJ60</f>
        <v>6.8496871405111523E-3</v>
      </c>
      <c r="AK60" s="51">
        <f>'Mat A Coef Tec'!AK60</f>
        <v>5.1628089221321472E-3</v>
      </c>
      <c r="AL60" s="51">
        <f>'Mat A Coef Tec'!AL60</f>
        <v>2.6546427177056519E-3</v>
      </c>
      <c r="AM60" s="51">
        <f>'Mat A Coef Tec'!AM60</f>
        <v>2.225317479613239E-3</v>
      </c>
      <c r="AN60" s="51">
        <f>'Mat A Coef Tec'!AN60</f>
        <v>2.0533803837232932E-3</v>
      </c>
      <c r="AO60" s="51">
        <f>'Mat A Coef Tec'!AO60</f>
        <v>6.5678484495313204E-3</v>
      </c>
      <c r="AP60" s="51">
        <f>'Mat A Coef Tec'!AP60</f>
        <v>4.1771366559222242E-3</v>
      </c>
      <c r="AQ60" s="51">
        <f>'Mat A Coef Tec'!AQ60</f>
        <v>3.5215946816655698E-3</v>
      </c>
      <c r="AR60" s="51">
        <f>'Mat A Coef Tec'!AR60</f>
        <v>4.1019284828633829E-4</v>
      </c>
      <c r="AS60" s="51">
        <f>'Mat A Coef Tec'!AS60</f>
        <v>1.0584872144897104E-3</v>
      </c>
      <c r="AT60" s="51">
        <f>'Mat A Coef Tec'!AT60</f>
        <v>6.2242352212565802E-4</v>
      </c>
      <c r="AU60" s="51">
        <f>'Mat A Coef Tec'!AU60</f>
        <v>4.1040127391315991E-4</v>
      </c>
      <c r="AV60" s="51">
        <f>'Mat A Coef Tec'!AV60</f>
        <v>1.3104273232517083E-5</v>
      </c>
      <c r="AW60" s="51">
        <f>'Mat A Coef Tec'!AW60</f>
        <v>2.2685709759509103E-2</v>
      </c>
      <c r="AX60" s="51">
        <f>'Mat A Coef Tec'!AX60</f>
        <v>3.6380525867023104E-4</v>
      </c>
      <c r="AY60" s="51">
        <f>'Mat A Coef Tec'!AY60</f>
        <v>9.6786080521660592E-5</v>
      </c>
      <c r="AZ60" s="51">
        <f>'Mat A Coef Tec'!AZ60</f>
        <v>5.9482816110158217E-5</v>
      </c>
      <c r="BA60" s="51">
        <f>'Mat A Coef Tec'!BA60</f>
        <v>4.6731331984034593E-5</v>
      </c>
      <c r="BB60" s="51">
        <f>'Mat A Coef Tec'!BB60</f>
        <v>1.3539203446596962E-4</v>
      </c>
      <c r="BC60" s="51">
        <f>'Mat A Coef Tec'!BC60</f>
        <v>1.4923239941762299E-3</v>
      </c>
      <c r="BD60" s="51">
        <f>'Mat A Coef Tec'!BD60</f>
        <v>6.0891169074407051E-4</v>
      </c>
      <c r="BE60" s="51">
        <f>'Mat A Coef Tec'!BE60</f>
        <v>3.1239215691401707E-5</v>
      </c>
      <c r="BF60" s="51">
        <f>'Mat A Coef Tec'!BF60</f>
        <v>1.0085838846557174E-4</v>
      </c>
      <c r="BG60" s="51">
        <f>'Mat A Coef Tec'!BG60</f>
        <v>2.8454805622785684E-2</v>
      </c>
      <c r="BH60" s="51">
        <f>'Mat A Coef Tec'!BH60</f>
        <v>4.14976056987196E-5</v>
      </c>
      <c r="BI60" s="51">
        <f>'Mat A Coef Tec'!BI60</f>
        <v>1.1125010654673034E-3</v>
      </c>
      <c r="BJ60" s="51">
        <f>'Mat A Coef Tec'!BJ60</f>
        <v>1.2053994713326799E-4</v>
      </c>
      <c r="BK60" s="51">
        <f>'Mat A Coef Tec'!BK60</f>
        <v>2.7187123260256981E-5</v>
      </c>
      <c r="BL60" s="51">
        <f>'Mat A Coef Tec'!BL60</f>
        <v>4.8893861837096151E-3</v>
      </c>
      <c r="BM60" s="51">
        <f>'Mat A Coef Tec'!BM60</f>
        <v>4.3667653177331478E-3</v>
      </c>
      <c r="BN60" s="51">
        <f>'Mat A Coef Tec'!BN60</f>
        <v>6.6024393646854586E-4</v>
      </c>
      <c r="BO60" s="51">
        <f>'Mat A Coef Tec'!BO60</f>
        <v>6.1859069379369309E-3</v>
      </c>
      <c r="BP60" s="51">
        <f>'Mat A Coef Tec'!BP60</f>
        <v>4.3210910545029507E-5</v>
      </c>
      <c r="BQ60" s="51">
        <f>'Mat A Coef Tec'!BQ60</f>
        <v>4.4239444419674658E-4</v>
      </c>
      <c r="BR60" s="51">
        <f>'Mat A Coef Tec'!BR60</f>
        <v>8.8744538934075687E-5</v>
      </c>
      <c r="BS60" s="51">
        <f>'Mat A Coef Tec'!BS60</f>
        <v>0</v>
      </c>
      <c r="BT60" s="55">
        <f>'Usos SxS'!BX60/'Usos SxS'!$BX$82</f>
        <v>2.0656312756407066E-4</v>
      </c>
    </row>
    <row r="61" spans="1:72" x14ac:dyDescent="0.2">
      <c r="A61" s="25" t="s">
        <v>153</v>
      </c>
      <c r="B61" s="26" t="s">
        <v>154</v>
      </c>
      <c r="C61" s="17">
        <f t="shared" si="2"/>
        <v>57</v>
      </c>
      <c r="D61" s="51">
        <f>'Mat A Coef Tec'!D61</f>
        <v>3.9168035721147457E-5</v>
      </c>
      <c r="E61" s="51">
        <f>'Mat A Coef Tec'!E61</f>
        <v>2.8198484409867972E-3</v>
      </c>
      <c r="F61" s="51">
        <f>'Mat A Coef Tec'!F61</f>
        <v>2.7273585985960894E-3</v>
      </c>
      <c r="G61" s="51">
        <f>'Mat A Coef Tec'!G61</f>
        <v>1.8649532702425663E-3</v>
      </c>
      <c r="H61" s="51">
        <f>'Mat A Coef Tec'!H61</f>
        <v>4.6238766469307649E-3</v>
      </c>
      <c r="I61" s="51">
        <f>'Mat A Coef Tec'!I61</f>
        <v>1.4714448936133459E-4</v>
      </c>
      <c r="J61" s="51">
        <f>'Mat A Coef Tec'!J61</f>
        <v>4.684819610950824E-5</v>
      </c>
      <c r="K61" s="51">
        <f>'Mat A Coef Tec'!K61</f>
        <v>7.8723516432115913E-3</v>
      </c>
      <c r="L61" s="51">
        <f>'Mat A Coef Tec'!L61</f>
        <v>3.1117550744344637E-3</v>
      </c>
      <c r="M61" s="51">
        <f>'Mat A Coef Tec'!M61</f>
        <v>1.2085259600609051E-2</v>
      </c>
      <c r="N61" s="51">
        <f>'Mat A Coef Tec'!N61</f>
        <v>6.564652425609134E-2</v>
      </c>
      <c r="O61" s="51">
        <f>'Mat A Coef Tec'!O61</f>
        <v>1.4684669333262563E-2</v>
      </c>
      <c r="P61" s="51">
        <f>'Mat A Coef Tec'!P61</f>
        <v>1.7097258985891831E-3</v>
      </c>
      <c r="Q61" s="51">
        <f>'Mat A Coef Tec'!Q61</f>
        <v>5.8241437718601153E-3</v>
      </c>
      <c r="R61" s="51">
        <f>'Mat A Coef Tec'!R61</f>
        <v>1.9750772208323955E-2</v>
      </c>
      <c r="S61" s="51">
        <f>'Mat A Coef Tec'!S61</f>
        <v>1.1962278504522915E-3</v>
      </c>
      <c r="T61" s="51">
        <f>'Mat A Coef Tec'!T61</f>
        <v>5.549953657439613E-3</v>
      </c>
      <c r="U61" s="51">
        <f>'Mat A Coef Tec'!U61</f>
        <v>3.0096058808824276E-3</v>
      </c>
      <c r="V61" s="51">
        <f>'Mat A Coef Tec'!V61</f>
        <v>5.1126638712336236E-4</v>
      </c>
      <c r="W61" s="51">
        <f>'Mat A Coef Tec'!W61</f>
        <v>2.0616773342236896E-3</v>
      </c>
      <c r="X61" s="51">
        <f>'Mat A Coef Tec'!X61</f>
        <v>7.7501218700973967E-4</v>
      </c>
      <c r="Y61" s="51">
        <f>'Mat A Coef Tec'!Y61</f>
        <v>5.6813402580315918E-3</v>
      </c>
      <c r="Z61" s="51">
        <f>'Mat A Coef Tec'!Z61</f>
        <v>2.6633471468082953E-2</v>
      </c>
      <c r="AA61" s="51">
        <f>'Mat A Coef Tec'!AA61</f>
        <v>2.7765652131224474E-2</v>
      </c>
      <c r="AB61" s="51">
        <f>'Mat A Coef Tec'!AB61</f>
        <v>4.554825886901032E-3</v>
      </c>
      <c r="AC61" s="51">
        <f>'Mat A Coef Tec'!AC61</f>
        <v>3.2422575465988952E-3</v>
      </c>
      <c r="AD61" s="51">
        <f>'Mat A Coef Tec'!AD61</f>
        <v>1.9098018652614979E-3</v>
      </c>
      <c r="AE61" s="51">
        <f>'Mat A Coef Tec'!AE61</f>
        <v>2.9758763602307788E-4</v>
      </c>
      <c r="AF61" s="51">
        <f>'Mat A Coef Tec'!AF61</f>
        <v>5.5174227417997979E-3</v>
      </c>
      <c r="AG61" s="51">
        <f>'Mat A Coef Tec'!AG61</f>
        <v>1.4607472755375469E-2</v>
      </c>
      <c r="AH61" s="51">
        <f>'Mat A Coef Tec'!AH61</f>
        <v>9.651814909121292E-3</v>
      </c>
      <c r="AI61" s="51">
        <f>'Mat A Coef Tec'!AI61</f>
        <v>3.6863529299056346E-3</v>
      </c>
      <c r="AJ61" s="51">
        <f>'Mat A Coef Tec'!AJ61</f>
        <v>2.7584833317896778E-2</v>
      </c>
      <c r="AK61" s="51">
        <f>'Mat A Coef Tec'!AK61</f>
        <v>1.7796357424280042E-3</v>
      </c>
      <c r="AL61" s="51">
        <f>'Mat A Coef Tec'!AL61</f>
        <v>6.2477951385968731E-3</v>
      </c>
      <c r="AM61" s="51">
        <f>'Mat A Coef Tec'!AM61</f>
        <v>5.932093128471933E-3</v>
      </c>
      <c r="AN61" s="51">
        <f>'Mat A Coef Tec'!AN61</f>
        <v>1.8377495803659672E-3</v>
      </c>
      <c r="AO61" s="51">
        <f>'Mat A Coef Tec'!AO61</f>
        <v>1.1258803679374986E-2</v>
      </c>
      <c r="AP61" s="51">
        <f>'Mat A Coef Tec'!AP61</f>
        <v>2.6649401110094293E-3</v>
      </c>
      <c r="AQ61" s="51">
        <f>'Mat A Coef Tec'!AQ61</f>
        <v>2.7877671423662846E-3</v>
      </c>
      <c r="AR61" s="51">
        <f>'Mat A Coef Tec'!AR61</f>
        <v>1.5434080380946206E-2</v>
      </c>
      <c r="AS61" s="51">
        <f>'Mat A Coef Tec'!AS61</f>
        <v>1.6584228009680443E-2</v>
      </c>
      <c r="AT61" s="51">
        <f>'Mat A Coef Tec'!AT61</f>
        <v>1.966779807339749E-3</v>
      </c>
      <c r="AU61" s="51">
        <f>'Mat A Coef Tec'!AU61</f>
        <v>2.0329493188673757E-3</v>
      </c>
      <c r="AV61" s="51">
        <f>'Mat A Coef Tec'!AV61</f>
        <v>5.2919360367058403E-3</v>
      </c>
      <c r="AW61" s="51">
        <f>'Mat A Coef Tec'!AW61</f>
        <v>9.2173301559595588E-3</v>
      </c>
      <c r="AX61" s="51">
        <f>'Mat A Coef Tec'!AX61</f>
        <v>1.2463509912242408E-2</v>
      </c>
      <c r="AY61" s="51">
        <f>'Mat A Coef Tec'!AY61</f>
        <v>3.082691264019811E-3</v>
      </c>
      <c r="AZ61" s="51">
        <f>'Mat A Coef Tec'!AZ61</f>
        <v>3.9139862148123823E-2</v>
      </c>
      <c r="BA61" s="51">
        <f>'Mat A Coef Tec'!BA61</f>
        <v>4.4112827952009805E-2</v>
      </c>
      <c r="BB61" s="51">
        <f>'Mat A Coef Tec'!BB61</f>
        <v>1.855417188114513E-2</v>
      </c>
      <c r="BC61" s="51">
        <f>'Mat A Coef Tec'!BC61</f>
        <v>1.2388520776668839E-2</v>
      </c>
      <c r="BD61" s="51">
        <f>'Mat A Coef Tec'!BD61</f>
        <v>1.4138615669913564E-2</v>
      </c>
      <c r="BE61" s="51">
        <f>'Mat A Coef Tec'!BE61</f>
        <v>1.486850069397289E-3</v>
      </c>
      <c r="BF61" s="51">
        <f>'Mat A Coef Tec'!BF61</f>
        <v>1.9922638127400132E-2</v>
      </c>
      <c r="BG61" s="51">
        <f>'Mat A Coef Tec'!BG61</f>
        <v>6.5238898374903017E-3</v>
      </c>
      <c r="BH61" s="51">
        <f>'Mat A Coef Tec'!BH61</f>
        <v>1.7414354985930285E-2</v>
      </c>
      <c r="BI61" s="51">
        <f>'Mat A Coef Tec'!BI61</f>
        <v>2.0585274605991303E-2</v>
      </c>
      <c r="BJ61" s="51">
        <f>'Mat A Coef Tec'!BJ61</f>
        <v>6.4433150603029916E-3</v>
      </c>
      <c r="BK61" s="51">
        <f>'Mat A Coef Tec'!BK61</f>
        <v>4.200443176846951E-3</v>
      </c>
      <c r="BL61" s="51">
        <f>'Mat A Coef Tec'!BL61</f>
        <v>4.5473490970547332E-3</v>
      </c>
      <c r="BM61" s="51">
        <f>'Mat A Coef Tec'!BM61</f>
        <v>1.8664181111074528E-3</v>
      </c>
      <c r="BN61" s="51">
        <f>'Mat A Coef Tec'!BN61</f>
        <v>2.0442118652299061E-2</v>
      </c>
      <c r="BO61" s="51">
        <f>'Mat A Coef Tec'!BO61</f>
        <v>5.0017578360803871E-3</v>
      </c>
      <c r="BP61" s="51">
        <f>'Mat A Coef Tec'!BP61</f>
        <v>1.612532037623025E-4</v>
      </c>
      <c r="BQ61" s="51">
        <f>'Mat A Coef Tec'!BQ61</f>
        <v>4.0030941314438073E-2</v>
      </c>
      <c r="BR61" s="51">
        <f>'Mat A Coef Tec'!BR61</f>
        <v>9.5686193436871122E-3</v>
      </c>
      <c r="BS61" s="51">
        <f>'Mat A Coef Tec'!BS61</f>
        <v>0</v>
      </c>
      <c r="BT61" s="55">
        <f>'Usos SxS'!BX61/'Usos SxS'!$BX$82</f>
        <v>3.5047144750778076E-4</v>
      </c>
    </row>
    <row r="62" spans="1:72" x14ac:dyDescent="0.2">
      <c r="A62" s="25" t="s">
        <v>155</v>
      </c>
      <c r="B62" s="27" t="s">
        <v>156</v>
      </c>
      <c r="C62" s="17">
        <f t="shared" si="2"/>
        <v>58</v>
      </c>
      <c r="D62" s="51">
        <f>'Mat A Coef Tec'!D62</f>
        <v>4.8280848804034592E-4</v>
      </c>
      <c r="E62" s="51">
        <f>'Mat A Coef Tec'!E62</f>
        <v>1.621441357326194E-4</v>
      </c>
      <c r="F62" s="51">
        <f>'Mat A Coef Tec'!F62</f>
        <v>8.7131256665301754E-4</v>
      </c>
      <c r="G62" s="51">
        <f>'Mat A Coef Tec'!G62</f>
        <v>5.6684708859188419E-3</v>
      </c>
      <c r="H62" s="51">
        <f>'Mat A Coef Tec'!H62</f>
        <v>3.511553051179616E-2</v>
      </c>
      <c r="I62" s="51">
        <f>'Mat A Coef Tec'!I62</f>
        <v>9.8928138012518915E-3</v>
      </c>
      <c r="J62" s="51">
        <f>'Mat A Coef Tec'!J62</f>
        <v>8.0434651504415998E-3</v>
      </c>
      <c r="K62" s="51">
        <f>'Mat A Coef Tec'!K62</f>
        <v>6.910110018983356E-4</v>
      </c>
      <c r="L62" s="51">
        <f>'Mat A Coef Tec'!L62</f>
        <v>3.0279562703888988E-3</v>
      </c>
      <c r="M62" s="51">
        <f>'Mat A Coef Tec'!M62</f>
        <v>1.891623833996187E-3</v>
      </c>
      <c r="N62" s="51">
        <f>'Mat A Coef Tec'!N62</f>
        <v>2.466979902787267E-3</v>
      </c>
      <c r="O62" s="51">
        <f>'Mat A Coef Tec'!O62</f>
        <v>1.2990458025401806E-3</v>
      </c>
      <c r="P62" s="51">
        <f>'Mat A Coef Tec'!P62</f>
        <v>6.1936240238858506E-4</v>
      </c>
      <c r="Q62" s="51">
        <f>'Mat A Coef Tec'!Q62</f>
        <v>8.5270502830647776E-4</v>
      </c>
      <c r="R62" s="51">
        <f>'Mat A Coef Tec'!R62</f>
        <v>9.2243145190345056E-4</v>
      </c>
      <c r="S62" s="51">
        <f>'Mat A Coef Tec'!S62</f>
        <v>2.4414593099202774E-3</v>
      </c>
      <c r="T62" s="51">
        <f>'Mat A Coef Tec'!T62</f>
        <v>4.2029446018123891E-3</v>
      </c>
      <c r="U62" s="51">
        <f>'Mat A Coef Tec'!U62</f>
        <v>4.6763349454262753E-3</v>
      </c>
      <c r="V62" s="51">
        <f>'Mat A Coef Tec'!V62</f>
        <v>5.4250582284625227E-4</v>
      </c>
      <c r="W62" s="51">
        <f>'Mat A Coef Tec'!W62</f>
        <v>1.1029529116002679E-3</v>
      </c>
      <c r="X62" s="51">
        <f>'Mat A Coef Tec'!X62</f>
        <v>1.4810783088775982E-3</v>
      </c>
      <c r="Y62" s="51">
        <f>'Mat A Coef Tec'!Y62</f>
        <v>2.6040565149566706E-3</v>
      </c>
      <c r="Z62" s="51">
        <f>'Mat A Coef Tec'!Z62</f>
        <v>1.0097210345313995E-3</v>
      </c>
      <c r="AA62" s="51">
        <f>'Mat A Coef Tec'!AA62</f>
        <v>1.5076479425642187E-3</v>
      </c>
      <c r="AB62" s="51">
        <f>'Mat A Coef Tec'!AB62</f>
        <v>2.7327739864854051E-3</v>
      </c>
      <c r="AC62" s="51">
        <f>'Mat A Coef Tec'!AC62</f>
        <v>2.7376341543156285E-3</v>
      </c>
      <c r="AD62" s="51">
        <f>'Mat A Coef Tec'!AD62</f>
        <v>3.916357680785563E-3</v>
      </c>
      <c r="AE62" s="51">
        <f>'Mat A Coef Tec'!AE62</f>
        <v>2.3827009945694743E-3</v>
      </c>
      <c r="AF62" s="51">
        <f>'Mat A Coef Tec'!AF62</f>
        <v>3.5118766867620805E-3</v>
      </c>
      <c r="AG62" s="51">
        <f>'Mat A Coef Tec'!AG62</f>
        <v>2.3990926792349099E-3</v>
      </c>
      <c r="AH62" s="51">
        <f>'Mat A Coef Tec'!AH62</f>
        <v>1.5005661172212228E-3</v>
      </c>
      <c r="AI62" s="51">
        <f>'Mat A Coef Tec'!AI62</f>
        <v>2.5463783886351182E-3</v>
      </c>
      <c r="AJ62" s="51">
        <f>'Mat A Coef Tec'!AJ62</f>
        <v>4.9561158388260187E-3</v>
      </c>
      <c r="AK62" s="51">
        <f>'Mat A Coef Tec'!AK62</f>
        <v>3.2245765548967109E-3</v>
      </c>
      <c r="AL62" s="51">
        <f>'Mat A Coef Tec'!AL62</f>
        <v>5.7938234982312349E-3</v>
      </c>
      <c r="AM62" s="51">
        <f>'Mat A Coef Tec'!AM62</f>
        <v>1.7399592691244004E-3</v>
      </c>
      <c r="AN62" s="51">
        <f>'Mat A Coef Tec'!AN62</f>
        <v>2.6351262887458018E-3</v>
      </c>
      <c r="AO62" s="51">
        <f>'Mat A Coef Tec'!AO62</f>
        <v>1.4138257456234335E-3</v>
      </c>
      <c r="AP62" s="51">
        <f>'Mat A Coef Tec'!AP62</f>
        <v>8.8356167669538677E-3</v>
      </c>
      <c r="AQ62" s="51">
        <f>'Mat A Coef Tec'!AQ62</f>
        <v>2.8079788603803777E-3</v>
      </c>
      <c r="AR62" s="51">
        <f>'Mat A Coef Tec'!AR62</f>
        <v>2.4061874290137769E-3</v>
      </c>
      <c r="AS62" s="51">
        <f>'Mat A Coef Tec'!AS62</f>
        <v>3.9112655678558974E-3</v>
      </c>
      <c r="AT62" s="51">
        <f>'Mat A Coef Tec'!AT62</f>
        <v>4.9337892624866653E-3</v>
      </c>
      <c r="AU62" s="51">
        <f>'Mat A Coef Tec'!AU62</f>
        <v>2.2616873194174405E-2</v>
      </c>
      <c r="AV62" s="51">
        <f>'Mat A Coef Tec'!AV62</f>
        <v>3.0475232261935877E-2</v>
      </c>
      <c r="AW62" s="51">
        <f>'Mat A Coef Tec'!AW62</f>
        <v>7.6417203847770352E-3</v>
      </c>
      <c r="AX62" s="51">
        <f>'Mat A Coef Tec'!AX62</f>
        <v>2.844758393593915E-3</v>
      </c>
      <c r="AY62" s="51">
        <f>'Mat A Coef Tec'!AY62</f>
        <v>2.3859772375537675E-3</v>
      </c>
      <c r="AZ62" s="51">
        <f>'Mat A Coef Tec'!AZ62</f>
        <v>1.54843187257397E-2</v>
      </c>
      <c r="BA62" s="51">
        <f>'Mat A Coef Tec'!BA62</f>
        <v>1.1714702314673293E-2</v>
      </c>
      <c r="BB62" s="51">
        <f>'Mat A Coef Tec'!BB62</f>
        <v>1.1083471210228048E-2</v>
      </c>
      <c r="BC62" s="51">
        <f>'Mat A Coef Tec'!BC62</f>
        <v>7.9457270621280333E-3</v>
      </c>
      <c r="BD62" s="51">
        <f>'Mat A Coef Tec'!BD62</f>
        <v>1.0281292367858305E-3</v>
      </c>
      <c r="BE62" s="51">
        <f>'Mat A Coef Tec'!BE62</f>
        <v>2.6114614486882947E-4</v>
      </c>
      <c r="BF62" s="51">
        <f>'Mat A Coef Tec'!BF62</f>
        <v>1.8098442492051705E-3</v>
      </c>
      <c r="BG62" s="51">
        <f>'Mat A Coef Tec'!BG62</f>
        <v>6.5023397743093295E-3</v>
      </c>
      <c r="BH62" s="51">
        <f>'Mat A Coef Tec'!BH62</f>
        <v>1.2266976892294443E-3</v>
      </c>
      <c r="BI62" s="51">
        <f>'Mat A Coef Tec'!BI62</f>
        <v>1.5371468167193564E-2</v>
      </c>
      <c r="BJ62" s="51">
        <f>'Mat A Coef Tec'!BJ62</f>
        <v>1.9954301108322408E-3</v>
      </c>
      <c r="BK62" s="51">
        <f>'Mat A Coef Tec'!BK62</f>
        <v>3.1655472386969345E-3</v>
      </c>
      <c r="BL62" s="51">
        <f>'Mat A Coef Tec'!BL62</f>
        <v>1.6349647339626344E-3</v>
      </c>
      <c r="BM62" s="51">
        <f>'Mat A Coef Tec'!BM62</f>
        <v>1.6101898236664997E-3</v>
      </c>
      <c r="BN62" s="51">
        <f>'Mat A Coef Tec'!BN62</f>
        <v>6.9924832972118678E-3</v>
      </c>
      <c r="BO62" s="51">
        <f>'Mat A Coef Tec'!BO62</f>
        <v>3.2530063619555056E-3</v>
      </c>
      <c r="BP62" s="51">
        <f>'Mat A Coef Tec'!BP62</f>
        <v>1.4924663066337651E-3</v>
      </c>
      <c r="BQ62" s="51">
        <f>'Mat A Coef Tec'!BQ62</f>
        <v>7.1633166714199252E-3</v>
      </c>
      <c r="BR62" s="51">
        <f>'Mat A Coef Tec'!BR62</f>
        <v>9.8801392294409619E-4</v>
      </c>
      <c r="BS62" s="51">
        <f>'Mat A Coef Tec'!BS62</f>
        <v>0</v>
      </c>
      <c r="BT62" s="55">
        <f>'Usos SxS'!BX62/'Usos SxS'!$BX$82</f>
        <v>6.0921730731940723E-4</v>
      </c>
    </row>
    <row r="63" spans="1:72" x14ac:dyDescent="0.2">
      <c r="A63" s="25" t="s">
        <v>157</v>
      </c>
      <c r="B63" s="26" t="s">
        <v>158</v>
      </c>
      <c r="C63" s="17">
        <f t="shared" si="2"/>
        <v>59</v>
      </c>
      <c r="D63" s="51">
        <f>'Mat A Coef Tec'!D63</f>
        <v>8.7586711694181044E-5</v>
      </c>
      <c r="E63" s="51">
        <f>'Mat A Coef Tec'!E63</f>
        <v>1.1025124443985532E-4</v>
      </c>
      <c r="F63" s="51">
        <f>'Mat A Coef Tec'!F63</f>
        <v>7.64576833805706E-4</v>
      </c>
      <c r="G63" s="51">
        <f>'Mat A Coef Tec'!G63</f>
        <v>2.7764318055950542E-2</v>
      </c>
      <c r="H63" s="51">
        <f>'Mat A Coef Tec'!H63</f>
        <v>6.4219445064390441E-3</v>
      </c>
      <c r="I63" s="51">
        <f>'Mat A Coef Tec'!I63</f>
        <v>8.3390596010796715E-3</v>
      </c>
      <c r="J63" s="51">
        <f>'Mat A Coef Tec'!J63</f>
        <v>1.2432540309142308E-2</v>
      </c>
      <c r="K63" s="51">
        <f>'Mat A Coef Tec'!K63</f>
        <v>2.9555109881627185E-3</v>
      </c>
      <c r="L63" s="51">
        <f>'Mat A Coef Tec'!L63</f>
        <v>8.6834366776953695E-3</v>
      </c>
      <c r="M63" s="51">
        <f>'Mat A Coef Tec'!M63</f>
        <v>4.5067343870700037E-3</v>
      </c>
      <c r="N63" s="51">
        <f>'Mat A Coef Tec'!N63</f>
        <v>1.4335376673561667E-2</v>
      </c>
      <c r="O63" s="51">
        <f>'Mat A Coef Tec'!O63</f>
        <v>9.2866366152271947E-3</v>
      </c>
      <c r="P63" s="51">
        <f>'Mat A Coef Tec'!P63</f>
        <v>4.2761907509851335E-3</v>
      </c>
      <c r="Q63" s="51">
        <f>'Mat A Coef Tec'!Q63</f>
        <v>3.0459333936354357E-3</v>
      </c>
      <c r="R63" s="51">
        <f>'Mat A Coef Tec'!R63</f>
        <v>6.5670381163534979E-3</v>
      </c>
      <c r="S63" s="51">
        <f>'Mat A Coef Tec'!S63</f>
        <v>1.7132741154000943E-3</v>
      </c>
      <c r="T63" s="51">
        <f>'Mat A Coef Tec'!T63</f>
        <v>7.002141149492061E-3</v>
      </c>
      <c r="U63" s="51">
        <f>'Mat A Coef Tec'!U63</f>
        <v>1.8673934444433916E-3</v>
      </c>
      <c r="V63" s="51">
        <f>'Mat A Coef Tec'!V63</f>
        <v>6.4244101399565489E-4</v>
      </c>
      <c r="W63" s="51">
        <f>'Mat A Coef Tec'!W63</f>
        <v>1.0060146632545541E-2</v>
      </c>
      <c r="X63" s="51">
        <f>'Mat A Coef Tec'!X63</f>
        <v>3.7991402410069222E-3</v>
      </c>
      <c r="Y63" s="51">
        <f>'Mat A Coef Tec'!Y63</f>
        <v>1.0449911766309525E-2</v>
      </c>
      <c r="Z63" s="51">
        <f>'Mat A Coef Tec'!Z63</f>
        <v>9.0009734318661789E-3</v>
      </c>
      <c r="AA63" s="51">
        <f>'Mat A Coef Tec'!AA63</f>
        <v>1.9164533962557437E-2</v>
      </c>
      <c r="AB63" s="51">
        <f>'Mat A Coef Tec'!AB63</f>
        <v>6.4022768189142543E-3</v>
      </c>
      <c r="AC63" s="51">
        <f>'Mat A Coef Tec'!AC63</f>
        <v>1.014222551564868E-2</v>
      </c>
      <c r="AD63" s="51">
        <f>'Mat A Coef Tec'!AD63</f>
        <v>4.9182284597181977E-3</v>
      </c>
      <c r="AE63" s="51">
        <f>'Mat A Coef Tec'!AE63</f>
        <v>9.2919639057503934E-3</v>
      </c>
      <c r="AF63" s="51">
        <f>'Mat A Coef Tec'!AF63</f>
        <v>8.1807513914236712E-3</v>
      </c>
      <c r="AG63" s="51">
        <f>'Mat A Coef Tec'!AG63</f>
        <v>9.8388314757959037E-3</v>
      </c>
      <c r="AH63" s="51">
        <f>'Mat A Coef Tec'!AH63</f>
        <v>1.0007779130198324E-2</v>
      </c>
      <c r="AI63" s="51">
        <f>'Mat A Coef Tec'!AI63</f>
        <v>1.641366954257633E-2</v>
      </c>
      <c r="AJ63" s="51">
        <f>'Mat A Coef Tec'!AJ63</f>
        <v>9.3266605823665999E-3</v>
      </c>
      <c r="AK63" s="51">
        <f>'Mat A Coef Tec'!AK63</f>
        <v>4.5252646091609597E-3</v>
      </c>
      <c r="AL63" s="51">
        <f>'Mat A Coef Tec'!AL63</f>
        <v>3.9373700847693286E-3</v>
      </c>
      <c r="AM63" s="51">
        <f>'Mat A Coef Tec'!AM63</f>
        <v>4.1238481599908871E-3</v>
      </c>
      <c r="AN63" s="51">
        <f>'Mat A Coef Tec'!AN63</f>
        <v>5.730994650700985E-3</v>
      </c>
      <c r="AO63" s="51">
        <f>'Mat A Coef Tec'!AO63</f>
        <v>1.1432841634229021E-2</v>
      </c>
      <c r="AP63" s="51">
        <f>'Mat A Coef Tec'!AP63</f>
        <v>5.423623283950775E-3</v>
      </c>
      <c r="AQ63" s="51">
        <f>'Mat A Coef Tec'!AQ63</f>
        <v>3.8098479687596358E-3</v>
      </c>
      <c r="AR63" s="51">
        <f>'Mat A Coef Tec'!AR63</f>
        <v>1.2186673950350025E-2</v>
      </c>
      <c r="AS63" s="51">
        <f>'Mat A Coef Tec'!AS63</f>
        <v>3.1564576325676066E-2</v>
      </c>
      <c r="AT63" s="51">
        <f>'Mat A Coef Tec'!AT63</f>
        <v>6.1211386514882062E-3</v>
      </c>
      <c r="AU63" s="51">
        <f>'Mat A Coef Tec'!AU63</f>
        <v>4.5911522865875118E-3</v>
      </c>
      <c r="AV63" s="51">
        <f>'Mat A Coef Tec'!AV63</f>
        <v>2.6902459325233594E-2</v>
      </c>
      <c r="AW63" s="51">
        <f>'Mat A Coef Tec'!AW63</f>
        <v>2.3786973928603981E-2</v>
      </c>
      <c r="AX63" s="51">
        <f>'Mat A Coef Tec'!AX63</f>
        <v>3.5515009024655375E-2</v>
      </c>
      <c r="AY63" s="51">
        <f>'Mat A Coef Tec'!AY63</f>
        <v>8.5553563651533954E-3</v>
      </c>
      <c r="AZ63" s="51">
        <f>'Mat A Coef Tec'!AZ63</f>
        <v>1.3405451321187983E-2</v>
      </c>
      <c r="BA63" s="51">
        <f>'Mat A Coef Tec'!BA63</f>
        <v>2.2536147871989085E-2</v>
      </c>
      <c r="BB63" s="51">
        <f>'Mat A Coef Tec'!BB63</f>
        <v>0.10413739634710205</v>
      </c>
      <c r="BC63" s="51">
        <f>'Mat A Coef Tec'!BC63</f>
        <v>3.85085628578654E-2</v>
      </c>
      <c r="BD63" s="51">
        <f>'Mat A Coef Tec'!BD63</f>
        <v>3.1865333407929776E-2</v>
      </c>
      <c r="BE63" s="51">
        <f>'Mat A Coef Tec'!BE63</f>
        <v>2.5249054296721551E-3</v>
      </c>
      <c r="BF63" s="51">
        <f>'Mat A Coef Tec'!BF63</f>
        <v>2.025353482694894E-2</v>
      </c>
      <c r="BG63" s="51">
        <f>'Mat A Coef Tec'!BG63</f>
        <v>9.7344387335628717E-3</v>
      </c>
      <c r="BH63" s="51">
        <f>'Mat A Coef Tec'!BH63</f>
        <v>6.5566930490937531E-3</v>
      </c>
      <c r="BI63" s="51">
        <f>'Mat A Coef Tec'!BI63</f>
        <v>1.420334281485818E-2</v>
      </c>
      <c r="BJ63" s="51">
        <f>'Mat A Coef Tec'!BJ63</f>
        <v>2.66739073110497E-2</v>
      </c>
      <c r="BK63" s="51">
        <f>'Mat A Coef Tec'!BK63</f>
        <v>9.1162213628984985E-3</v>
      </c>
      <c r="BL63" s="51">
        <f>'Mat A Coef Tec'!BL63</f>
        <v>2.9058694265886888E-2</v>
      </c>
      <c r="BM63" s="51">
        <f>'Mat A Coef Tec'!BM63</f>
        <v>3.0872657164854284E-2</v>
      </c>
      <c r="BN63" s="51">
        <f>'Mat A Coef Tec'!BN63</f>
        <v>3.1295316175200004E-2</v>
      </c>
      <c r="BO63" s="51">
        <f>'Mat A Coef Tec'!BO63</f>
        <v>4.6869173920157423E-2</v>
      </c>
      <c r="BP63" s="51">
        <f>'Mat A Coef Tec'!BP63</f>
        <v>1.5344856708867935E-2</v>
      </c>
      <c r="BQ63" s="51">
        <f>'Mat A Coef Tec'!BQ63</f>
        <v>3.2624311066509204E-2</v>
      </c>
      <c r="BR63" s="51">
        <f>'Mat A Coef Tec'!BR63</f>
        <v>4.2205279012485768E-2</v>
      </c>
      <c r="BS63" s="51">
        <f>'Mat A Coef Tec'!BS63</f>
        <v>0</v>
      </c>
      <c r="BT63" s="55">
        <f>'Usos SxS'!BX63/'Usos SxS'!$BX$82</f>
        <v>3.0882403594951523E-3</v>
      </c>
    </row>
    <row r="64" spans="1:72" x14ac:dyDescent="0.2">
      <c r="A64" s="25" t="s">
        <v>159</v>
      </c>
      <c r="B64" s="26" t="s">
        <v>160</v>
      </c>
      <c r="C64" s="17">
        <f t="shared" si="2"/>
        <v>60</v>
      </c>
      <c r="D64" s="51">
        <f>'Mat A Coef Tec'!D64</f>
        <v>6.7481744552710652E-6</v>
      </c>
      <c r="E64" s="51">
        <f>'Mat A Coef Tec'!E64</f>
        <v>5.5760098413752111E-6</v>
      </c>
      <c r="F64" s="51">
        <f>'Mat A Coef Tec'!F64</f>
        <v>5.5137957095940409E-5</v>
      </c>
      <c r="G64" s="51">
        <f>'Mat A Coef Tec'!G64</f>
        <v>4.099474364043273E-4</v>
      </c>
      <c r="H64" s="51">
        <f>'Mat A Coef Tec'!H64</f>
        <v>8.2800475172286009E-4</v>
      </c>
      <c r="I64" s="51">
        <f>'Mat A Coef Tec'!I64</f>
        <v>1.0191231588813309E-3</v>
      </c>
      <c r="J64" s="51">
        <f>'Mat A Coef Tec'!J64</f>
        <v>1.1529360003672952E-3</v>
      </c>
      <c r="K64" s="51">
        <f>'Mat A Coef Tec'!K64</f>
        <v>1.2895824330915353E-3</v>
      </c>
      <c r="L64" s="51">
        <f>'Mat A Coef Tec'!L64</f>
        <v>2.14156696004799E-3</v>
      </c>
      <c r="M64" s="51">
        <f>'Mat A Coef Tec'!M64</f>
        <v>1.0870383806851507E-3</v>
      </c>
      <c r="N64" s="51">
        <f>'Mat A Coef Tec'!N64</f>
        <v>1.6953550632950465E-3</v>
      </c>
      <c r="O64" s="51">
        <f>'Mat A Coef Tec'!O64</f>
        <v>8.1461524959448774E-3</v>
      </c>
      <c r="P64" s="51">
        <f>'Mat A Coef Tec'!P64</f>
        <v>6.4998527224769927E-4</v>
      </c>
      <c r="Q64" s="51">
        <f>'Mat A Coef Tec'!Q64</f>
        <v>5.3273813516591638E-4</v>
      </c>
      <c r="R64" s="51">
        <f>'Mat A Coef Tec'!R64</f>
        <v>1.1260787925194838E-3</v>
      </c>
      <c r="S64" s="51">
        <f>'Mat A Coef Tec'!S64</f>
        <v>1.9697063239405453E-3</v>
      </c>
      <c r="T64" s="51">
        <f>'Mat A Coef Tec'!T64</f>
        <v>4.6936736153791216E-3</v>
      </c>
      <c r="U64" s="51">
        <f>'Mat A Coef Tec'!U64</f>
        <v>8.6989718609407625E-4</v>
      </c>
      <c r="V64" s="51">
        <f>'Mat A Coef Tec'!V64</f>
        <v>3.1212485674377341E-4</v>
      </c>
      <c r="W64" s="51">
        <f>'Mat A Coef Tec'!W64</f>
        <v>4.3332736813749944E-5</v>
      </c>
      <c r="X64" s="51">
        <f>'Mat A Coef Tec'!X64</f>
        <v>1.7316691873109208E-3</v>
      </c>
      <c r="Y64" s="51">
        <f>'Mat A Coef Tec'!Y64</f>
        <v>2.1605462051109822E-3</v>
      </c>
      <c r="Z64" s="51">
        <f>'Mat A Coef Tec'!Z64</f>
        <v>8.4845104259218115E-4</v>
      </c>
      <c r="AA64" s="51">
        <f>'Mat A Coef Tec'!AA64</f>
        <v>3.4778068244908002E-3</v>
      </c>
      <c r="AB64" s="51">
        <f>'Mat A Coef Tec'!AB64</f>
        <v>1.9380985166527883E-3</v>
      </c>
      <c r="AC64" s="51">
        <f>'Mat A Coef Tec'!AC64</f>
        <v>5.3924854935883514E-3</v>
      </c>
      <c r="AD64" s="51">
        <f>'Mat A Coef Tec'!AD64</f>
        <v>6.8524575962436007E-4</v>
      </c>
      <c r="AE64" s="51">
        <f>'Mat A Coef Tec'!AE64</f>
        <v>1.0929881865666563E-3</v>
      </c>
      <c r="AF64" s="51">
        <f>'Mat A Coef Tec'!AF64</f>
        <v>2.2029287987669005E-3</v>
      </c>
      <c r="AG64" s="51">
        <f>'Mat A Coef Tec'!AG64</f>
        <v>1.5554948935203269E-3</v>
      </c>
      <c r="AH64" s="51">
        <f>'Mat A Coef Tec'!AH64</f>
        <v>1.4417489724239967E-3</v>
      </c>
      <c r="AI64" s="51">
        <f>'Mat A Coef Tec'!AI64</f>
        <v>2.0918425293671157E-3</v>
      </c>
      <c r="AJ64" s="51">
        <f>'Mat A Coef Tec'!AJ64</f>
        <v>4.0989423959094202E-3</v>
      </c>
      <c r="AK64" s="51">
        <f>'Mat A Coef Tec'!AK64</f>
        <v>3.4233607765193734E-3</v>
      </c>
      <c r="AL64" s="51">
        <f>'Mat A Coef Tec'!AL64</f>
        <v>2.318399165013476E-3</v>
      </c>
      <c r="AM64" s="51">
        <f>'Mat A Coef Tec'!AM64</f>
        <v>8.5776375702437742E-4</v>
      </c>
      <c r="AN64" s="51">
        <f>'Mat A Coef Tec'!AN64</f>
        <v>2.8417621575024836E-3</v>
      </c>
      <c r="AO64" s="51">
        <f>'Mat A Coef Tec'!AO64</f>
        <v>1.2492612892345486E-3</v>
      </c>
      <c r="AP64" s="51">
        <f>'Mat A Coef Tec'!AP64</f>
        <v>7.2270254378488039E-3</v>
      </c>
      <c r="AQ64" s="51">
        <f>'Mat A Coef Tec'!AQ64</f>
        <v>1.1861670930855769E-3</v>
      </c>
      <c r="AR64" s="51">
        <f>'Mat A Coef Tec'!AR64</f>
        <v>4.4777904376869038E-3</v>
      </c>
      <c r="AS64" s="51">
        <f>'Mat A Coef Tec'!AS64</f>
        <v>5.1280603391869054E-3</v>
      </c>
      <c r="AT64" s="51">
        <f>'Mat A Coef Tec'!AT64</f>
        <v>4.3752456141597403E-3</v>
      </c>
      <c r="AU64" s="51">
        <f>'Mat A Coef Tec'!AU64</f>
        <v>1.2173765605093083E-3</v>
      </c>
      <c r="AV64" s="51">
        <f>'Mat A Coef Tec'!AV64</f>
        <v>5.3689950604950583E-3</v>
      </c>
      <c r="AW64" s="51">
        <f>'Mat A Coef Tec'!AW64</f>
        <v>2.3907258165639499E-2</v>
      </c>
      <c r="AX64" s="51">
        <f>'Mat A Coef Tec'!AX64</f>
        <v>4.2750683589182405E-3</v>
      </c>
      <c r="AY64" s="51">
        <f>'Mat A Coef Tec'!AY64</f>
        <v>2.6560365052186001E-3</v>
      </c>
      <c r="AZ64" s="51">
        <f>'Mat A Coef Tec'!AZ64</f>
        <v>1.8861794532210004E-3</v>
      </c>
      <c r="BA64" s="51">
        <f>'Mat A Coef Tec'!BA64</f>
        <v>6.9562114183321679E-3</v>
      </c>
      <c r="BB64" s="51">
        <f>'Mat A Coef Tec'!BB64</f>
        <v>3.8559838422399912E-3</v>
      </c>
      <c r="BC64" s="51">
        <f>'Mat A Coef Tec'!BC64</f>
        <v>3.6924163358009587E-3</v>
      </c>
      <c r="BD64" s="51">
        <f>'Mat A Coef Tec'!BD64</f>
        <v>7.9332070914567912E-3</v>
      </c>
      <c r="BE64" s="51">
        <f>'Mat A Coef Tec'!BE64</f>
        <v>3.479957855749936E-4</v>
      </c>
      <c r="BF64" s="51">
        <f>'Mat A Coef Tec'!BF64</f>
        <v>4.1495565761324061E-3</v>
      </c>
      <c r="BG64" s="51">
        <f>'Mat A Coef Tec'!BG64</f>
        <v>2.0521909546328897E-4</v>
      </c>
      <c r="BH64" s="51">
        <f>'Mat A Coef Tec'!BH64</f>
        <v>1.9567281784866391E-3</v>
      </c>
      <c r="BI64" s="51">
        <f>'Mat A Coef Tec'!BI64</f>
        <v>2.7132186841635009E-3</v>
      </c>
      <c r="BJ64" s="51">
        <f>'Mat A Coef Tec'!BJ64</f>
        <v>3.3207657145458893E-3</v>
      </c>
      <c r="BK64" s="51">
        <f>'Mat A Coef Tec'!BK64</f>
        <v>1.1015988374941648E-3</v>
      </c>
      <c r="BL64" s="51">
        <f>'Mat A Coef Tec'!BL64</f>
        <v>9.074904353678373E-3</v>
      </c>
      <c r="BM64" s="51">
        <f>'Mat A Coef Tec'!BM64</f>
        <v>9.2718395113560465E-3</v>
      </c>
      <c r="BN64" s="51">
        <f>'Mat A Coef Tec'!BN64</f>
        <v>1.1797531241933095E-2</v>
      </c>
      <c r="BO64" s="51">
        <f>'Mat A Coef Tec'!BO64</f>
        <v>7.0159929706737631E-3</v>
      </c>
      <c r="BP64" s="51">
        <f>'Mat A Coef Tec'!BP64</f>
        <v>7.0082356713969734E-6</v>
      </c>
      <c r="BQ64" s="51">
        <f>'Mat A Coef Tec'!BQ64</f>
        <v>4.5287368133564041E-3</v>
      </c>
      <c r="BR64" s="51">
        <f>'Mat A Coef Tec'!BR64</f>
        <v>2.5181629838607181E-5</v>
      </c>
      <c r="BS64" s="51">
        <f>'Mat A Coef Tec'!BS64</f>
        <v>0</v>
      </c>
      <c r="BT64" s="55">
        <f>'Usos SxS'!BX64/'Usos SxS'!$BX$82</f>
        <v>1.21853205898868E-4</v>
      </c>
    </row>
    <row r="65" spans="1:75" x14ac:dyDescent="0.2">
      <c r="A65" s="25" t="s">
        <v>161</v>
      </c>
      <c r="B65" s="26" t="s">
        <v>162</v>
      </c>
      <c r="C65" s="17">
        <f t="shared" si="2"/>
        <v>61</v>
      </c>
      <c r="D65" s="51">
        <f>'Mat A Coef Tec'!D65</f>
        <v>4.5264074422260924E-4</v>
      </c>
      <c r="E65" s="51">
        <f>'Mat A Coef Tec'!E65</f>
        <v>5.655283188371452E-4</v>
      </c>
      <c r="F65" s="51">
        <f>'Mat A Coef Tec'!F65</f>
        <v>5.1052106080351001E-4</v>
      </c>
      <c r="G65" s="51">
        <f>'Mat A Coef Tec'!G65</f>
        <v>1.3488522386006518E-3</v>
      </c>
      <c r="H65" s="51">
        <f>'Mat A Coef Tec'!H65</f>
        <v>3.5284112337788595E-3</v>
      </c>
      <c r="I65" s="51">
        <f>'Mat A Coef Tec'!I65</f>
        <v>2.9046099132406101E-3</v>
      </c>
      <c r="J65" s="51">
        <f>'Mat A Coef Tec'!J65</f>
        <v>2.4657772383152934E-3</v>
      </c>
      <c r="K65" s="51">
        <f>'Mat A Coef Tec'!K65</f>
        <v>1.6133342983111708E-3</v>
      </c>
      <c r="L65" s="51">
        <f>'Mat A Coef Tec'!L65</f>
        <v>1.9007990238919987E-3</v>
      </c>
      <c r="M65" s="51">
        <f>'Mat A Coef Tec'!M65</f>
        <v>2.9281380505600182E-3</v>
      </c>
      <c r="N65" s="51">
        <f>'Mat A Coef Tec'!N65</f>
        <v>7.2048700444972743E-3</v>
      </c>
      <c r="O65" s="51">
        <f>'Mat A Coef Tec'!O65</f>
        <v>4.2009105979607265E-3</v>
      </c>
      <c r="P65" s="51">
        <f>'Mat A Coef Tec'!P65</f>
        <v>6.6151650693523794E-4</v>
      </c>
      <c r="Q65" s="51">
        <f>'Mat A Coef Tec'!Q65</f>
        <v>8.4634010019543745E-4</v>
      </c>
      <c r="R65" s="51">
        <f>'Mat A Coef Tec'!R65</f>
        <v>2.0231265374633634E-3</v>
      </c>
      <c r="S65" s="51">
        <f>'Mat A Coef Tec'!S65</f>
        <v>1.8483108289575442E-3</v>
      </c>
      <c r="T65" s="51">
        <f>'Mat A Coef Tec'!T65</f>
        <v>2.2478950778829672E-3</v>
      </c>
      <c r="U65" s="51">
        <f>'Mat A Coef Tec'!U65</f>
        <v>7.5633225837185741E-4</v>
      </c>
      <c r="V65" s="51">
        <f>'Mat A Coef Tec'!V65</f>
        <v>5.0178404608081431E-4</v>
      </c>
      <c r="W65" s="51">
        <f>'Mat A Coef Tec'!W65</f>
        <v>1.2815186022526127E-3</v>
      </c>
      <c r="X65" s="51">
        <f>'Mat A Coef Tec'!X65</f>
        <v>3.3094824392762004E-3</v>
      </c>
      <c r="Y65" s="51">
        <f>'Mat A Coef Tec'!Y65</f>
        <v>3.0662667707005223E-3</v>
      </c>
      <c r="Z65" s="51">
        <f>'Mat A Coef Tec'!Z65</f>
        <v>4.1850574240471505E-3</v>
      </c>
      <c r="AA65" s="51">
        <f>'Mat A Coef Tec'!AA65</f>
        <v>5.3313341175181828E-3</v>
      </c>
      <c r="AB65" s="51">
        <f>'Mat A Coef Tec'!AB65</f>
        <v>1.5385074906534655E-3</v>
      </c>
      <c r="AC65" s="51">
        <f>'Mat A Coef Tec'!AC65</f>
        <v>2.3827142762109653E-3</v>
      </c>
      <c r="AD65" s="51">
        <f>'Mat A Coef Tec'!AD65</f>
        <v>4.5617008103602972E-3</v>
      </c>
      <c r="AE65" s="51">
        <f>'Mat A Coef Tec'!AE65</f>
        <v>3.8312900259347745E-3</v>
      </c>
      <c r="AF65" s="51">
        <f>'Mat A Coef Tec'!AF65</f>
        <v>1.5551988789831929E-3</v>
      </c>
      <c r="AG65" s="51">
        <f>'Mat A Coef Tec'!AG65</f>
        <v>2.2998150803515906E-3</v>
      </c>
      <c r="AH65" s="51">
        <f>'Mat A Coef Tec'!AH65</f>
        <v>2.7410592679946557E-3</v>
      </c>
      <c r="AI65" s="51">
        <f>'Mat A Coef Tec'!AI65</f>
        <v>1.9060107835676807E-3</v>
      </c>
      <c r="AJ65" s="51">
        <f>'Mat A Coef Tec'!AJ65</f>
        <v>3.9098205995487835E-3</v>
      </c>
      <c r="AK65" s="51">
        <f>'Mat A Coef Tec'!AK65</f>
        <v>1.6610372772379186E-3</v>
      </c>
      <c r="AL65" s="51">
        <f>'Mat A Coef Tec'!AL65</f>
        <v>1.4773383442694492E-3</v>
      </c>
      <c r="AM65" s="51">
        <f>'Mat A Coef Tec'!AM65</f>
        <v>1.0791333485003093E-3</v>
      </c>
      <c r="AN65" s="51">
        <f>'Mat A Coef Tec'!AN65</f>
        <v>9.9097055175205624E-4</v>
      </c>
      <c r="AO65" s="51">
        <f>'Mat A Coef Tec'!AO65</f>
        <v>1.9420153545247031E-3</v>
      </c>
      <c r="AP65" s="51">
        <f>'Mat A Coef Tec'!AP65</f>
        <v>2.1821015297709767E-3</v>
      </c>
      <c r="AQ65" s="51">
        <f>'Mat A Coef Tec'!AQ65</f>
        <v>7.1902556761692935E-4</v>
      </c>
      <c r="AR65" s="51">
        <f>'Mat A Coef Tec'!AR65</f>
        <v>2.5546765526737927E-3</v>
      </c>
      <c r="AS65" s="51">
        <f>'Mat A Coef Tec'!AS65</f>
        <v>3.1321558412544105E-3</v>
      </c>
      <c r="AT65" s="51">
        <f>'Mat A Coef Tec'!AT65</f>
        <v>1.4230461184257135E-3</v>
      </c>
      <c r="AU65" s="51">
        <f>'Mat A Coef Tec'!AU65</f>
        <v>4.4455086092283222E-3</v>
      </c>
      <c r="AV65" s="51">
        <f>'Mat A Coef Tec'!AV65</f>
        <v>5.0565620066889711E-3</v>
      </c>
      <c r="AW65" s="51">
        <f>'Mat A Coef Tec'!AW65</f>
        <v>3.6988011416735933E-3</v>
      </c>
      <c r="AX65" s="51">
        <f>'Mat A Coef Tec'!AX65</f>
        <v>3.0636128866650529E-3</v>
      </c>
      <c r="AY65" s="51">
        <f>'Mat A Coef Tec'!AY65</f>
        <v>9.7327256362826587E-4</v>
      </c>
      <c r="AZ65" s="51">
        <f>'Mat A Coef Tec'!AZ65</f>
        <v>3.9556515223920603E-3</v>
      </c>
      <c r="BA65" s="51">
        <f>'Mat A Coef Tec'!BA65</f>
        <v>6.2108034684368934E-3</v>
      </c>
      <c r="BB65" s="51">
        <f>'Mat A Coef Tec'!BB65</f>
        <v>2.8236226740717451E-3</v>
      </c>
      <c r="BC65" s="51">
        <f>'Mat A Coef Tec'!BC65</f>
        <v>2.6064956130449905E-3</v>
      </c>
      <c r="BD65" s="51">
        <f>'Mat A Coef Tec'!BD65</f>
        <v>2.3280790597585118E-3</v>
      </c>
      <c r="BE65" s="51">
        <f>'Mat A Coef Tec'!BE65</f>
        <v>3.3263565854039096E-4</v>
      </c>
      <c r="BF65" s="51">
        <f>'Mat A Coef Tec'!BF65</f>
        <v>4.1565885781432764E-3</v>
      </c>
      <c r="BG65" s="51">
        <f>'Mat A Coef Tec'!BG65</f>
        <v>6.9027830301935933E-3</v>
      </c>
      <c r="BH65" s="51">
        <f>'Mat A Coef Tec'!BH65</f>
        <v>3.0101971738802258E-3</v>
      </c>
      <c r="BI65" s="51">
        <f>'Mat A Coef Tec'!BI65</f>
        <v>2.6591360311860302E-3</v>
      </c>
      <c r="BJ65" s="51">
        <f>'Mat A Coef Tec'!BJ65</f>
        <v>3.0210437919587674E-3</v>
      </c>
      <c r="BK65" s="51">
        <f>'Mat A Coef Tec'!BK65</f>
        <v>1.3784185386379706E-3</v>
      </c>
      <c r="BL65" s="51">
        <f>'Mat A Coef Tec'!BL65</f>
        <v>2.0382496583373493E-3</v>
      </c>
      <c r="BM65" s="51">
        <f>'Mat A Coef Tec'!BM65</f>
        <v>1.0586462620688424E-3</v>
      </c>
      <c r="BN65" s="51">
        <f>'Mat A Coef Tec'!BN65</f>
        <v>2.9461161095962838E-3</v>
      </c>
      <c r="BO65" s="51">
        <f>'Mat A Coef Tec'!BO65</f>
        <v>1.8281382874783445E-3</v>
      </c>
      <c r="BP65" s="51">
        <f>'Mat A Coef Tec'!BP65</f>
        <v>1.4521721924210175E-3</v>
      </c>
      <c r="BQ65" s="51">
        <f>'Mat A Coef Tec'!BQ65</f>
        <v>5.4025467965829778E-3</v>
      </c>
      <c r="BR65" s="51">
        <f>'Mat A Coef Tec'!BR65</f>
        <v>3.9103267654024996E-3</v>
      </c>
      <c r="BS65" s="51">
        <f>'Mat A Coef Tec'!BS65</f>
        <v>0</v>
      </c>
      <c r="BT65" s="55">
        <f>'Usos SxS'!BX65/'Usos SxS'!$BX$82</f>
        <v>3.0300526876593926E-3</v>
      </c>
    </row>
    <row r="66" spans="1:75" x14ac:dyDescent="0.2">
      <c r="A66" s="25" t="s">
        <v>163</v>
      </c>
      <c r="B66" s="26" t="s">
        <v>30</v>
      </c>
      <c r="C66" s="17">
        <f t="shared" si="2"/>
        <v>62</v>
      </c>
      <c r="D66" s="51">
        <f>'Mat A Coef Tec'!D66</f>
        <v>5.3862368322814191E-6</v>
      </c>
      <c r="E66" s="51">
        <f>'Mat A Coef Tec'!E66</f>
        <v>1.9957173272904401E-6</v>
      </c>
      <c r="F66" s="51">
        <f>'Mat A Coef Tec'!F66</f>
        <v>2.5075202443151372E-6</v>
      </c>
      <c r="G66" s="51">
        <f>'Mat A Coef Tec'!G66</f>
        <v>8.8253580514569869E-5</v>
      </c>
      <c r="H66" s="51">
        <f>'Mat A Coef Tec'!H66</f>
        <v>6.6603748234961429E-5</v>
      </c>
      <c r="I66" s="51">
        <f>'Mat A Coef Tec'!I66</f>
        <v>6.1561660344073503E-4</v>
      </c>
      <c r="J66" s="51">
        <f>'Mat A Coef Tec'!J66</f>
        <v>5.8400854314407584E-5</v>
      </c>
      <c r="K66" s="51">
        <f>'Mat A Coef Tec'!K66</f>
        <v>1.2542446633819837E-4</v>
      </c>
      <c r="L66" s="51">
        <f>'Mat A Coef Tec'!L66</f>
        <v>9.3770397888530993E-5</v>
      </c>
      <c r="M66" s="51">
        <f>'Mat A Coef Tec'!M66</f>
        <v>8.0399573531817118E-5</v>
      </c>
      <c r="N66" s="51">
        <f>'Mat A Coef Tec'!N66</f>
        <v>4.524141036594655E-4</v>
      </c>
      <c r="O66" s="51">
        <f>'Mat A Coef Tec'!O66</f>
        <v>4.2720493351928183E-4</v>
      </c>
      <c r="P66" s="51">
        <f>'Mat A Coef Tec'!P66</f>
        <v>1.6479413705148053E-5</v>
      </c>
      <c r="Q66" s="51">
        <f>'Mat A Coef Tec'!Q66</f>
        <v>9.453924585259086E-5</v>
      </c>
      <c r="R66" s="51">
        <f>'Mat A Coef Tec'!R66</f>
        <v>2.3184661883977539E-4</v>
      </c>
      <c r="S66" s="51">
        <f>'Mat A Coef Tec'!S66</f>
        <v>1.3134236227194498E-4</v>
      </c>
      <c r="T66" s="51">
        <f>'Mat A Coef Tec'!T66</f>
        <v>1.4795318265452674E-4</v>
      </c>
      <c r="U66" s="51">
        <f>'Mat A Coef Tec'!U66</f>
        <v>2.5543659222993186E-5</v>
      </c>
      <c r="V66" s="51">
        <f>'Mat A Coef Tec'!V66</f>
        <v>8.8098945027483933E-6</v>
      </c>
      <c r="W66" s="51">
        <f>'Mat A Coef Tec'!W66</f>
        <v>1.7664165865467912E-5</v>
      </c>
      <c r="X66" s="51">
        <f>'Mat A Coef Tec'!X66</f>
        <v>2.6121018497837398E-4</v>
      </c>
      <c r="Y66" s="51">
        <f>'Mat A Coef Tec'!Y66</f>
        <v>1.6559716779796532E-4</v>
      </c>
      <c r="Z66" s="51">
        <f>'Mat A Coef Tec'!Z66</f>
        <v>6.2347621904877855E-4</v>
      </c>
      <c r="AA66" s="51">
        <f>'Mat A Coef Tec'!AA66</f>
        <v>1.2055716710917957E-3</v>
      </c>
      <c r="AB66" s="51">
        <f>'Mat A Coef Tec'!AB66</f>
        <v>1.3431029331576348E-4</v>
      </c>
      <c r="AC66" s="51">
        <f>'Mat A Coef Tec'!AC66</f>
        <v>1.7246346828049682E-4</v>
      </c>
      <c r="AD66" s="51">
        <f>'Mat A Coef Tec'!AD66</f>
        <v>1.2799105822417216E-4</v>
      </c>
      <c r="AE66" s="51">
        <f>'Mat A Coef Tec'!AE66</f>
        <v>6.4526201090405865E-4</v>
      </c>
      <c r="AF66" s="51">
        <f>'Mat A Coef Tec'!AF66</f>
        <v>7.264611517148534E-5</v>
      </c>
      <c r="AG66" s="51">
        <f>'Mat A Coef Tec'!AG66</f>
        <v>2.1455992984561437E-4</v>
      </c>
      <c r="AH66" s="51">
        <f>'Mat A Coef Tec'!AH66</f>
        <v>6.945083423501396E-4</v>
      </c>
      <c r="AI66" s="51">
        <f>'Mat A Coef Tec'!AI66</f>
        <v>3.8826574385260971E-4</v>
      </c>
      <c r="AJ66" s="51">
        <f>'Mat A Coef Tec'!AJ66</f>
        <v>5.5969561452007353E-4</v>
      </c>
      <c r="AK66" s="51">
        <f>'Mat A Coef Tec'!AK66</f>
        <v>5.7821312243745726E-4</v>
      </c>
      <c r="AL66" s="51">
        <f>'Mat A Coef Tec'!AL66</f>
        <v>2.375744519235415E-4</v>
      </c>
      <c r="AM66" s="51">
        <f>'Mat A Coef Tec'!AM66</f>
        <v>1.2019573142930246E-4</v>
      </c>
      <c r="AN66" s="51">
        <f>'Mat A Coef Tec'!AN66</f>
        <v>2.5052449065199888E-5</v>
      </c>
      <c r="AO66" s="51">
        <f>'Mat A Coef Tec'!AO66</f>
        <v>1.6537001107875922E-4</v>
      </c>
      <c r="AP66" s="51">
        <f>'Mat A Coef Tec'!AP66</f>
        <v>7.9443793120081659E-5</v>
      </c>
      <c r="AQ66" s="51">
        <f>'Mat A Coef Tec'!AQ66</f>
        <v>3.1881409647240712E-5</v>
      </c>
      <c r="AR66" s="51">
        <f>'Mat A Coef Tec'!AR66</f>
        <v>5.6994901374480342E-5</v>
      </c>
      <c r="AS66" s="51">
        <f>'Mat A Coef Tec'!AS66</f>
        <v>1.517492650202322E-4</v>
      </c>
      <c r="AT66" s="51">
        <f>'Mat A Coef Tec'!AT66</f>
        <v>4.2112851506769879E-5</v>
      </c>
      <c r="AU66" s="51">
        <f>'Mat A Coef Tec'!AU66</f>
        <v>4.9650887140118054E-5</v>
      </c>
      <c r="AV66" s="51">
        <f>'Mat A Coef Tec'!AV66</f>
        <v>4.5173487751438782E-5</v>
      </c>
      <c r="AW66" s="51">
        <f>'Mat A Coef Tec'!AW66</f>
        <v>1.0992342849770207E-4</v>
      </c>
      <c r="AX66" s="51">
        <f>'Mat A Coef Tec'!AX66</f>
        <v>9.1033039219776631E-5</v>
      </c>
      <c r="AY66" s="51">
        <f>'Mat A Coef Tec'!AY66</f>
        <v>2.462270224145904E-5</v>
      </c>
      <c r="AZ66" s="51">
        <f>'Mat A Coef Tec'!AZ66</f>
        <v>8.1936504958977433E-5</v>
      </c>
      <c r="BA66" s="51">
        <f>'Mat A Coef Tec'!BA66</f>
        <v>6.4896570119959431E-5</v>
      </c>
      <c r="BB66" s="51">
        <f>'Mat A Coef Tec'!BB66</f>
        <v>3.6283385518282908E-4</v>
      </c>
      <c r="BC66" s="51">
        <f>'Mat A Coef Tec'!BC66</f>
        <v>2.9961710225301743E-4</v>
      </c>
      <c r="BD66" s="51">
        <f>'Mat A Coef Tec'!BD66</f>
        <v>1.0175149636955631E-4</v>
      </c>
      <c r="BE66" s="51">
        <f>'Mat A Coef Tec'!BE66</f>
        <v>6.9128847832712308E-6</v>
      </c>
      <c r="BF66" s="51">
        <f>'Mat A Coef Tec'!BF66</f>
        <v>2.0090078251498692E-4</v>
      </c>
      <c r="BG66" s="51">
        <f>'Mat A Coef Tec'!BG66</f>
        <v>4.0731877630686012E-3</v>
      </c>
      <c r="BH66" s="51">
        <f>'Mat A Coef Tec'!BH66</f>
        <v>7.4841419430761008E-5</v>
      </c>
      <c r="BI66" s="51">
        <f>'Mat A Coef Tec'!BI66</f>
        <v>2.8881796263746754E-4</v>
      </c>
      <c r="BJ66" s="51">
        <f>'Mat A Coef Tec'!BJ66</f>
        <v>1.1073024694633102E-4</v>
      </c>
      <c r="BK66" s="51">
        <f>'Mat A Coef Tec'!BK66</f>
        <v>6.6662961447689983E-5</v>
      </c>
      <c r="BL66" s="51">
        <f>'Mat A Coef Tec'!BL66</f>
        <v>6.1290028066913381E-5</v>
      </c>
      <c r="BM66" s="51">
        <f>'Mat A Coef Tec'!BM66</f>
        <v>5.5440021911302509E-5</v>
      </c>
      <c r="BN66" s="51">
        <f>'Mat A Coef Tec'!BN66</f>
        <v>7.3937125369671832E-5</v>
      </c>
      <c r="BO66" s="51">
        <f>'Mat A Coef Tec'!BO66</f>
        <v>1.0250288837022973E-4</v>
      </c>
      <c r="BP66" s="51">
        <f>'Mat A Coef Tec'!BP66</f>
        <v>7.5866702395577365E-5</v>
      </c>
      <c r="BQ66" s="51">
        <f>'Mat A Coef Tec'!BQ66</f>
        <v>1.2876044264580701E-4</v>
      </c>
      <c r="BR66" s="51">
        <f>'Mat A Coef Tec'!BR66</f>
        <v>1.3870951072093678E-4</v>
      </c>
      <c r="BS66" s="51">
        <f>'Mat A Coef Tec'!BS66</f>
        <v>0</v>
      </c>
      <c r="BT66" s="55">
        <f>'Usos SxS'!BX66/'Usos SxS'!$BX$82</f>
        <v>2.5949128855871987E-4</v>
      </c>
    </row>
    <row r="67" spans="1:75" x14ac:dyDescent="0.2">
      <c r="A67" s="25" t="s">
        <v>164</v>
      </c>
      <c r="B67" s="26" t="s">
        <v>47</v>
      </c>
      <c r="C67" s="17">
        <f t="shared" si="2"/>
        <v>63</v>
      </c>
      <c r="D67" s="51">
        <f>'Mat A Coef Tec'!D67</f>
        <v>1.8106563501889416E-5</v>
      </c>
      <c r="E67" s="51">
        <f>'Mat A Coef Tec'!E67</f>
        <v>2.0374039699191852E-5</v>
      </c>
      <c r="F67" s="51">
        <f>'Mat A Coef Tec'!F67</f>
        <v>5.7176412364235997E-6</v>
      </c>
      <c r="G67" s="51">
        <f>'Mat A Coef Tec'!G67</f>
        <v>6.0285475703831107E-5</v>
      </c>
      <c r="H67" s="51">
        <f>'Mat A Coef Tec'!H67</f>
        <v>2.5560483040372911E-4</v>
      </c>
      <c r="I67" s="51">
        <f>'Mat A Coef Tec'!I67</f>
        <v>2.4126634313985118E-3</v>
      </c>
      <c r="J67" s="51">
        <f>'Mat A Coef Tec'!J67</f>
        <v>1.98873756546186E-3</v>
      </c>
      <c r="K67" s="51">
        <f>'Mat A Coef Tec'!K67</f>
        <v>4.2868907609725518E-5</v>
      </c>
      <c r="L67" s="51">
        <f>'Mat A Coef Tec'!L67</f>
        <v>1.2318990725504888E-5</v>
      </c>
      <c r="M67" s="51">
        <f>'Mat A Coef Tec'!M67</f>
        <v>1.1743804739900074E-4</v>
      </c>
      <c r="N67" s="51">
        <f>'Mat A Coef Tec'!N67</f>
        <v>3.6951674532813231E-5</v>
      </c>
      <c r="O67" s="51">
        <f>'Mat A Coef Tec'!O67</f>
        <v>5.1203396316441583E-5</v>
      </c>
      <c r="P67" s="51">
        <f>'Mat A Coef Tec'!P67</f>
        <v>5.1071891039910082E-5</v>
      </c>
      <c r="Q67" s="51">
        <f>'Mat A Coef Tec'!Q67</f>
        <v>3.8408054165141125E-5</v>
      </c>
      <c r="R67" s="51">
        <f>'Mat A Coef Tec'!R67</f>
        <v>4.1960080578631513E-5</v>
      </c>
      <c r="S67" s="51">
        <f>'Mat A Coef Tec'!S67</f>
        <v>2.422982213537905E-5</v>
      </c>
      <c r="T67" s="51">
        <f>'Mat A Coef Tec'!T67</f>
        <v>5.414829686403612E-4</v>
      </c>
      <c r="U67" s="51">
        <f>'Mat A Coef Tec'!U67</f>
        <v>2.3737614141153514E-5</v>
      </c>
      <c r="V67" s="51">
        <f>'Mat A Coef Tec'!V67</f>
        <v>3.4993907471716189E-5</v>
      </c>
      <c r="W67" s="51">
        <f>'Mat A Coef Tec'!W67</f>
        <v>1.5261271977171059E-5</v>
      </c>
      <c r="X67" s="51">
        <f>'Mat A Coef Tec'!X67</f>
        <v>1.1099692434110621E-4</v>
      </c>
      <c r="Y67" s="51">
        <f>'Mat A Coef Tec'!Y67</f>
        <v>4.3125031481788692E-4</v>
      </c>
      <c r="Z67" s="51">
        <f>'Mat A Coef Tec'!Z67</f>
        <v>5.0637919987575653E-5</v>
      </c>
      <c r="AA67" s="51">
        <f>'Mat A Coef Tec'!AA67</f>
        <v>7.1086857835500486E-5</v>
      </c>
      <c r="AB67" s="51">
        <f>'Mat A Coef Tec'!AB67</f>
        <v>4.6728427569328654E-5</v>
      </c>
      <c r="AC67" s="51">
        <f>'Mat A Coef Tec'!AC67</f>
        <v>2.7567631412514208E-5</v>
      </c>
      <c r="AD67" s="51">
        <f>'Mat A Coef Tec'!AD67</f>
        <v>2.1875469890099506E-3</v>
      </c>
      <c r="AE67" s="51">
        <f>'Mat A Coef Tec'!AE67</f>
        <v>1.4832218965667309E-3</v>
      </c>
      <c r="AF67" s="51">
        <f>'Mat A Coef Tec'!AF67</f>
        <v>9.1119623919518912E-4</v>
      </c>
      <c r="AG67" s="51">
        <f>'Mat A Coef Tec'!AG67</f>
        <v>4.5114444142790981E-5</v>
      </c>
      <c r="AH67" s="51">
        <f>'Mat A Coef Tec'!AH67</f>
        <v>5.2121262751676073E-5</v>
      </c>
      <c r="AI67" s="51">
        <f>'Mat A Coef Tec'!AI67</f>
        <v>2.5029776182780702E-4</v>
      </c>
      <c r="AJ67" s="51">
        <f>'Mat A Coef Tec'!AJ67</f>
        <v>6.1245095472475743E-4</v>
      </c>
      <c r="AK67" s="51">
        <f>'Mat A Coef Tec'!AK67</f>
        <v>7.2054098715576063E-5</v>
      </c>
      <c r="AL67" s="51">
        <f>'Mat A Coef Tec'!AL67</f>
        <v>2.1339028435899597E-5</v>
      </c>
      <c r="AM67" s="51">
        <f>'Mat A Coef Tec'!AM67</f>
        <v>3.1094879707330064E-5</v>
      </c>
      <c r="AN67" s="51">
        <f>'Mat A Coef Tec'!AN67</f>
        <v>1.6336581172093602E-4</v>
      </c>
      <c r="AO67" s="51">
        <f>'Mat A Coef Tec'!AO67</f>
        <v>5.4782727256458231E-4</v>
      </c>
      <c r="AP67" s="51">
        <f>'Mat A Coef Tec'!AP67</f>
        <v>2.6642336122997423E-5</v>
      </c>
      <c r="AQ67" s="51">
        <f>'Mat A Coef Tec'!AQ67</f>
        <v>2.1083180150803707E-5</v>
      </c>
      <c r="AR67" s="51">
        <f>'Mat A Coef Tec'!AR67</f>
        <v>2.1960686481426443E-4</v>
      </c>
      <c r="AS67" s="51">
        <f>'Mat A Coef Tec'!AS67</f>
        <v>1.0326142453438785E-3</v>
      </c>
      <c r="AT67" s="51">
        <f>'Mat A Coef Tec'!AT67</f>
        <v>3.6826100417106855E-3</v>
      </c>
      <c r="AU67" s="51">
        <f>'Mat A Coef Tec'!AU67</f>
        <v>4.4913190314528305E-3</v>
      </c>
      <c r="AV67" s="51">
        <f>'Mat A Coef Tec'!AV67</f>
        <v>4.0656165238669935E-4</v>
      </c>
      <c r="AW67" s="51">
        <f>'Mat A Coef Tec'!AW67</f>
        <v>2.5439665869334258E-3</v>
      </c>
      <c r="AX67" s="51">
        <f>'Mat A Coef Tec'!AX67</f>
        <v>1.4291673655348149E-4</v>
      </c>
      <c r="AY67" s="51">
        <f>'Mat A Coef Tec'!AY67</f>
        <v>6.0715966142120609E-5</v>
      </c>
      <c r="AZ67" s="51">
        <f>'Mat A Coef Tec'!AZ67</f>
        <v>4.1687477862794442E-5</v>
      </c>
      <c r="BA67" s="51">
        <f>'Mat A Coef Tec'!BA67</f>
        <v>2.7896551581111137E-5</v>
      </c>
      <c r="BB67" s="51">
        <f>'Mat A Coef Tec'!BB67</f>
        <v>4.2816822239667907E-4</v>
      </c>
      <c r="BC67" s="51">
        <f>'Mat A Coef Tec'!BC67</f>
        <v>3.6176522063123303E-5</v>
      </c>
      <c r="BD67" s="51">
        <f>'Mat A Coef Tec'!BD67</f>
        <v>3.1758286274485709E-3</v>
      </c>
      <c r="BE67" s="51">
        <f>'Mat A Coef Tec'!BE67</f>
        <v>8.0467874224858684E-6</v>
      </c>
      <c r="BF67" s="51">
        <f>'Mat A Coef Tec'!BF67</f>
        <v>1.5700947716123112E-2</v>
      </c>
      <c r="BG67" s="51">
        <f>'Mat A Coef Tec'!BG67</f>
        <v>3.4583493053200946E-3</v>
      </c>
      <c r="BH67" s="51">
        <f>'Mat A Coef Tec'!BH67</f>
        <v>6.8984057242437629E-3</v>
      </c>
      <c r="BI67" s="51">
        <f>'Mat A Coef Tec'!BI67</f>
        <v>1.6185970470059085E-3</v>
      </c>
      <c r="BJ67" s="51">
        <f>'Mat A Coef Tec'!BJ67</f>
        <v>8.3000089757351292E-3</v>
      </c>
      <c r="BK67" s="51">
        <f>'Mat A Coef Tec'!BK67</f>
        <v>3.9555643962458052E-3</v>
      </c>
      <c r="BL67" s="51">
        <f>'Mat A Coef Tec'!BL67</f>
        <v>5.5405878066662907E-4</v>
      </c>
      <c r="BM67" s="51">
        <f>'Mat A Coef Tec'!BM67</f>
        <v>1.3153846853256898E-3</v>
      </c>
      <c r="BN67" s="51">
        <f>'Mat A Coef Tec'!BN67</f>
        <v>7.542847951252624E-5</v>
      </c>
      <c r="BO67" s="51">
        <f>'Mat A Coef Tec'!BO67</f>
        <v>2.6158344208645269E-3</v>
      </c>
      <c r="BP67" s="51">
        <f>'Mat A Coef Tec'!BP67</f>
        <v>3.1430849069849228E-5</v>
      </c>
      <c r="BQ67" s="51">
        <f>'Mat A Coef Tec'!BQ67</f>
        <v>2.1576982500685386E-4</v>
      </c>
      <c r="BR67" s="51">
        <f>'Mat A Coef Tec'!BR67</f>
        <v>3.50267296799404E-3</v>
      </c>
      <c r="BS67" s="51">
        <f>'Mat A Coef Tec'!BS67</f>
        <v>0</v>
      </c>
      <c r="BT67" s="55">
        <f>'Usos SxS'!BX67/'Usos SxS'!$BX$82</f>
        <v>2.8456534289212264E-2</v>
      </c>
    </row>
    <row r="68" spans="1:75" x14ac:dyDescent="0.2">
      <c r="A68" s="25" t="s">
        <v>165</v>
      </c>
      <c r="B68" s="26" t="s">
        <v>31</v>
      </c>
      <c r="C68" s="17">
        <f t="shared" si="2"/>
        <v>64</v>
      </c>
      <c r="D68" s="51">
        <f>'Mat A Coef Tec'!D68</f>
        <v>7.3064840894096654E-8</v>
      </c>
      <c r="E68" s="51">
        <f>'Mat A Coef Tec'!E68</f>
        <v>5.1459083981489418E-9</v>
      </c>
      <c r="F68" s="51">
        <f>'Mat A Coef Tec'!F68</f>
        <v>5.6115470689199859E-9</v>
      </c>
      <c r="G68" s="51">
        <f>'Mat A Coef Tec'!G68</f>
        <v>1.9853412195507781E-6</v>
      </c>
      <c r="H68" s="51">
        <f>'Mat A Coef Tec'!H68</f>
        <v>3.787776845414985E-7</v>
      </c>
      <c r="I68" s="51">
        <f>'Mat A Coef Tec'!I68</f>
        <v>6.1935824873693624E-5</v>
      </c>
      <c r="J68" s="51">
        <f>'Mat A Coef Tec'!J68</f>
        <v>3.1095227028732437E-7</v>
      </c>
      <c r="K68" s="51">
        <f>'Mat A Coef Tec'!K68</f>
        <v>1.1735576269733567E-5</v>
      </c>
      <c r="L68" s="51">
        <f>'Mat A Coef Tec'!L68</f>
        <v>7.9128991718550253E-6</v>
      </c>
      <c r="M68" s="51">
        <f>'Mat A Coef Tec'!M68</f>
        <v>5.90310376331138E-6</v>
      </c>
      <c r="N68" s="51">
        <f>'Mat A Coef Tec'!N68</f>
        <v>4.3688352473271272E-5</v>
      </c>
      <c r="O68" s="51">
        <f>'Mat A Coef Tec'!O68</f>
        <v>4.1233132287657123E-5</v>
      </c>
      <c r="P68" s="51">
        <f>'Mat A Coef Tec'!P68</f>
        <v>1.0709204024109353E-7</v>
      </c>
      <c r="Q68" s="51">
        <f>'Mat A Coef Tec'!Q68</f>
        <v>8.6826434648524554E-6</v>
      </c>
      <c r="R68" s="51">
        <f>'Mat A Coef Tec'!R68</f>
        <v>2.2949973711880592E-5</v>
      </c>
      <c r="S68" s="51">
        <f>'Mat A Coef Tec'!S68</f>
        <v>1.3509635977577636E-5</v>
      </c>
      <c r="T68" s="51">
        <f>'Mat A Coef Tec'!T68</f>
        <v>1.325008830701061E-5</v>
      </c>
      <c r="U68" s="51">
        <f>'Mat A Coef Tec'!U68</f>
        <v>1.7854459316649759E-6</v>
      </c>
      <c r="V68" s="51">
        <f>'Mat A Coef Tec'!V68</f>
        <v>1.4818681253654464E-8</v>
      </c>
      <c r="W68" s="51">
        <f>'Mat A Coef Tec'!W68</f>
        <v>1.7161766679261638E-7</v>
      </c>
      <c r="X68" s="51">
        <f>'Mat A Coef Tec'!X68</f>
        <v>2.4927339686742802E-5</v>
      </c>
      <c r="Y68" s="51">
        <f>'Mat A Coef Tec'!Y68</f>
        <v>1.2574059477008707E-5</v>
      </c>
      <c r="Z68" s="51">
        <f>'Mat A Coef Tec'!Z68</f>
        <v>6.3315036962171577E-5</v>
      </c>
      <c r="AA68" s="51">
        <f>'Mat A Coef Tec'!AA68</f>
        <v>1.2342571280372805E-4</v>
      </c>
      <c r="AB68" s="51">
        <f>'Mat A Coef Tec'!AB68</f>
        <v>1.2275468357216518E-5</v>
      </c>
      <c r="AC68" s="51">
        <f>'Mat A Coef Tec'!AC68</f>
        <v>1.4481950420767328E-5</v>
      </c>
      <c r="AD68" s="51">
        <f>'Mat A Coef Tec'!AD68</f>
        <v>9.9953559172986614E-6</v>
      </c>
      <c r="AE68" s="51">
        <f>'Mat A Coef Tec'!AE68</f>
        <v>6.6779091067564018E-5</v>
      </c>
      <c r="AF68" s="51">
        <f>'Mat A Coef Tec'!AF68</f>
        <v>4.4314362047964135E-6</v>
      </c>
      <c r="AG68" s="51">
        <f>'Mat A Coef Tec'!AG68</f>
        <v>1.8790264874815171E-5</v>
      </c>
      <c r="AH68" s="51">
        <f>'Mat A Coef Tec'!AH68</f>
        <v>7.1735730326695418E-5</v>
      </c>
      <c r="AI68" s="51">
        <f>'Mat A Coef Tec'!AI68</f>
        <v>3.6799129439506122E-5</v>
      </c>
      <c r="AJ68" s="51">
        <f>'Mat A Coef Tec'!AJ68</f>
        <v>5.7430395914224769E-5</v>
      </c>
      <c r="AK68" s="51">
        <f>'Mat A Coef Tec'!AK68</f>
        <v>6.1088753687217815E-5</v>
      </c>
      <c r="AL68" s="51">
        <f>'Mat A Coef Tec'!AL68</f>
        <v>2.4591783363449533E-5</v>
      </c>
      <c r="AM68" s="51">
        <f>'Mat A Coef Tec'!AM68</f>
        <v>1.1484653560430934E-5</v>
      </c>
      <c r="AN68" s="51">
        <f>'Mat A Coef Tec'!AN68</f>
        <v>5.681473327818315E-7</v>
      </c>
      <c r="AO68" s="51">
        <f>'Mat A Coef Tec'!AO68</f>
        <v>1.402916169470088E-5</v>
      </c>
      <c r="AP68" s="51">
        <f>'Mat A Coef Tec'!AP68</f>
        <v>6.2211622923101333E-6</v>
      </c>
      <c r="AQ68" s="51">
        <f>'Mat A Coef Tec'!AQ68</f>
        <v>1.6463271489143926E-6</v>
      </c>
      <c r="AR68" s="51">
        <f>'Mat A Coef Tec'!AR68</f>
        <v>2.7959914972485265E-7</v>
      </c>
      <c r="AS68" s="51">
        <f>'Mat A Coef Tec'!AS68</f>
        <v>6.6131844561760863E-6</v>
      </c>
      <c r="AT68" s="51">
        <f>'Mat A Coef Tec'!AT68</f>
        <v>7.8946893488403242E-8</v>
      </c>
      <c r="AU68" s="51">
        <f>'Mat A Coef Tec'!AU68</f>
        <v>8.1749493330924352E-8</v>
      </c>
      <c r="AV68" s="51">
        <f>'Mat A Coef Tec'!AV68</f>
        <v>1.4412756950891119E-7</v>
      </c>
      <c r="AW68" s="51">
        <f>'Mat A Coef Tec'!AW68</f>
        <v>1.1575257797299192E-6</v>
      </c>
      <c r="AX68" s="51">
        <f>'Mat A Coef Tec'!AX68</f>
        <v>6.5587856994563956E-7</v>
      </c>
      <c r="AY68" s="51">
        <f>'Mat A Coef Tec'!AY68</f>
        <v>2.2874331441523651E-7</v>
      </c>
      <c r="AZ68" s="51">
        <f>'Mat A Coef Tec'!AZ68</f>
        <v>3.7844827956903804E-6</v>
      </c>
      <c r="BA68" s="51">
        <f>'Mat A Coef Tec'!BA68</f>
        <v>1.4505743350278537E-7</v>
      </c>
      <c r="BB68" s="51">
        <f>'Mat A Coef Tec'!BB68</f>
        <v>1.7300782870126487E-5</v>
      </c>
      <c r="BC68" s="51">
        <f>'Mat A Coef Tec'!BC68</f>
        <v>2.4445745211609591E-5</v>
      </c>
      <c r="BD68" s="51">
        <f>'Mat A Coef Tec'!BD68</f>
        <v>7.3807734355937786E-7</v>
      </c>
      <c r="BE68" s="51">
        <f>'Mat A Coef Tec'!BE68</f>
        <v>4.2362716192562097E-8</v>
      </c>
      <c r="BF68" s="51">
        <f>'Mat A Coef Tec'!BF68</f>
        <v>3.0592726293818259E-7</v>
      </c>
      <c r="BG68" s="51">
        <f>'Mat A Coef Tec'!BG68</f>
        <v>4.3239022248429314E-4</v>
      </c>
      <c r="BH68" s="51">
        <f>'Mat A Coef Tec'!BH68</f>
        <v>1.2490343949952764E-7</v>
      </c>
      <c r="BI68" s="51">
        <f>'Mat A Coef Tec'!BI68</f>
        <v>2.4805150373115653E-5</v>
      </c>
      <c r="BJ68" s="51">
        <f>'Mat A Coef Tec'!BJ68</f>
        <v>8.80865967365478E-7</v>
      </c>
      <c r="BK68" s="51">
        <f>'Mat A Coef Tec'!BK68</f>
        <v>1.1221444906030382E-7</v>
      </c>
      <c r="BL68" s="51">
        <f>'Mat A Coef Tec'!BL68</f>
        <v>9.9134932761010263E-7</v>
      </c>
      <c r="BM68" s="51">
        <f>'Mat A Coef Tec'!BM68</f>
        <v>4.6805707737422779E-7</v>
      </c>
      <c r="BN68" s="51">
        <f>'Mat A Coef Tec'!BN68</f>
        <v>7.2299407135494576E-7</v>
      </c>
      <c r="BO68" s="51">
        <f>'Mat A Coef Tec'!BO68</f>
        <v>9.9634543460772513E-7</v>
      </c>
      <c r="BP68" s="51">
        <f>'Mat A Coef Tec'!BP68</f>
        <v>9.6063029858768851E-4</v>
      </c>
      <c r="BQ68" s="51">
        <f>'Mat A Coef Tec'!BQ68</f>
        <v>1.121744544273894E-6</v>
      </c>
      <c r="BR68" s="51">
        <f>'Mat A Coef Tec'!BR68</f>
        <v>4.1198428516510101E-7</v>
      </c>
      <c r="BS68" s="51">
        <f>'Mat A Coef Tec'!BS68</f>
        <v>0</v>
      </c>
      <c r="BT68" s="55">
        <f>'Usos SxS'!BX68/'Usos SxS'!$BX$82</f>
        <v>3.9745937124290617E-4</v>
      </c>
    </row>
    <row r="69" spans="1:75" x14ac:dyDescent="0.2">
      <c r="A69" s="25" t="s">
        <v>166</v>
      </c>
      <c r="B69" s="26" t="s">
        <v>48</v>
      </c>
      <c r="C69" s="17">
        <f t="shared" si="2"/>
        <v>65</v>
      </c>
      <c r="D69" s="51">
        <f>'Mat A Coef Tec'!D69</f>
        <v>6.666194959461585E-8</v>
      </c>
      <c r="E69" s="51">
        <f>'Mat A Coef Tec'!E69</f>
        <v>1.2088850033704704E-7</v>
      </c>
      <c r="F69" s="51">
        <f>'Mat A Coef Tec'!F69</f>
        <v>7.4037601167110108E-7</v>
      </c>
      <c r="G69" s="51">
        <f>'Mat A Coef Tec'!G69</f>
        <v>3.9177509814792749E-6</v>
      </c>
      <c r="H69" s="51">
        <f>'Mat A Coef Tec'!H69</f>
        <v>9.2748173894853626E-6</v>
      </c>
      <c r="I69" s="51">
        <f>'Mat A Coef Tec'!I69</f>
        <v>6.3239694319570715E-6</v>
      </c>
      <c r="J69" s="51">
        <f>'Mat A Coef Tec'!J69</f>
        <v>4.1018914166674211E-6</v>
      </c>
      <c r="K69" s="51">
        <f>'Mat A Coef Tec'!K69</f>
        <v>8.5990867657537718E-6</v>
      </c>
      <c r="L69" s="51">
        <f>'Mat A Coef Tec'!L69</f>
        <v>9.879345414784357E-6</v>
      </c>
      <c r="M69" s="51">
        <f>'Mat A Coef Tec'!M69</f>
        <v>6.0643186943542706E-6</v>
      </c>
      <c r="N69" s="51">
        <f>'Mat A Coef Tec'!N69</f>
        <v>6.2757168959485184E-6</v>
      </c>
      <c r="O69" s="51">
        <f>'Mat A Coef Tec'!O69</f>
        <v>7.6419999553807902E-6</v>
      </c>
      <c r="P69" s="51">
        <f>'Mat A Coef Tec'!P69</f>
        <v>1.9655732884784084E-5</v>
      </c>
      <c r="Q69" s="51">
        <f>'Mat A Coef Tec'!Q69</f>
        <v>2.0288958039846033E-5</v>
      </c>
      <c r="R69" s="51">
        <f>'Mat A Coef Tec'!R69</f>
        <v>9.3755328055683495E-6</v>
      </c>
      <c r="S69" s="51">
        <f>'Mat A Coef Tec'!S69</f>
        <v>5.2425451272600867E-6</v>
      </c>
      <c r="T69" s="51">
        <f>'Mat A Coef Tec'!T69</f>
        <v>6.6909223219323103E-6</v>
      </c>
      <c r="U69" s="51">
        <f>'Mat A Coef Tec'!U69</f>
        <v>9.2636181042973146E-6</v>
      </c>
      <c r="V69" s="51">
        <f>'Mat A Coef Tec'!V69</f>
        <v>1.4001920152229959E-6</v>
      </c>
      <c r="W69" s="51">
        <f>'Mat A Coef Tec'!W69</f>
        <v>1.3624139084112774E-5</v>
      </c>
      <c r="X69" s="51">
        <f>'Mat A Coef Tec'!X69</f>
        <v>5.6474507069599851E-6</v>
      </c>
      <c r="Y69" s="51">
        <f>'Mat A Coef Tec'!Y69</f>
        <v>4.8411577942352663E-6</v>
      </c>
      <c r="Z69" s="51">
        <f>'Mat A Coef Tec'!Z69</f>
        <v>1.6791302243452988E-5</v>
      </c>
      <c r="AA69" s="51">
        <f>'Mat A Coef Tec'!AA69</f>
        <v>2.1458252816346234E-5</v>
      </c>
      <c r="AB69" s="51">
        <f>'Mat A Coef Tec'!AB69</f>
        <v>1.3252346970474299E-5</v>
      </c>
      <c r="AC69" s="51">
        <f>'Mat A Coef Tec'!AC69</f>
        <v>8.7900041878408383E-6</v>
      </c>
      <c r="AD69" s="51">
        <f>'Mat A Coef Tec'!AD69</f>
        <v>9.0555102352606896E-6</v>
      </c>
      <c r="AE69" s="51">
        <f>'Mat A Coef Tec'!AE69</f>
        <v>5.6505005927279257E-6</v>
      </c>
      <c r="AF69" s="51">
        <f>'Mat A Coef Tec'!AF69</f>
        <v>9.7807047996264583E-6</v>
      </c>
      <c r="AG69" s="51">
        <f>'Mat A Coef Tec'!AG69</f>
        <v>7.9967572641308194E-6</v>
      </c>
      <c r="AH69" s="51">
        <f>'Mat A Coef Tec'!AH69</f>
        <v>1.0603812206936821E-5</v>
      </c>
      <c r="AI69" s="51">
        <f>'Mat A Coef Tec'!AI69</f>
        <v>8.4694424530552133E-6</v>
      </c>
      <c r="AJ69" s="51">
        <f>'Mat A Coef Tec'!AJ69</f>
        <v>6.6680914383595522E-6</v>
      </c>
      <c r="AK69" s="51">
        <f>'Mat A Coef Tec'!AK69</f>
        <v>1.263279517001535E-5</v>
      </c>
      <c r="AL69" s="51">
        <f>'Mat A Coef Tec'!AL69</f>
        <v>6.9754983127718378E-6</v>
      </c>
      <c r="AM69" s="51">
        <f>'Mat A Coef Tec'!AM69</f>
        <v>1.2193345275528361E-5</v>
      </c>
      <c r="AN69" s="51">
        <f>'Mat A Coef Tec'!AN69</f>
        <v>2.7326107284754496E-6</v>
      </c>
      <c r="AO69" s="51">
        <f>'Mat A Coef Tec'!AO69</f>
        <v>1.4981360182523814E-5</v>
      </c>
      <c r="AP69" s="51">
        <f>'Mat A Coef Tec'!AP69</f>
        <v>1.4258607893953673E-5</v>
      </c>
      <c r="AQ69" s="51">
        <f>'Mat A Coef Tec'!AQ69</f>
        <v>7.4812053536086015E-6</v>
      </c>
      <c r="AR69" s="51">
        <f>'Mat A Coef Tec'!AR69</f>
        <v>7.5222623515530513E-5</v>
      </c>
      <c r="AS69" s="51">
        <f>'Mat A Coef Tec'!AS69</f>
        <v>1.2294729681971503E-4</v>
      </c>
      <c r="AT69" s="51">
        <f>'Mat A Coef Tec'!AT69</f>
        <v>1.1798529386610535E-5</v>
      </c>
      <c r="AU69" s="51">
        <f>'Mat A Coef Tec'!AU69</f>
        <v>1.1862783751785688E-5</v>
      </c>
      <c r="AV69" s="51">
        <f>'Mat A Coef Tec'!AV69</f>
        <v>1.0276785887289498E-5</v>
      </c>
      <c r="AW69" s="51">
        <f>'Mat A Coef Tec'!AW69</f>
        <v>7.2402817550233257E-5</v>
      </c>
      <c r="AX69" s="51">
        <f>'Mat A Coef Tec'!AX69</f>
        <v>1.6127179454224796E-4</v>
      </c>
      <c r="AY69" s="51">
        <f>'Mat A Coef Tec'!AY69</f>
        <v>7.1033474050547673E-5</v>
      </c>
      <c r="AZ69" s="51">
        <f>'Mat A Coef Tec'!AZ69</f>
        <v>3.7235396560559149E-5</v>
      </c>
      <c r="BA69" s="51">
        <f>'Mat A Coef Tec'!BA69</f>
        <v>3.7014991533283269E-5</v>
      </c>
      <c r="BB69" s="51">
        <f>'Mat A Coef Tec'!BB69</f>
        <v>4.7080946045773299E-5</v>
      </c>
      <c r="BC69" s="51">
        <f>'Mat A Coef Tec'!BC69</f>
        <v>4.0163567866486264E-5</v>
      </c>
      <c r="BD69" s="51">
        <f>'Mat A Coef Tec'!BD69</f>
        <v>2.7417945074622156E-5</v>
      </c>
      <c r="BE69" s="51">
        <f>'Mat A Coef Tec'!BE69</f>
        <v>1.231614221105086E-5</v>
      </c>
      <c r="BF69" s="51">
        <f>'Mat A Coef Tec'!BF69</f>
        <v>7.9978885972569938E-5</v>
      </c>
      <c r="BG69" s="51">
        <f>'Mat A Coef Tec'!BG69</f>
        <v>7.9301313409595658E-5</v>
      </c>
      <c r="BH69" s="51">
        <f>'Mat A Coef Tec'!BH69</f>
        <v>3.293735471623282E-5</v>
      </c>
      <c r="BI69" s="51">
        <f>'Mat A Coef Tec'!BI69</f>
        <v>7.9328258234124741E-5</v>
      </c>
      <c r="BJ69" s="51">
        <f>'Mat A Coef Tec'!BJ69</f>
        <v>4.5859497622101981E-5</v>
      </c>
      <c r="BK69" s="51">
        <f>'Mat A Coef Tec'!BK69</f>
        <v>2.0486393047500976E-5</v>
      </c>
      <c r="BL69" s="51">
        <f>'Mat A Coef Tec'!BL69</f>
        <v>8.0350963286571781E-5</v>
      </c>
      <c r="BM69" s="51">
        <f>'Mat A Coef Tec'!BM69</f>
        <v>2.2948171178507737E-5</v>
      </c>
      <c r="BN69" s="51">
        <f>'Mat A Coef Tec'!BN69</f>
        <v>1.2189000623177769E-4</v>
      </c>
      <c r="BO69" s="51">
        <f>'Mat A Coef Tec'!BO69</f>
        <v>6.2412737879805635E-5</v>
      </c>
      <c r="BP69" s="51">
        <f>'Mat A Coef Tec'!BP69</f>
        <v>0.1066771974864392</v>
      </c>
      <c r="BQ69" s="51">
        <f>'Mat A Coef Tec'!BQ69</f>
        <v>3.5317577269879086E-4</v>
      </c>
      <c r="BR69" s="51">
        <f>'Mat A Coef Tec'!BR69</f>
        <v>7.0353169771928065E-5</v>
      </c>
      <c r="BS69" s="51">
        <f>'Mat A Coef Tec'!BS69</f>
        <v>0</v>
      </c>
      <c r="BT69" s="55">
        <f>'Usos SxS'!BX69/'Usos SxS'!$BX$82</f>
        <v>4.4260778238529086E-2</v>
      </c>
    </row>
    <row r="70" spans="1:75" x14ac:dyDescent="0.2">
      <c r="A70" s="25" t="s">
        <v>167</v>
      </c>
      <c r="B70" s="26" t="s">
        <v>168</v>
      </c>
      <c r="C70" s="17">
        <f t="shared" ref="C70:C72" si="3">C69+1</f>
        <v>66</v>
      </c>
      <c r="D70" s="51">
        <f>'Mat A Coef Tec'!D70</f>
        <v>6.5366214447761334E-6</v>
      </c>
      <c r="E70" s="51">
        <f>'Mat A Coef Tec'!E70</f>
        <v>8.8025995292409468E-5</v>
      </c>
      <c r="F70" s="51">
        <f>'Mat A Coef Tec'!F70</f>
        <v>8.1232981048906538E-5</v>
      </c>
      <c r="G70" s="51">
        <f>'Mat A Coef Tec'!G70</f>
        <v>5.9769041410236707E-5</v>
      </c>
      <c r="H70" s="51">
        <f>'Mat A Coef Tec'!H70</f>
        <v>1.4132877142541454E-4</v>
      </c>
      <c r="I70" s="51">
        <f>'Mat A Coef Tec'!I70</f>
        <v>8.5855578125888932E-6</v>
      </c>
      <c r="J70" s="51">
        <f>'Mat A Coef Tec'!J70</f>
        <v>9.4570834121557372E-6</v>
      </c>
      <c r="K70" s="51">
        <f>'Mat A Coef Tec'!K70</f>
        <v>2.4248685101622538E-4</v>
      </c>
      <c r="L70" s="51">
        <f>'Mat A Coef Tec'!L70</f>
        <v>9.7203640259647828E-5</v>
      </c>
      <c r="M70" s="51">
        <f>'Mat A Coef Tec'!M70</f>
        <v>3.6027085392133137E-4</v>
      </c>
      <c r="N70" s="51">
        <f>'Mat A Coef Tec'!N70</f>
        <v>1.8870410877168009E-3</v>
      </c>
      <c r="O70" s="51">
        <f>'Mat A Coef Tec'!O70</f>
        <v>4.3948914360678911E-4</v>
      </c>
      <c r="P70" s="51">
        <f>'Mat A Coef Tec'!P70</f>
        <v>7.3360681404975754E-5</v>
      </c>
      <c r="Q70" s="51">
        <f>'Mat A Coef Tec'!Q70</f>
        <v>1.9216830876685992E-4</v>
      </c>
      <c r="R70" s="51">
        <f>'Mat A Coef Tec'!R70</f>
        <v>5.8445539762803293E-4</v>
      </c>
      <c r="S70" s="51">
        <f>'Mat A Coef Tec'!S70</f>
        <v>4.5648851611103916E-5</v>
      </c>
      <c r="T70" s="51">
        <f>'Mat A Coef Tec'!T70</f>
        <v>1.7104278524770732E-4</v>
      </c>
      <c r="U70" s="51">
        <f>'Mat A Coef Tec'!U70</f>
        <v>1.0157202430521391E-4</v>
      </c>
      <c r="V70" s="51">
        <f>'Mat A Coef Tec'!V70</f>
        <v>2.1649187698945347E-5</v>
      </c>
      <c r="W70" s="51">
        <f>'Mat A Coef Tec'!W70</f>
        <v>7.2034711448693085E-5</v>
      </c>
      <c r="X70" s="51">
        <f>'Mat A Coef Tec'!X70</f>
        <v>3.1510957389566959E-5</v>
      </c>
      <c r="Y70" s="51">
        <f>'Mat A Coef Tec'!Y70</f>
        <v>1.7278561429322147E-4</v>
      </c>
      <c r="Z70" s="51">
        <f>'Mat A Coef Tec'!Z70</f>
        <v>7.786153281573718E-4</v>
      </c>
      <c r="AA70" s="51">
        <f>'Mat A Coef Tec'!AA70</f>
        <v>8.0882909250105256E-4</v>
      </c>
      <c r="AB70" s="51">
        <f>'Mat A Coef Tec'!AB70</f>
        <v>1.4753723313201404E-4</v>
      </c>
      <c r="AC70" s="51">
        <f>'Mat A Coef Tec'!AC70</f>
        <v>1.0699911179052684E-4</v>
      </c>
      <c r="AD70" s="51">
        <f>'Mat A Coef Tec'!AD70</f>
        <v>6.6079682380852685E-5</v>
      </c>
      <c r="AE70" s="51">
        <f>'Mat A Coef Tec'!AE70</f>
        <v>1.6319699356733201E-5</v>
      </c>
      <c r="AF70" s="51">
        <f>'Mat A Coef Tec'!AF70</f>
        <v>1.7227163591967032E-4</v>
      </c>
      <c r="AG70" s="51">
        <f>'Mat A Coef Tec'!AG70</f>
        <v>4.3418467622466963E-4</v>
      </c>
      <c r="AH70" s="51">
        <f>'Mat A Coef Tec'!AH70</f>
        <v>2.8977637059221289E-4</v>
      </c>
      <c r="AI70" s="51">
        <f>'Mat A Coef Tec'!AI70</f>
        <v>1.1973052499592059E-4</v>
      </c>
      <c r="AJ70" s="51">
        <f>'Mat A Coef Tec'!AJ70</f>
        <v>7.9325235603950836E-4</v>
      </c>
      <c r="AK70" s="51">
        <f>'Mat A Coef Tec'!AK70</f>
        <v>6.1972251172825888E-5</v>
      </c>
      <c r="AL70" s="51">
        <f>'Mat A Coef Tec'!AL70</f>
        <v>1.8640918604717258E-4</v>
      </c>
      <c r="AM70" s="51">
        <f>'Mat A Coef Tec'!AM70</f>
        <v>1.8769628178546554E-4</v>
      </c>
      <c r="AN70" s="51">
        <f>'Mat A Coef Tec'!AN70</f>
        <v>6.3341343171085423E-5</v>
      </c>
      <c r="AO70" s="51">
        <f>'Mat A Coef Tec'!AO70</f>
        <v>3.3278538558290929E-4</v>
      </c>
      <c r="AP70" s="51">
        <f>'Mat A Coef Tec'!AP70</f>
        <v>8.7428834446456923E-5</v>
      </c>
      <c r="AQ70" s="51">
        <f>'Mat A Coef Tec'!AQ70</f>
        <v>9.1399636598978037E-5</v>
      </c>
      <c r="AR70" s="51">
        <f>'Mat A Coef Tec'!AR70</f>
        <v>4.93975787307971E-4</v>
      </c>
      <c r="AS70" s="51">
        <f>'Mat A Coef Tec'!AS70</f>
        <v>5.6096059128735805E-4</v>
      </c>
      <c r="AT70" s="51">
        <f>'Mat A Coef Tec'!AT70</f>
        <v>6.807526135417741E-5</v>
      </c>
      <c r="AU70" s="51">
        <f>'Mat A Coef Tec'!AU70</f>
        <v>6.7730774825065806E-5</v>
      </c>
      <c r="AV70" s="51">
        <f>'Mat A Coef Tec'!AV70</f>
        <v>1.6109128508503032E-4</v>
      </c>
      <c r="AW70" s="51">
        <f>'Mat A Coef Tec'!AW70</f>
        <v>3.1396503665147719E-4</v>
      </c>
      <c r="AX70" s="51">
        <f>'Mat A Coef Tec'!AX70</f>
        <v>9.6333653380143184E-4</v>
      </c>
      <c r="AY70" s="51">
        <f>'Mat A Coef Tec'!AY70</f>
        <v>1.4653183196015269E-4</v>
      </c>
      <c r="AZ70" s="51">
        <f>'Mat A Coef Tec'!AZ70</f>
        <v>1.1533771459471659E-3</v>
      </c>
      <c r="BA70" s="51">
        <f>'Mat A Coef Tec'!BA70</f>
        <v>4.2193057973457744E-2</v>
      </c>
      <c r="BB70" s="51">
        <f>'Mat A Coef Tec'!BB70</f>
        <v>2.2040794912220199E-3</v>
      </c>
      <c r="BC70" s="51">
        <f>'Mat A Coef Tec'!BC70</f>
        <v>3.8212182387241747E-4</v>
      </c>
      <c r="BD70" s="51">
        <f>'Mat A Coef Tec'!BD70</f>
        <v>4.2339141448680286E-4</v>
      </c>
      <c r="BE70" s="51">
        <f>'Mat A Coef Tec'!BE70</f>
        <v>5.1307282824474102E-5</v>
      </c>
      <c r="BF70" s="51">
        <f>'Mat A Coef Tec'!BF70</f>
        <v>6.2555997310852077E-4</v>
      </c>
      <c r="BG70" s="51">
        <f>'Mat A Coef Tec'!BG70</f>
        <v>2.2181716883572656E-4</v>
      </c>
      <c r="BH70" s="51">
        <f>'Mat A Coef Tec'!BH70</f>
        <v>1.0717044351702771E-3</v>
      </c>
      <c r="BI70" s="51">
        <f>'Mat A Coef Tec'!BI70</f>
        <v>6.4375866797380444E-4</v>
      </c>
      <c r="BJ70" s="51">
        <f>'Mat A Coef Tec'!BJ70</f>
        <v>2.9419308053580518E-4</v>
      </c>
      <c r="BK70" s="51">
        <f>'Mat A Coef Tec'!BK70</f>
        <v>1.3519928560103936E-4</v>
      </c>
      <c r="BL70" s="51">
        <f>'Mat A Coef Tec'!BL70</f>
        <v>7.5770171447607948E-4</v>
      </c>
      <c r="BM70" s="51">
        <f>'Mat A Coef Tec'!BM70</f>
        <v>2.2681221564713487E-4</v>
      </c>
      <c r="BN70" s="51">
        <f>'Mat A Coef Tec'!BN70</f>
        <v>6.6914041155266665E-4</v>
      </c>
      <c r="BO70" s="51">
        <f>'Mat A Coef Tec'!BO70</f>
        <v>3.4627641062604729E-4</v>
      </c>
      <c r="BP70" s="51">
        <f>'Mat A Coef Tec'!BP70</f>
        <v>3.1629045805037164E-5</v>
      </c>
      <c r="BQ70" s="51">
        <f>'Mat A Coef Tec'!BQ70</f>
        <v>1.7726945297415028E-2</v>
      </c>
      <c r="BR70" s="51">
        <f>'Mat A Coef Tec'!BR70</f>
        <v>5.7999412983779182E-3</v>
      </c>
      <c r="BS70" s="51">
        <f>'Mat A Coef Tec'!BS70</f>
        <v>0</v>
      </c>
      <c r="BT70" s="55">
        <f>'Usos SxS'!BX70/'Usos SxS'!$BX$82</f>
        <v>5.2795969517460605E-3</v>
      </c>
    </row>
    <row r="71" spans="1:75" x14ac:dyDescent="0.2">
      <c r="A71" s="25" t="s">
        <v>169</v>
      </c>
      <c r="B71" s="26" t="s">
        <v>170</v>
      </c>
      <c r="C71" s="17">
        <f t="shared" si="3"/>
        <v>67</v>
      </c>
      <c r="D71" s="51">
        <f>'Mat A Coef Tec'!D71</f>
        <v>3.8425008550322211E-4</v>
      </c>
      <c r="E71" s="51">
        <f>'Mat A Coef Tec'!E71</f>
        <v>2.5865610887256131E-4</v>
      </c>
      <c r="F71" s="51">
        <f>'Mat A Coef Tec'!F71</f>
        <v>6.0653820445683482E-4</v>
      </c>
      <c r="G71" s="51">
        <f>'Mat A Coef Tec'!G71</f>
        <v>2.0914089140836528E-3</v>
      </c>
      <c r="H71" s="51">
        <f>'Mat A Coef Tec'!H71</f>
        <v>5.3256366586973579E-3</v>
      </c>
      <c r="I71" s="51">
        <f>'Mat A Coef Tec'!I71</f>
        <v>3.6923835697565935E-3</v>
      </c>
      <c r="J71" s="51">
        <f>'Mat A Coef Tec'!J71</f>
        <v>3.5961068004319368E-3</v>
      </c>
      <c r="K71" s="51">
        <f>'Mat A Coef Tec'!K71</f>
        <v>8.566069871533907E-4</v>
      </c>
      <c r="L71" s="51">
        <f>'Mat A Coef Tec'!L71</f>
        <v>1.4186308769669207E-3</v>
      </c>
      <c r="M71" s="51">
        <f>'Mat A Coef Tec'!M71</f>
        <v>8.7210344555169422E-4</v>
      </c>
      <c r="N71" s="51">
        <f>'Mat A Coef Tec'!N71</f>
        <v>1.9021983186833212E-3</v>
      </c>
      <c r="O71" s="51">
        <f>'Mat A Coef Tec'!O71</f>
        <v>1.0197001261342546E-3</v>
      </c>
      <c r="P71" s="51">
        <f>'Mat A Coef Tec'!P71</f>
        <v>1.2504105155826805E-3</v>
      </c>
      <c r="Q71" s="51">
        <f>'Mat A Coef Tec'!Q71</f>
        <v>1.7836283194387261E-3</v>
      </c>
      <c r="R71" s="51">
        <f>'Mat A Coef Tec'!R71</f>
        <v>1.5578830260622311E-3</v>
      </c>
      <c r="S71" s="51">
        <f>'Mat A Coef Tec'!S71</f>
        <v>2.371041107160566E-3</v>
      </c>
      <c r="T71" s="51">
        <f>'Mat A Coef Tec'!T71</f>
        <v>1.5484471249830694E-3</v>
      </c>
      <c r="U71" s="51">
        <f>'Mat A Coef Tec'!U71</f>
        <v>2.4898557787267563E-3</v>
      </c>
      <c r="V71" s="51">
        <f>'Mat A Coef Tec'!V71</f>
        <v>3.6945074015923914E-4</v>
      </c>
      <c r="W71" s="51">
        <f>'Mat A Coef Tec'!W71</f>
        <v>1.227713052400788E-3</v>
      </c>
      <c r="X71" s="51">
        <f>'Mat A Coef Tec'!X71</f>
        <v>8.3635421773706252E-4</v>
      </c>
      <c r="Y71" s="51">
        <f>'Mat A Coef Tec'!Y71</f>
        <v>6.9282253484292575E-4</v>
      </c>
      <c r="Z71" s="51">
        <f>'Mat A Coef Tec'!Z71</f>
        <v>1.2142383039798268E-3</v>
      </c>
      <c r="AA71" s="51">
        <f>'Mat A Coef Tec'!AA71</f>
        <v>1.7330036428878804E-3</v>
      </c>
      <c r="AB71" s="51">
        <f>'Mat A Coef Tec'!AB71</f>
        <v>1.7392808289274698E-3</v>
      </c>
      <c r="AC71" s="51">
        <f>'Mat A Coef Tec'!AC71</f>
        <v>2.132046479993785E-3</v>
      </c>
      <c r="AD71" s="51">
        <f>'Mat A Coef Tec'!AD71</f>
        <v>1.2045271825369545E-3</v>
      </c>
      <c r="AE71" s="51">
        <f>'Mat A Coef Tec'!AE71</f>
        <v>9.6834923484605631E-4</v>
      </c>
      <c r="AF71" s="51">
        <f>'Mat A Coef Tec'!AF71</f>
        <v>2.7971945557887343E-3</v>
      </c>
      <c r="AG71" s="51">
        <f>'Mat A Coef Tec'!AG71</f>
        <v>2.9323100219179267E-3</v>
      </c>
      <c r="AH71" s="51">
        <f>'Mat A Coef Tec'!AH71</f>
        <v>2.2086425051689139E-3</v>
      </c>
      <c r="AI71" s="51">
        <f>'Mat A Coef Tec'!AI71</f>
        <v>1.83106438538475E-3</v>
      </c>
      <c r="AJ71" s="51">
        <f>'Mat A Coef Tec'!AJ71</f>
        <v>1.6765117699482927E-3</v>
      </c>
      <c r="AK71" s="51">
        <f>'Mat A Coef Tec'!AK71</f>
        <v>1.8954969855970254E-3</v>
      </c>
      <c r="AL71" s="51">
        <f>'Mat A Coef Tec'!AL71</f>
        <v>1.5411428302394546E-3</v>
      </c>
      <c r="AM71" s="51">
        <f>'Mat A Coef Tec'!AM71</f>
        <v>1.7875177467051586E-3</v>
      </c>
      <c r="AN71" s="51">
        <f>'Mat A Coef Tec'!AN71</f>
        <v>8.6162368693762985E-5</v>
      </c>
      <c r="AO71" s="51">
        <f>'Mat A Coef Tec'!AO71</f>
        <v>2.0406565345849584E-3</v>
      </c>
      <c r="AP71" s="51">
        <f>'Mat A Coef Tec'!AP71</f>
        <v>2.0340323993837803E-5</v>
      </c>
      <c r="AQ71" s="51">
        <f>'Mat A Coef Tec'!AQ71</f>
        <v>2.6352061833985767E-4</v>
      </c>
      <c r="AR71" s="51">
        <f>'Mat A Coef Tec'!AR71</f>
        <v>4.6001401264786942E-4</v>
      </c>
      <c r="AS71" s="51">
        <f>'Mat A Coef Tec'!AS71</f>
        <v>2.761504574194162E-3</v>
      </c>
      <c r="AT71" s="51">
        <f>'Mat A Coef Tec'!AT71</f>
        <v>1.1875542886138058E-3</v>
      </c>
      <c r="AU71" s="51">
        <f>'Mat A Coef Tec'!AU71</f>
        <v>2.4994046852746269E-4</v>
      </c>
      <c r="AV71" s="51">
        <f>'Mat A Coef Tec'!AV71</f>
        <v>2.49399723909761E-4</v>
      </c>
      <c r="AW71" s="51">
        <f>'Mat A Coef Tec'!AW71</f>
        <v>9.8584431825036734E-3</v>
      </c>
      <c r="AX71" s="51">
        <f>'Mat A Coef Tec'!AX71</f>
        <v>5.8880053758544014E-3</v>
      </c>
      <c r="AY71" s="51">
        <f>'Mat A Coef Tec'!AY71</f>
        <v>7.6640237394635621E-4</v>
      </c>
      <c r="AZ71" s="51">
        <f>'Mat A Coef Tec'!AZ71</f>
        <v>1.8650152475149144E-3</v>
      </c>
      <c r="BA71" s="51">
        <f>'Mat A Coef Tec'!BA71</f>
        <v>3.6973926021607326E-3</v>
      </c>
      <c r="BB71" s="51">
        <f>'Mat A Coef Tec'!BB71</f>
        <v>1.8468128636496321E-2</v>
      </c>
      <c r="BC71" s="51">
        <f>'Mat A Coef Tec'!BC71</f>
        <v>7.9991528758653306E-3</v>
      </c>
      <c r="BD71" s="51">
        <f>'Mat A Coef Tec'!BD71</f>
        <v>2.9178177977169247E-3</v>
      </c>
      <c r="BE71" s="51">
        <f>'Mat A Coef Tec'!BE71</f>
        <v>1.8838921296667163E-4</v>
      </c>
      <c r="BF71" s="51">
        <f>'Mat A Coef Tec'!BF71</f>
        <v>2.1560903604112805E-3</v>
      </c>
      <c r="BG71" s="51">
        <f>'Mat A Coef Tec'!BG71</f>
        <v>1.171458854114997E-3</v>
      </c>
      <c r="BH71" s="51">
        <f>'Mat A Coef Tec'!BH71</f>
        <v>4.4833902180565609E-3</v>
      </c>
      <c r="BI71" s="51">
        <f>'Mat A Coef Tec'!BI71</f>
        <v>2.9004043580943312E-3</v>
      </c>
      <c r="BJ71" s="51">
        <f>'Mat A Coef Tec'!BJ71</f>
        <v>4.7665838500959143E-3</v>
      </c>
      <c r="BK71" s="51">
        <f>'Mat A Coef Tec'!BK71</f>
        <v>8.7037219733437834E-4</v>
      </c>
      <c r="BL71" s="51">
        <f>'Mat A Coef Tec'!BL71</f>
        <v>7.1800766691225112E-4</v>
      </c>
      <c r="BM71" s="51">
        <f>'Mat A Coef Tec'!BM71</f>
        <v>3.1658629234772984E-4</v>
      </c>
      <c r="BN71" s="51">
        <f>'Mat A Coef Tec'!BN71</f>
        <v>3.7072964390164071E-3</v>
      </c>
      <c r="BO71" s="51">
        <f>'Mat A Coef Tec'!BO71</f>
        <v>6.5785296173861097E-3</v>
      </c>
      <c r="BP71" s="51">
        <f>'Mat A Coef Tec'!BP71</f>
        <v>9.808698985606561E-3</v>
      </c>
      <c r="BQ71" s="51">
        <f>'Mat A Coef Tec'!BQ71</f>
        <v>6.005521759033576E-4</v>
      </c>
      <c r="BR71" s="51">
        <f>'Mat A Coef Tec'!BR71</f>
        <v>3.2996956017932021E-3</v>
      </c>
      <c r="BS71" s="51">
        <f>'Mat A Coef Tec'!BS71</f>
        <v>0</v>
      </c>
      <c r="BT71" s="55">
        <f>'Usos SxS'!BX71/'Usos SxS'!$BX$82</f>
        <v>2.0727446456762805E-2</v>
      </c>
      <c r="BV71" s="39">
        <f>MIN(D5:BT75)</f>
        <v>0</v>
      </c>
    </row>
    <row r="72" spans="1:75" x14ac:dyDescent="0.2">
      <c r="A72" s="25">
        <v>9700</v>
      </c>
      <c r="B72" s="5" t="s">
        <v>33</v>
      </c>
      <c r="C72" s="17">
        <f t="shared" si="3"/>
        <v>68</v>
      </c>
      <c r="D72" s="51">
        <f>'Mat A Coef Tec'!D72</f>
        <v>0</v>
      </c>
      <c r="E72" s="51">
        <f>'Mat A Coef Tec'!E72</f>
        <v>0</v>
      </c>
      <c r="F72" s="51">
        <f>'Mat A Coef Tec'!F72</f>
        <v>0</v>
      </c>
      <c r="G72" s="51">
        <f>'Mat A Coef Tec'!G72</f>
        <v>0</v>
      </c>
      <c r="H72" s="51">
        <f>'Mat A Coef Tec'!H72</f>
        <v>0</v>
      </c>
      <c r="I72" s="51">
        <f>'Mat A Coef Tec'!I72</f>
        <v>0</v>
      </c>
      <c r="J72" s="51">
        <f>'Mat A Coef Tec'!J72</f>
        <v>0</v>
      </c>
      <c r="K72" s="51">
        <f>'Mat A Coef Tec'!K72</f>
        <v>0</v>
      </c>
      <c r="L72" s="51">
        <f>'Mat A Coef Tec'!L72</f>
        <v>0</v>
      </c>
      <c r="M72" s="51">
        <f>'Mat A Coef Tec'!M72</f>
        <v>0</v>
      </c>
      <c r="N72" s="51">
        <f>'Mat A Coef Tec'!N72</f>
        <v>0</v>
      </c>
      <c r="O72" s="51">
        <f>'Mat A Coef Tec'!O72</f>
        <v>0</v>
      </c>
      <c r="P72" s="51">
        <f>'Mat A Coef Tec'!P72</f>
        <v>0</v>
      </c>
      <c r="Q72" s="51">
        <f>'Mat A Coef Tec'!Q72</f>
        <v>0</v>
      </c>
      <c r="R72" s="51">
        <f>'Mat A Coef Tec'!R72</f>
        <v>0</v>
      </c>
      <c r="S72" s="51">
        <f>'Mat A Coef Tec'!S72</f>
        <v>0</v>
      </c>
      <c r="T72" s="51">
        <f>'Mat A Coef Tec'!T72</f>
        <v>0</v>
      </c>
      <c r="U72" s="51">
        <f>'Mat A Coef Tec'!U72</f>
        <v>0</v>
      </c>
      <c r="V72" s="51">
        <f>'Mat A Coef Tec'!V72</f>
        <v>0</v>
      </c>
      <c r="W72" s="51">
        <f>'Mat A Coef Tec'!W72</f>
        <v>0</v>
      </c>
      <c r="X72" s="51">
        <f>'Mat A Coef Tec'!X72</f>
        <v>0</v>
      </c>
      <c r="Y72" s="51">
        <f>'Mat A Coef Tec'!Y72</f>
        <v>0</v>
      </c>
      <c r="Z72" s="51">
        <f>'Mat A Coef Tec'!Z72</f>
        <v>0</v>
      </c>
      <c r="AA72" s="51">
        <f>'Mat A Coef Tec'!AA72</f>
        <v>0</v>
      </c>
      <c r="AB72" s="51">
        <f>'Mat A Coef Tec'!AB72</f>
        <v>0</v>
      </c>
      <c r="AC72" s="51">
        <f>'Mat A Coef Tec'!AC72</f>
        <v>0</v>
      </c>
      <c r="AD72" s="51">
        <f>'Mat A Coef Tec'!AD72</f>
        <v>0</v>
      </c>
      <c r="AE72" s="51">
        <f>'Mat A Coef Tec'!AE72</f>
        <v>0</v>
      </c>
      <c r="AF72" s="51">
        <f>'Mat A Coef Tec'!AF72</f>
        <v>0</v>
      </c>
      <c r="AG72" s="51">
        <f>'Mat A Coef Tec'!AG72</f>
        <v>0</v>
      </c>
      <c r="AH72" s="51">
        <f>'Mat A Coef Tec'!AH72</f>
        <v>0</v>
      </c>
      <c r="AI72" s="51">
        <f>'Mat A Coef Tec'!AI72</f>
        <v>0</v>
      </c>
      <c r="AJ72" s="51">
        <f>'Mat A Coef Tec'!AJ72</f>
        <v>0</v>
      </c>
      <c r="AK72" s="51">
        <f>'Mat A Coef Tec'!AK72</f>
        <v>0</v>
      </c>
      <c r="AL72" s="51">
        <f>'Mat A Coef Tec'!AL72</f>
        <v>0</v>
      </c>
      <c r="AM72" s="51">
        <f>'Mat A Coef Tec'!AM72</f>
        <v>0</v>
      </c>
      <c r="AN72" s="51">
        <f>'Mat A Coef Tec'!AN72</f>
        <v>0</v>
      </c>
      <c r="AO72" s="51">
        <f>'Mat A Coef Tec'!AO72</f>
        <v>0</v>
      </c>
      <c r="AP72" s="51">
        <f>'Mat A Coef Tec'!AP72</f>
        <v>0</v>
      </c>
      <c r="AQ72" s="51">
        <f>'Mat A Coef Tec'!AQ72</f>
        <v>0</v>
      </c>
      <c r="AR72" s="51">
        <f>'Mat A Coef Tec'!AR72</f>
        <v>0</v>
      </c>
      <c r="AS72" s="51">
        <f>'Mat A Coef Tec'!AS72</f>
        <v>0</v>
      </c>
      <c r="AT72" s="51">
        <f>'Mat A Coef Tec'!AT72</f>
        <v>0</v>
      </c>
      <c r="AU72" s="51">
        <f>'Mat A Coef Tec'!AU72</f>
        <v>0</v>
      </c>
      <c r="AV72" s="51">
        <f>'Mat A Coef Tec'!AV72</f>
        <v>0</v>
      </c>
      <c r="AW72" s="51">
        <f>'Mat A Coef Tec'!AW72</f>
        <v>0</v>
      </c>
      <c r="AX72" s="51">
        <f>'Mat A Coef Tec'!AX72</f>
        <v>0</v>
      </c>
      <c r="AY72" s="51">
        <f>'Mat A Coef Tec'!AY72</f>
        <v>0</v>
      </c>
      <c r="AZ72" s="51">
        <f>'Mat A Coef Tec'!AZ72</f>
        <v>0</v>
      </c>
      <c r="BA72" s="51">
        <f>'Mat A Coef Tec'!BA72</f>
        <v>0</v>
      </c>
      <c r="BB72" s="51">
        <f>'Mat A Coef Tec'!BB72</f>
        <v>0</v>
      </c>
      <c r="BC72" s="51">
        <f>'Mat A Coef Tec'!BC72</f>
        <v>0</v>
      </c>
      <c r="BD72" s="51">
        <f>'Mat A Coef Tec'!BD72</f>
        <v>0</v>
      </c>
      <c r="BE72" s="51">
        <f>'Mat A Coef Tec'!BE72</f>
        <v>0</v>
      </c>
      <c r="BF72" s="51">
        <f>'Mat A Coef Tec'!BF72</f>
        <v>0</v>
      </c>
      <c r="BG72" s="51">
        <f>'Mat A Coef Tec'!BG72</f>
        <v>0</v>
      </c>
      <c r="BH72" s="51">
        <f>'Mat A Coef Tec'!BH72</f>
        <v>0</v>
      </c>
      <c r="BI72" s="51">
        <f>'Mat A Coef Tec'!BI72</f>
        <v>0</v>
      </c>
      <c r="BJ72" s="51">
        <f>'Mat A Coef Tec'!BJ72</f>
        <v>0</v>
      </c>
      <c r="BK72" s="51">
        <f>'Mat A Coef Tec'!BK72</f>
        <v>0</v>
      </c>
      <c r="BL72" s="51">
        <f>'Mat A Coef Tec'!BL72</f>
        <v>0</v>
      </c>
      <c r="BM72" s="51">
        <f>'Mat A Coef Tec'!BM72</f>
        <v>0</v>
      </c>
      <c r="BN72" s="51">
        <f>'Mat A Coef Tec'!BN72</f>
        <v>0</v>
      </c>
      <c r="BO72" s="51">
        <f>'Mat A Coef Tec'!BO72</f>
        <v>0</v>
      </c>
      <c r="BP72" s="51">
        <f>'Mat A Coef Tec'!BP72</f>
        <v>0</v>
      </c>
      <c r="BQ72" s="51">
        <f>'Mat A Coef Tec'!BQ72</f>
        <v>0</v>
      </c>
      <c r="BR72" s="51">
        <f>'Mat A Coef Tec'!BR72</f>
        <v>0</v>
      </c>
      <c r="BS72" s="51">
        <f>'Mat A Coef Tec'!BS72</f>
        <v>0</v>
      </c>
      <c r="BT72" s="55">
        <f>'Usos SxS'!BX72/'Usos SxS'!$BX$82</f>
        <v>1.720224786181581E-2</v>
      </c>
      <c r="BV72" s="17" t="s">
        <v>178</v>
      </c>
      <c r="BW72" s="17" t="s">
        <v>179</v>
      </c>
    </row>
    <row r="73" spans="1:75" x14ac:dyDescent="0.2">
      <c r="A73" s="25"/>
      <c r="B73" s="5"/>
      <c r="C73" s="17">
        <v>69</v>
      </c>
      <c r="D73" s="55">
        <f>'Usos SxS'!D84/'Usos SxS'!D96</f>
        <v>7.6629479861116956E-2</v>
      </c>
      <c r="E73" s="55">
        <f>'Usos SxS'!E84/'Usos SxS'!E96</f>
        <v>0.14097152111015496</v>
      </c>
      <c r="F73" s="55">
        <f>'Usos SxS'!F84/'Usos SxS'!F96</f>
        <v>5.6880429369778121E-2</v>
      </c>
      <c r="G73" s="55">
        <f>'Usos SxS'!G84/'Usos SxS'!G96</f>
        <v>0.17794180118946473</v>
      </c>
      <c r="H73" s="55">
        <f>'Usos SxS'!H84/'Usos SxS'!H96</f>
        <v>8.7903744339712986E-2</v>
      </c>
      <c r="I73" s="55">
        <f>'Usos SxS'!I84/'Usos SxS'!I96</f>
        <v>3.3426456208967732E-2</v>
      </c>
      <c r="J73" s="55">
        <f>'Usos SxS'!J84/'Usos SxS'!J96</f>
        <v>0.11311701553409705</v>
      </c>
      <c r="K73" s="55">
        <f>'Usos SxS'!K84/'Usos SxS'!K96</f>
        <v>8.1261795830242858E-2</v>
      </c>
      <c r="L73" s="55">
        <f>'Usos SxS'!L84/'Usos SxS'!L96</f>
        <v>0.10732696021321757</v>
      </c>
      <c r="M73" s="55">
        <f>'Usos SxS'!M84/'Usos SxS'!M96</f>
        <v>9.3247975976886013E-2</v>
      </c>
      <c r="N73" s="55">
        <f>'Usos SxS'!N84/'Usos SxS'!N96</f>
        <v>9.5736724008975316E-2</v>
      </c>
      <c r="O73" s="55">
        <f>'Usos SxS'!O84/'Usos SxS'!O96</f>
        <v>8.4063398649100521E-2</v>
      </c>
      <c r="P73" s="55">
        <f>'Usos SxS'!P84/'Usos SxS'!P96</f>
        <v>0.17692307692307693</v>
      </c>
      <c r="Q73" s="55">
        <f>'Usos SxS'!Q84/'Usos SxS'!Q96</f>
        <v>0.22716788230160215</v>
      </c>
      <c r="R73" s="55">
        <f>'Usos SxS'!R84/'Usos SxS'!R96</f>
        <v>0.20441320767633434</v>
      </c>
      <c r="S73" s="55">
        <f>'Usos SxS'!S84/'Usos SxS'!S96</f>
        <v>0.18428184281842819</v>
      </c>
      <c r="T73" s="55">
        <f>'Usos SxS'!T84/'Usos SxS'!T96</f>
        <v>0.11878189300411522</v>
      </c>
      <c r="U73" s="55">
        <f>'Usos SxS'!U84/'Usos SxS'!U96</f>
        <v>0.24780167390613411</v>
      </c>
      <c r="V73" s="55">
        <f>'Usos SxS'!V84/'Usos SxS'!V96</f>
        <v>1.4359405182977403E-2</v>
      </c>
      <c r="W73" s="55">
        <f>'Usos SxS'!W84/'Usos SxS'!W96</f>
        <v>0.11100053903885226</v>
      </c>
      <c r="X73" s="55">
        <f>'Usos SxS'!X84/'Usos SxS'!X96</f>
        <v>6.1664920307445997E-2</v>
      </c>
      <c r="Y73" s="55">
        <f>'Usos SxS'!Y84/'Usos SxS'!Y96</f>
        <v>9.091373932607251E-2</v>
      </c>
      <c r="Z73" s="55">
        <f>'Usos SxS'!Z84/'Usos SxS'!Z96</f>
        <v>0.10399473222124671</v>
      </c>
      <c r="AA73" s="55">
        <f>'Usos SxS'!AA84/'Usos SxS'!AA96</f>
        <v>0.13508823574981021</v>
      </c>
      <c r="AB73" s="55">
        <f>'Usos SxS'!AB84/'Usos SxS'!AB96</f>
        <v>0.15332847968936678</v>
      </c>
      <c r="AC73" s="55">
        <f>'Usos SxS'!AC84/'Usos SxS'!AC96</f>
        <v>0.20717690299622063</v>
      </c>
      <c r="AD73" s="55">
        <f>'Usos SxS'!AD84/'Usos SxS'!AD96</f>
        <v>8.7752275425405618E-2</v>
      </c>
      <c r="AE73" s="55">
        <f>'Usos SxS'!AE84/'Usos SxS'!AE96</f>
        <v>8.2032930165339024E-2</v>
      </c>
      <c r="AF73" s="55">
        <f>'Usos SxS'!AF84/'Usos SxS'!AF96</f>
        <v>0.19179615485909929</v>
      </c>
      <c r="AG73" s="55">
        <f>'Usos SxS'!AG84/'Usos SxS'!AG96</f>
        <v>8.1986245328497825E-2</v>
      </c>
      <c r="AH73" s="55">
        <f>'Usos SxS'!AH84/'Usos SxS'!AH96</f>
        <v>0.16092083892380482</v>
      </c>
      <c r="AI73" s="55">
        <f>'Usos SxS'!AI84/'Usos SxS'!AI96</f>
        <v>0.18338722400894614</v>
      </c>
      <c r="AJ73" s="55">
        <f>'Usos SxS'!AJ84/'Usos SxS'!AJ96</f>
        <v>9.4873761465601641E-2</v>
      </c>
      <c r="AK73" s="55">
        <f>'Usos SxS'!AK84/'Usos SxS'!AK96</f>
        <v>0.19042380016839741</v>
      </c>
      <c r="AL73" s="55">
        <f>'Usos SxS'!AL84/'Usos SxS'!AL96</f>
        <v>0.16219546876481183</v>
      </c>
      <c r="AM73" s="55">
        <f>'Usos SxS'!AM84/'Usos SxS'!AM96</f>
        <v>0.1846476533686196</v>
      </c>
      <c r="AN73" s="55">
        <f>'Usos SxS'!AN84/'Usos SxS'!AN96</f>
        <v>0.14146675231100064</v>
      </c>
      <c r="AO73" s="55">
        <f>'Usos SxS'!AO84/'Usos SxS'!AO96</f>
        <v>4.6054543403270413E-2</v>
      </c>
      <c r="AP73" s="55">
        <f>'Usos SxS'!AP84/'Usos SxS'!AP96</f>
        <v>0.21753246753246752</v>
      </c>
      <c r="AQ73" s="55">
        <f>'Usos SxS'!AQ84/'Usos SxS'!AQ96</f>
        <v>0.15590677837237721</v>
      </c>
      <c r="AR73" s="55">
        <f>'Usos SxS'!AR84/'Usos SxS'!AR96</f>
        <v>0.22951929174186625</v>
      </c>
      <c r="AS73" s="55">
        <f>'Usos SxS'!AS84/'Usos SxS'!AS96</f>
        <v>0.25429290448949077</v>
      </c>
      <c r="AT73" s="55">
        <f>'Usos SxS'!AT84/'Usos SxS'!AT96</f>
        <v>0.19366126747248111</v>
      </c>
      <c r="AU73" s="55">
        <f>'Usos SxS'!AU84/'Usos SxS'!AU96</f>
        <v>0.19911143349351709</v>
      </c>
      <c r="AV73" s="55">
        <f>'Usos SxS'!AV84/'Usos SxS'!AV96</f>
        <v>0.13036930976597216</v>
      </c>
      <c r="AW73" s="55">
        <f>'Usos SxS'!AW84/'Usos SxS'!AW96</f>
        <v>0.27400334631101386</v>
      </c>
      <c r="AX73" s="55">
        <f>'Usos SxS'!AX84/'Usos SxS'!AX96</f>
        <v>0.35917129465516562</v>
      </c>
      <c r="AY73" s="55">
        <f>'Usos SxS'!AY84/'Usos SxS'!AY96</f>
        <v>0.17731654108582304</v>
      </c>
      <c r="AZ73" s="55">
        <f>'Usos SxS'!AZ84/'Usos SxS'!AZ96</f>
        <v>0.29762571396572962</v>
      </c>
      <c r="BA73" s="55">
        <f>'Usos SxS'!BA84/'Usos SxS'!BA96</f>
        <v>0.21545907208339149</v>
      </c>
      <c r="BB73" s="55">
        <f>'Usos SxS'!BB84/'Usos SxS'!BB96</f>
        <v>8.3796065661413593E-2</v>
      </c>
      <c r="BC73" s="55">
        <f>'Usos SxS'!BC84/'Usos SxS'!BC96</f>
        <v>0.28480574398139125</v>
      </c>
      <c r="BD73" s="55">
        <f>'Usos SxS'!BD84/'Usos SxS'!BD96</f>
        <v>0.19347057850958724</v>
      </c>
      <c r="BE73" s="55">
        <f>'Usos SxS'!BE84/'Usos SxS'!BE96</f>
        <v>1.0561474966303632E-2</v>
      </c>
      <c r="BF73" s="55">
        <f>'Usos SxS'!BF84/'Usos SxS'!BF96</f>
        <v>0.22377090842958866</v>
      </c>
      <c r="BG73" s="55">
        <f>'Usos SxS'!BG84/'Usos SxS'!BG96</f>
        <v>0.27659315006445767</v>
      </c>
      <c r="BH73" s="55">
        <f>'Usos SxS'!BH84/'Usos SxS'!BH96</f>
        <v>0.11372363314425719</v>
      </c>
      <c r="BI73" s="55">
        <f>'Usos SxS'!BI84/'Usos SxS'!BI96</f>
        <v>0.20068488428213554</v>
      </c>
      <c r="BJ73" s="55">
        <f>'Usos SxS'!BJ84/'Usos SxS'!BJ96</f>
        <v>0.36650069179211442</v>
      </c>
      <c r="BK73" s="55">
        <f>'Usos SxS'!BK84/'Usos SxS'!BK96</f>
        <v>0.56980527247500123</v>
      </c>
      <c r="BL73" s="55">
        <f>'Usos SxS'!BL84/'Usos SxS'!BL96</f>
        <v>0.44289545094137983</v>
      </c>
      <c r="BM73" s="55">
        <f>'Usos SxS'!BM84/'Usos SxS'!BM96</f>
        <v>0.66263875645698367</v>
      </c>
      <c r="BN73" s="55">
        <f>'Usos SxS'!BN84/'Usos SxS'!BN96</f>
        <v>0.49901148771099496</v>
      </c>
      <c r="BO73" s="55">
        <f>'Usos SxS'!BO84/'Usos SxS'!BO96</f>
        <v>0.51330467657569012</v>
      </c>
      <c r="BP73" s="55">
        <f>'Usos SxS'!BP84/'Usos SxS'!BP96</f>
        <v>0.25661092875947589</v>
      </c>
      <c r="BQ73" s="55">
        <f>'Usos SxS'!BQ84/'Usos SxS'!BQ96</f>
        <v>0.27784278809463242</v>
      </c>
      <c r="BR73" s="55">
        <f>'Usos SxS'!BR84/'Usos SxS'!BR96</f>
        <v>0.22795338913507304</v>
      </c>
      <c r="BS73" s="55">
        <f>'Usos SxS'!BS84/'Usos SxS'!BS96</f>
        <v>0.94438691259201213</v>
      </c>
      <c r="BT73" s="55">
        <f>'Usos SxS'!BX73/'Usos SxS'!$BX$82</f>
        <v>0.85832919163131127</v>
      </c>
    </row>
    <row r="74" spans="1:75" x14ac:dyDescent="0.2">
      <c r="A74" s="25"/>
      <c r="B74" s="5"/>
      <c r="D74" s="41"/>
      <c r="E74" s="41"/>
      <c r="F74" s="41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1"/>
      <c r="W74" s="41"/>
      <c r="X74" s="41"/>
      <c r="Y74" s="41"/>
      <c r="Z74" s="41"/>
      <c r="AA74" s="41"/>
      <c r="AB74" s="41"/>
      <c r="AC74" s="41"/>
      <c r="AD74" s="41"/>
      <c r="AE74" s="41"/>
      <c r="AF74" s="41"/>
      <c r="AG74" s="41"/>
      <c r="AH74" s="41"/>
      <c r="AI74" s="41"/>
      <c r="AJ74" s="41"/>
      <c r="AK74" s="41"/>
      <c r="AL74" s="41"/>
      <c r="AM74" s="41"/>
      <c r="AN74" s="41"/>
      <c r="AO74" s="41"/>
      <c r="AP74" s="41"/>
      <c r="AQ74" s="41"/>
      <c r="AR74" s="41"/>
      <c r="AS74" s="41"/>
      <c r="AT74" s="41"/>
      <c r="AU74" s="41"/>
      <c r="AV74" s="41"/>
      <c r="AW74" s="41"/>
      <c r="AX74" s="41"/>
      <c r="AY74" s="41"/>
      <c r="AZ74" s="41"/>
      <c r="BA74" s="41"/>
      <c r="BB74" s="41"/>
      <c r="BC74" s="41"/>
      <c r="BD74" s="41"/>
      <c r="BE74" s="41"/>
      <c r="BF74" s="41"/>
      <c r="BG74" s="41"/>
      <c r="BH74" s="41"/>
      <c r="BI74" s="41"/>
      <c r="BJ74" s="41"/>
      <c r="BK74" s="41"/>
      <c r="BL74" s="41"/>
      <c r="BM74" s="41"/>
      <c r="BN74" s="41"/>
      <c r="BO74" s="41"/>
      <c r="BP74" s="41"/>
      <c r="BQ74" s="41"/>
      <c r="BR74" s="41"/>
      <c r="BS74" s="41"/>
    </row>
    <row r="75" spans="1:75" s="47" customFormat="1" x14ac:dyDescent="0.2">
      <c r="B75" s="47" t="s">
        <v>16</v>
      </c>
      <c r="C75" s="48">
        <v>70</v>
      </c>
      <c r="D75" s="49">
        <f>SUM(D5:D73)</f>
        <v>0.43068804423075918</v>
      </c>
      <c r="E75" s="49">
        <f t="shared" ref="E75:BP75" si="4">SUM(E5:E73)</f>
        <v>0.55935977955195493</v>
      </c>
      <c r="F75" s="49">
        <f t="shared" si="4"/>
        <v>0.26453114220400403</v>
      </c>
      <c r="G75" s="49">
        <f t="shared" si="4"/>
        <v>0.64969345914911281</v>
      </c>
      <c r="H75" s="49">
        <f t="shared" si="4"/>
        <v>0.59911371248998679</v>
      </c>
      <c r="I75" s="49">
        <f t="shared" si="4"/>
        <v>0.43172634812898242</v>
      </c>
      <c r="J75" s="49">
        <f t="shared" si="4"/>
        <v>0.67192096543257707</v>
      </c>
      <c r="K75" s="49">
        <f t="shared" si="4"/>
        <v>0.8490611122460946</v>
      </c>
      <c r="L75" s="49">
        <f t="shared" si="4"/>
        <v>0.85691828421884242</v>
      </c>
      <c r="M75" s="49">
        <f t="shared" si="4"/>
        <v>0.78532430037832857</v>
      </c>
      <c r="N75" s="49">
        <f t="shared" si="4"/>
        <v>0.71278399367771073</v>
      </c>
      <c r="O75" s="49">
        <f t="shared" si="4"/>
        <v>0.77129631249996122</v>
      </c>
      <c r="P75" s="49">
        <f t="shared" si="4"/>
        <v>0.72668502390881384</v>
      </c>
      <c r="Q75" s="49">
        <f t="shared" si="4"/>
        <v>0.68354458257905282</v>
      </c>
      <c r="R75" s="49">
        <f t="shared" si="4"/>
        <v>0.72563762203614135</v>
      </c>
      <c r="S75" s="49">
        <f t="shared" si="4"/>
        <v>0.70565448596685743</v>
      </c>
      <c r="T75" s="49">
        <f t="shared" si="4"/>
        <v>0.68869696150262727</v>
      </c>
      <c r="U75" s="49">
        <f t="shared" si="4"/>
        <v>0.70468532338927259</v>
      </c>
      <c r="V75" s="49">
        <f t="shared" si="4"/>
        <v>0.62897133604010169</v>
      </c>
      <c r="W75" s="49">
        <f t="shared" si="4"/>
        <v>0.84559086156619556</v>
      </c>
      <c r="X75" s="49">
        <f t="shared" si="4"/>
        <v>0.58352454681806643</v>
      </c>
      <c r="Y75" s="49">
        <f t="shared" si="4"/>
        <v>0.6363109231287275</v>
      </c>
      <c r="Z75" s="49">
        <f t="shared" si="4"/>
        <v>0.68347242380797713</v>
      </c>
      <c r="AA75" s="49">
        <f t="shared" si="4"/>
        <v>0.55930180333267265</v>
      </c>
      <c r="AB75" s="49">
        <f t="shared" si="4"/>
        <v>0.69967935725269226</v>
      </c>
      <c r="AC75" s="49">
        <f t="shared" si="4"/>
        <v>0.78795659557368469</v>
      </c>
      <c r="AD75" s="49">
        <f t="shared" si="4"/>
        <v>0.73303147570614369</v>
      </c>
      <c r="AE75" s="49">
        <f t="shared" si="4"/>
        <v>0.67652047933893966</v>
      </c>
      <c r="AF75" s="49">
        <f t="shared" si="4"/>
        <v>0.72615952108521897</v>
      </c>
      <c r="AG75" s="49">
        <f t="shared" si="4"/>
        <v>0.54262905681243478</v>
      </c>
      <c r="AH75" s="49">
        <f t="shared" si="4"/>
        <v>0.73900239740190954</v>
      </c>
      <c r="AI75" s="49">
        <f t="shared" si="4"/>
        <v>0.70642836342137461</v>
      </c>
      <c r="AJ75" s="49">
        <f t="shared" si="4"/>
        <v>0.77185298282906889</v>
      </c>
      <c r="AK75" s="49">
        <f t="shared" si="4"/>
        <v>0.75941110481977603</v>
      </c>
      <c r="AL75" s="49">
        <f t="shared" si="4"/>
        <v>0.62628245753477585</v>
      </c>
      <c r="AM75" s="49">
        <f t="shared" si="4"/>
        <v>0.64050252885435399</v>
      </c>
      <c r="AN75" s="49">
        <f t="shared" si="4"/>
        <v>0.59126749132196788</v>
      </c>
      <c r="AO75" s="49">
        <f t="shared" si="4"/>
        <v>0.55320858262439521</v>
      </c>
      <c r="AP75" s="49">
        <f t="shared" si="4"/>
        <v>0.53614652987832923</v>
      </c>
      <c r="AQ75" s="49">
        <f t="shared" si="4"/>
        <v>0.62315021642793478</v>
      </c>
      <c r="AR75" s="49">
        <f t="shared" si="4"/>
        <v>0.570886317822064</v>
      </c>
      <c r="AS75" s="49">
        <f t="shared" si="4"/>
        <v>0.58583813025741005</v>
      </c>
      <c r="AT75" s="49">
        <f t="shared" si="4"/>
        <v>0.69655810948274899</v>
      </c>
      <c r="AU75" s="49">
        <f t="shared" si="4"/>
        <v>0.64060314634279625</v>
      </c>
      <c r="AV75" s="49">
        <f t="shared" si="4"/>
        <v>0.6272311644951365</v>
      </c>
      <c r="AW75" s="49">
        <f t="shared" si="4"/>
        <v>0.62996681253301035</v>
      </c>
      <c r="AX75" s="49">
        <f t="shared" si="4"/>
        <v>0.77028811706895295</v>
      </c>
      <c r="AY75" s="49">
        <f t="shared" si="4"/>
        <v>0.60820307937114448</v>
      </c>
      <c r="AZ75" s="49">
        <f t="shared" si="4"/>
        <v>0.74292181938260293</v>
      </c>
      <c r="BA75" s="49">
        <f t="shared" si="4"/>
        <v>0.70770296601045979</v>
      </c>
      <c r="BB75" s="49">
        <f t="shared" si="4"/>
        <v>0.5686663128877073</v>
      </c>
      <c r="BC75" s="49">
        <f t="shared" si="4"/>
        <v>0.55229753078183585</v>
      </c>
      <c r="BD75" s="49">
        <f t="shared" si="4"/>
        <v>0.48643968169538088</v>
      </c>
      <c r="BE75" s="49">
        <f t="shared" si="4"/>
        <v>8.4160590586739192E-2</v>
      </c>
      <c r="BF75" s="49">
        <f t="shared" si="4"/>
        <v>0.50463329903524512</v>
      </c>
      <c r="BG75" s="49">
        <f t="shared" si="4"/>
        <v>0.59567811557684713</v>
      </c>
      <c r="BH75" s="49">
        <f t="shared" si="4"/>
        <v>0.69509330810159398</v>
      </c>
      <c r="BI75" s="49">
        <f t="shared" si="4"/>
        <v>0.48360136572081758</v>
      </c>
      <c r="BJ75" s="49">
        <f t="shared" si="4"/>
        <v>0.63290441860284452</v>
      </c>
      <c r="BK75" s="49">
        <f t="shared" si="4"/>
        <v>0.7193611768714957</v>
      </c>
      <c r="BL75" s="49">
        <f t="shared" si="4"/>
        <v>0.68014746102746515</v>
      </c>
      <c r="BM75" s="49">
        <f t="shared" si="4"/>
        <v>0.79577012043828799</v>
      </c>
      <c r="BN75" s="49">
        <f t="shared" si="4"/>
        <v>0.74998911974084037</v>
      </c>
      <c r="BO75" s="49">
        <f t="shared" si="4"/>
        <v>0.77929807027339293</v>
      </c>
      <c r="BP75" s="49">
        <f t="shared" si="4"/>
        <v>0.61346024359052564</v>
      </c>
      <c r="BQ75" s="49">
        <f t="shared" ref="BQ75:BS75" si="5">SUM(BQ5:BQ73)</f>
        <v>0.66875067164194202</v>
      </c>
      <c r="BR75" s="49">
        <f t="shared" si="5"/>
        <v>0.61805313136476658</v>
      </c>
      <c r="BS75" s="49">
        <f t="shared" si="5"/>
        <v>0.94438691259201213</v>
      </c>
      <c r="BT75" s="49">
        <f>SUM(BT5:BT73)</f>
        <v>1.7166583832626223</v>
      </c>
      <c r="BU75" s="57"/>
      <c r="BV75" s="50">
        <f>MIN(D75:BT75)</f>
        <v>8.4160590586739192E-2</v>
      </c>
      <c r="BW75" s="50">
        <f>MAX(D75:BT75)</f>
        <v>1.7166583832626223</v>
      </c>
    </row>
  </sheetData>
  <pageMargins left="0.511811024" right="0.511811024" top="0.78740157499999996" bottom="0.78740157499999996" header="0.31496062000000002" footer="0.31496062000000002"/>
  <ignoredErrors>
    <ignoredError sqref="BT75" formulaRange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W75"/>
  <sheetViews>
    <sheetView workbookViewId="0">
      <pane xSplit="3" ySplit="4" topLeftCell="BE68" activePane="bottomRight" state="frozen"/>
      <selection activeCell="D5" sqref="D5"/>
      <selection pane="topRight" activeCell="D5" sqref="D5"/>
      <selection pane="bottomLeft" activeCell="D5" sqref="D5"/>
      <selection pane="bottomRight" activeCell="BT8" sqref="BT8"/>
    </sheetView>
  </sheetViews>
  <sheetFormatPr defaultColWidth="9.140625" defaultRowHeight="12.75" x14ac:dyDescent="0.2"/>
  <cols>
    <col min="1" max="1" width="9.140625" style="17"/>
    <col min="2" max="2" width="22.28515625" style="17" bestFit="1" customWidth="1"/>
    <col min="3" max="72" width="9.140625" style="17"/>
    <col min="73" max="73" width="9.140625" style="56"/>
    <col min="74" max="16384" width="9.140625" style="17"/>
  </cols>
  <sheetData>
    <row r="1" spans="1:72" x14ac:dyDescent="0.2">
      <c r="A1" s="54" t="s">
        <v>194</v>
      </c>
      <c r="B1" s="16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</row>
    <row r="2" spans="1:72" x14ac:dyDescent="0.2">
      <c r="A2" s="15"/>
      <c r="B2" s="16"/>
      <c r="D2" s="40" t="s">
        <v>49</v>
      </c>
      <c r="E2" s="40" t="s">
        <v>51</v>
      </c>
      <c r="F2" s="40" t="s">
        <v>53</v>
      </c>
      <c r="G2" s="40" t="s">
        <v>55</v>
      </c>
      <c r="H2" s="40" t="s">
        <v>57</v>
      </c>
      <c r="I2" s="40" t="s">
        <v>59</v>
      </c>
      <c r="J2" s="40" t="s">
        <v>61</v>
      </c>
      <c r="K2" s="40" t="s">
        <v>63</v>
      </c>
      <c r="L2" s="40" t="s">
        <v>65</v>
      </c>
      <c r="M2" s="40" t="s">
        <v>67</v>
      </c>
      <c r="N2" s="40" t="s">
        <v>68</v>
      </c>
      <c r="O2" s="40" t="s">
        <v>70</v>
      </c>
      <c r="P2" s="40" t="s">
        <v>72</v>
      </c>
      <c r="Q2" s="40" t="s">
        <v>74</v>
      </c>
      <c r="R2" s="40" t="s">
        <v>76</v>
      </c>
      <c r="S2" s="40" t="s">
        <v>78</v>
      </c>
      <c r="T2" s="40" t="s">
        <v>80</v>
      </c>
      <c r="U2" s="40" t="s">
        <v>82</v>
      </c>
      <c r="V2" s="40" t="s">
        <v>84</v>
      </c>
      <c r="W2" s="40" t="s">
        <v>86</v>
      </c>
      <c r="X2" s="40" t="s">
        <v>88</v>
      </c>
      <c r="Y2" s="40" t="s">
        <v>90</v>
      </c>
      <c r="Z2" s="40" t="s">
        <v>92</v>
      </c>
      <c r="AA2" s="40" t="s">
        <v>94</v>
      </c>
      <c r="AB2" s="40" t="s">
        <v>96</v>
      </c>
      <c r="AC2" s="40" t="s">
        <v>98</v>
      </c>
      <c r="AD2" s="40" t="s">
        <v>100</v>
      </c>
      <c r="AE2" s="40" t="s">
        <v>102</v>
      </c>
      <c r="AF2" s="40" t="s">
        <v>104</v>
      </c>
      <c r="AG2" s="40" t="s">
        <v>106</v>
      </c>
      <c r="AH2" s="40" t="s">
        <v>108</v>
      </c>
      <c r="AI2" s="40" t="s">
        <v>110</v>
      </c>
      <c r="AJ2" s="40" t="s">
        <v>112</v>
      </c>
      <c r="AK2" s="40" t="s">
        <v>114</v>
      </c>
      <c r="AL2" s="40" t="s">
        <v>116</v>
      </c>
      <c r="AM2" s="40" t="s">
        <v>118</v>
      </c>
      <c r="AN2" s="40" t="s">
        <v>120</v>
      </c>
      <c r="AO2" s="40" t="s">
        <v>121</v>
      </c>
      <c r="AP2" s="40" t="s">
        <v>123</v>
      </c>
      <c r="AQ2" s="40" t="s">
        <v>125</v>
      </c>
      <c r="AR2" s="40" t="s">
        <v>126</v>
      </c>
      <c r="AS2" s="40" t="s">
        <v>128</v>
      </c>
      <c r="AT2" s="40" t="s">
        <v>129</v>
      </c>
      <c r="AU2" s="40" t="s">
        <v>131</v>
      </c>
      <c r="AV2" s="40" t="s">
        <v>132</v>
      </c>
      <c r="AW2" s="40" t="s">
        <v>133</v>
      </c>
      <c r="AX2" s="40" t="s">
        <v>135</v>
      </c>
      <c r="AY2" s="40" t="s">
        <v>137</v>
      </c>
      <c r="AZ2" s="40" t="s">
        <v>139</v>
      </c>
      <c r="BA2" s="40" t="s">
        <v>141</v>
      </c>
      <c r="BB2" s="40" t="s">
        <v>143</v>
      </c>
      <c r="BC2" s="40" t="s">
        <v>145</v>
      </c>
      <c r="BD2" s="40" t="s">
        <v>146</v>
      </c>
      <c r="BE2" s="40" t="s">
        <v>147</v>
      </c>
      <c r="BF2" s="40" t="s">
        <v>149</v>
      </c>
      <c r="BG2" s="40" t="s">
        <v>151</v>
      </c>
      <c r="BH2" s="40" t="s">
        <v>153</v>
      </c>
      <c r="BI2" s="40" t="s">
        <v>155</v>
      </c>
      <c r="BJ2" s="40" t="s">
        <v>157</v>
      </c>
      <c r="BK2" s="40" t="s">
        <v>159</v>
      </c>
      <c r="BL2" s="40" t="s">
        <v>161</v>
      </c>
      <c r="BM2" s="40" t="s">
        <v>163</v>
      </c>
      <c r="BN2" s="40" t="s">
        <v>164</v>
      </c>
      <c r="BO2" s="40" t="s">
        <v>165</v>
      </c>
      <c r="BP2" s="40" t="s">
        <v>166</v>
      </c>
      <c r="BQ2" s="40" t="s">
        <v>167</v>
      </c>
      <c r="BR2" s="40" t="s">
        <v>169</v>
      </c>
      <c r="BS2" s="40">
        <v>9700</v>
      </c>
    </row>
    <row r="3" spans="1:72" ht="127.5" x14ac:dyDescent="0.2">
      <c r="A3" s="15"/>
      <c r="B3" s="16"/>
      <c r="D3" s="22" t="s">
        <v>50</v>
      </c>
      <c r="E3" s="22" t="s">
        <v>52</v>
      </c>
      <c r="F3" s="22" t="s">
        <v>54</v>
      </c>
      <c r="G3" s="22" t="s">
        <v>56</v>
      </c>
      <c r="H3" s="22" t="s">
        <v>58</v>
      </c>
      <c r="I3" s="22" t="s">
        <v>60</v>
      </c>
      <c r="J3" s="22" t="s">
        <v>62</v>
      </c>
      <c r="K3" s="22" t="s">
        <v>64</v>
      </c>
      <c r="L3" s="22" t="s">
        <v>66</v>
      </c>
      <c r="M3" s="22" t="s">
        <v>32</v>
      </c>
      <c r="N3" s="22" t="s">
        <v>69</v>
      </c>
      <c r="O3" s="22" t="s">
        <v>71</v>
      </c>
      <c r="P3" s="22" t="s">
        <v>73</v>
      </c>
      <c r="Q3" s="22" t="s">
        <v>75</v>
      </c>
      <c r="R3" s="22" t="s">
        <v>77</v>
      </c>
      <c r="S3" s="22" t="s">
        <v>79</v>
      </c>
      <c r="T3" s="22" t="s">
        <v>81</v>
      </c>
      <c r="U3" s="22" t="s">
        <v>83</v>
      </c>
      <c r="V3" s="22" t="s">
        <v>85</v>
      </c>
      <c r="W3" s="22" t="s">
        <v>87</v>
      </c>
      <c r="X3" s="22" t="s">
        <v>89</v>
      </c>
      <c r="Y3" s="22" t="s">
        <v>91</v>
      </c>
      <c r="Z3" s="22" t="s">
        <v>93</v>
      </c>
      <c r="AA3" s="22" t="s">
        <v>95</v>
      </c>
      <c r="AB3" s="22" t="s">
        <v>97</v>
      </c>
      <c r="AC3" s="22" t="s">
        <v>99</v>
      </c>
      <c r="AD3" s="22" t="s">
        <v>101</v>
      </c>
      <c r="AE3" s="22" t="s">
        <v>103</v>
      </c>
      <c r="AF3" s="22" t="s">
        <v>105</v>
      </c>
      <c r="AG3" s="22" t="s">
        <v>107</v>
      </c>
      <c r="AH3" s="22" t="s">
        <v>109</v>
      </c>
      <c r="AI3" s="22" t="s">
        <v>111</v>
      </c>
      <c r="AJ3" s="22" t="s">
        <v>113</v>
      </c>
      <c r="AK3" s="22" t="s">
        <v>115</v>
      </c>
      <c r="AL3" s="22" t="s">
        <v>117</v>
      </c>
      <c r="AM3" s="22" t="s">
        <v>119</v>
      </c>
      <c r="AN3" s="22" t="s">
        <v>41</v>
      </c>
      <c r="AO3" s="22" t="s">
        <v>122</v>
      </c>
      <c r="AP3" s="22" t="s">
        <v>124</v>
      </c>
      <c r="AQ3" s="22" t="s">
        <v>29</v>
      </c>
      <c r="AR3" s="22" t="s">
        <v>127</v>
      </c>
      <c r="AS3" s="22" t="s">
        <v>42</v>
      </c>
      <c r="AT3" s="22" t="s">
        <v>130</v>
      </c>
      <c r="AU3" s="22" t="s">
        <v>43</v>
      </c>
      <c r="AV3" s="22" t="s">
        <v>44</v>
      </c>
      <c r="AW3" s="22" t="s">
        <v>134</v>
      </c>
      <c r="AX3" s="22" t="s">
        <v>136</v>
      </c>
      <c r="AY3" s="22" t="s">
        <v>138</v>
      </c>
      <c r="AZ3" s="22" t="s">
        <v>140</v>
      </c>
      <c r="BA3" s="22" t="s">
        <v>142</v>
      </c>
      <c r="BB3" s="22" t="s">
        <v>144</v>
      </c>
      <c r="BC3" s="22" t="s">
        <v>45</v>
      </c>
      <c r="BD3" s="22" t="s">
        <v>46</v>
      </c>
      <c r="BE3" s="22" t="s">
        <v>148</v>
      </c>
      <c r="BF3" s="22" t="s">
        <v>150</v>
      </c>
      <c r="BG3" s="22" t="s">
        <v>152</v>
      </c>
      <c r="BH3" s="22" t="s">
        <v>154</v>
      </c>
      <c r="BI3" s="22" t="s">
        <v>156</v>
      </c>
      <c r="BJ3" s="22" t="s">
        <v>158</v>
      </c>
      <c r="BK3" s="22" t="s">
        <v>160</v>
      </c>
      <c r="BL3" s="22" t="s">
        <v>162</v>
      </c>
      <c r="BM3" s="22" t="s">
        <v>30</v>
      </c>
      <c r="BN3" s="22" t="s">
        <v>47</v>
      </c>
      <c r="BO3" s="22" t="s">
        <v>31</v>
      </c>
      <c r="BP3" s="22" t="s">
        <v>48</v>
      </c>
      <c r="BQ3" s="22" t="s">
        <v>168</v>
      </c>
      <c r="BR3" s="22" t="s">
        <v>170</v>
      </c>
      <c r="BS3" s="22" t="s">
        <v>33</v>
      </c>
    </row>
    <row r="4" spans="1:72" x14ac:dyDescent="0.2">
      <c r="A4" s="24"/>
      <c r="B4" s="24"/>
      <c r="D4" s="17">
        <f>C4+1</f>
        <v>1</v>
      </c>
      <c r="E4" s="17">
        <f t="shared" ref="E4:BP4" si="0">D4+1</f>
        <v>2</v>
      </c>
      <c r="F4" s="17">
        <f t="shared" si="0"/>
        <v>3</v>
      </c>
      <c r="G4" s="17">
        <f t="shared" si="0"/>
        <v>4</v>
      </c>
      <c r="H4" s="17">
        <f t="shared" si="0"/>
        <v>5</v>
      </c>
      <c r="I4" s="17">
        <f t="shared" si="0"/>
        <v>6</v>
      </c>
      <c r="J4" s="17">
        <f t="shared" si="0"/>
        <v>7</v>
      </c>
      <c r="K4" s="17">
        <f t="shared" si="0"/>
        <v>8</v>
      </c>
      <c r="L4" s="17">
        <f t="shared" si="0"/>
        <v>9</v>
      </c>
      <c r="M4" s="17">
        <f t="shared" si="0"/>
        <v>10</v>
      </c>
      <c r="N4" s="17">
        <f t="shared" si="0"/>
        <v>11</v>
      </c>
      <c r="O4" s="17">
        <f t="shared" si="0"/>
        <v>12</v>
      </c>
      <c r="P4" s="17">
        <f t="shared" si="0"/>
        <v>13</v>
      </c>
      <c r="Q4" s="17">
        <f t="shared" si="0"/>
        <v>14</v>
      </c>
      <c r="R4" s="17">
        <f t="shared" si="0"/>
        <v>15</v>
      </c>
      <c r="S4" s="17">
        <f t="shared" si="0"/>
        <v>16</v>
      </c>
      <c r="T4" s="17">
        <f t="shared" si="0"/>
        <v>17</v>
      </c>
      <c r="U4" s="17">
        <f t="shared" si="0"/>
        <v>18</v>
      </c>
      <c r="V4" s="17">
        <f t="shared" si="0"/>
        <v>19</v>
      </c>
      <c r="W4" s="17">
        <f t="shared" si="0"/>
        <v>20</v>
      </c>
      <c r="X4" s="17">
        <f t="shared" si="0"/>
        <v>21</v>
      </c>
      <c r="Y4" s="17">
        <f t="shared" si="0"/>
        <v>22</v>
      </c>
      <c r="Z4" s="17">
        <f t="shared" si="0"/>
        <v>23</v>
      </c>
      <c r="AA4" s="17">
        <f t="shared" si="0"/>
        <v>24</v>
      </c>
      <c r="AB4" s="17">
        <f t="shared" si="0"/>
        <v>25</v>
      </c>
      <c r="AC4" s="17">
        <f t="shared" si="0"/>
        <v>26</v>
      </c>
      <c r="AD4" s="17">
        <f t="shared" si="0"/>
        <v>27</v>
      </c>
      <c r="AE4" s="17">
        <f t="shared" si="0"/>
        <v>28</v>
      </c>
      <c r="AF4" s="17">
        <f t="shared" si="0"/>
        <v>29</v>
      </c>
      <c r="AG4" s="17">
        <f t="shared" si="0"/>
        <v>30</v>
      </c>
      <c r="AH4" s="17">
        <f t="shared" si="0"/>
        <v>31</v>
      </c>
      <c r="AI4" s="17">
        <f t="shared" si="0"/>
        <v>32</v>
      </c>
      <c r="AJ4" s="17">
        <f t="shared" si="0"/>
        <v>33</v>
      </c>
      <c r="AK4" s="17">
        <f t="shared" si="0"/>
        <v>34</v>
      </c>
      <c r="AL4" s="17">
        <f t="shared" si="0"/>
        <v>35</v>
      </c>
      <c r="AM4" s="17">
        <f t="shared" si="0"/>
        <v>36</v>
      </c>
      <c r="AN4" s="17">
        <f t="shared" si="0"/>
        <v>37</v>
      </c>
      <c r="AO4" s="17">
        <f t="shared" si="0"/>
        <v>38</v>
      </c>
      <c r="AP4" s="17">
        <f t="shared" si="0"/>
        <v>39</v>
      </c>
      <c r="AQ4" s="17">
        <f t="shared" si="0"/>
        <v>40</v>
      </c>
      <c r="AR4" s="17">
        <f t="shared" si="0"/>
        <v>41</v>
      </c>
      <c r="AS4" s="17">
        <f t="shared" si="0"/>
        <v>42</v>
      </c>
      <c r="AT4" s="17">
        <f t="shared" si="0"/>
        <v>43</v>
      </c>
      <c r="AU4" s="17">
        <f t="shared" si="0"/>
        <v>44</v>
      </c>
      <c r="AV4" s="17">
        <f t="shared" si="0"/>
        <v>45</v>
      </c>
      <c r="AW4" s="17">
        <f t="shared" si="0"/>
        <v>46</v>
      </c>
      <c r="AX4" s="17">
        <f t="shared" si="0"/>
        <v>47</v>
      </c>
      <c r="AY4" s="17">
        <f t="shared" si="0"/>
        <v>48</v>
      </c>
      <c r="AZ4" s="17">
        <f t="shared" si="0"/>
        <v>49</v>
      </c>
      <c r="BA4" s="17">
        <f t="shared" si="0"/>
        <v>50</v>
      </c>
      <c r="BB4" s="17">
        <f t="shared" si="0"/>
        <v>51</v>
      </c>
      <c r="BC4" s="17">
        <f t="shared" si="0"/>
        <v>52</v>
      </c>
      <c r="BD4" s="17">
        <f t="shared" si="0"/>
        <v>53</v>
      </c>
      <c r="BE4" s="17">
        <f t="shared" si="0"/>
        <v>54</v>
      </c>
      <c r="BF4" s="17">
        <f t="shared" si="0"/>
        <v>55</v>
      </c>
      <c r="BG4" s="17">
        <f t="shared" si="0"/>
        <v>56</v>
      </c>
      <c r="BH4" s="17">
        <f t="shared" si="0"/>
        <v>57</v>
      </c>
      <c r="BI4" s="17">
        <f t="shared" si="0"/>
        <v>58</v>
      </c>
      <c r="BJ4" s="17">
        <f t="shared" si="0"/>
        <v>59</v>
      </c>
      <c r="BK4" s="17">
        <f t="shared" si="0"/>
        <v>60</v>
      </c>
      <c r="BL4" s="17">
        <f t="shared" si="0"/>
        <v>61</v>
      </c>
      <c r="BM4" s="17">
        <f t="shared" si="0"/>
        <v>62</v>
      </c>
      <c r="BN4" s="17">
        <f t="shared" si="0"/>
        <v>63</v>
      </c>
      <c r="BO4" s="17">
        <f t="shared" si="0"/>
        <v>64</v>
      </c>
      <c r="BP4" s="17">
        <f t="shared" si="0"/>
        <v>65</v>
      </c>
      <c r="BQ4" s="17">
        <f t="shared" ref="BQ4:BS4" si="1">BP4+1</f>
        <v>66</v>
      </c>
      <c r="BR4" s="17">
        <f t="shared" si="1"/>
        <v>67</v>
      </c>
      <c r="BS4" s="17">
        <f t="shared" si="1"/>
        <v>68</v>
      </c>
      <c r="BT4" s="17">
        <v>69</v>
      </c>
    </row>
    <row r="5" spans="1:72" x14ac:dyDescent="0.2">
      <c r="A5" s="25" t="s">
        <v>49</v>
      </c>
      <c r="B5" s="26" t="s">
        <v>50</v>
      </c>
      <c r="C5" s="17">
        <f>C4+1</f>
        <v>1</v>
      </c>
      <c r="D5" s="51">
        <f>IF(D$4=$C5,1,0)</f>
        <v>1</v>
      </c>
      <c r="E5" s="51">
        <f t="shared" ref="E5:BP6" si="2">IF(E$4=$C5,1,0)</f>
        <v>0</v>
      </c>
      <c r="F5" s="51">
        <f t="shared" si="2"/>
        <v>0</v>
      </c>
      <c r="G5" s="51">
        <f t="shared" si="2"/>
        <v>0</v>
      </c>
      <c r="H5" s="51">
        <f t="shared" si="2"/>
        <v>0</v>
      </c>
      <c r="I5" s="51">
        <f t="shared" si="2"/>
        <v>0</v>
      </c>
      <c r="J5" s="51">
        <f t="shared" si="2"/>
        <v>0</v>
      </c>
      <c r="K5" s="51">
        <f t="shared" si="2"/>
        <v>0</v>
      </c>
      <c r="L5" s="51">
        <f t="shared" si="2"/>
        <v>0</v>
      </c>
      <c r="M5" s="51">
        <f t="shared" si="2"/>
        <v>0</v>
      </c>
      <c r="N5" s="51">
        <f t="shared" si="2"/>
        <v>0</v>
      </c>
      <c r="O5" s="51">
        <f t="shared" si="2"/>
        <v>0</v>
      </c>
      <c r="P5" s="51">
        <f t="shared" si="2"/>
        <v>0</v>
      </c>
      <c r="Q5" s="51">
        <f t="shared" si="2"/>
        <v>0</v>
      </c>
      <c r="R5" s="51">
        <f t="shared" si="2"/>
        <v>0</v>
      </c>
      <c r="S5" s="51">
        <f t="shared" si="2"/>
        <v>0</v>
      </c>
      <c r="T5" s="51">
        <f t="shared" si="2"/>
        <v>0</v>
      </c>
      <c r="U5" s="51">
        <f t="shared" si="2"/>
        <v>0</v>
      </c>
      <c r="V5" s="51">
        <f t="shared" si="2"/>
        <v>0</v>
      </c>
      <c r="W5" s="51">
        <f t="shared" si="2"/>
        <v>0</v>
      </c>
      <c r="X5" s="51">
        <f t="shared" si="2"/>
        <v>0</v>
      </c>
      <c r="Y5" s="51">
        <f t="shared" si="2"/>
        <v>0</v>
      </c>
      <c r="Z5" s="51">
        <f t="shared" si="2"/>
        <v>0</v>
      </c>
      <c r="AA5" s="51">
        <f t="shared" si="2"/>
        <v>0</v>
      </c>
      <c r="AB5" s="51">
        <f t="shared" si="2"/>
        <v>0</v>
      </c>
      <c r="AC5" s="51">
        <f t="shared" si="2"/>
        <v>0</v>
      </c>
      <c r="AD5" s="51">
        <f t="shared" si="2"/>
        <v>0</v>
      </c>
      <c r="AE5" s="51">
        <f t="shared" si="2"/>
        <v>0</v>
      </c>
      <c r="AF5" s="51">
        <f t="shared" si="2"/>
        <v>0</v>
      </c>
      <c r="AG5" s="51">
        <f t="shared" si="2"/>
        <v>0</v>
      </c>
      <c r="AH5" s="51">
        <f t="shared" si="2"/>
        <v>0</v>
      </c>
      <c r="AI5" s="51">
        <f t="shared" si="2"/>
        <v>0</v>
      </c>
      <c r="AJ5" s="51">
        <f t="shared" si="2"/>
        <v>0</v>
      </c>
      <c r="AK5" s="51">
        <f t="shared" si="2"/>
        <v>0</v>
      </c>
      <c r="AL5" s="51">
        <f t="shared" si="2"/>
        <v>0</v>
      </c>
      <c r="AM5" s="51">
        <f t="shared" si="2"/>
        <v>0</v>
      </c>
      <c r="AN5" s="51">
        <f t="shared" si="2"/>
        <v>0</v>
      </c>
      <c r="AO5" s="51">
        <f t="shared" si="2"/>
        <v>0</v>
      </c>
      <c r="AP5" s="51">
        <f t="shared" si="2"/>
        <v>0</v>
      </c>
      <c r="AQ5" s="51">
        <f t="shared" si="2"/>
        <v>0</v>
      </c>
      <c r="AR5" s="51">
        <f t="shared" si="2"/>
        <v>0</v>
      </c>
      <c r="AS5" s="51">
        <f t="shared" si="2"/>
        <v>0</v>
      </c>
      <c r="AT5" s="51">
        <f t="shared" si="2"/>
        <v>0</v>
      </c>
      <c r="AU5" s="51">
        <f t="shared" si="2"/>
        <v>0</v>
      </c>
      <c r="AV5" s="51">
        <f t="shared" si="2"/>
        <v>0</v>
      </c>
      <c r="AW5" s="51">
        <f t="shared" si="2"/>
        <v>0</v>
      </c>
      <c r="AX5" s="51">
        <f t="shared" si="2"/>
        <v>0</v>
      </c>
      <c r="AY5" s="51">
        <f t="shared" si="2"/>
        <v>0</v>
      </c>
      <c r="AZ5" s="51">
        <f t="shared" si="2"/>
        <v>0</v>
      </c>
      <c r="BA5" s="51">
        <f t="shared" si="2"/>
        <v>0</v>
      </c>
      <c r="BB5" s="51">
        <f t="shared" si="2"/>
        <v>0</v>
      </c>
      <c r="BC5" s="51">
        <f t="shared" si="2"/>
        <v>0</v>
      </c>
      <c r="BD5" s="51">
        <f t="shared" si="2"/>
        <v>0</v>
      </c>
      <c r="BE5" s="51">
        <f t="shared" si="2"/>
        <v>0</v>
      </c>
      <c r="BF5" s="51">
        <f t="shared" si="2"/>
        <v>0</v>
      </c>
      <c r="BG5" s="51">
        <f t="shared" si="2"/>
        <v>0</v>
      </c>
      <c r="BH5" s="51">
        <f t="shared" si="2"/>
        <v>0</v>
      </c>
      <c r="BI5" s="51">
        <f t="shared" si="2"/>
        <v>0</v>
      </c>
      <c r="BJ5" s="51">
        <f t="shared" si="2"/>
        <v>0</v>
      </c>
      <c r="BK5" s="51">
        <f t="shared" si="2"/>
        <v>0</v>
      </c>
      <c r="BL5" s="51">
        <f t="shared" si="2"/>
        <v>0</v>
      </c>
      <c r="BM5" s="51">
        <f t="shared" si="2"/>
        <v>0</v>
      </c>
      <c r="BN5" s="51">
        <f t="shared" si="2"/>
        <v>0</v>
      </c>
      <c r="BO5" s="51">
        <f t="shared" si="2"/>
        <v>0</v>
      </c>
      <c r="BP5" s="51">
        <f t="shared" si="2"/>
        <v>0</v>
      </c>
      <c r="BQ5" s="51">
        <f t="shared" ref="BQ5:BT9" si="3">IF(BQ$4=$C5,1,0)</f>
        <v>0</v>
      </c>
      <c r="BR5" s="51">
        <f t="shared" si="3"/>
        <v>0</v>
      </c>
      <c r="BS5" s="51">
        <f t="shared" si="3"/>
        <v>0</v>
      </c>
      <c r="BT5" s="55">
        <f t="shared" si="3"/>
        <v>0</v>
      </c>
    </row>
    <row r="6" spans="1:72" x14ac:dyDescent="0.2">
      <c r="A6" s="25" t="s">
        <v>51</v>
      </c>
      <c r="B6" s="27" t="s">
        <v>52</v>
      </c>
      <c r="C6" s="17">
        <f t="shared" ref="C6:C69" si="4">C5+1</f>
        <v>2</v>
      </c>
      <c r="D6" s="51">
        <f t="shared" ref="D6:S69" si="5">IF(D$4=$C6,1,0)</f>
        <v>0</v>
      </c>
      <c r="E6" s="51">
        <f t="shared" si="5"/>
        <v>1</v>
      </c>
      <c r="F6" s="51">
        <f t="shared" si="5"/>
        <v>0</v>
      </c>
      <c r="G6" s="51">
        <f t="shared" si="5"/>
        <v>0</v>
      </c>
      <c r="H6" s="51">
        <f t="shared" si="5"/>
        <v>0</v>
      </c>
      <c r="I6" s="51">
        <f t="shared" si="5"/>
        <v>0</v>
      </c>
      <c r="J6" s="51">
        <f t="shared" si="5"/>
        <v>0</v>
      </c>
      <c r="K6" s="51">
        <f t="shared" si="5"/>
        <v>0</v>
      </c>
      <c r="L6" s="51">
        <f t="shared" si="5"/>
        <v>0</v>
      </c>
      <c r="M6" s="51">
        <f t="shared" si="5"/>
        <v>0</v>
      </c>
      <c r="N6" s="51">
        <f t="shared" si="5"/>
        <v>0</v>
      </c>
      <c r="O6" s="51">
        <f t="shared" si="5"/>
        <v>0</v>
      </c>
      <c r="P6" s="51">
        <f t="shared" si="5"/>
        <v>0</v>
      </c>
      <c r="Q6" s="51">
        <f t="shared" si="5"/>
        <v>0</v>
      </c>
      <c r="R6" s="51">
        <f t="shared" si="5"/>
        <v>0</v>
      </c>
      <c r="S6" s="51">
        <f t="shared" si="5"/>
        <v>0</v>
      </c>
      <c r="T6" s="51">
        <f t="shared" si="2"/>
        <v>0</v>
      </c>
      <c r="U6" s="51">
        <f t="shared" si="2"/>
        <v>0</v>
      </c>
      <c r="V6" s="51">
        <f t="shared" si="2"/>
        <v>0</v>
      </c>
      <c r="W6" s="51">
        <f t="shared" si="2"/>
        <v>0</v>
      </c>
      <c r="X6" s="51">
        <f t="shared" si="2"/>
        <v>0</v>
      </c>
      <c r="Y6" s="51">
        <f t="shared" si="2"/>
        <v>0</v>
      </c>
      <c r="Z6" s="51">
        <f t="shared" si="2"/>
        <v>0</v>
      </c>
      <c r="AA6" s="51">
        <f t="shared" si="2"/>
        <v>0</v>
      </c>
      <c r="AB6" s="51">
        <f t="shared" si="2"/>
        <v>0</v>
      </c>
      <c r="AC6" s="51">
        <f t="shared" si="2"/>
        <v>0</v>
      </c>
      <c r="AD6" s="51">
        <f t="shared" si="2"/>
        <v>0</v>
      </c>
      <c r="AE6" s="51">
        <f t="shared" si="2"/>
        <v>0</v>
      </c>
      <c r="AF6" s="51">
        <f t="shared" si="2"/>
        <v>0</v>
      </c>
      <c r="AG6" s="51">
        <f t="shared" si="2"/>
        <v>0</v>
      </c>
      <c r="AH6" s="51">
        <f t="shared" si="2"/>
        <v>0</v>
      </c>
      <c r="AI6" s="51">
        <f t="shared" si="2"/>
        <v>0</v>
      </c>
      <c r="AJ6" s="51">
        <f t="shared" si="2"/>
        <v>0</v>
      </c>
      <c r="AK6" s="51">
        <f t="shared" si="2"/>
        <v>0</v>
      </c>
      <c r="AL6" s="51">
        <f t="shared" si="2"/>
        <v>0</v>
      </c>
      <c r="AM6" s="51">
        <f t="shared" si="2"/>
        <v>0</v>
      </c>
      <c r="AN6" s="51">
        <f t="shared" si="2"/>
        <v>0</v>
      </c>
      <c r="AO6" s="51">
        <f t="shared" si="2"/>
        <v>0</v>
      </c>
      <c r="AP6" s="51">
        <f t="shared" si="2"/>
        <v>0</v>
      </c>
      <c r="AQ6" s="51">
        <f t="shared" si="2"/>
        <v>0</v>
      </c>
      <c r="AR6" s="51">
        <f t="shared" si="2"/>
        <v>0</v>
      </c>
      <c r="AS6" s="51">
        <f t="shared" si="2"/>
        <v>0</v>
      </c>
      <c r="AT6" s="51">
        <f t="shared" si="2"/>
        <v>0</v>
      </c>
      <c r="AU6" s="51">
        <f t="shared" si="2"/>
        <v>0</v>
      </c>
      <c r="AV6" s="51">
        <f t="shared" si="2"/>
        <v>0</v>
      </c>
      <c r="AW6" s="51">
        <f t="shared" si="2"/>
        <v>0</v>
      </c>
      <c r="AX6" s="51">
        <f t="shared" si="2"/>
        <v>0</v>
      </c>
      <c r="AY6" s="51">
        <f t="shared" si="2"/>
        <v>0</v>
      </c>
      <c r="AZ6" s="51">
        <f t="shared" si="2"/>
        <v>0</v>
      </c>
      <c r="BA6" s="51">
        <f t="shared" si="2"/>
        <v>0</v>
      </c>
      <c r="BB6" s="51">
        <f t="shared" si="2"/>
        <v>0</v>
      </c>
      <c r="BC6" s="51">
        <f t="shared" si="2"/>
        <v>0</v>
      </c>
      <c r="BD6" s="51">
        <f t="shared" si="2"/>
        <v>0</v>
      </c>
      <c r="BE6" s="51">
        <f t="shared" si="2"/>
        <v>0</v>
      </c>
      <c r="BF6" s="51">
        <f t="shared" si="2"/>
        <v>0</v>
      </c>
      <c r="BG6" s="51">
        <f t="shared" si="2"/>
        <v>0</v>
      </c>
      <c r="BH6" s="51">
        <f t="shared" si="2"/>
        <v>0</v>
      </c>
      <c r="BI6" s="51">
        <f t="shared" si="2"/>
        <v>0</v>
      </c>
      <c r="BJ6" s="51">
        <f t="shared" si="2"/>
        <v>0</v>
      </c>
      <c r="BK6" s="51">
        <f t="shared" si="2"/>
        <v>0</v>
      </c>
      <c r="BL6" s="51">
        <f t="shared" si="2"/>
        <v>0</v>
      </c>
      <c r="BM6" s="51">
        <f t="shared" si="2"/>
        <v>0</v>
      </c>
      <c r="BN6" s="51">
        <f t="shared" si="2"/>
        <v>0</v>
      </c>
      <c r="BO6" s="51">
        <f t="shared" si="2"/>
        <v>0</v>
      </c>
      <c r="BP6" s="51">
        <f t="shared" si="2"/>
        <v>0</v>
      </c>
      <c r="BQ6" s="51">
        <f t="shared" si="3"/>
        <v>0</v>
      </c>
      <c r="BR6" s="51">
        <f t="shared" si="3"/>
        <v>0</v>
      </c>
      <c r="BS6" s="51">
        <f t="shared" si="3"/>
        <v>0</v>
      </c>
      <c r="BT6" s="55">
        <f t="shared" si="3"/>
        <v>0</v>
      </c>
    </row>
    <row r="7" spans="1:72" x14ac:dyDescent="0.2">
      <c r="A7" s="25" t="s">
        <v>53</v>
      </c>
      <c r="B7" s="26" t="s">
        <v>54</v>
      </c>
      <c r="C7" s="17">
        <f t="shared" si="4"/>
        <v>3</v>
      </c>
      <c r="D7" s="51">
        <f t="shared" si="5"/>
        <v>0</v>
      </c>
      <c r="E7" s="51">
        <f t="shared" ref="E7:BP10" si="6">IF(E$4=$C7,1,0)</f>
        <v>0</v>
      </c>
      <c r="F7" s="51">
        <f t="shared" si="6"/>
        <v>1</v>
      </c>
      <c r="G7" s="51">
        <f t="shared" si="6"/>
        <v>0</v>
      </c>
      <c r="H7" s="51">
        <f t="shared" si="6"/>
        <v>0</v>
      </c>
      <c r="I7" s="51">
        <f t="shared" si="6"/>
        <v>0</v>
      </c>
      <c r="J7" s="51">
        <f t="shared" si="6"/>
        <v>0</v>
      </c>
      <c r="K7" s="51">
        <f t="shared" si="6"/>
        <v>0</v>
      </c>
      <c r="L7" s="51">
        <f t="shared" si="6"/>
        <v>0</v>
      </c>
      <c r="M7" s="51">
        <f t="shared" si="6"/>
        <v>0</v>
      </c>
      <c r="N7" s="51">
        <f t="shared" si="6"/>
        <v>0</v>
      </c>
      <c r="O7" s="51">
        <f t="shared" si="6"/>
        <v>0</v>
      </c>
      <c r="P7" s="51">
        <f t="shared" si="6"/>
        <v>0</v>
      </c>
      <c r="Q7" s="51">
        <f t="shared" si="6"/>
        <v>0</v>
      </c>
      <c r="R7" s="51">
        <f t="shared" si="6"/>
        <v>0</v>
      </c>
      <c r="S7" s="51">
        <f t="shared" si="6"/>
        <v>0</v>
      </c>
      <c r="T7" s="51">
        <f t="shared" si="6"/>
        <v>0</v>
      </c>
      <c r="U7" s="51">
        <f t="shared" si="6"/>
        <v>0</v>
      </c>
      <c r="V7" s="51">
        <f t="shared" si="6"/>
        <v>0</v>
      </c>
      <c r="W7" s="51">
        <f t="shared" si="6"/>
        <v>0</v>
      </c>
      <c r="X7" s="51">
        <f t="shared" si="6"/>
        <v>0</v>
      </c>
      <c r="Y7" s="51">
        <f t="shared" si="6"/>
        <v>0</v>
      </c>
      <c r="Z7" s="51">
        <f t="shared" si="6"/>
        <v>0</v>
      </c>
      <c r="AA7" s="51">
        <f t="shared" si="6"/>
        <v>0</v>
      </c>
      <c r="AB7" s="51">
        <f t="shared" si="6"/>
        <v>0</v>
      </c>
      <c r="AC7" s="51">
        <f t="shared" si="6"/>
        <v>0</v>
      </c>
      <c r="AD7" s="51">
        <f t="shared" si="6"/>
        <v>0</v>
      </c>
      <c r="AE7" s="51">
        <f t="shared" si="6"/>
        <v>0</v>
      </c>
      <c r="AF7" s="51">
        <f t="shared" si="6"/>
        <v>0</v>
      </c>
      <c r="AG7" s="51">
        <f t="shared" si="6"/>
        <v>0</v>
      </c>
      <c r="AH7" s="51">
        <f t="shared" si="6"/>
        <v>0</v>
      </c>
      <c r="AI7" s="51">
        <f t="shared" si="6"/>
        <v>0</v>
      </c>
      <c r="AJ7" s="51">
        <f t="shared" si="6"/>
        <v>0</v>
      </c>
      <c r="AK7" s="51">
        <f t="shared" si="6"/>
        <v>0</v>
      </c>
      <c r="AL7" s="51">
        <f t="shared" si="6"/>
        <v>0</v>
      </c>
      <c r="AM7" s="51">
        <f t="shared" si="6"/>
        <v>0</v>
      </c>
      <c r="AN7" s="51">
        <f t="shared" si="6"/>
        <v>0</v>
      </c>
      <c r="AO7" s="51">
        <f t="shared" si="6"/>
        <v>0</v>
      </c>
      <c r="AP7" s="51">
        <f t="shared" si="6"/>
        <v>0</v>
      </c>
      <c r="AQ7" s="51">
        <f t="shared" si="6"/>
        <v>0</v>
      </c>
      <c r="AR7" s="51">
        <f t="shared" si="6"/>
        <v>0</v>
      </c>
      <c r="AS7" s="51">
        <f t="shared" si="6"/>
        <v>0</v>
      </c>
      <c r="AT7" s="51">
        <f t="shared" si="6"/>
        <v>0</v>
      </c>
      <c r="AU7" s="51">
        <f t="shared" si="6"/>
        <v>0</v>
      </c>
      <c r="AV7" s="51">
        <f t="shared" si="6"/>
        <v>0</v>
      </c>
      <c r="AW7" s="51">
        <f t="shared" si="6"/>
        <v>0</v>
      </c>
      <c r="AX7" s="51">
        <f t="shared" si="6"/>
        <v>0</v>
      </c>
      <c r="AY7" s="51">
        <f t="shared" si="6"/>
        <v>0</v>
      </c>
      <c r="AZ7" s="51">
        <f t="shared" si="6"/>
        <v>0</v>
      </c>
      <c r="BA7" s="51">
        <f t="shared" si="6"/>
        <v>0</v>
      </c>
      <c r="BB7" s="51">
        <f t="shared" si="6"/>
        <v>0</v>
      </c>
      <c r="BC7" s="51">
        <f t="shared" si="6"/>
        <v>0</v>
      </c>
      <c r="BD7" s="51">
        <f t="shared" si="6"/>
        <v>0</v>
      </c>
      <c r="BE7" s="51">
        <f t="shared" si="6"/>
        <v>0</v>
      </c>
      <c r="BF7" s="51">
        <f t="shared" si="6"/>
        <v>0</v>
      </c>
      <c r="BG7" s="51">
        <f t="shared" si="6"/>
        <v>0</v>
      </c>
      <c r="BH7" s="51">
        <f t="shared" si="6"/>
        <v>0</v>
      </c>
      <c r="BI7" s="51">
        <f t="shared" si="6"/>
        <v>0</v>
      </c>
      <c r="BJ7" s="51">
        <f t="shared" si="6"/>
        <v>0</v>
      </c>
      <c r="BK7" s="51">
        <f t="shared" si="6"/>
        <v>0</v>
      </c>
      <c r="BL7" s="51">
        <f t="shared" si="6"/>
        <v>0</v>
      </c>
      <c r="BM7" s="51">
        <f t="shared" si="6"/>
        <v>0</v>
      </c>
      <c r="BN7" s="51">
        <f t="shared" si="6"/>
        <v>0</v>
      </c>
      <c r="BO7" s="51">
        <f t="shared" si="6"/>
        <v>0</v>
      </c>
      <c r="BP7" s="51">
        <f t="shared" si="6"/>
        <v>0</v>
      </c>
      <c r="BQ7" s="51">
        <f t="shared" si="3"/>
        <v>0</v>
      </c>
      <c r="BR7" s="51">
        <f t="shared" si="3"/>
        <v>0</v>
      </c>
      <c r="BS7" s="51">
        <f t="shared" si="3"/>
        <v>0</v>
      </c>
      <c r="BT7" s="55">
        <f t="shared" si="3"/>
        <v>0</v>
      </c>
    </row>
    <row r="8" spans="1:72" x14ac:dyDescent="0.2">
      <c r="A8" s="25" t="s">
        <v>55</v>
      </c>
      <c r="B8" s="26" t="s">
        <v>56</v>
      </c>
      <c r="C8" s="17">
        <f t="shared" si="4"/>
        <v>4</v>
      </c>
      <c r="D8" s="51">
        <f t="shared" si="5"/>
        <v>0</v>
      </c>
      <c r="E8" s="51">
        <f t="shared" si="6"/>
        <v>0</v>
      </c>
      <c r="F8" s="51">
        <f t="shared" si="6"/>
        <v>0</v>
      </c>
      <c r="G8" s="51">
        <f t="shared" si="6"/>
        <v>1</v>
      </c>
      <c r="H8" s="51">
        <f t="shared" si="6"/>
        <v>0</v>
      </c>
      <c r="I8" s="51">
        <f t="shared" si="6"/>
        <v>0</v>
      </c>
      <c r="J8" s="51">
        <f t="shared" si="6"/>
        <v>0</v>
      </c>
      <c r="K8" s="51">
        <f t="shared" si="6"/>
        <v>0</v>
      </c>
      <c r="L8" s="51">
        <f t="shared" si="6"/>
        <v>0</v>
      </c>
      <c r="M8" s="51">
        <f t="shared" si="6"/>
        <v>0</v>
      </c>
      <c r="N8" s="51">
        <f t="shared" si="6"/>
        <v>0</v>
      </c>
      <c r="O8" s="51">
        <f t="shared" si="6"/>
        <v>0</v>
      </c>
      <c r="P8" s="51">
        <f t="shared" si="6"/>
        <v>0</v>
      </c>
      <c r="Q8" s="51">
        <f t="shared" si="6"/>
        <v>0</v>
      </c>
      <c r="R8" s="51">
        <f t="shared" si="6"/>
        <v>0</v>
      </c>
      <c r="S8" s="51">
        <f t="shared" si="6"/>
        <v>0</v>
      </c>
      <c r="T8" s="51">
        <f t="shared" si="6"/>
        <v>0</v>
      </c>
      <c r="U8" s="51">
        <f t="shared" si="6"/>
        <v>0</v>
      </c>
      <c r="V8" s="51">
        <f t="shared" si="6"/>
        <v>0</v>
      </c>
      <c r="W8" s="51">
        <f t="shared" si="6"/>
        <v>0</v>
      </c>
      <c r="X8" s="51">
        <f t="shared" si="6"/>
        <v>0</v>
      </c>
      <c r="Y8" s="51">
        <f t="shared" si="6"/>
        <v>0</v>
      </c>
      <c r="Z8" s="51">
        <f t="shared" si="6"/>
        <v>0</v>
      </c>
      <c r="AA8" s="51">
        <f t="shared" si="6"/>
        <v>0</v>
      </c>
      <c r="AB8" s="51">
        <f t="shared" si="6"/>
        <v>0</v>
      </c>
      <c r="AC8" s="51">
        <f t="shared" si="6"/>
        <v>0</v>
      </c>
      <c r="AD8" s="51">
        <f t="shared" si="6"/>
        <v>0</v>
      </c>
      <c r="AE8" s="51">
        <f t="shared" si="6"/>
        <v>0</v>
      </c>
      <c r="AF8" s="51">
        <f t="shared" si="6"/>
        <v>0</v>
      </c>
      <c r="AG8" s="51">
        <f t="shared" si="6"/>
        <v>0</v>
      </c>
      <c r="AH8" s="51">
        <f t="shared" si="6"/>
        <v>0</v>
      </c>
      <c r="AI8" s="51">
        <f t="shared" si="6"/>
        <v>0</v>
      </c>
      <c r="AJ8" s="51">
        <f t="shared" si="6"/>
        <v>0</v>
      </c>
      <c r="AK8" s="51">
        <f t="shared" si="6"/>
        <v>0</v>
      </c>
      <c r="AL8" s="51">
        <f t="shared" si="6"/>
        <v>0</v>
      </c>
      <c r="AM8" s="51">
        <f t="shared" si="6"/>
        <v>0</v>
      </c>
      <c r="AN8" s="51">
        <f t="shared" si="6"/>
        <v>0</v>
      </c>
      <c r="AO8" s="51">
        <f t="shared" si="6"/>
        <v>0</v>
      </c>
      <c r="AP8" s="51">
        <f t="shared" si="6"/>
        <v>0</v>
      </c>
      <c r="AQ8" s="51">
        <f t="shared" si="6"/>
        <v>0</v>
      </c>
      <c r="AR8" s="51">
        <f t="shared" si="6"/>
        <v>0</v>
      </c>
      <c r="AS8" s="51">
        <f t="shared" si="6"/>
        <v>0</v>
      </c>
      <c r="AT8" s="51">
        <f t="shared" si="6"/>
        <v>0</v>
      </c>
      <c r="AU8" s="51">
        <f t="shared" si="6"/>
        <v>0</v>
      </c>
      <c r="AV8" s="51">
        <f t="shared" si="6"/>
        <v>0</v>
      </c>
      <c r="AW8" s="51">
        <f t="shared" si="6"/>
        <v>0</v>
      </c>
      <c r="AX8" s="51">
        <f t="shared" si="6"/>
        <v>0</v>
      </c>
      <c r="AY8" s="51">
        <f t="shared" si="6"/>
        <v>0</v>
      </c>
      <c r="AZ8" s="51">
        <f t="shared" si="6"/>
        <v>0</v>
      </c>
      <c r="BA8" s="51">
        <f t="shared" si="6"/>
        <v>0</v>
      </c>
      <c r="BB8" s="51">
        <f t="shared" si="6"/>
        <v>0</v>
      </c>
      <c r="BC8" s="51">
        <f t="shared" si="6"/>
        <v>0</v>
      </c>
      <c r="BD8" s="51">
        <f t="shared" si="6"/>
        <v>0</v>
      </c>
      <c r="BE8" s="51">
        <f t="shared" si="6"/>
        <v>0</v>
      </c>
      <c r="BF8" s="51">
        <f t="shared" si="6"/>
        <v>0</v>
      </c>
      <c r="BG8" s="51">
        <f t="shared" si="6"/>
        <v>0</v>
      </c>
      <c r="BH8" s="51">
        <f t="shared" si="6"/>
        <v>0</v>
      </c>
      <c r="BI8" s="51">
        <f t="shared" si="6"/>
        <v>0</v>
      </c>
      <c r="BJ8" s="51">
        <f t="shared" si="6"/>
        <v>0</v>
      </c>
      <c r="BK8" s="51">
        <f t="shared" si="6"/>
        <v>0</v>
      </c>
      <c r="BL8" s="51">
        <f t="shared" si="6"/>
        <v>0</v>
      </c>
      <c r="BM8" s="51">
        <f t="shared" si="6"/>
        <v>0</v>
      </c>
      <c r="BN8" s="51">
        <f t="shared" si="6"/>
        <v>0</v>
      </c>
      <c r="BO8" s="51">
        <f t="shared" si="6"/>
        <v>0</v>
      </c>
      <c r="BP8" s="51">
        <f t="shared" si="6"/>
        <v>0</v>
      </c>
      <c r="BQ8" s="51">
        <f t="shared" si="3"/>
        <v>0</v>
      </c>
      <c r="BR8" s="51">
        <f t="shared" si="3"/>
        <v>0</v>
      </c>
      <c r="BS8" s="51">
        <f t="shared" si="3"/>
        <v>0</v>
      </c>
      <c r="BT8" s="55">
        <f t="shared" si="3"/>
        <v>0</v>
      </c>
    </row>
    <row r="9" spans="1:72" x14ac:dyDescent="0.2">
      <c r="A9" s="25" t="s">
        <v>57</v>
      </c>
      <c r="B9" s="26" t="s">
        <v>58</v>
      </c>
      <c r="C9" s="17">
        <f t="shared" si="4"/>
        <v>5</v>
      </c>
      <c r="D9" s="51">
        <f t="shared" si="5"/>
        <v>0</v>
      </c>
      <c r="E9" s="51">
        <f t="shared" si="6"/>
        <v>0</v>
      </c>
      <c r="F9" s="51">
        <f t="shared" si="6"/>
        <v>0</v>
      </c>
      <c r="G9" s="51">
        <f t="shared" si="6"/>
        <v>0</v>
      </c>
      <c r="H9" s="51">
        <f t="shared" si="6"/>
        <v>1</v>
      </c>
      <c r="I9" s="51">
        <f t="shared" si="6"/>
        <v>0</v>
      </c>
      <c r="J9" s="51">
        <f t="shared" si="6"/>
        <v>0</v>
      </c>
      <c r="K9" s="51">
        <f t="shared" si="6"/>
        <v>0</v>
      </c>
      <c r="L9" s="51">
        <f t="shared" si="6"/>
        <v>0</v>
      </c>
      <c r="M9" s="51">
        <f t="shared" si="6"/>
        <v>0</v>
      </c>
      <c r="N9" s="51">
        <f t="shared" si="6"/>
        <v>0</v>
      </c>
      <c r="O9" s="51">
        <f t="shared" si="6"/>
        <v>0</v>
      </c>
      <c r="P9" s="51">
        <f t="shared" si="6"/>
        <v>0</v>
      </c>
      <c r="Q9" s="51">
        <f t="shared" si="6"/>
        <v>0</v>
      </c>
      <c r="R9" s="51">
        <f t="shared" si="6"/>
        <v>0</v>
      </c>
      <c r="S9" s="51">
        <f t="shared" si="6"/>
        <v>0</v>
      </c>
      <c r="T9" s="51">
        <f t="shared" si="6"/>
        <v>0</v>
      </c>
      <c r="U9" s="51">
        <f t="shared" si="6"/>
        <v>0</v>
      </c>
      <c r="V9" s="51">
        <f t="shared" si="6"/>
        <v>0</v>
      </c>
      <c r="W9" s="51">
        <f t="shared" si="6"/>
        <v>0</v>
      </c>
      <c r="X9" s="51">
        <f t="shared" si="6"/>
        <v>0</v>
      </c>
      <c r="Y9" s="51">
        <f t="shared" si="6"/>
        <v>0</v>
      </c>
      <c r="Z9" s="51">
        <f t="shared" si="6"/>
        <v>0</v>
      </c>
      <c r="AA9" s="51">
        <f t="shared" si="6"/>
        <v>0</v>
      </c>
      <c r="AB9" s="51">
        <f t="shared" si="6"/>
        <v>0</v>
      </c>
      <c r="AC9" s="51">
        <f t="shared" si="6"/>
        <v>0</v>
      </c>
      <c r="AD9" s="51">
        <f t="shared" si="6"/>
        <v>0</v>
      </c>
      <c r="AE9" s="51">
        <f t="shared" si="6"/>
        <v>0</v>
      </c>
      <c r="AF9" s="51">
        <f t="shared" si="6"/>
        <v>0</v>
      </c>
      <c r="AG9" s="51">
        <f t="shared" si="6"/>
        <v>0</v>
      </c>
      <c r="AH9" s="51">
        <f t="shared" si="6"/>
        <v>0</v>
      </c>
      <c r="AI9" s="51">
        <f t="shared" si="6"/>
        <v>0</v>
      </c>
      <c r="AJ9" s="51">
        <f t="shared" si="6"/>
        <v>0</v>
      </c>
      <c r="AK9" s="51">
        <f t="shared" si="6"/>
        <v>0</v>
      </c>
      <c r="AL9" s="51">
        <f t="shared" si="6"/>
        <v>0</v>
      </c>
      <c r="AM9" s="51">
        <f t="shared" si="6"/>
        <v>0</v>
      </c>
      <c r="AN9" s="51">
        <f t="shared" si="6"/>
        <v>0</v>
      </c>
      <c r="AO9" s="51">
        <f t="shared" si="6"/>
        <v>0</v>
      </c>
      <c r="AP9" s="51">
        <f t="shared" si="6"/>
        <v>0</v>
      </c>
      <c r="AQ9" s="51">
        <f t="shared" si="6"/>
        <v>0</v>
      </c>
      <c r="AR9" s="51">
        <f t="shared" si="6"/>
        <v>0</v>
      </c>
      <c r="AS9" s="51">
        <f t="shared" si="6"/>
        <v>0</v>
      </c>
      <c r="AT9" s="51">
        <f t="shared" si="6"/>
        <v>0</v>
      </c>
      <c r="AU9" s="51">
        <f t="shared" si="6"/>
        <v>0</v>
      </c>
      <c r="AV9" s="51">
        <f t="shared" si="6"/>
        <v>0</v>
      </c>
      <c r="AW9" s="51">
        <f t="shared" si="6"/>
        <v>0</v>
      </c>
      <c r="AX9" s="51">
        <f t="shared" si="6"/>
        <v>0</v>
      </c>
      <c r="AY9" s="51">
        <f t="shared" si="6"/>
        <v>0</v>
      </c>
      <c r="AZ9" s="51">
        <f t="shared" si="6"/>
        <v>0</v>
      </c>
      <c r="BA9" s="51">
        <f t="shared" si="6"/>
        <v>0</v>
      </c>
      <c r="BB9" s="51">
        <f t="shared" si="6"/>
        <v>0</v>
      </c>
      <c r="BC9" s="51">
        <f t="shared" si="6"/>
        <v>0</v>
      </c>
      <c r="BD9" s="51">
        <f t="shared" si="6"/>
        <v>0</v>
      </c>
      <c r="BE9" s="51">
        <f t="shared" si="6"/>
        <v>0</v>
      </c>
      <c r="BF9" s="51">
        <f t="shared" si="6"/>
        <v>0</v>
      </c>
      <c r="BG9" s="51">
        <f t="shared" si="6"/>
        <v>0</v>
      </c>
      <c r="BH9" s="51">
        <f t="shared" si="6"/>
        <v>0</v>
      </c>
      <c r="BI9" s="51">
        <f t="shared" si="6"/>
        <v>0</v>
      </c>
      <c r="BJ9" s="51">
        <f t="shared" si="6"/>
        <v>0</v>
      </c>
      <c r="BK9" s="51">
        <f t="shared" si="6"/>
        <v>0</v>
      </c>
      <c r="BL9" s="51">
        <f t="shared" si="6"/>
        <v>0</v>
      </c>
      <c r="BM9" s="51">
        <f t="shared" si="6"/>
        <v>0</v>
      </c>
      <c r="BN9" s="51">
        <f t="shared" si="6"/>
        <v>0</v>
      </c>
      <c r="BO9" s="51">
        <f t="shared" si="6"/>
        <v>0</v>
      </c>
      <c r="BP9" s="51">
        <f t="shared" si="6"/>
        <v>0</v>
      </c>
      <c r="BQ9" s="51">
        <f t="shared" si="3"/>
        <v>0</v>
      </c>
      <c r="BR9" s="51">
        <f t="shared" si="3"/>
        <v>0</v>
      </c>
      <c r="BS9" s="51">
        <f t="shared" si="3"/>
        <v>0</v>
      </c>
      <c r="BT9" s="55">
        <f t="shared" si="3"/>
        <v>0</v>
      </c>
    </row>
    <row r="10" spans="1:72" x14ac:dyDescent="0.2">
      <c r="A10" s="25" t="s">
        <v>59</v>
      </c>
      <c r="B10" s="26" t="s">
        <v>60</v>
      </c>
      <c r="C10" s="17">
        <f t="shared" si="4"/>
        <v>6</v>
      </c>
      <c r="D10" s="51">
        <f t="shared" si="5"/>
        <v>0</v>
      </c>
      <c r="E10" s="51">
        <f t="shared" si="6"/>
        <v>0</v>
      </c>
      <c r="F10" s="51">
        <f t="shared" si="6"/>
        <v>0</v>
      </c>
      <c r="G10" s="51">
        <f t="shared" si="6"/>
        <v>0</v>
      </c>
      <c r="H10" s="51">
        <f t="shared" si="6"/>
        <v>0</v>
      </c>
      <c r="I10" s="51">
        <f t="shared" si="6"/>
        <v>1</v>
      </c>
      <c r="J10" s="51">
        <f t="shared" si="6"/>
        <v>0</v>
      </c>
      <c r="K10" s="51">
        <f t="shared" si="6"/>
        <v>0</v>
      </c>
      <c r="L10" s="51">
        <f t="shared" si="6"/>
        <v>0</v>
      </c>
      <c r="M10" s="51">
        <f t="shared" si="6"/>
        <v>0</v>
      </c>
      <c r="N10" s="51">
        <f t="shared" si="6"/>
        <v>0</v>
      </c>
      <c r="O10" s="51">
        <f t="shared" si="6"/>
        <v>0</v>
      </c>
      <c r="P10" s="51">
        <f t="shared" si="6"/>
        <v>0</v>
      </c>
      <c r="Q10" s="51">
        <f t="shared" si="6"/>
        <v>0</v>
      </c>
      <c r="R10" s="51">
        <f t="shared" si="6"/>
        <v>0</v>
      </c>
      <c r="S10" s="51">
        <f t="shared" si="6"/>
        <v>0</v>
      </c>
      <c r="T10" s="51">
        <f t="shared" si="6"/>
        <v>0</v>
      </c>
      <c r="U10" s="51">
        <f t="shared" si="6"/>
        <v>0</v>
      </c>
      <c r="V10" s="51">
        <f t="shared" si="6"/>
        <v>0</v>
      </c>
      <c r="W10" s="51">
        <f t="shared" si="6"/>
        <v>0</v>
      </c>
      <c r="X10" s="51">
        <f t="shared" si="6"/>
        <v>0</v>
      </c>
      <c r="Y10" s="51">
        <f t="shared" si="6"/>
        <v>0</v>
      </c>
      <c r="Z10" s="51">
        <f t="shared" si="6"/>
        <v>0</v>
      </c>
      <c r="AA10" s="51">
        <f t="shared" si="6"/>
        <v>0</v>
      </c>
      <c r="AB10" s="51">
        <f t="shared" si="6"/>
        <v>0</v>
      </c>
      <c r="AC10" s="51">
        <f t="shared" si="6"/>
        <v>0</v>
      </c>
      <c r="AD10" s="51">
        <f t="shared" si="6"/>
        <v>0</v>
      </c>
      <c r="AE10" s="51">
        <f t="shared" si="6"/>
        <v>0</v>
      </c>
      <c r="AF10" s="51">
        <f t="shared" si="6"/>
        <v>0</v>
      </c>
      <c r="AG10" s="51">
        <f t="shared" si="6"/>
        <v>0</v>
      </c>
      <c r="AH10" s="51">
        <f t="shared" si="6"/>
        <v>0</v>
      </c>
      <c r="AI10" s="51">
        <f t="shared" si="6"/>
        <v>0</v>
      </c>
      <c r="AJ10" s="51">
        <f t="shared" si="6"/>
        <v>0</v>
      </c>
      <c r="AK10" s="51">
        <f t="shared" si="6"/>
        <v>0</v>
      </c>
      <c r="AL10" s="51">
        <f t="shared" si="6"/>
        <v>0</v>
      </c>
      <c r="AM10" s="51">
        <f t="shared" si="6"/>
        <v>0</v>
      </c>
      <c r="AN10" s="51">
        <f t="shared" si="6"/>
        <v>0</v>
      </c>
      <c r="AO10" s="51">
        <f t="shared" si="6"/>
        <v>0</v>
      </c>
      <c r="AP10" s="51">
        <f t="shared" si="6"/>
        <v>0</v>
      </c>
      <c r="AQ10" s="51">
        <f t="shared" si="6"/>
        <v>0</v>
      </c>
      <c r="AR10" s="51">
        <f t="shared" si="6"/>
        <v>0</v>
      </c>
      <c r="AS10" s="51">
        <f t="shared" si="6"/>
        <v>0</v>
      </c>
      <c r="AT10" s="51">
        <f t="shared" si="6"/>
        <v>0</v>
      </c>
      <c r="AU10" s="51">
        <f t="shared" si="6"/>
        <v>0</v>
      </c>
      <c r="AV10" s="51">
        <f t="shared" si="6"/>
        <v>0</v>
      </c>
      <c r="AW10" s="51">
        <f t="shared" si="6"/>
        <v>0</v>
      </c>
      <c r="AX10" s="51">
        <f t="shared" si="6"/>
        <v>0</v>
      </c>
      <c r="AY10" s="51">
        <f t="shared" si="6"/>
        <v>0</v>
      </c>
      <c r="AZ10" s="51">
        <f t="shared" si="6"/>
        <v>0</v>
      </c>
      <c r="BA10" s="51">
        <f t="shared" si="6"/>
        <v>0</v>
      </c>
      <c r="BB10" s="51">
        <f t="shared" si="6"/>
        <v>0</v>
      </c>
      <c r="BC10" s="51">
        <f t="shared" si="6"/>
        <v>0</v>
      </c>
      <c r="BD10" s="51">
        <f t="shared" si="6"/>
        <v>0</v>
      </c>
      <c r="BE10" s="51">
        <f t="shared" si="6"/>
        <v>0</v>
      </c>
      <c r="BF10" s="51">
        <f t="shared" si="6"/>
        <v>0</v>
      </c>
      <c r="BG10" s="51">
        <f t="shared" si="6"/>
        <v>0</v>
      </c>
      <c r="BH10" s="51">
        <f t="shared" si="6"/>
        <v>0</v>
      </c>
      <c r="BI10" s="51">
        <f t="shared" si="6"/>
        <v>0</v>
      </c>
      <c r="BJ10" s="51">
        <f t="shared" si="6"/>
        <v>0</v>
      </c>
      <c r="BK10" s="51">
        <f t="shared" si="6"/>
        <v>0</v>
      </c>
      <c r="BL10" s="51">
        <f t="shared" si="6"/>
        <v>0</v>
      </c>
      <c r="BM10" s="51">
        <f t="shared" si="6"/>
        <v>0</v>
      </c>
      <c r="BN10" s="51">
        <f t="shared" si="6"/>
        <v>0</v>
      </c>
      <c r="BO10" s="51">
        <f t="shared" si="6"/>
        <v>0</v>
      </c>
      <c r="BP10" s="51">
        <f t="shared" ref="BP10:BT13" si="7">IF(BP$4=$C10,1,0)</f>
        <v>0</v>
      </c>
      <c r="BQ10" s="51">
        <f t="shared" si="7"/>
        <v>0</v>
      </c>
      <c r="BR10" s="51">
        <f t="shared" si="7"/>
        <v>0</v>
      </c>
      <c r="BS10" s="51">
        <f t="shared" si="7"/>
        <v>0</v>
      </c>
      <c r="BT10" s="55">
        <f t="shared" si="7"/>
        <v>0</v>
      </c>
    </row>
    <row r="11" spans="1:72" x14ac:dyDescent="0.2">
      <c r="A11" s="25" t="s">
        <v>61</v>
      </c>
      <c r="B11" s="26" t="s">
        <v>62</v>
      </c>
      <c r="C11" s="17">
        <f t="shared" si="4"/>
        <v>7</v>
      </c>
      <c r="D11" s="51">
        <f t="shared" si="5"/>
        <v>0</v>
      </c>
      <c r="E11" s="51">
        <f t="shared" ref="E11:BP14" si="8">IF(E$4=$C11,1,0)</f>
        <v>0</v>
      </c>
      <c r="F11" s="51">
        <f t="shared" si="8"/>
        <v>0</v>
      </c>
      <c r="G11" s="51">
        <f t="shared" si="8"/>
        <v>0</v>
      </c>
      <c r="H11" s="51">
        <f t="shared" si="8"/>
        <v>0</v>
      </c>
      <c r="I11" s="51">
        <f t="shared" si="8"/>
        <v>0</v>
      </c>
      <c r="J11" s="51">
        <f t="shared" si="8"/>
        <v>1</v>
      </c>
      <c r="K11" s="51">
        <f t="shared" si="8"/>
        <v>0</v>
      </c>
      <c r="L11" s="51">
        <f t="shared" si="8"/>
        <v>0</v>
      </c>
      <c r="M11" s="51">
        <f t="shared" si="8"/>
        <v>0</v>
      </c>
      <c r="N11" s="51">
        <f t="shared" si="8"/>
        <v>0</v>
      </c>
      <c r="O11" s="51">
        <f t="shared" si="8"/>
        <v>0</v>
      </c>
      <c r="P11" s="51">
        <f t="shared" si="8"/>
        <v>0</v>
      </c>
      <c r="Q11" s="51">
        <f t="shared" si="8"/>
        <v>0</v>
      </c>
      <c r="R11" s="51">
        <f t="shared" si="8"/>
        <v>0</v>
      </c>
      <c r="S11" s="51">
        <f t="shared" si="8"/>
        <v>0</v>
      </c>
      <c r="T11" s="51">
        <f t="shared" si="8"/>
        <v>0</v>
      </c>
      <c r="U11" s="51">
        <f t="shared" si="8"/>
        <v>0</v>
      </c>
      <c r="V11" s="51">
        <f t="shared" si="8"/>
        <v>0</v>
      </c>
      <c r="W11" s="51">
        <f t="shared" si="8"/>
        <v>0</v>
      </c>
      <c r="X11" s="51">
        <f t="shared" si="8"/>
        <v>0</v>
      </c>
      <c r="Y11" s="51">
        <f t="shared" si="8"/>
        <v>0</v>
      </c>
      <c r="Z11" s="51">
        <f t="shared" si="8"/>
        <v>0</v>
      </c>
      <c r="AA11" s="51">
        <f t="shared" si="8"/>
        <v>0</v>
      </c>
      <c r="AB11" s="51">
        <f t="shared" si="8"/>
        <v>0</v>
      </c>
      <c r="AC11" s="51">
        <f t="shared" si="8"/>
        <v>0</v>
      </c>
      <c r="AD11" s="51">
        <f t="shared" si="8"/>
        <v>0</v>
      </c>
      <c r="AE11" s="51">
        <f t="shared" si="8"/>
        <v>0</v>
      </c>
      <c r="AF11" s="51">
        <f t="shared" si="8"/>
        <v>0</v>
      </c>
      <c r="AG11" s="51">
        <f t="shared" si="8"/>
        <v>0</v>
      </c>
      <c r="AH11" s="51">
        <f t="shared" si="8"/>
        <v>0</v>
      </c>
      <c r="AI11" s="51">
        <f t="shared" si="8"/>
        <v>0</v>
      </c>
      <c r="AJ11" s="51">
        <f t="shared" si="8"/>
        <v>0</v>
      </c>
      <c r="AK11" s="51">
        <f t="shared" si="8"/>
        <v>0</v>
      </c>
      <c r="AL11" s="51">
        <f t="shared" si="8"/>
        <v>0</v>
      </c>
      <c r="AM11" s="51">
        <f t="shared" si="8"/>
        <v>0</v>
      </c>
      <c r="AN11" s="51">
        <f t="shared" si="8"/>
        <v>0</v>
      </c>
      <c r="AO11" s="51">
        <f t="shared" si="8"/>
        <v>0</v>
      </c>
      <c r="AP11" s="51">
        <f t="shared" si="8"/>
        <v>0</v>
      </c>
      <c r="AQ11" s="51">
        <f t="shared" si="8"/>
        <v>0</v>
      </c>
      <c r="AR11" s="51">
        <f t="shared" si="8"/>
        <v>0</v>
      </c>
      <c r="AS11" s="51">
        <f t="shared" si="8"/>
        <v>0</v>
      </c>
      <c r="AT11" s="51">
        <f t="shared" si="8"/>
        <v>0</v>
      </c>
      <c r="AU11" s="51">
        <f t="shared" si="8"/>
        <v>0</v>
      </c>
      <c r="AV11" s="51">
        <f t="shared" si="8"/>
        <v>0</v>
      </c>
      <c r="AW11" s="51">
        <f t="shared" si="8"/>
        <v>0</v>
      </c>
      <c r="AX11" s="51">
        <f t="shared" si="8"/>
        <v>0</v>
      </c>
      <c r="AY11" s="51">
        <f t="shared" si="8"/>
        <v>0</v>
      </c>
      <c r="AZ11" s="51">
        <f t="shared" si="8"/>
        <v>0</v>
      </c>
      <c r="BA11" s="51">
        <f t="shared" si="8"/>
        <v>0</v>
      </c>
      <c r="BB11" s="51">
        <f t="shared" si="8"/>
        <v>0</v>
      </c>
      <c r="BC11" s="51">
        <f t="shared" si="8"/>
        <v>0</v>
      </c>
      <c r="BD11" s="51">
        <f t="shared" si="8"/>
        <v>0</v>
      </c>
      <c r="BE11" s="51">
        <f t="shared" si="8"/>
        <v>0</v>
      </c>
      <c r="BF11" s="51">
        <f t="shared" si="8"/>
        <v>0</v>
      </c>
      <c r="BG11" s="51">
        <f t="shared" si="8"/>
        <v>0</v>
      </c>
      <c r="BH11" s="51">
        <f t="shared" si="8"/>
        <v>0</v>
      </c>
      <c r="BI11" s="51">
        <f t="shared" si="8"/>
        <v>0</v>
      </c>
      <c r="BJ11" s="51">
        <f t="shared" si="8"/>
        <v>0</v>
      </c>
      <c r="BK11" s="51">
        <f t="shared" si="8"/>
        <v>0</v>
      </c>
      <c r="BL11" s="51">
        <f t="shared" si="8"/>
        <v>0</v>
      </c>
      <c r="BM11" s="51">
        <f t="shared" si="8"/>
        <v>0</v>
      </c>
      <c r="BN11" s="51">
        <f t="shared" si="8"/>
        <v>0</v>
      </c>
      <c r="BO11" s="51">
        <f t="shared" si="8"/>
        <v>0</v>
      </c>
      <c r="BP11" s="51">
        <f t="shared" si="8"/>
        <v>0</v>
      </c>
      <c r="BQ11" s="51">
        <f t="shared" si="7"/>
        <v>0</v>
      </c>
      <c r="BR11" s="51">
        <f t="shared" si="7"/>
        <v>0</v>
      </c>
      <c r="BS11" s="51">
        <f t="shared" si="7"/>
        <v>0</v>
      </c>
      <c r="BT11" s="55">
        <f t="shared" si="7"/>
        <v>0</v>
      </c>
    </row>
    <row r="12" spans="1:72" x14ac:dyDescent="0.2">
      <c r="A12" s="25" t="s">
        <v>63</v>
      </c>
      <c r="B12" s="27" t="s">
        <v>64</v>
      </c>
      <c r="C12" s="17">
        <f t="shared" si="4"/>
        <v>8</v>
      </c>
      <c r="D12" s="51">
        <f t="shared" si="5"/>
        <v>0</v>
      </c>
      <c r="E12" s="51">
        <f t="shared" si="8"/>
        <v>0</v>
      </c>
      <c r="F12" s="51">
        <f t="shared" si="8"/>
        <v>0</v>
      </c>
      <c r="G12" s="51">
        <f t="shared" si="8"/>
        <v>0</v>
      </c>
      <c r="H12" s="51">
        <f t="shared" si="8"/>
        <v>0</v>
      </c>
      <c r="I12" s="51">
        <f t="shared" si="8"/>
        <v>0</v>
      </c>
      <c r="J12" s="51">
        <f t="shared" si="8"/>
        <v>0</v>
      </c>
      <c r="K12" s="51">
        <f t="shared" si="8"/>
        <v>1</v>
      </c>
      <c r="L12" s="51">
        <f t="shared" si="8"/>
        <v>0</v>
      </c>
      <c r="M12" s="51">
        <f t="shared" si="8"/>
        <v>0</v>
      </c>
      <c r="N12" s="51">
        <f t="shared" si="8"/>
        <v>0</v>
      </c>
      <c r="O12" s="51">
        <f t="shared" si="8"/>
        <v>0</v>
      </c>
      <c r="P12" s="51">
        <f t="shared" si="8"/>
        <v>0</v>
      </c>
      <c r="Q12" s="51">
        <f t="shared" si="8"/>
        <v>0</v>
      </c>
      <c r="R12" s="51">
        <f t="shared" si="8"/>
        <v>0</v>
      </c>
      <c r="S12" s="51">
        <f t="shared" si="8"/>
        <v>0</v>
      </c>
      <c r="T12" s="51">
        <f t="shared" si="8"/>
        <v>0</v>
      </c>
      <c r="U12" s="51">
        <f t="shared" si="8"/>
        <v>0</v>
      </c>
      <c r="V12" s="51">
        <f t="shared" si="8"/>
        <v>0</v>
      </c>
      <c r="W12" s="51">
        <f t="shared" si="8"/>
        <v>0</v>
      </c>
      <c r="X12" s="51">
        <f t="shared" si="8"/>
        <v>0</v>
      </c>
      <c r="Y12" s="51">
        <f t="shared" si="8"/>
        <v>0</v>
      </c>
      <c r="Z12" s="51">
        <f t="shared" si="8"/>
        <v>0</v>
      </c>
      <c r="AA12" s="51">
        <f t="shared" si="8"/>
        <v>0</v>
      </c>
      <c r="AB12" s="51">
        <f t="shared" si="8"/>
        <v>0</v>
      </c>
      <c r="AC12" s="51">
        <f t="shared" si="8"/>
        <v>0</v>
      </c>
      <c r="AD12" s="51">
        <f t="shared" si="8"/>
        <v>0</v>
      </c>
      <c r="AE12" s="51">
        <f t="shared" si="8"/>
        <v>0</v>
      </c>
      <c r="AF12" s="51">
        <f t="shared" si="8"/>
        <v>0</v>
      </c>
      <c r="AG12" s="51">
        <f t="shared" si="8"/>
        <v>0</v>
      </c>
      <c r="AH12" s="51">
        <f t="shared" si="8"/>
        <v>0</v>
      </c>
      <c r="AI12" s="51">
        <f t="shared" si="8"/>
        <v>0</v>
      </c>
      <c r="AJ12" s="51">
        <f t="shared" si="8"/>
        <v>0</v>
      </c>
      <c r="AK12" s="51">
        <f t="shared" si="8"/>
        <v>0</v>
      </c>
      <c r="AL12" s="51">
        <f t="shared" si="8"/>
        <v>0</v>
      </c>
      <c r="AM12" s="51">
        <f t="shared" si="8"/>
        <v>0</v>
      </c>
      <c r="AN12" s="51">
        <f t="shared" si="8"/>
        <v>0</v>
      </c>
      <c r="AO12" s="51">
        <f t="shared" si="8"/>
        <v>0</v>
      </c>
      <c r="AP12" s="51">
        <f t="shared" si="8"/>
        <v>0</v>
      </c>
      <c r="AQ12" s="51">
        <f t="shared" si="8"/>
        <v>0</v>
      </c>
      <c r="AR12" s="51">
        <f t="shared" si="8"/>
        <v>0</v>
      </c>
      <c r="AS12" s="51">
        <f t="shared" si="8"/>
        <v>0</v>
      </c>
      <c r="AT12" s="51">
        <f t="shared" si="8"/>
        <v>0</v>
      </c>
      <c r="AU12" s="51">
        <f t="shared" si="8"/>
        <v>0</v>
      </c>
      <c r="AV12" s="51">
        <f t="shared" si="8"/>
        <v>0</v>
      </c>
      <c r="AW12" s="51">
        <f t="shared" si="8"/>
        <v>0</v>
      </c>
      <c r="AX12" s="51">
        <f t="shared" si="8"/>
        <v>0</v>
      </c>
      <c r="AY12" s="51">
        <f t="shared" si="8"/>
        <v>0</v>
      </c>
      <c r="AZ12" s="51">
        <f t="shared" si="8"/>
        <v>0</v>
      </c>
      <c r="BA12" s="51">
        <f t="shared" si="8"/>
        <v>0</v>
      </c>
      <c r="BB12" s="51">
        <f t="shared" si="8"/>
        <v>0</v>
      </c>
      <c r="BC12" s="51">
        <f t="shared" si="8"/>
        <v>0</v>
      </c>
      <c r="BD12" s="51">
        <f t="shared" si="8"/>
        <v>0</v>
      </c>
      <c r="BE12" s="51">
        <f t="shared" si="8"/>
        <v>0</v>
      </c>
      <c r="BF12" s="51">
        <f t="shared" si="8"/>
        <v>0</v>
      </c>
      <c r="BG12" s="51">
        <f t="shared" si="8"/>
        <v>0</v>
      </c>
      <c r="BH12" s="51">
        <f t="shared" si="8"/>
        <v>0</v>
      </c>
      <c r="BI12" s="51">
        <f t="shared" si="8"/>
        <v>0</v>
      </c>
      <c r="BJ12" s="51">
        <f t="shared" si="8"/>
        <v>0</v>
      </c>
      <c r="BK12" s="51">
        <f t="shared" si="8"/>
        <v>0</v>
      </c>
      <c r="BL12" s="51">
        <f t="shared" si="8"/>
        <v>0</v>
      </c>
      <c r="BM12" s="51">
        <f t="shared" si="8"/>
        <v>0</v>
      </c>
      <c r="BN12" s="51">
        <f t="shared" si="8"/>
        <v>0</v>
      </c>
      <c r="BO12" s="51">
        <f t="shared" si="8"/>
        <v>0</v>
      </c>
      <c r="BP12" s="51">
        <f t="shared" si="8"/>
        <v>0</v>
      </c>
      <c r="BQ12" s="51">
        <f t="shared" si="7"/>
        <v>0</v>
      </c>
      <c r="BR12" s="51">
        <f t="shared" si="7"/>
        <v>0</v>
      </c>
      <c r="BS12" s="51">
        <f t="shared" si="7"/>
        <v>0</v>
      </c>
      <c r="BT12" s="55">
        <f t="shared" si="7"/>
        <v>0</v>
      </c>
    </row>
    <row r="13" spans="1:72" x14ac:dyDescent="0.2">
      <c r="A13" s="25" t="s">
        <v>65</v>
      </c>
      <c r="B13" s="26" t="s">
        <v>66</v>
      </c>
      <c r="C13" s="17">
        <f t="shared" si="4"/>
        <v>9</v>
      </c>
      <c r="D13" s="51">
        <f t="shared" si="5"/>
        <v>0</v>
      </c>
      <c r="E13" s="51">
        <f t="shared" si="8"/>
        <v>0</v>
      </c>
      <c r="F13" s="51">
        <f t="shared" si="8"/>
        <v>0</v>
      </c>
      <c r="G13" s="51">
        <f t="shared" si="8"/>
        <v>0</v>
      </c>
      <c r="H13" s="51">
        <f t="shared" si="8"/>
        <v>0</v>
      </c>
      <c r="I13" s="51">
        <f t="shared" si="8"/>
        <v>0</v>
      </c>
      <c r="J13" s="51">
        <f t="shared" si="8"/>
        <v>0</v>
      </c>
      <c r="K13" s="51">
        <f t="shared" si="8"/>
        <v>0</v>
      </c>
      <c r="L13" s="51">
        <f t="shared" si="8"/>
        <v>1</v>
      </c>
      <c r="M13" s="51">
        <f t="shared" si="8"/>
        <v>0</v>
      </c>
      <c r="N13" s="51">
        <f t="shared" si="8"/>
        <v>0</v>
      </c>
      <c r="O13" s="51">
        <f t="shared" si="8"/>
        <v>0</v>
      </c>
      <c r="P13" s="51">
        <f t="shared" si="8"/>
        <v>0</v>
      </c>
      <c r="Q13" s="51">
        <f t="shared" si="8"/>
        <v>0</v>
      </c>
      <c r="R13" s="51">
        <f t="shared" si="8"/>
        <v>0</v>
      </c>
      <c r="S13" s="51">
        <f t="shared" si="8"/>
        <v>0</v>
      </c>
      <c r="T13" s="51">
        <f t="shared" si="8"/>
        <v>0</v>
      </c>
      <c r="U13" s="51">
        <f t="shared" si="8"/>
        <v>0</v>
      </c>
      <c r="V13" s="51">
        <f t="shared" si="8"/>
        <v>0</v>
      </c>
      <c r="W13" s="51">
        <f t="shared" si="8"/>
        <v>0</v>
      </c>
      <c r="X13" s="51">
        <f t="shared" si="8"/>
        <v>0</v>
      </c>
      <c r="Y13" s="51">
        <f t="shared" si="8"/>
        <v>0</v>
      </c>
      <c r="Z13" s="51">
        <f t="shared" si="8"/>
        <v>0</v>
      </c>
      <c r="AA13" s="51">
        <f t="shared" si="8"/>
        <v>0</v>
      </c>
      <c r="AB13" s="51">
        <f t="shared" si="8"/>
        <v>0</v>
      </c>
      <c r="AC13" s="51">
        <f t="shared" si="8"/>
        <v>0</v>
      </c>
      <c r="AD13" s="51">
        <f t="shared" si="8"/>
        <v>0</v>
      </c>
      <c r="AE13" s="51">
        <f t="shared" si="8"/>
        <v>0</v>
      </c>
      <c r="AF13" s="51">
        <f t="shared" si="8"/>
        <v>0</v>
      </c>
      <c r="AG13" s="51">
        <f t="shared" si="8"/>
        <v>0</v>
      </c>
      <c r="AH13" s="51">
        <f t="shared" si="8"/>
        <v>0</v>
      </c>
      <c r="AI13" s="51">
        <f t="shared" si="8"/>
        <v>0</v>
      </c>
      <c r="AJ13" s="51">
        <f t="shared" si="8"/>
        <v>0</v>
      </c>
      <c r="AK13" s="51">
        <f t="shared" si="8"/>
        <v>0</v>
      </c>
      <c r="AL13" s="51">
        <f t="shared" si="8"/>
        <v>0</v>
      </c>
      <c r="AM13" s="51">
        <f t="shared" si="8"/>
        <v>0</v>
      </c>
      <c r="AN13" s="51">
        <f t="shared" si="8"/>
        <v>0</v>
      </c>
      <c r="AO13" s="51">
        <f t="shared" si="8"/>
        <v>0</v>
      </c>
      <c r="AP13" s="51">
        <f t="shared" si="8"/>
        <v>0</v>
      </c>
      <c r="AQ13" s="51">
        <f t="shared" si="8"/>
        <v>0</v>
      </c>
      <c r="AR13" s="51">
        <f t="shared" si="8"/>
        <v>0</v>
      </c>
      <c r="AS13" s="51">
        <f t="shared" si="8"/>
        <v>0</v>
      </c>
      <c r="AT13" s="51">
        <f t="shared" si="8"/>
        <v>0</v>
      </c>
      <c r="AU13" s="51">
        <f t="shared" si="8"/>
        <v>0</v>
      </c>
      <c r="AV13" s="51">
        <f t="shared" si="8"/>
        <v>0</v>
      </c>
      <c r="AW13" s="51">
        <f t="shared" si="8"/>
        <v>0</v>
      </c>
      <c r="AX13" s="51">
        <f t="shared" si="8"/>
        <v>0</v>
      </c>
      <c r="AY13" s="51">
        <f t="shared" si="8"/>
        <v>0</v>
      </c>
      <c r="AZ13" s="51">
        <f t="shared" si="8"/>
        <v>0</v>
      </c>
      <c r="BA13" s="51">
        <f t="shared" si="8"/>
        <v>0</v>
      </c>
      <c r="BB13" s="51">
        <f t="shared" si="8"/>
        <v>0</v>
      </c>
      <c r="BC13" s="51">
        <f t="shared" si="8"/>
        <v>0</v>
      </c>
      <c r="BD13" s="51">
        <f t="shared" si="8"/>
        <v>0</v>
      </c>
      <c r="BE13" s="51">
        <f t="shared" si="8"/>
        <v>0</v>
      </c>
      <c r="BF13" s="51">
        <f t="shared" si="8"/>
        <v>0</v>
      </c>
      <c r="BG13" s="51">
        <f t="shared" si="8"/>
        <v>0</v>
      </c>
      <c r="BH13" s="51">
        <f t="shared" si="8"/>
        <v>0</v>
      </c>
      <c r="BI13" s="51">
        <f t="shared" si="8"/>
        <v>0</v>
      </c>
      <c r="BJ13" s="51">
        <f t="shared" si="8"/>
        <v>0</v>
      </c>
      <c r="BK13" s="51">
        <f t="shared" si="8"/>
        <v>0</v>
      </c>
      <c r="BL13" s="51">
        <f t="shared" si="8"/>
        <v>0</v>
      </c>
      <c r="BM13" s="51">
        <f t="shared" si="8"/>
        <v>0</v>
      </c>
      <c r="BN13" s="51">
        <f t="shared" si="8"/>
        <v>0</v>
      </c>
      <c r="BO13" s="51">
        <f t="shared" si="8"/>
        <v>0</v>
      </c>
      <c r="BP13" s="51">
        <f t="shared" si="8"/>
        <v>0</v>
      </c>
      <c r="BQ13" s="51">
        <f t="shared" si="7"/>
        <v>0</v>
      </c>
      <c r="BR13" s="51">
        <f t="shared" si="7"/>
        <v>0</v>
      </c>
      <c r="BS13" s="51">
        <f t="shared" si="7"/>
        <v>0</v>
      </c>
      <c r="BT13" s="55">
        <f t="shared" si="7"/>
        <v>0</v>
      </c>
    </row>
    <row r="14" spans="1:72" x14ac:dyDescent="0.2">
      <c r="A14" s="25" t="s">
        <v>67</v>
      </c>
      <c r="B14" s="26" t="s">
        <v>32</v>
      </c>
      <c r="C14" s="17">
        <f t="shared" si="4"/>
        <v>10</v>
      </c>
      <c r="D14" s="51">
        <f t="shared" si="5"/>
        <v>0</v>
      </c>
      <c r="E14" s="51">
        <f t="shared" si="8"/>
        <v>0</v>
      </c>
      <c r="F14" s="51">
        <f t="shared" si="8"/>
        <v>0</v>
      </c>
      <c r="G14" s="51">
        <f t="shared" si="8"/>
        <v>0</v>
      </c>
      <c r="H14" s="51">
        <f t="shared" si="8"/>
        <v>0</v>
      </c>
      <c r="I14" s="51">
        <f t="shared" si="8"/>
        <v>0</v>
      </c>
      <c r="J14" s="51">
        <f t="shared" si="8"/>
        <v>0</v>
      </c>
      <c r="K14" s="51">
        <f t="shared" si="8"/>
        <v>0</v>
      </c>
      <c r="L14" s="51">
        <f t="shared" si="8"/>
        <v>0</v>
      </c>
      <c r="M14" s="51">
        <f t="shared" si="8"/>
        <v>1</v>
      </c>
      <c r="N14" s="51">
        <f t="shared" si="8"/>
        <v>0</v>
      </c>
      <c r="O14" s="51">
        <f t="shared" si="8"/>
        <v>0</v>
      </c>
      <c r="P14" s="51">
        <f t="shared" si="8"/>
        <v>0</v>
      </c>
      <c r="Q14" s="51">
        <f t="shared" si="8"/>
        <v>0</v>
      </c>
      <c r="R14" s="51">
        <f t="shared" si="8"/>
        <v>0</v>
      </c>
      <c r="S14" s="51">
        <f t="shared" si="8"/>
        <v>0</v>
      </c>
      <c r="T14" s="51">
        <f t="shared" si="8"/>
        <v>0</v>
      </c>
      <c r="U14" s="51">
        <f t="shared" si="8"/>
        <v>0</v>
      </c>
      <c r="V14" s="51">
        <f t="shared" si="8"/>
        <v>0</v>
      </c>
      <c r="W14" s="51">
        <f t="shared" si="8"/>
        <v>0</v>
      </c>
      <c r="X14" s="51">
        <f t="shared" si="8"/>
        <v>0</v>
      </c>
      <c r="Y14" s="51">
        <f t="shared" si="8"/>
        <v>0</v>
      </c>
      <c r="Z14" s="51">
        <f t="shared" si="8"/>
        <v>0</v>
      </c>
      <c r="AA14" s="51">
        <f t="shared" si="8"/>
        <v>0</v>
      </c>
      <c r="AB14" s="51">
        <f t="shared" si="8"/>
        <v>0</v>
      </c>
      <c r="AC14" s="51">
        <f t="shared" si="8"/>
        <v>0</v>
      </c>
      <c r="AD14" s="51">
        <f t="shared" si="8"/>
        <v>0</v>
      </c>
      <c r="AE14" s="51">
        <f t="shared" si="8"/>
        <v>0</v>
      </c>
      <c r="AF14" s="51">
        <f t="shared" si="8"/>
        <v>0</v>
      </c>
      <c r="AG14" s="51">
        <f t="shared" si="8"/>
        <v>0</v>
      </c>
      <c r="AH14" s="51">
        <f t="shared" si="8"/>
        <v>0</v>
      </c>
      <c r="AI14" s="51">
        <f t="shared" si="8"/>
        <v>0</v>
      </c>
      <c r="AJ14" s="51">
        <f t="shared" si="8"/>
        <v>0</v>
      </c>
      <c r="AK14" s="51">
        <f t="shared" si="8"/>
        <v>0</v>
      </c>
      <c r="AL14" s="51">
        <f t="shared" si="8"/>
        <v>0</v>
      </c>
      <c r="AM14" s="51">
        <f t="shared" si="8"/>
        <v>0</v>
      </c>
      <c r="AN14" s="51">
        <f t="shared" si="8"/>
        <v>0</v>
      </c>
      <c r="AO14" s="51">
        <f t="shared" si="8"/>
        <v>0</v>
      </c>
      <c r="AP14" s="51">
        <f t="shared" si="8"/>
        <v>0</v>
      </c>
      <c r="AQ14" s="51">
        <f t="shared" si="8"/>
        <v>0</v>
      </c>
      <c r="AR14" s="51">
        <f t="shared" si="8"/>
        <v>0</v>
      </c>
      <c r="AS14" s="51">
        <f t="shared" si="8"/>
        <v>0</v>
      </c>
      <c r="AT14" s="51">
        <f t="shared" si="8"/>
        <v>0</v>
      </c>
      <c r="AU14" s="51">
        <f t="shared" si="8"/>
        <v>0</v>
      </c>
      <c r="AV14" s="51">
        <f t="shared" si="8"/>
        <v>0</v>
      </c>
      <c r="AW14" s="51">
        <f t="shared" si="8"/>
        <v>0</v>
      </c>
      <c r="AX14" s="51">
        <f t="shared" si="8"/>
        <v>0</v>
      </c>
      <c r="AY14" s="51">
        <f t="shared" si="8"/>
        <v>0</v>
      </c>
      <c r="AZ14" s="51">
        <f t="shared" si="8"/>
        <v>0</v>
      </c>
      <c r="BA14" s="51">
        <f t="shared" si="8"/>
        <v>0</v>
      </c>
      <c r="BB14" s="51">
        <f t="shared" si="8"/>
        <v>0</v>
      </c>
      <c r="BC14" s="51">
        <f t="shared" si="8"/>
        <v>0</v>
      </c>
      <c r="BD14" s="51">
        <f t="shared" si="8"/>
        <v>0</v>
      </c>
      <c r="BE14" s="51">
        <f t="shared" si="8"/>
        <v>0</v>
      </c>
      <c r="BF14" s="51">
        <f t="shared" si="8"/>
        <v>0</v>
      </c>
      <c r="BG14" s="51">
        <f t="shared" si="8"/>
        <v>0</v>
      </c>
      <c r="BH14" s="51">
        <f t="shared" si="8"/>
        <v>0</v>
      </c>
      <c r="BI14" s="51">
        <f t="shared" si="8"/>
        <v>0</v>
      </c>
      <c r="BJ14" s="51">
        <f t="shared" si="8"/>
        <v>0</v>
      </c>
      <c r="BK14" s="51">
        <f t="shared" si="8"/>
        <v>0</v>
      </c>
      <c r="BL14" s="51">
        <f t="shared" si="8"/>
        <v>0</v>
      </c>
      <c r="BM14" s="51">
        <f t="shared" si="8"/>
        <v>0</v>
      </c>
      <c r="BN14" s="51">
        <f t="shared" si="8"/>
        <v>0</v>
      </c>
      <c r="BO14" s="51">
        <f t="shared" si="8"/>
        <v>0</v>
      </c>
      <c r="BP14" s="51">
        <f t="shared" ref="BP14:BT17" si="9">IF(BP$4=$C14,1,0)</f>
        <v>0</v>
      </c>
      <c r="BQ14" s="51">
        <f t="shared" si="9"/>
        <v>0</v>
      </c>
      <c r="BR14" s="51">
        <f t="shared" si="9"/>
        <v>0</v>
      </c>
      <c r="BS14" s="51">
        <f t="shared" si="9"/>
        <v>0</v>
      </c>
      <c r="BT14" s="55">
        <f t="shared" si="9"/>
        <v>0</v>
      </c>
    </row>
    <row r="15" spans="1:72" x14ac:dyDescent="0.2">
      <c r="A15" s="25" t="s">
        <v>68</v>
      </c>
      <c r="B15" s="26" t="s">
        <v>69</v>
      </c>
      <c r="C15" s="17">
        <f t="shared" si="4"/>
        <v>11</v>
      </c>
      <c r="D15" s="51">
        <f t="shared" si="5"/>
        <v>0</v>
      </c>
      <c r="E15" s="51">
        <f t="shared" ref="E15:BP18" si="10">IF(E$4=$C15,1,0)</f>
        <v>0</v>
      </c>
      <c r="F15" s="51">
        <f t="shared" si="10"/>
        <v>0</v>
      </c>
      <c r="G15" s="51">
        <f t="shared" si="10"/>
        <v>0</v>
      </c>
      <c r="H15" s="51">
        <f t="shared" si="10"/>
        <v>0</v>
      </c>
      <c r="I15" s="51">
        <f t="shared" si="10"/>
        <v>0</v>
      </c>
      <c r="J15" s="51">
        <f t="shared" si="10"/>
        <v>0</v>
      </c>
      <c r="K15" s="51">
        <f t="shared" si="10"/>
        <v>0</v>
      </c>
      <c r="L15" s="51">
        <f t="shared" si="10"/>
        <v>0</v>
      </c>
      <c r="M15" s="51">
        <f t="shared" si="10"/>
        <v>0</v>
      </c>
      <c r="N15" s="51">
        <f t="shared" si="10"/>
        <v>1</v>
      </c>
      <c r="O15" s="51">
        <f t="shared" si="10"/>
        <v>0</v>
      </c>
      <c r="P15" s="51">
        <f t="shared" si="10"/>
        <v>0</v>
      </c>
      <c r="Q15" s="51">
        <f t="shared" si="10"/>
        <v>0</v>
      </c>
      <c r="R15" s="51">
        <f t="shared" si="10"/>
        <v>0</v>
      </c>
      <c r="S15" s="51">
        <f t="shared" si="10"/>
        <v>0</v>
      </c>
      <c r="T15" s="51">
        <f t="shared" si="10"/>
        <v>0</v>
      </c>
      <c r="U15" s="51">
        <f t="shared" si="10"/>
        <v>0</v>
      </c>
      <c r="V15" s="51">
        <f t="shared" si="10"/>
        <v>0</v>
      </c>
      <c r="W15" s="51">
        <f t="shared" si="10"/>
        <v>0</v>
      </c>
      <c r="X15" s="51">
        <f t="shared" si="10"/>
        <v>0</v>
      </c>
      <c r="Y15" s="51">
        <f t="shared" si="10"/>
        <v>0</v>
      </c>
      <c r="Z15" s="51">
        <f t="shared" si="10"/>
        <v>0</v>
      </c>
      <c r="AA15" s="51">
        <f t="shared" si="10"/>
        <v>0</v>
      </c>
      <c r="AB15" s="51">
        <f t="shared" si="10"/>
        <v>0</v>
      </c>
      <c r="AC15" s="51">
        <f t="shared" si="10"/>
        <v>0</v>
      </c>
      <c r="AD15" s="51">
        <f t="shared" si="10"/>
        <v>0</v>
      </c>
      <c r="AE15" s="51">
        <f t="shared" si="10"/>
        <v>0</v>
      </c>
      <c r="AF15" s="51">
        <f t="shared" si="10"/>
        <v>0</v>
      </c>
      <c r="AG15" s="51">
        <f t="shared" si="10"/>
        <v>0</v>
      </c>
      <c r="AH15" s="51">
        <f t="shared" si="10"/>
        <v>0</v>
      </c>
      <c r="AI15" s="51">
        <f t="shared" si="10"/>
        <v>0</v>
      </c>
      <c r="AJ15" s="51">
        <f t="shared" si="10"/>
        <v>0</v>
      </c>
      <c r="AK15" s="51">
        <f t="shared" si="10"/>
        <v>0</v>
      </c>
      <c r="AL15" s="51">
        <f t="shared" si="10"/>
        <v>0</v>
      </c>
      <c r="AM15" s="51">
        <f t="shared" si="10"/>
        <v>0</v>
      </c>
      <c r="AN15" s="51">
        <f t="shared" si="10"/>
        <v>0</v>
      </c>
      <c r="AO15" s="51">
        <f t="shared" si="10"/>
        <v>0</v>
      </c>
      <c r="AP15" s="51">
        <f t="shared" si="10"/>
        <v>0</v>
      </c>
      <c r="AQ15" s="51">
        <f t="shared" si="10"/>
        <v>0</v>
      </c>
      <c r="AR15" s="51">
        <f t="shared" si="10"/>
        <v>0</v>
      </c>
      <c r="AS15" s="51">
        <f t="shared" si="10"/>
        <v>0</v>
      </c>
      <c r="AT15" s="51">
        <f t="shared" si="10"/>
        <v>0</v>
      </c>
      <c r="AU15" s="51">
        <f t="shared" si="10"/>
        <v>0</v>
      </c>
      <c r="AV15" s="51">
        <f t="shared" si="10"/>
        <v>0</v>
      </c>
      <c r="AW15" s="51">
        <f t="shared" si="10"/>
        <v>0</v>
      </c>
      <c r="AX15" s="51">
        <f t="shared" si="10"/>
        <v>0</v>
      </c>
      <c r="AY15" s="51">
        <f t="shared" si="10"/>
        <v>0</v>
      </c>
      <c r="AZ15" s="51">
        <f t="shared" si="10"/>
        <v>0</v>
      </c>
      <c r="BA15" s="51">
        <f t="shared" si="10"/>
        <v>0</v>
      </c>
      <c r="BB15" s="51">
        <f t="shared" si="10"/>
        <v>0</v>
      </c>
      <c r="BC15" s="51">
        <f t="shared" si="10"/>
        <v>0</v>
      </c>
      <c r="BD15" s="51">
        <f t="shared" si="10"/>
        <v>0</v>
      </c>
      <c r="BE15" s="51">
        <f t="shared" si="10"/>
        <v>0</v>
      </c>
      <c r="BF15" s="51">
        <f t="shared" si="10"/>
        <v>0</v>
      </c>
      <c r="BG15" s="51">
        <f t="shared" si="10"/>
        <v>0</v>
      </c>
      <c r="BH15" s="51">
        <f t="shared" si="10"/>
        <v>0</v>
      </c>
      <c r="BI15" s="51">
        <f t="shared" si="10"/>
        <v>0</v>
      </c>
      <c r="BJ15" s="51">
        <f t="shared" si="10"/>
        <v>0</v>
      </c>
      <c r="BK15" s="51">
        <f t="shared" si="10"/>
        <v>0</v>
      </c>
      <c r="BL15" s="51">
        <f t="shared" si="10"/>
        <v>0</v>
      </c>
      <c r="BM15" s="51">
        <f t="shared" si="10"/>
        <v>0</v>
      </c>
      <c r="BN15" s="51">
        <f t="shared" si="10"/>
        <v>0</v>
      </c>
      <c r="BO15" s="51">
        <f t="shared" si="10"/>
        <v>0</v>
      </c>
      <c r="BP15" s="51">
        <f t="shared" si="10"/>
        <v>0</v>
      </c>
      <c r="BQ15" s="51">
        <f t="shared" si="9"/>
        <v>0</v>
      </c>
      <c r="BR15" s="51">
        <f t="shared" si="9"/>
        <v>0</v>
      </c>
      <c r="BS15" s="51">
        <f t="shared" si="9"/>
        <v>0</v>
      </c>
      <c r="BT15" s="55">
        <f t="shared" si="9"/>
        <v>0</v>
      </c>
    </row>
    <row r="16" spans="1:72" x14ac:dyDescent="0.2">
      <c r="A16" s="25" t="s">
        <v>70</v>
      </c>
      <c r="B16" s="26" t="s">
        <v>71</v>
      </c>
      <c r="C16" s="17">
        <f t="shared" si="4"/>
        <v>12</v>
      </c>
      <c r="D16" s="51">
        <f t="shared" si="5"/>
        <v>0</v>
      </c>
      <c r="E16" s="51">
        <f t="shared" si="10"/>
        <v>0</v>
      </c>
      <c r="F16" s="51">
        <f t="shared" si="10"/>
        <v>0</v>
      </c>
      <c r="G16" s="51">
        <f t="shared" si="10"/>
        <v>0</v>
      </c>
      <c r="H16" s="51">
        <f t="shared" si="10"/>
        <v>0</v>
      </c>
      <c r="I16" s="51">
        <f t="shared" si="10"/>
        <v>0</v>
      </c>
      <c r="J16" s="51">
        <f t="shared" si="10"/>
        <v>0</v>
      </c>
      <c r="K16" s="51">
        <f t="shared" si="10"/>
        <v>0</v>
      </c>
      <c r="L16" s="51">
        <f t="shared" si="10"/>
        <v>0</v>
      </c>
      <c r="M16" s="51">
        <f t="shared" si="10"/>
        <v>0</v>
      </c>
      <c r="N16" s="51">
        <f t="shared" si="10"/>
        <v>0</v>
      </c>
      <c r="O16" s="51">
        <f t="shared" si="10"/>
        <v>1</v>
      </c>
      <c r="P16" s="51">
        <f t="shared" si="10"/>
        <v>0</v>
      </c>
      <c r="Q16" s="51">
        <f t="shared" si="10"/>
        <v>0</v>
      </c>
      <c r="R16" s="51">
        <f t="shared" si="10"/>
        <v>0</v>
      </c>
      <c r="S16" s="51">
        <f t="shared" si="10"/>
        <v>0</v>
      </c>
      <c r="T16" s="51">
        <f t="shared" si="10"/>
        <v>0</v>
      </c>
      <c r="U16" s="51">
        <f t="shared" si="10"/>
        <v>0</v>
      </c>
      <c r="V16" s="51">
        <f t="shared" si="10"/>
        <v>0</v>
      </c>
      <c r="W16" s="51">
        <f t="shared" si="10"/>
        <v>0</v>
      </c>
      <c r="X16" s="51">
        <f t="shared" si="10"/>
        <v>0</v>
      </c>
      <c r="Y16" s="51">
        <f t="shared" si="10"/>
        <v>0</v>
      </c>
      <c r="Z16" s="51">
        <f t="shared" si="10"/>
        <v>0</v>
      </c>
      <c r="AA16" s="51">
        <f t="shared" si="10"/>
        <v>0</v>
      </c>
      <c r="AB16" s="51">
        <f t="shared" si="10"/>
        <v>0</v>
      </c>
      <c r="AC16" s="51">
        <f t="shared" si="10"/>
        <v>0</v>
      </c>
      <c r="AD16" s="51">
        <f t="shared" si="10"/>
        <v>0</v>
      </c>
      <c r="AE16" s="51">
        <f t="shared" si="10"/>
        <v>0</v>
      </c>
      <c r="AF16" s="51">
        <f t="shared" si="10"/>
        <v>0</v>
      </c>
      <c r="AG16" s="51">
        <f t="shared" si="10"/>
        <v>0</v>
      </c>
      <c r="AH16" s="51">
        <f t="shared" si="10"/>
        <v>0</v>
      </c>
      <c r="AI16" s="51">
        <f t="shared" si="10"/>
        <v>0</v>
      </c>
      <c r="AJ16" s="51">
        <f t="shared" si="10"/>
        <v>0</v>
      </c>
      <c r="AK16" s="51">
        <f t="shared" si="10"/>
        <v>0</v>
      </c>
      <c r="AL16" s="51">
        <f t="shared" si="10"/>
        <v>0</v>
      </c>
      <c r="AM16" s="51">
        <f t="shared" si="10"/>
        <v>0</v>
      </c>
      <c r="AN16" s="51">
        <f t="shared" si="10"/>
        <v>0</v>
      </c>
      <c r="AO16" s="51">
        <f t="shared" si="10"/>
        <v>0</v>
      </c>
      <c r="AP16" s="51">
        <f t="shared" si="10"/>
        <v>0</v>
      </c>
      <c r="AQ16" s="51">
        <f t="shared" si="10"/>
        <v>0</v>
      </c>
      <c r="AR16" s="51">
        <f t="shared" si="10"/>
        <v>0</v>
      </c>
      <c r="AS16" s="51">
        <f t="shared" si="10"/>
        <v>0</v>
      </c>
      <c r="AT16" s="51">
        <f t="shared" si="10"/>
        <v>0</v>
      </c>
      <c r="AU16" s="51">
        <f t="shared" si="10"/>
        <v>0</v>
      </c>
      <c r="AV16" s="51">
        <f t="shared" si="10"/>
        <v>0</v>
      </c>
      <c r="AW16" s="51">
        <f t="shared" si="10"/>
        <v>0</v>
      </c>
      <c r="AX16" s="51">
        <f t="shared" si="10"/>
        <v>0</v>
      </c>
      <c r="AY16" s="51">
        <f t="shared" si="10"/>
        <v>0</v>
      </c>
      <c r="AZ16" s="51">
        <f t="shared" si="10"/>
        <v>0</v>
      </c>
      <c r="BA16" s="51">
        <f t="shared" si="10"/>
        <v>0</v>
      </c>
      <c r="BB16" s="51">
        <f t="shared" si="10"/>
        <v>0</v>
      </c>
      <c r="BC16" s="51">
        <f t="shared" si="10"/>
        <v>0</v>
      </c>
      <c r="BD16" s="51">
        <f t="shared" si="10"/>
        <v>0</v>
      </c>
      <c r="BE16" s="51">
        <f t="shared" si="10"/>
        <v>0</v>
      </c>
      <c r="BF16" s="51">
        <f t="shared" si="10"/>
        <v>0</v>
      </c>
      <c r="BG16" s="51">
        <f t="shared" si="10"/>
        <v>0</v>
      </c>
      <c r="BH16" s="51">
        <f t="shared" si="10"/>
        <v>0</v>
      </c>
      <c r="BI16" s="51">
        <f t="shared" si="10"/>
        <v>0</v>
      </c>
      <c r="BJ16" s="51">
        <f t="shared" si="10"/>
        <v>0</v>
      </c>
      <c r="BK16" s="51">
        <f t="shared" si="10"/>
        <v>0</v>
      </c>
      <c r="BL16" s="51">
        <f t="shared" si="10"/>
        <v>0</v>
      </c>
      <c r="BM16" s="51">
        <f t="shared" si="10"/>
        <v>0</v>
      </c>
      <c r="BN16" s="51">
        <f t="shared" si="10"/>
        <v>0</v>
      </c>
      <c r="BO16" s="51">
        <f t="shared" si="10"/>
        <v>0</v>
      </c>
      <c r="BP16" s="51">
        <f t="shared" si="10"/>
        <v>0</v>
      </c>
      <c r="BQ16" s="51">
        <f t="shared" si="9"/>
        <v>0</v>
      </c>
      <c r="BR16" s="51">
        <f t="shared" si="9"/>
        <v>0</v>
      </c>
      <c r="BS16" s="51">
        <f t="shared" si="9"/>
        <v>0</v>
      </c>
      <c r="BT16" s="55">
        <f t="shared" si="9"/>
        <v>0</v>
      </c>
    </row>
    <row r="17" spans="1:72" x14ac:dyDescent="0.2">
      <c r="A17" s="25" t="s">
        <v>72</v>
      </c>
      <c r="B17" s="26" t="s">
        <v>73</v>
      </c>
      <c r="C17" s="17">
        <f t="shared" si="4"/>
        <v>13</v>
      </c>
      <c r="D17" s="51">
        <f t="shared" si="5"/>
        <v>0</v>
      </c>
      <c r="E17" s="51">
        <f t="shared" si="10"/>
        <v>0</v>
      </c>
      <c r="F17" s="51">
        <f t="shared" si="10"/>
        <v>0</v>
      </c>
      <c r="G17" s="51">
        <f t="shared" si="10"/>
        <v>0</v>
      </c>
      <c r="H17" s="51">
        <f t="shared" si="10"/>
        <v>0</v>
      </c>
      <c r="I17" s="51">
        <f t="shared" si="10"/>
        <v>0</v>
      </c>
      <c r="J17" s="51">
        <f t="shared" si="10"/>
        <v>0</v>
      </c>
      <c r="K17" s="51">
        <f t="shared" si="10"/>
        <v>0</v>
      </c>
      <c r="L17" s="51">
        <f t="shared" si="10"/>
        <v>0</v>
      </c>
      <c r="M17" s="51">
        <f t="shared" si="10"/>
        <v>0</v>
      </c>
      <c r="N17" s="51">
        <f t="shared" si="10"/>
        <v>0</v>
      </c>
      <c r="O17" s="51">
        <f t="shared" si="10"/>
        <v>0</v>
      </c>
      <c r="P17" s="51">
        <f t="shared" si="10"/>
        <v>1</v>
      </c>
      <c r="Q17" s="51">
        <f t="shared" si="10"/>
        <v>0</v>
      </c>
      <c r="R17" s="51">
        <f t="shared" si="10"/>
        <v>0</v>
      </c>
      <c r="S17" s="51">
        <f t="shared" si="10"/>
        <v>0</v>
      </c>
      <c r="T17" s="51">
        <f t="shared" si="10"/>
        <v>0</v>
      </c>
      <c r="U17" s="51">
        <f t="shared" si="10"/>
        <v>0</v>
      </c>
      <c r="V17" s="51">
        <f t="shared" si="10"/>
        <v>0</v>
      </c>
      <c r="W17" s="51">
        <f t="shared" si="10"/>
        <v>0</v>
      </c>
      <c r="X17" s="51">
        <f t="shared" si="10"/>
        <v>0</v>
      </c>
      <c r="Y17" s="51">
        <f t="shared" si="10"/>
        <v>0</v>
      </c>
      <c r="Z17" s="51">
        <f t="shared" si="10"/>
        <v>0</v>
      </c>
      <c r="AA17" s="51">
        <f t="shared" si="10"/>
        <v>0</v>
      </c>
      <c r="AB17" s="51">
        <f t="shared" si="10"/>
        <v>0</v>
      </c>
      <c r="AC17" s="51">
        <f t="shared" si="10"/>
        <v>0</v>
      </c>
      <c r="AD17" s="51">
        <f t="shared" si="10"/>
        <v>0</v>
      </c>
      <c r="AE17" s="51">
        <f t="shared" si="10"/>
        <v>0</v>
      </c>
      <c r="AF17" s="51">
        <f t="shared" si="10"/>
        <v>0</v>
      </c>
      <c r="AG17" s="51">
        <f t="shared" si="10"/>
        <v>0</v>
      </c>
      <c r="AH17" s="51">
        <f t="shared" si="10"/>
        <v>0</v>
      </c>
      <c r="AI17" s="51">
        <f t="shared" si="10"/>
        <v>0</v>
      </c>
      <c r="AJ17" s="51">
        <f t="shared" si="10"/>
        <v>0</v>
      </c>
      <c r="AK17" s="51">
        <f t="shared" si="10"/>
        <v>0</v>
      </c>
      <c r="AL17" s="51">
        <f t="shared" si="10"/>
        <v>0</v>
      </c>
      <c r="AM17" s="51">
        <f t="shared" si="10"/>
        <v>0</v>
      </c>
      <c r="AN17" s="51">
        <f t="shared" si="10"/>
        <v>0</v>
      </c>
      <c r="AO17" s="51">
        <f t="shared" si="10"/>
        <v>0</v>
      </c>
      <c r="AP17" s="51">
        <f t="shared" si="10"/>
        <v>0</v>
      </c>
      <c r="AQ17" s="51">
        <f t="shared" si="10"/>
        <v>0</v>
      </c>
      <c r="AR17" s="51">
        <f t="shared" si="10"/>
        <v>0</v>
      </c>
      <c r="AS17" s="51">
        <f t="shared" si="10"/>
        <v>0</v>
      </c>
      <c r="AT17" s="51">
        <f t="shared" si="10"/>
        <v>0</v>
      </c>
      <c r="AU17" s="51">
        <f t="shared" si="10"/>
        <v>0</v>
      </c>
      <c r="AV17" s="51">
        <f t="shared" si="10"/>
        <v>0</v>
      </c>
      <c r="AW17" s="51">
        <f t="shared" si="10"/>
        <v>0</v>
      </c>
      <c r="AX17" s="51">
        <f t="shared" si="10"/>
        <v>0</v>
      </c>
      <c r="AY17" s="51">
        <f t="shared" si="10"/>
        <v>0</v>
      </c>
      <c r="AZ17" s="51">
        <f t="shared" si="10"/>
        <v>0</v>
      </c>
      <c r="BA17" s="51">
        <f t="shared" si="10"/>
        <v>0</v>
      </c>
      <c r="BB17" s="51">
        <f t="shared" si="10"/>
        <v>0</v>
      </c>
      <c r="BC17" s="51">
        <f t="shared" si="10"/>
        <v>0</v>
      </c>
      <c r="BD17" s="51">
        <f t="shared" si="10"/>
        <v>0</v>
      </c>
      <c r="BE17" s="51">
        <f t="shared" si="10"/>
        <v>0</v>
      </c>
      <c r="BF17" s="51">
        <f t="shared" si="10"/>
        <v>0</v>
      </c>
      <c r="BG17" s="51">
        <f t="shared" si="10"/>
        <v>0</v>
      </c>
      <c r="BH17" s="51">
        <f t="shared" si="10"/>
        <v>0</v>
      </c>
      <c r="BI17" s="51">
        <f t="shared" si="10"/>
        <v>0</v>
      </c>
      <c r="BJ17" s="51">
        <f t="shared" si="10"/>
        <v>0</v>
      </c>
      <c r="BK17" s="51">
        <f t="shared" si="10"/>
        <v>0</v>
      </c>
      <c r="BL17" s="51">
        <f t="shared" si="10"/>
        <v>0</v>
      </c>
      <c r="BM17" s="51">
        <f t="shared" si="10"/>
        <v>0</v>
      </c>
      <c r="BN17" s="51">
        <f t="shared" si="10"/>
        <v>0</v>
      </c>
      <c r="BO17" s="51">
        <f t="shared" si="10"/>
        <v>0</v>
      </c>
      <c r="BP17" s="51">
        <f t="shared" si="10"/>
        <v>0</v>
      </c>
      <c r="BQ17" s="51">
        <f t="shared" si="9"/>
        <v>0</v>
      </c>
      <c r="BR17" s="51">
        <f t="shared" si="9"/>
        <v>0</v>
      </c>
      <c r="BS17" s="51">
        <f t="shared" si="9"/>
        <v>0</v>
      </c>
      <c r="BT17" s="55">
        <f t="shared" si="9"/>
        <v>0</v>
      </c>
    </row>
    <row r="18" spans="1:72" x14ac:dyDescent="0.2">
      <c r="A18" s="25" t="s">
        <v>74</v>
      </c>
      <c r="B18" s="26" t="s">
        <v>75</v>
      </c>
      <c r="C18" s="17">
        <f t="shared" si="4"/>
        <v>14</v>
      </c>
      <c r="D18" s="51">
        <f t="shared" si="5"/>
        <v>0</v>
      </c>
      <c r="E18" s="51">
        <f t="shared" si="10"/>
        <v>0</v>
      </c>
      <c r="F18" s="51">
        <f t="shared" si="10"/>
        <v>0</v>
      </c>
      <c r="G18" s="51">
        <f t="shared" si="10"/>
        <v>0</v>
      </c>
      <c r="H18" s="51">
        <f t="shared" si="10"/>
        <v>0</v>
      </c>
      <c r="I18" s="51">
        <f t="shared" si="10"/>
        <v>0</v>
      </c>
      <c r="J18" s="51">
        <f t="shared" si="10"/>
        <v>0</v>
      </c>
      <c r="K18" s="51">
        <f t="shared" si="10"/>
        <v>0</v>
      </c>
      <c r="L18" s="51">
        <f t="shared" si="10"/>
        <v>0</v>
      </c>
      <c r="M18" s="51">
        <f t="shared" si="10"/>
        <v>0</v>
      </c>
      <c r="N18" s="51">
        <f t="shared" si="10"/>
        <v>0</v>
      </c>
      <c r="O18" s="51">
        <f t="shared" si="10"/>
        <v>0</v>
      </c>
      <c r="P18" s="51">
        <f t="shared" si="10"/>
        <v>0</v>
      </c>
      <c r="Q18" s="51">
        <f t="shared" si="10"/>
        <v>1</v>
      </c>
      <c r="R18" s="51">
        <f t="shared" si="10"/>
        <v>0</v>
      </c>
      <c r="S18" s="51">
        <f t="shared" si="10"/>
        <v>0</v>
      </c>
      <c r="T18" s="51">
        <f t="shared" si="10"/>
        <v>0</v>
      </c>
      <c r="U18" s="51">
        <f t="shared" si="10"/>
        <v>0</v>
      </c>
      <c r="V18" s="51">
        <f t="shared" si="10"/>
        <v>0</v>
      </c>
      <c r="W18" s="51">
        <f t="shared" si="10"/>
        <v>0</v>
      </c>
      <c r="X18" s="51">
        <f t="shared" si="10"/>
        <v>0</v>
      </c>
      <c r="Y18" s="51">
        <f t="shared" si="10"/>
        <v>0</v>
      </c>
      <c r="Z18" s="51">
        <f t="shared" si="10"/>
        <v>0</v>
      </c>
      <c r="AA18" s="51">
        <f t="shared" si="10"/>
        <v>0</v>
      </c>
      <c r="AB18" s="51">
        <f t="shared" si="10"/>
        <v>0</v>
      </c>
      <c r="AC18" s="51">
        <f t="shared" si="10"/>
        <v>0</v>
      </c>
      <c r="AD18" s="51">
        <f t="shared" si="10"/>
        <v>0</v>
      </c>
      <c r="AE18" s="51">
        <f t="shared" si="10"/>
        <v>0</v>
      </c>
      <c r="AF18" s="51">
        <f t="shared" si="10"/>
        <v>0</v>
      </c>
      <c r="AG18" s="51">
        <f t="shared" si="10"/>
        <v>0</v>
      </c>
      <c r="AH18" s="51">
        <f t="shared" si="10"/>
        <v>0</v>
      </c>
      <c r="AI18" s="51">
        <f t="shared" si="10"/>
        <v>0</v>
      </c>
      <c r="AJ18" s="51">
        <f t="shared" si="10"/>
        <v>0</v>
      </c>
      <c r="AK18" s="51">
        <f t="shared" si="10"/>
        <v>0</v>
      </c>
      <c r="AL18" s="51">
        <f t="shared" si="10"/>
        <v>0</v>
      </c>
      <c r="AM18" s="51">
        <f t="shared" si="10"/>
        <v>0</v>
      </c>
      <c r="AN18" s="51">
        <f t="shared" si="10"/>
        <v>0</v>
      </c>
      <c r="AO18" s="51">
        <f t="shared" si="10"/>
        <v>0</v>
      </c>
      <c r="AP18" s="51">
        <f t="shared" si="10"/>
        <v>0</v>
      </c>
      <c r="AQ18" s="51">
        <f t="shared" si="10"/>
        <v>0</v>
      </c>
      <c r="AR18" s="51">
        <f t="shared" si="10"/>
        <v>0</v>
      </c>
      <c r="AS18" s="51">
        <f t="shared" si="10"/>
        <v>0</v>
      </c>
      <c r="AT18" s="51">
        <f t="shared" si="10"/>
        <v>0</v>
      </c>
      <c r="AU18" s="51">
        <f t="shared" si="10"/>
        <v>0</v>
      </c>
      <c r="AV18" s="51">
        <f t="shared" si="10"/>
        <v>0</v>
      </c>
      <c r="AW18" s="51">
        <f t="shared" si="10"/>
        <v>0</v>
      </c>
      <c r="AX18" s="51">
        <f t="shared" si="10"/>
        <v>0</v>
      </c>
      <c r="AY18" s="51">
        <f t="shared" si="10"/>
        <v>0</v>
      </c>
      <c r="AZ18" s="51">
        <f t="shared" si="10"/>
        <v>0</v>
      </c>
      <c r="BA18" s="51">
        <f t="shared" si="10"/>
        <v>0</v>
      </c>
      <c r="BB18" s="51">
        <f t="shared" si="10"/>
        <v>0</v>
      </c>
      <c r="BC18" s="51">
        <f t="shared" si="10"/>
        <v>0</v>
      </c>
      <c r="BD18" s="51">
        <f t="shared" si="10"/>
        <v>0</v>
      </c>
      <c r="BE18" s="51">
        <f t="shared" si="10"/>
        <v>0</v>
      </c>
      <c r="BF18" s="51">
        <f t="shared" si="10"/>
        <v>0</v>
      </c>
      <c r="BG18" s="51">
        <f t="shared" si="10"/>
        <v>0</v>
      </c>
      <c r="BH18" s="51">
        <f t="shared" si="10"/>
        <v>0</v>
      </c>
      <c r="BI18" s="51">
        <f t="shared" si="10"/>
        <v>0</v>
      </c>
      <c r="BJ18" s="51">
        <f t="shared" si="10"/>
        <v>0</v>
      </c>
      <c r="BK18" s="51">
        <f t="shared" si="10"/>
        <v>0</v>
      </c>
      <c r="BL18" s="51">
        <f t="shared" si="10"/>
        <v>0</v>
      </c>
      <c r="BM18" s="51">
        <f t="shared" si="10"/>
        <v>0</v>
      </c>
      <c r="BN18" s="51">
        <f t="shared" si="10"/>
        <v>0</v>
      </c>
      <c r="BO18" s="51">
        <f t="shared" si="10"/>
        <v>0</v>
      </c>
      <c r="BP18" s="51">
        <f t="shared" ref="BP18:BT21" si="11">IF(BP$4=$C18,1,0)</f>
        <v>0</v>
      </c>
      <c r="BQ18" s="51">
        <f t="shared" si="11"/>
        <v>0</v>
      </c>
      <c r="BR18" s="51">
        <f t="shared" si="11"/>
        <v>0</v>
      </c>
      <c r="BS18" s="51">
        <f t="shared" si="11"/>
        <v>0</v>
      </c>
      <c r="BT18" s="55">
        <f t="shared" si="11"/>
        <v>0</v>
      </c>
    </row>
    <row r="19" spans="1:72" x14ac:dyDescent="0.2">
      <c r="A19" s="25" t="s">
        <v>76</v>
      </c>
      <c r="B19" s="27" t="s">
        <v>77</v>
      </c>
      <c r="C19" s="17">
        <f t="shared" si="4"/>
        <v>15</v>
      </c>
      <c r="D19" s="51">
        <f t="shared" si="5"/>
        <v>0</v>
      </c>
      <c r="E19" s="51">
        <f t="shared" ref="E19:BP22" si="12">IF(E$4=$C19,1,0)</f>
        <v>0</v>
      </c>
      <c r="F19" s="51">
        <f t="shared" si="12"/>
        <v>0</v>
      </c>
      <c r="G19" s="51">
        <f t="shared" si="12"/>
        <v>0</v>
      </c>
      <c r="H19" s="51">
        <f t="shared" si="12"/>
        <v>0</v>
      </c>
      <c r="I19" s="51">
        <f t="shared" si="12"/>
        <v>0</v>
      </c>
      <c r="J19" s="51">
        <f t="shared" si="12"/>
        <v>0</v>
      </c>
      <c r="K19" s="51">
        <f t="shared" si="12"/>
        <v>0</v>
      </c>
      <c r="L19" s="51">
        <f t="shared" si="12"/>
        <v>0</v>
      </c>
      <c r="M19" s="51">
        <f t="shared" si="12"/>
        <v>0</v>
      </c>
      <c r="N19" s="51">
        <f t="shared" si="12"/>
        <v>0</v>
      </c>
      <c r="O19" s="51">
        <f t="shared" si="12"/>
        <v>0</v>
      </c>
      <c r="P19" s="51">
        <f t="shared" si="12"/>
        <v>0</v>
      </c>
      <c r="Q19" s="51">
        <f t="shared" si="12"/>
        <v>0</v>
      </c>
      <c r="R19" s="51">
        <f t="shared" si="12"/>
        <v>1</v>
      </c>
      <c r="S19" s="51">
        <f t="shared" si="12"/>
        <v>0</v>
      </c>
      <c r="T19" s="51">
        <f t="shared" si="12"/>
        <v>0</v>
      </c>
      <c r="U19" s="51">
        <f t="shared" si="12"/>
        <v>0</v>
      </c>
      <c r="V19" s="51">
        <f t="shared" si="12"/>
        <v>0</v>
      </c>
      <c r="W19" s="51">
        <f t="shared" si="12"/>
        <v>0</v>
      </c>
      <c r="X19" s="51">
        <f t="shared" si="12"/>
        <v>0</v>
      </c>
      <c r="Y19" s="51">
        <f t="shared" si="12"/>
        <v>0</v>
      </c>
      <c r="Z19" s="51">
        <f t="shared" si="12"/>
        <v>0</v>
      </c>
      <c r="AA19" s="51">
        <f t="shared" si="12"/>
        <v>0</v>
      </c>
      <c r="AB19" s="51">
        <f t="shared" si="12"/>
        <v>0</v>
      </c>
      <c r="AC19" s="51">
        <f t="shared" si="12"/>
        <v>0</v>
      </c>
      <c r="AD19" s="51">
        <f t="shared" si="12"/>
        <v>0</v>
      </c>
      <c r="AE19" s="51">
        <f t="shared" si="12"/>
        <v>0</v>
      </c>
      <c r="AF19" s="51">
        <f t="shared" si="12"/>
        <v>0</v>
      </c>
      <c r="AG19" s="51">
        <f t="shared" si="12"/>
        <v>0</v>
      </c>
      <c r="AH19" s="51">
        <f t="shared" si="12"/>
        <v>0</v>
      </c>
      <c r="AI19" s="51">
        <f t="shared" si="12"/>
        <v>0</v>
      </c>
      <c r="AJ19" s="51">
        <f t="shared" si="12"/>
        <v>0</v>
      </c>
      <c r="AK19" s="51">
        <f t="shared" si="12"/>
        <v>0</v>
      </c>
      <c r="AL19" s="51">
        <f t="shared" si="12"/>
        <v>0</v>
      </c>
      <c r="AM19" s="51">
        <f t="shared" si="12"/>
        <v>0</v>
      </c>
      <c r="AN19" s="51">
        <f t="shared" si="12"/>
        <v>0</v>
      </c>
      <c r="AO19" s="51">
        <f t="shared" si="12"/>
        <v>0</v>
      </c>
      <c r="AP19" s="51">
        <f t="shared" si="12"/>
        <v>0</v>
      </c>
      <c r="AQ19" s="51">
        <f t="shared" si="12"/>
        <v>0</v>
      </c>
      <c r="AR19" s="51">
        <f t="shared" si="12"/>
        <v>0</v>
      </c>
      <c r="AS19" s="51">
        <f t="shared" si="12"/>
        <v>0</v>
      </c>
      <c r="AT19" s="51">
        <f t="shared" si="12"/>
        <v>0</v>
      </c>
      <c r="AU19" s="51">
        <f t="shared" si="12"/>
        <v>0</v>
      </c>
      <c r="AV19" s="51">
        <f t="shared" si="12"/>
        <v>0</v>
      </c>
      <c r="AW19" s="51">
        <f t="shared" si="12"/>
        <v>0</v>
      </c>
      <c r="AX19" s="51">
        <f t="shared" si="12"/>
        <v>0</v>
      </c>
      <c r="AY19" s="51">
        <f t="shared" si="12"/>
        <v>0</v>
      </c>
      <c r="AZ19" s="51">
        <f t="shared" si="12"/>
        <v>0</v>
      </c>
      <c r="BA19" s="51">
        <f t="shared" si="12"/>
        <v>0</v>
      </c>
      <c r="BB19" s="51">
        <f t="shared" si="12"/>
        <v>0</v>
      </c>
      <c r="BC19" s="51">
        <f t="shared" si="12"/>
        <v>0</v>
      </c>
      <c r="BD19" s="51">
        <f t="shared" si="12"/>
        <v>0</v>
      </c>
      <c r="BE19" s="51">
        <f t="shared" si="12"/>
        <v>0</v>
      </c>
      <c r="BF19" s="51">
        <f t="shared" si="12"/>
        <v>0</v>
      </c>
      <c r="BG19" s="51">
        <f t="shared" si="12"/>
        <v>0</v>
      </c>
      <c r="BH19" s="51">
        <f t="shared" si="12"/>
        <v>0</v>
      </c>
      <c r="BI19" s="51">
        <f t="shared" si="12"/>
        <v>0</v>
      </c>
      <c r="BJ19" s="51">
        <f t="shared" si="12"/>
        <v>0</v>
      </c>
      <c r="BK19" s="51">
        <f t="shared" si="12"/>
        <v>0</v>
      </c>
      <c r="BL19" s="51">
        <f t="shared" si="12"/>
        <v>0</v>
      </c>
      <c r="BM19" s="51">
        <f t="shared" si="12"/>
        <v>0</v>
      </c>
      <c r="BN19" s="51">
        <f t="shared" si="12"/>
        <v>0</v>
      </c>
      <c r="BO19" s="51">
        <f t="shared" si="12"/>
        <v>0</v>
      </c>
      <c r="BP19" s="51">
        <f t="shared" si="12"/>
        <v>0</v>
      </c>
      <c r="BQ19" s="51">
        <f t="shared" si="11"/>
        <v>0</v>
      </c>
      <c r="BR19" s="51">
        <f t="shared" si="11"/>
        <v>0</v>
      </c>
      <c r="BS19" s="51">
        <f t="shared" si="11"/>
        <v>0</v>
      </c>
      <c r="BT19" s="55">
        <f t="shared" si="11"/>
        <v>0</v>
      </c>
    </row>
    <row r="20" spans="1:72" x14ac:dyDescent="0.2">
      <c r="A20" s="25" t="s">
        <v>78</v>
      </c>
      <c r="B20" s="27" t="s">
        <v>79</v>
      </c>
      <c r="C20" s="17">
        <f t="shared" si="4"/>
        <v>16</v>
      </c>
      <c r="D20" s="51">
        <f t="shared" si="5"/>
        <v>0</v>
      </c>
      <c r="E20" s="51">
        <f t="shared" si="12"/>
        <v>0</v>
      </c>
      <c r="F20" s="51">
        <f t="shared" si="12"/>
        <v>0</v>
      </c>
      <c r="G20" s="51">
        <f t="shared" si="12"/>
        <v>0</v>
      </c>
      <c r="H20" s="51">
        <f t="shared" si="12"/>
        <v>0</v>
      </c>
      <c r="I20" s="51">
        <f t="shared" si="12"/>
        <v>0</v>
      </c>
      <c r="J20" s="51">
        <f t="shared" si="12"/>
        <v>0</v>
      </c>
      <c r="K20" s="51">
        <f t="shared" si="12"/>
        <v>0</v>
      </c>
      <c r="L20" s="51">
        <f t="shared" si="12"/>
        <v>0</v>
      </c>
      <c r="M20" s="51">
        <f t="shared" si="12"/>
        <v>0</v>
      </c>
      <c r="N20" s="51">
        <f t="shared" si="12"/>
        <v>0</v>
      </c>
      <c r="O20" s="51">
        <f t="shared" si="12"/>
        <v>0</v>
      </c>
      <c r="P20" s="51">
        <f t="shared" si="12"/>
        <v>0</v>
      </c>
      <c r="Q20" s="51">
        <f t="shared" si="12"/>
        <v>0</v>
      </c>
      <c r="R20" s="51">
        <f t="shared" si="12"/>
        <v>0</v>
      </c>
      <c r="S20" s="51">
        <f t="shared" si="12"/>
        <v>1</v>
      </c>
      <c r="T20" s="51">
        <f t="shared" si="12"/>
        <v>0</v>
      </c>
      <c r="U20" s="51">
        <f t="shared" si="12"/>
        <v>0</v>
      </c>
      <c r="V20" s="51">
        <f t="shared" si="12"/>
        <v>0</v>
      </c>
      <c r="W20" s="51">
        <f t="shared" si="12"/>
        <v>0</v>
      </c>
      <c r="X20" s="51">
        <f t="shared" si="12"/>
        <v>0</v>
      </c>
      <c r="Y20" s="51">
        <f t="shared" si="12"/>
        <v>0</v>
      </c>
      <c r="Z20" s="51">
        <f t="shared" si="12"/>
        <v>0</v>
      </c>
      <c r="AA20" s="51">
        <f t="shared" si="12"/>
        <v>0</v>
      </c>
      <c r="AB20" s="51">
        <f t="shared" si="12"/>
        <v>0</v>
      </c>
      <c r="AC20" s="51">
        <f t="shared" si="12"/>
        <v>0</v>
      </c>
      <c r="AD20" s="51">
        <f t="shared" si="12"/>
        <v>0</v>
      </c>
      <c r="AE20" s="51">
        <f t="shared" si="12"/>
        <v>0</v>
      </c>
      <c r="AF20" s="51">
        <f t="shared" si="12"/>
        <v>0</v>
      </c>
      <c r="AG20" s="51">
        <f t="shared" si="12"/>
        <v>0</v>
      </c>
      <c r="AH20" s="51">
        <f t="shared" si="12"/>
        <v>0</v>
      </c>
      <c r="AI20" s="51">
        <f t="shared" si="12"/>
        <v>0</v>
      </c>
      <c r="AJ20" s="51">
        <f t="shared" si="12"/>
        <v>0</v>
      </c>
      <c r="AK20" s="51">
        <f t="shared" si="12"/>
        <v>0</v>
      </c>
      <c r="AL20" s="51">
        <f t="shared" si="12"/>
        <v>0</v>
      </c>
      <c r="AM20" s="51">
        <f t="shared" si="12"/>
        <v>0</v>
      </c>
      <c r="AN20" s="51">
        <f t="shared" si="12"/>
        <v>0</v>
      </c>
      <c r="AO20" s="51">
        <f t="shared" si="12"/>
        <v>0</v>
      </c>
      <c r="AP20" s="51">
        <f t="shared" si="12"/>
        <v>0</v>
      </c>
      <c r="AQ20" s="51">
        <f t="shared" si="12"/>
        <v>0</v>
      </c>
      <c r="AR20" s="51">
        <f t="shared" si="12"/>
        <v>0</v>
      </c>
      <c r="AS20" s="51">
        <f t="shared" si="12"/>
        <v>0</v>
      </c>
      <c r="AT20" s="51">
        <f t="shared" si="12"/>
        <v>0</v>
      </c>
      <c r="AU20" s="51">
        <f t="shared" si="12"/>
        <v>0</v>
      </c>
      <c r="AV20" s="51">
        <f t="shared" si="12"/>
        <v>0</v>
      </c>
      <c r="AW20" s="51">
        <f t="shared" si="12"/>
        <v>0</v>
      </c>
      <c r="AX20" s="51">
        <f t="shared" si="12"/>
        <v>0</v>
      </c>
      <c r="AY20" s="51">
        <f t="shared" si="12"/>
        <v>0</v>
      </c>
      <c r="AZ20" s="51">
        <f t="shared" si="12"/>
        <v>0</v>
      </c>
      <c r="BA20" s="51">
        <f t="shared" si="12"/>
        <v>0</v>
      </c>
      <c r="BB20" s="51">
        <f t="shared" si="12"/>
        <v>0</v>
      </c>
      <c r="BC20" s="51">
        <f t="shared" si="12"/>
        <v>0</v>
      </c>
      <c r="BD20" s="51">
        <f t="shared" si="12"/>
        <v>0</v>
      </c>
      <c r="BE20" s="51">
        <f t="shared" si="12"/>
        <v>0</v>
      </c>
      <c r="BF20" s="51">
        <f t="shared" si="12"/>
        <v>0</v>
      </c>
      <c r="BG20" s="51">
        <f t="shared" si="12"/>
        <v>0</v>
      </c>
      <c r="BH20" s="51">
        <f t="shared" si="12"/>
        <v>0</v>
      </c>
      <c r="BI20" s="51">
        <f t="shared" si="12"/>
        <v>0</v>
      </c>
      <c r="BJ20" s="51">
        <f t="shared" si="12"/>
        <v>0</v>
      </c>
      <c r="BK20" s="51">
        <f t="shared" si="12"/>
        <v>0</v>
      </c>
      <c r="BL20" s="51">
        <f t="shared" si="12"/>
        <v>0</v>
      </c>
      <c r="BM20" s="51">
        <f t="shared" si="12"/>
        <v>0</v>
      </c>
      <c r="BN20" s="51">
        <f t="shared" si="12"/>
        <v>0</v>
      </c>
      <c r="BO20" s="51">
        <f t="shared" si="12"/>
        <v>0</v>
      </c>
      <c r="BP20" s="51">
        <f t="shared" si="12"/>
        <v>0</v>
      </c>
      <c r="BQ20" s="51">
        <f t="shared" si="11"/>
        <v>0</v>
      </c>
      <c r="BR20" s="51">
        <f t="shared" si="11"/>
        <v>0</v>
      </c>
      <c r="BS20" s="51">
        <f t="shared" si="11"/>
        <v>0</v>
      </c>
      <c r="BT20" s="55">
        <f t="shared" si="11"/>
        <v>0</v>
      </c>
    </row>
    <row r="21" spans="1:72" x14ac:dyDescent="0.2">
      <c r="A21" s="25" t="s">
        <v>80</v>
      </c>
      <c r="B21" s="26" t="s">
        <v>81</v>
      </c>
      <c r="C21" s="17">
        <f t="shared" si="4"/>
        <v>17</v>
      </c>
      <c r="D21" s="51">
        <f t="shared" si="5"/>
        <v>0</v>
      </c>
      <c r="E21" s="51">
        <f t="shared" si="12"/>
        <v>0</v>
      </c>
      <c r="F21" s="51">
        <f t="shared" si="12"/>
        <v>0</v>
      </c>
      <c r="G21" s="51">
        <f t="shared" si="12"/>
        <v>0</v>
      </c>
      <c r="H21" s="51">
        <f t="shared" si="12"/>
        <v>0</v>
      </c>
      <c r="I21" s="51">
        <f t="shared" si="12"/>
        <v>0</v>
      </c>
      <c r="J21" s="51">
        <f t="shared" si="12"/>
        <v>0</v>
      </c>
      <c r="K21" s="51">
        <f t="shared" si="12"/>
        <v>0</v>
      </c>
      <c r="L21" s="51">
        <f t="shared" si="12"/>
        <v>0</v>
      </c>
      <c r="M21" s="51">
        <f t="shared" si="12"/>
        <v>0</v>
      </c>
      <c r="N21" s="51">
        <f t="shared" si="12"/>
        <v>0</v>
      </c>
      <c r="O21" s="51">
        <f t="shared" si="12"/>
        <v>0</v>
      </c>
      <c r="P21" s="51">
        <f t="shared" si="12"/>
        <v>0</v>
      </c>
      <c r="Q21" s="51">
        <f t="shared" si="12"/>
        <v>0</v>
      </c>
      <c r="R21" s="51">
        <f t="shared" si="12"/>
        <v>0</v>
      </c>
      <c r="S21" s="51">
        <f t="shared" si="12"/>
        <v>0</v>
      </c>
      <c r="T21" s="51">
        <f t="shared" si="12"/>
        <v>1</v>
      </c>
      <c r="U21" s="51">
        <f t="shared" si="12"/>
        <v>0</v>
      </c>
      <c r="V21" s="51">
        <f t="shared" si="12"/>
        <v>0</v>
      </c>
      <c r="W21" s="51">
        <f t="shared" si="12"/>
        <v>0</v>
      </c>
      <c r="X21" s="51">
        <f t="shared" si="12"/>
        <v>0</v>
      </c>
      <c r="Y21" s="51">
        <f t="shared" si="12"/>
        <v>0</v>
      </c>
      <c r="Z21" s="51">
        <f t="shared" si="12"/>
        <v>0</v>
      </c>
      <c r="AA21" s="51">
        <f t="shared" si="12"/>
        <v>0</v>
      </c>
      <c r="AB21" s="51">
        <f t="shared" si="12"/>
        <v>0</v>
      </c>
      <c r="AC21" s="51">
        <f t="shared" si="12"/>
        <v>0</v>
      </c>
      <c r="AD21" s="51">
        <f t="shared" si="12"/>
        <v>0</v>
      </c>
      <c r="AE21" s="51">
        <f t="shared" si="12"/>
        <v>0</v>
      </c>
      <c r="AF21" s="51">
        <f t="shared" si="12"/>
        <v>0</v>
      </c>
      <c r="AG21" s="51">
        <f t="shared" si="12"/>
        <v>0</v>
      </c>
      <c r="AH21" s="51">
        <f t="shared" si="12"/>
        <v>0</v>
      </c>
      <c r="AI21" s="51">
        <f t="shared" si="12"/>
        <v>0</v>
      </c>
      <c r="AJ21" s="51">
        <f t="shared" si="12"/>
        <v>0</v>
      </c>
      <c r="AK21" s="51">
        <f t="shared" si="12"/>
        <v>0</v>
      </c>
      <c r="AL21" s="51">
        <f t="shared" si="12"/>
        <v>0</v>
      </c>
      <c r="AM21" s="51">
        <f t="shared" si="12"/>
        <v>0</v>
      </c>
      <c r="AN21" s="51">
        <f t="shared" si="12"/>
        <v>0</v>
      </c>
      <c r="AO21" s="51">
        <f t="shared" si="12"/>
        <v>0</v>
      </c>
      <c r="AP21" s="51">
        <f t="shared" si="12"/>
        <v>0</v>
      </c>
      <c r="AQ21" s="51">
        <f t="shared" si="12"/>
        <v>0</v>
      </c>
      <c r="AR21" s="51">
        <f t="shared" si="12"/>
        <v>0</v>
      </c>
      <c r="AS21" s="51">
        <f t="shared" si="12"/>
        <v>0</v>
      </c>
      <c r="AT21" s="51">
        <f t="shared" si="12"/>
        <v>0</v>
      </c>
      <c r="AU21" s="51">
        <f t="shared" si="12"/>
        <v>0</v>
      </c>
      <c r="AV21" s="51">
        <f t="shared" si="12"/>
        <v>0</v>
      </c>
      <c r="AW21" s="51">
        <f t="shared" si="12"/>
        <v>0</v>
      </c>
      <c r="AX21" s="51">
        <f t="shared" si="12"/>
        <v>0</v>
      </c>
      <c r="AY21" s="51">
        <f t="shared" si="12"/>
        <v>0</v>
      </c>
      <c r="AZ21" s="51">
        <f t="shared" si="12"/>
        <v>0</v>
      </c>
      <c r="BA21" s="51">
        <f t="shared" si="12"/>
        <v>0</v>
      </c>
      <c r="BB21" s="51">
        <f t="shared" si="12"/>
        <v>0</v>
      </c>
      <c r="BC21" s="51">
        <f t="shared" si="12"/>
        <v>0</v>
      </c>
      <c r="BD21" s="51">
        <f t="shared" si="12"/>
        <v>0</v>
      </c>
      <c r="BE21" s="51">
        <f t="shared" si="12"/>
        <v>0</v>
      </c>
      <c r="BF21" s="51">
        <f t="shared" si="12"/>
        <v>0</v>
      </c>
      <c r="BG21" s="51">
        <f t="shared" si="12"/>
        <v>0</v>
      </c>
      <c r="BH21" s="51">
        <f t="shared" si="12"/>
        <v>0</v>
      </c>
      <c r="BI21" s="51">
        <f t="shared" si="12"/>
        <v>0</v>
      </c>
      <c r="BJ21" s="51">
        <f t="shared" si="12"/>
        <v>0</v>
      </c>
      <c r="BK21" s="51">
        <f t="shared" si="12"/>
        <v>0</v>
      </c>
      <c r="BL21" s="51">
        <f t="shared" si="12"/>
        <v>0</v>
      </c>
      <c r="BM21" s="51">
        <f t="shared" si="12"/>
        <v>0</v>
      </c>
      <c r="BN21" s="51">
        <f t="shared" si="12"/>
        <v>0</v>
      </c>
      <c r="BO21" s="51">
        <f t="shared" si="12"/>
        <v>0</v>
      </c>
      <c r="BP21" s="51">
        <f t="shared" si="12"/>
        <v>0</v>
      </c>
      <c r="BQ21" s="51">
        <f t="shared" si="11"/>
        <v>0</v>
      </c>
      <c r="BR21" s="51">
        <f t="shared" si="11"/>
        <v>0</v>
      </c>
      <c r="BS21" s="51">
        <f t="shared" si="11"/>
        <v>0</v>
      </c>
      <c r="BT21" s="55">
        <f t="shared" si="11"/>
        <v>0</v>
      </c>
    </row>
    <row r="22" spans="1:72" x14ac:dyDescent="0.2">
      <c r="A22" s="25" t="s">
        <v>82</v>
      </c>
      <c r="B22" s="26" t="s">
        <v>83</v>
      </c>
      <c r="C22" s="17">
        <f t="shared" si="4"/>
        <v>18</v>
      </c>
      <c r="D22" s="51">
        <f t="shared" si="5"/>
        <v>0</v>
      </c>
      <c r="E22" s="51">
        <f t="shared" si="12"/>
        <v>0</v>
      </c>
      <c r="F22" s="51">
        <f t="shared" si="12"/>
        <v>0</v>
      </c>
      <c r="G22" s="51">
        <f t="shared" si="12"/>
        <v>0</v>
      </c>
      <c r="H22" s="51">
        <f t="shared" si="12"/>
        <v>0</v>
      </c>
      <c r="I22" s="51">
        <f t="shared" si="12"/>
        <v>0</v>
      </c>
      <c r="J22" s="51">
        <f t="shared" si="12"/>
        <v>0</v>
      </c>
      <c r="K22" s="51">
        <f t="shared" si="12"/>
        <v>0</v>
      </c>
      <c r="L22" s="51">
        <f t="shared" si="12"/>
        <v>0</v>
      </c>
      <c r="M22" s="51">
        <f t="shared" si="12"/>
        <v>0</v>
      </c>
      <c r="N22" s="51">
        <f t="shared" si="12"/>
        <v>0</v>
      </c>
      <c r="O22" s="51">
        <f t="shared" si="12"/>
        <v>0</v>
      </c>
      <c r="P22" s="51">
        <f t="shared" si="12"/>
        <v>0</v>
      </c>
      <c r="Q22" s="51">
        <f t="shared" si="12"/>
        <v>0</v>
      </c>
      <c r="R22" s="51">
        <f t="shared" si="12"/>
        <v>0</v>
      </c>
      <c r="S22" s="51">
        <f t="shared" si="12"/>
        <v>0</v>
      </c>
      <c r="T22" s="51">
        <f t="shared" si="12"/>
        <v>0</v>
      </c>
      <c r="U22" s="51">
        <f t="shared" si="12"/>
        <v>1</v>
      </c>
      <c r="V22" s="51">
        <f t="shared" si="12"/>
        <v>0</v>
      </c>
      <c r="W22" s="51">
        <f t="shared" si="12"/>
        <v>0</v>
      </c>
      <c r="X22" s="51">
        <f t="shared" si="12"/>
        <v>0</v>
      </c>
      <c r="Y22" s="51">
        <f t="shared" si="12"/>
        <v>0</v>
      </c>
      <c r="Z22" s="51">
        <f t="shared" si="12"/>
        <v>0</v>
      </c>
      <c r="AA22" s="51">
        <f t="shared" si="12"/>
        <v>0</v>
      </c>
      <c r="AB22" s="51">
        <f t="shared" si="12"/>
        <v>0</v>
      </c>
      <c r="AC22" s="51">
        <f t="shared" si="12"/>
        <v>0</v>
      </c>
      <c r="AD22" s="51">
        <f t="shared" si="12"/>
        <v>0</v>
      </c>
      <c r="AE22" s="51">
        <f t="shared" si="12"/>
        <v>0</v>
      </c>
      <c r="AF22" s="51">
        <f t="shared" si="12"/>
        <v>0</v>
      </c>
      <c r="AG22" s="51">
        <f t="shared" si="12"/>
        <v>0</v>
      </c>
      <c r="AH22" s="51">
        <f t="shared" si="12"/>
        <v>0</v>
      </c>
      <c r="AI22" s="51">
        <f t="shared" si="12"/>
        <v>0</v>
      </c>
      <c r="AJ22" s="51">
        <f t="shared" si="12"/>
        <v>0</v>
      </c>
      <c r="AK22" s="51">
        <f t="shared" si="12"/>
        <v>0</v>
      </c>
      <c r="AL22" s="51">
        <f t="shared" si="12"/>
        <v>0</v>
      </c>
      <c r="AM22" s="51">
        <f t="shared" si="12"/>
        <v>0</v>
      </c>
      <c r="AN22" s="51">
        <f t="shared" si="12"/>
        <v>0</v>
      </c>
      <c r="AO22" s="51">
        <f t="shared" si="12"/>
        <v>0</v>
      </c>
      <c r="AP22" s="51">
        <f t="shared" si="12"/>
        <v>0</v>
      </c>
      <c r="AQ22" s="51">
        <f t="shared" si="12"/>
        <v>0</v>
      </c>
      <c r="AR22" s="51">
        <f t="shared" si="12"/>
        <v>0</v>
      </c>
      <c r="AS22" s="51">
        <f t="shared" si="12"/>
        <v>0</v>
      </c>
      <c r="AT22" s="51">
        <f t="shared" si="12"/>
        <v>0</v>
      </c>
      <c r="AU22" s="51">
        <f t="shared" si="12"/>
        <v>0</v>
      </c>
      <c r="AV22" s="51">
        <f t="shared" si="12"/>
        <v>0</v>
      </c>
      <c r="AW22" s="51">
        <f t="shared" si="12"/>
        <v>0</v>
      </c>
      <c r="AX22" s="51">
        <f t="shared" si="12"/>
        <v>0</v>
      </c>
      <c r="AY22" s="51">
        <f t="shared" si="12"/>
        <v>0</v>
      </c>
      <c r="AZ22" s="51">
        <f t="shared" si="12"/>
        <v>0</v>
      </c>
      <c r="BA22" s="51">
        <f t="shared" si="12"/>
        <v>0</v>
      </c>
      <c r="BB22" s="51">
        <f t="shared" si="12"/>
        <v>0</v>
      </c>
      <c r="BC22" s="51">
        <f t="shared" si="12"/>
        <v>0</v>
      </c>
      <c r="BD22" s="51">
        <f t="shared" si="12"/>
        <v>0</v>
      </c>
      <c r="BE22" s="51">
        <f t="shared" si="12"/>
        <v>0</v>
      </c>
      <c r="BF22" s="51">
        <f t="shared" si="12"/>
        <v>0</v>
      </c>
      <c r="BG22" s="51">
        <f t="shared" si="12"/>
        <v>0</v>
      </c>
      <c r="BH22" s="51">
        <f t="shared" si="12"/>
        <v>0</v>
      </c>
      <c r="BI22" s="51">
        <f t="shared" si="12"/>
        <v>0</v>
      </c>
      <c r="BJ22" s="51">
        <f t="shared" si="12"/>
        <v>0</v>
      </c>
      <c r="BK22" s="51">
        <f t="shared" si="12"/>
        <v>0</v>
      </c>
      <c r="BL22" s="51">
        <f t="shared" si="12"/>
        <v>0</v>
      </c>
      <c r="BM22" s="51">
        <f t="shared" si="12"/>
        <v>0</v>
      </c>
      <c r="BN22" s="51">
        <f t="shared" si="12"/>
        <v>0</v>
      </c>
      <c r="BO22" s="51">
        <f t="shared" si="12"/>
        <v>0</v>
      </c>
      <c r="BP22" s="51">
        <f t="shared" ref="BP22:BT25" si="13">IF(BP$4=$C22,1,0)</f>
        <v>0</v>
      </c>
      <c r="BQ22" s="51">
        <f t="shared" si="13"/>
        <v>0</v>
      </c>
      <c r="BR22" s="51">
        <f t="shared" si="13"/>
        <v>0</v>
      </c>
      <c r="BS22" s="51">
        <f t="shared" si="13"/>
        <v>0</v>
      </c>
      <c r="BT22" s="55">
        <f t="shared" si="13"/>
        <v>0</v>
      </c>
    </row>
    <row r="23" spans="1:72" x14ac:dyDescent="0.2">
      <c r="A23" s="25" t="s">
        <v>84</v>
      </c>
      <c r="B23" s="27" t="s">
        <v>85</v>
      </c>
      <c r="C23" s="17">
        <f t="shared" si="4"/>
        <v>19</v>
      </c>
      <c r="D23" s="51">
        <f t="shared" si="5"/>
        <v>0</v>
      </c>
      <c r="E23" s="51">
        <f t="shared" ref="E23:BP26" si="14">IF(E$4=$C23,1,0)</f>
        <v>0</v>
      </c>
      <c r="F23" s="51">
        <f t="shared" si="14"/>
        <v>0</v>
      </c>
      <c r="G23" s="51">
        <f t="shared" si="14"/>
        <v>0</v>
      </c>
      <c r="H23" s="51">
        <f t="shared" si="14"/>
        <v>0</v>
      </c>
      <c r="I23" s="51">
        <f t="shared" si="14"/>
        <v>0</v>
      </c>
      <c r="J23" s="51">
        <f t="shared" si="14"/>
        <v>0</v>
      </c>
      <c r="K23" s="51">
        <f t="shared" si="14"/>
        <v>0</v>
      </c>
      <c r="L23" s="51">
        <f t="shared" si="14"/>
        <v>0</v>
      </c>
      <c r="M23" s="51">
        <f t="shared" si="14"/>
        <v>0</v>
      </c>
      <c r="N23" s="51">
        <f t="shared" si="14"/>
        <v>0</v>
      </c>
      <c r="O23" s="51">
        <f t="shared" si="14"/>
        <v>0</v>
      </c>
      <c r="P23" s="51">
        <f t="shared" si="14"/>
        <v>0</v>
      </c>
      <c r="Q23" s="51">
        <f t="shared" si="14"/>
        <v>0</v>
      </c>
      <c r="R23" s="51">
        <f t="shared" si="14"/>
        <v>0</v>
      </c>
      <c r="S23" s="51">
        <f t="shared" si="14"/>
        <v>0</v>
      </c>
      <c r="T23" s="51">
        <f t="shared" si="14"/>
        <v>0</v>
      </c>
      <c r="U23" s="51">
        <f t="shared" si="14"/>
        <v>0</v>
      </c>
      <c r="V23" s="51">
        <f t="shared" si="14"/>
        <v>1</v>
      </c>
      <c r="W23" s="51">
        <f t="shared" si="14"/>
        <v>0</v>
      </c>
      <c r="X23" s="51">
        <f t="shared" si="14"/>
        <v>0</v>
      </c>
      <c r="Y23" s="51">
        <f t="shared" si="14"/>
        <v>0</v>
      </c>
      <c r="Z23" s="51">
        <f t="shared" si="14"/>
        <v>0</v>
      </c>
      <c r="AA23" s="51">
        <f t="shared" si="14"/>
        <v>0</v>
      </c>
      <c r="AB23" s="51">
        <f t="shared" si="14"/>
        <v>0</v>
      </c>
      <c r="AC23" s="51">
        <f t="shared" si="14"/>
        <v>0</v>
      </c>
      <c r="AD23" s="51">
        <f t="shared" si="14"/>
        <v>0</v>
      </c>
      <c r="AE23" s="51">
        <f t="shared" si="14"/>
        <v>0</v>
      </c>
      <c r="AF23" s="51">
        <f t="shared" si="14"/>
        <v>0</v>
      </c>
      <c r="AG23" s="51">
        <f t="shared" si="14"/>
        <v>0</v>
      </c>
      <c r="AH23" s="51">
        <f t="shared" si="14"/>
        <v>0</v>
      </c>
      <c r="AI23" s="51">
        <f t="shared" si="14"/>
        <v>0</v>
      </c>
      <c r="AJ23" s="51">
        <f t="shared" si="14"/>
        <v>0</v>
      </c>
      <c r="AK23" s="51">
        <f t="shared" si="14"/>
        <v>0</v>
      </c>
      <c r="AL23" s="51">
        <f t="shared" si="14"/>
        <v>0</v>
      </c>
      <c r="AM23" s="51">
        <f t="shared" si="14"/>
        <v>0</v>
      </c>
      <c r="AN23" s="51">
        <f t="shared" si="14"/>
        <v>0</v>
      </c>
      <c r="AO23" s="51">
        <f t="shared" si="14"/>
        <v>0</v>
      </c>
      <c r="AP23" s="51">
        <f t="shared" si="14"/>
        <v>0</v>
      </c>
      <c r="AQ23" s="51">
        <f t="shared" si="14"/>
        <v>0</v>
      </c>
      <c r="AR23" s="51">
        <f t="shared" si="14"/>
        <v>0</v>
      </c>
      <c r="AS23" s="51">
        <f t="shared" si="14"/>
        <v>0</v>
      </c>
      <c r="AT23" s="51">
        <f t="shared" si="14"/>
        <v>0</v>
      </c>
      <c r="AU23" s="51">
        <f t="shared" si="14"/>
        <v>0</v>
      </c>
      <c r="AV23" s="51">
        <f t="shared" si="14"/>
        <v>0</v>
      </c>
      <c r="AW23" s="51">
        <f t="shared" si="14"/>
        <v>0</v>
      </c>
      <c r="AX23" s="51">
        <f t="shared" si="14"/>
        <v>0</v>
      </c>
      <c r="AY23" s="51">
        <f t="shared" si="14"/>
        <v>0</v>
      </c>
      <c r="AZ23" s="51">
        <f t="shared" si="14"/>
        <v>0</v>
      </c>
      <c r="BA23" s="51">
        <f t="shared" si="14"/>
        <v>0</v>
      </c>
      <c r="BB23" s="51">
        <f t="shared" si="14"/>
        <v>0</v>
      </c>
      <c r="BC23" s="51">
        <f t="shared" si="14"/>
        <v>0</v>
      </c>
      <c r="BD23" s="51">
        <f t="shared" si="14"/>
        <v>0</v>
      </c>
      <c r="BE23" s="51">
        <f t="shared" si="14"/>
        <v>0</v>
      </c>
      <c r="BF23" s="51">
        <f t="shared" si="14"/>
        <v>0</v>
      </c>
      <c r="BG23" s="51">
        <f t="shared" si="14"/>
        <v>0</v>
      </c>
      <c r="BH23" s="51">
        <f t="shared" si="14"/>
        <v>0</v>
      </c>
      <c r="BI23" s="51">
        <f t="shared" si="14"/>
        <v>0</v>
      </c>
      <c r="BJ23" s="51">
        <f t="shared" si="14"/>
        <v>0</v>
      </c>
      <c r="BK23" s="51">
        <f t="shared" si="14"/>
        <v>0</v>
      </c>
      <c r="BL23" s="51">
        <f t="shared" si="14"/>
        <v>0</v>
      </c>
      <c r="BM23" s="51">
        <f t="shared" si="14"/>
        <v>0</v>
      </c>
      <c r="BN23" s="51">
        <f t="shared" si="14"/>
        <v>0</v>
      </c>
      <c r="BO23" s="51">
        <f t="shared" si="14"/>
        <v>0</v>
      </c>
      <c r="BP23" s="51">
        <f t="shared" si="14"/>
        <v>0</v>
      </c>
      <c r="BQ23" s="51">
        <f t="shared" si="13"/>
        <v>0</v>
      </c>
      <c r="BR23" s="51">
        <f t="shared" si="13"/>
        <v>0</v>
      </c>
      <c r="BS23" s="51">
        <f t="shared" si="13"/>
        <v>0</v>
      </c>
      <c r="BT23" s="55">
        <f t="shared" si="13"/>
        <v>0</v>
      </c>
    </row>
    <row r="24" spans="1:72" x14ac:dyDescent="0.2">
      <c r="A24" s="25" t="s">
        <v>86</v>
      </c>
      <c r="B24" s="27" t="s">
        <v>87</v>
      </c>
      <c r="C24" s="17">
        <f t="shared" si="4"/>
        <v>20</v>
      </c>
      <c r="D24" s="51">
        <f t="shared" si="5"/>
        <v>0</v>
      </c>
      <c r="E24" s="51">
        <f t="shared" si="14"/>
        <v>0</v>
      </c>
      <c r="F24" s="51">
        <f t="shared" si="14"/>
        <v>0</v>
      </c>
      <c r="G24" s="51">
        <f t="shared" si="14"/>
        <v>0</v>
      </c>
      <c r="H24" s="51">
        <f t="shared" si="14"/>
        <v>0</v>
      </c>
      <c r="I24" s="51">
        <f t="shared" si="14"/>
        <v>0</v>
      </c>
      <c r="J24" s="51">
        <f t="shared" si="14"/>
        <v>0</v>
      </c>
      <c r="K24" s="51">
        <f t="shared" si="14"/>
        <v>0</v>
      </c>
      <c r="L24" s="51">
        <f t="shared" si="14"/>
        <v>0</v>
      </c>
      <c r="M24" s="51">
        <f t="shared" si="14"/>
        <v>0</v>
      </c>
      <c r="N24" s="51">
        <f t="shared" si="14"/>
        <v>0</v>
      </c>
      <c r="O24" s="51">
        <f t="shared" si="14"/>
        <v>0</v>
      </c>
      <c r="P24" s="51">
        <f t="shared" si="14"/>
        <v>0</v>
      </c>
      <c r="Q24" s="51">
        <f t="shared" si="14"/>
        <v>0</v>
      </c>
      <c r="R24" s="51">
        <f t="shared" si="14"/>
        <v>0</v>
      </c>
      <c r="S24" s="51">
        <f t="shared" si="14"/>
        <v>0</v>
      </c>
      <c r="T24" s="51">
        <f t="shared" si="14"/>
        <v>0</v>
      </c>
      <c r="U24" s="51">
        <f t="shared" si="14"/>
        <v>0</v>
      </c>
      <c r="V24" s="51">
        <f t="shared" si="14"/>
        <v>0</v>
      </c>
      <c r="W24" s="51">
        <f t="shared" si="14"/>
        <v>1</v>
      </c>
      <c r="X24" s="51">
        <f t="shared" si="14"/>
        <v>0</v>
      </c>
      <c r="Y24" s="51">
        <f t="shared" si="14"/>
        <v>0</v>
      </c>
      <c r="Z24" s="51">
        <f t="shared" si="14"/>
        <v>0</v>
      </c>
      <c r="AA24" s="51">
        <f t="shared" si="14"/>
        <v>0</v>
      </c>
      <c r="AB24" s="51">
        <f t="shared" si="14"/>
        <v>0</v>
      </c>
      <c r="AC24" s="51">
        <f t="shared" si="14"/>
        <v>0</v>
      </c>
      <c r="AD24" s="51">
        <f t="shared" si="14"/>
        <v>0</v>
      </c>
      <c r="AE24" s="51">
        <f t="shared" si="14"/>
        <v>0</v>
      </c>
      <c r="AF24" s="51">
        <f t="shared" si="14"/>
        <v>0</v>
      </c>
      <c r="AG24" s="51">
        <f t="shared" si="14"/>
        <v>0</v>
      </c>
      <c r="AH24" s="51">
        <f t="shared" si="14"/>
        <v>0</v>
      </c>
      <c r="AI24" s="51">
        <f t="shared" si="14"/>
        <v>0</v>
      </c>
      <c r="AJ24" s="51">
        <f t="shared" si="14"/>
        <v>0</v>
      </c>
      <c r="AK24" s="51">
        <f t="shared" si="14"/>
        <v>0</v>
      </c>
      <c r="AL24" s="51">
        <f t="shared" si="14"/>
        <v>0</v>
      </c>
      <c r="AM24" s="51">
        <f t="shared" si="14"/>
        <v>0</v>
      </c>
      <c r="AN24" s="51">
        <f t="shared" si="14"/>
        <v>0</v>
      </c>
      <c r="AO24" s="51">
        <f t="shared" si="14"/>
        <v>0</v>
      </c>
      <c r="AP24" s="51">
        <f t="shared" si="14"/>
        <v>0</v>
      </c>
      <c r="AQ24" s="51">
        <f t="shared" si="14"/>
        <v>0</v>
      </c>
      <c r="AR24" s="51">
        <f t="shared" si="14"/>
        <v>0</v>
      </c>
      <c r="AS24" s="51">
        <f t="shared" si="14"/>
        <v>0</v>
      </c>
      <c r="AT24" s="51">
        <f t="shared" si="14"/>
        <v>0</v>
      </c>
      <c r="AU24" s="51">
        <f t="shared" si="14"/>
        <v>0</v>
      </c>
      <c r="AV24" s="51">
        <f t="shared" si="14"/>
        <v>0</v>
      </c>
      <c r="AW24" s="51">
        <f t="shared" si="14"/>
        <v>0</v>
      </c>
      <c r="AX24" s="51">
        <f t="shared" si="14"/>
        <v>0</v>
      </c>
      <c r="AY24" s="51">
        <f t="shared" si="14"/>
        <v>0</v>
      </c>
      <c r="AZ24" s="51">
        <f t="shared" si="14"/>
        <v>0</v>
      </c>
      <c r="BA24" s="51">
        <f t="shared" si="14"/>
        <v>0</v>
      </c>
      <c r="BB24" s="51">
        <f t="shared" si="14"/>
        <v>0</v>
      </c>
      <c r="BC24" s="51">
        <f t="shared" si="14"/>
        <v>0</v>
      </c>
      <c r="BD24" s="51">
        <f t="shared" si="14"/>
        <v>0</v>
      </c>
      <c r="BE24" s="51">
        <f t="shared" si="14"/>
        <v>0</v>
      </c>
      <c r="BF24" s="51">
        <f t="shared" si="14"/>
        <v>0</v>
      </c>
      <c r="BG24" s="51">
        <f t="shared" si="14"/>
        <v>0</v>
      </c>
      <c r="BH24" s="51">
        <f t="shared" si="14"/>
        <v>0</v>
      </c>
      <c r="BI24" s="51">
        <f t="shared" si="14"/>
        <v>0</v>
      </c>
      <c r="BJ24" s="51">
        <f t="shared" si="14"/>
        <v>0</v>
      </c>
      <c r="BK24" s="51">
        <f t="shared" si="14"/>
        <v>0</v>
      </c>
      <c r="BL24" s="51">
        <f t="shared" si="14"/>
        <v>0</v>
      </c>
      <c r="BM24" s="51">
        <f t="shared" si="14"/>
        <v>0</v>
      </c>
      <c r="BN24" s="51">
        <f t="shared" si="14"/>
        <v>0</v>
      </c>
      <c r="BO24" s="51">
        <f t="shared" si="14"/>
        <v>0</v>
      </c>
      <c r="BP24" s="51">
        <f t="shared" si="14"/>
        <v>0</v>
      </c>
      <c r="BQ24" s="51">
        <f t="shared" si="13"/>
        <v>0</v>
      </c>
      <c r="BR24" s="51">
        <f t="shared" si="13"/>
        <v>0</v>
      </c>
      <c r="BS24" s="51">
        <f t="shared" si="13"/>
        <v>0</v>
      </c>
      <c r="BT24" s="55">
        <f t="shared" si="13"/>
        <v>0</v>
      </c>
    </row>
    <row r="25" spans="1:72" x14ac:dyDescent="0.2">
      <c r="A25" s="25" t="s">
        <v>88</v>
      </c>
      <c r="B25" s="27" t="s">
        <v>89</v>
      </c>
      <c r="C25" s="17">
        <f t="shared" si="4"/>
        <v>21</v>
      </c>
      <c r="D25" s="51">
        <f t="shared" si="5"/>
        <v>0</v>
      </c>
      <c r="E25" s="51">
        <f t="shared" si="14"/>
        <v>0</v>
      </c>
      <c r="F25" s="51">
        <f t="shared" si="14"/>
        <v>0</v>
      </c>
      <c r="G25" s="51">
        <f t="shared" si="14"/>
        <v>0</v>
      </c>
      <c r="H25" s="51">
        <f t="shared" si="14"/>
        <v>0</v>
      </c>
      <c r="I25" s="51">
        <f t="shared" si="14"/>
        <v>0</v>
      </c>
      <c r="J25" s="51">
        <f t="shared" si="14"/>
        <v>0</v>
      </c>
      <c r="K25" s="51">
        <f t="shared" si="14"/>
        <v>0</v>
      </c>
      <c r="L25" s="51">
        <f t="shared" si="14"/>
        <v>0</v>
      </c>
      <c r="M25" s="51">
        <f t="shared" si="14"/>
        <v>0</v>
      </c>
      <c r="N25" s="51">
        <f t="shared" si="14"/>
        <v>0</v>
      </c>
      <c r="O25" s="51">
        <f t="shared" si="14"/>
        <v>0</v>
      </c>
      <c r="P25" s="51">
        <f t="shared" si="14"/>
        <v>0</v>
      </c>
      <c r="Q25" s="51">
        <f t="shared" si="14"/>
        <v>0</v>
      </c>
      <c r="R25" s="51">
        <f t="shared" si="14"/>
        <v>0</v>
      </c>
      <c r="S25" s="51">
        <f t="shared" si="14"/>
        <v>0</v>
      </c>
      <c r="T25" s="51">
        <f t="shared" si="14"/>
        <v>0</v>
      </c>
      <c r="U25" s="51">
        <f t="shared" si="14"/>
        <v>0</v>
      </c>
      <c r="V25" s="51">
        <f t="shared" si="14"/>
        <v>0</v>
      </c>
      <c r="W25" s="51">
        <f t="shared" si="14"/>
        <v>0</v>
      </c>
      <c r="X25" s="51">
        <f t="shared" si="14"/>
        <v>1</v>
      </c>
      <c r="Y25" s="51">
        <f t="shared" si="14"/>
        <v>0</v>
      </c>
      <c r="Z25" s="51">
        <f t="shared" si="14"/>
        <v>0</v>
      </c>
      <c r="AA25" s="51">
        <f t="shared" si="14"/>
        <v>0</v>
      </c>
      <c r="AB25" s="51">
        <f t="shared" si="14"/>
        <v>0</v>
      </c>
      <c r="AC25" s="51">
        <f t="shared" si="14"/>
        <v>0</v>
      </c>
      <c r="AD25" s="51">
        <f t="shared" si="14"/>
        <v>0</v>
      </c>
      <c r="AE25" s="51">
        <f t="shared" si="14"/>
        <v>0</v>
      </c>
      <c r="AF25" s="51">
        <f t="shared" si="14"/>
        <v>0</v>
      </c>
      <c r="AG25" s="51">
        <f t="shared" si="14"/>
        <v>0</v>
      </c>
      <c r="AH25" s="51">
        <f t="shared" si="14"/>
        <v>0</v>
      </c>
      <c r="AI25" s="51">
        <f t="shared" si="14"/>
        <v>0</v>
      </c>
      <c r="AJ25" s="51">
        <f t="shared" si="14"/>
        <v>0</v>
      </c>
      <c r="AK25" s="51">
        <f t="shared" si="14"/>
        <v>0</v>
      </c>
      <c r="AL25" s="51">
        <f t="shared" si="14"/>
        <v>0</v>
      </c>
      <c r="AM25" s="51">
        <f t="shared" si="14"/>
        <v>0</v>
      </c>
      <c r="AN25" s="51">
        <f t="shared" si="14"/>
        <v>0</v>
      </c>
      <c r="AO25" s="51">
        <f t="shared" si="14"/>
        <v>0</v>
      </c>
      <c r="AP25" s="51">
        <f t="shared" si="14"/>
        <v>0</v>
      </c>
      <c r="AQ25" s="51">
        <f t="shared" si="14"/>
        <v>0</v>
      </c>
      <c r="AR25" s="51">
        <f t="shared" si="14"/>
        <v>0</v>
      </c>
      <c r="AS25" s="51">
        <f t="shared" si="14"/>
        <v>0</v>
      </c>
      <c r="AT25" s="51">
        <f t="shared" si="14"/>
        <v>0</v>
      </c>
      <c r="AU25" s="51">
        <f t="shared" si="14"/>
        <v>0</v>
      </c>
      <c r="AV25" s="51">
        <f t="shared" si="14"/>
        <v>0</v>
      </c>
      <c r="AW25" s="51">
        <f t="shared" si="14"/>
        <v>0</v>
      </c>
      <c r="AX25" s="51">
        <f t="shared" si="14"/>
        <v>0</v>
      </c>
      <c r="AY25" s="51">
        <f t="shared" si="14"/>
        <v>0</v>
      </c>
      <c r="AZ25" s="51">
        <f t="shared" si="14"/>
        <v>0</v>
      </c>
      <c r="BA25" s="51">
        <f t="shared" si="14"/>
        <v>0</v>
      </c>
      <c r="BB25" s="51">
        <f t="shared" si="14"/>
        <v>0</v>
      </c>
      <c r="BC25" s="51">
        <f t="shared" si="14"/>
        <v>0</v>
      </c>
      <c r="BD25" s="51">
        <f t="shared" si="14"/>
        <v>0</v>
      </c>
      <c r="BE25" s="51">
        <f t="shared" si="14"/>
        <v>0</v>
      </c>
      <c r="BF25" s="51">
        <f t="shared" si="14"/>
        <v>0</v>
      </c>
      <c r="BG25" s="51">
        <f t="shared" si="14"/>
        <v>0</v>
      </c>
      <c r="BH25" s="51">
        <f t="shared" si="14"/>
        <v>0</v>
      </c>
      <c r="BI25" s="51">
        <f t="shared" si="14"/>
        <v>0</v>
      </c>
      <c r="BJ25" s="51">
        <f t="shared" si="14"/>
        <v>0</v>
      </c>
      <c r="BK25" s="51">
        <f t="shared" si="14"/>
        <v>0</v>
      </c>
      <c r="BL25" s="51">
        <f t="shared" si="14"/>
        <v>0</v>
      </c>
      <c r="BM25" s="51">
        <f t="shared" si="14"/>
        <v>0</v>
      </c>
      <c r="BN25" s="51">
        <f t="shared" si="14"/>
        <v>0</v>
      </c>
      <c r="BO25" s="51">
        <f t="shared" si="14"/>
        <v>0</v>
      </c>
      <c r="BP25" s="51">
        <f t="shared" si="14"/>
        <v>0</v>
      </c>
      <c r="BQ25" s="51">
        <f t="shared" si="13"/>
        <v>0</v>
      </c>
      <c r="BR25" s="51">
        <f t="shared" si="13"/>
        <v>0</v>
      </c>
      <c r="BS25" s="51">
        <f t="shared" si="13"/>
        <v>0</v>
      </c>
      <c r="BT25" s="55">
        <f t="shared" si="13"/>
        <v>0</v>
      </c>
    </row>
    <row r="26" spans="1:72" x14ac:dyDescent="0.2">
      <c r="A26" s="25" t="s">
        <v>90</v>
      </c>
      <c r="B26" s="26" t="s">
        <v>91</v>
      </c>
      <c r="C26" s="17">
        <f t="shared" si="4"/>
        <v>22</v>
      </c>
      <c r="D26" s="51">
        <f t="shared" si="5"/>
        <v>0</v>
      </c>
      <c r="E26" s="51">
        <f t="shared" si="14"/>
        <v>0</v>
      </c>
      <c r="F26" s="51">
        <f t="shared" si="14"/>
        <v>0</v>
      </c>
      <c r="G26" s="51">
        <f t="shared" si="14"/>
        <v>0</v>
      </c>
      <c r="H26" s="51">
        <f t="shared" si="14"/>
        <v>0</v>
      </c>
      <c r="I26" s="51">
        <f t="shared" si="14"/>
        <v>0</v>
      </c>
      <c r="J26" s="51">
        <f t="shared" si="14"/>
        <v>0</v>
      </c>
      <c r="K26" s="51">
        <f t="shared" si="14"/>
        <v>0</v>
      </c>
      <c r="L26" s="51">
        <f t="shared" si="14"/>
        <v>0</v>
      </c>
      <c r="M26" s="51">
        <f t="shared" si="14"/>
        <v>0</v>
      </c>
      <c r="N26" s="51">
        <f t="shared" si="14"/>
        <v>0</v>
      </c>
      <c r="O26" s="51">
        <f t="shared" si="14"/>
        <v>0</v>
      </c>
      <c r="P26" s="51">
        <f t="shared" si="14"/>
        <v>0</v>
      </c>
      <c r="Q26" s="51">
        <f t="shared" si="14"/>
        <v>0</v>
      </c>
      <c r="R26" s="51">
        <f t="shared" si="14"/>
        <v>0</v>
      </c>
      <c r="S26" s="51">
        <f t="shared" si="14"/>
        <v>0</v>
      </c>
      <c r="T26" s="51">
        <f t="shared" si="14"/>
        <v>0</v>
      </c>
      <c r="U26" s="51">
        <f t="shared" si="14"/>
        <v>0</v>
      </c>
      <c r="V26" s="51">
        <f t="shared" si="14"/>
        <v>0</v>
      </c>
      <c r="W26" s="51">
        <f t="shared" si="14"/>
        <v>0</v>
      </c>
      <c r="X26" s="51">
        <f t="shared" si="14"/>
        <v>0</v>
      </c>
      <c r="Y26" s="51">
        <f t="shared" si="14"/>
        <v>1</v>
      </c>
      <c r="Z26" s="51">
        <f t="shared" si="14"/>
        <v>0</v>
      </c>
      <c r="AA26" s="51">
        <f t="shared" si="14"/>
        <v>0</v>
      </c>
      <c r="AB26" s="51">
        <f t="shared" si="14"/>
        <v>0</v>
      </c>
      <c r="AC26" s="51">
        <f t="shared" si="14"/>
        <v>0</v>
      </c>
      <c r="AD26" s="51">
        <f t="shared" si="14"/>
        <v>0</v>
      </c>
      <c r="AE26" s="51">
        <f t="shared" si="14"/>
        <v>0</v>
      </c>
      <c r="AF26" s="51">
        <f t="shared" si="14"/>
        <v>0</v>
      </c>
      <c r="AG26" s="51">
        <f t="shared" si="14"/>
        <v>0</v>
      </c>
      <c r="AH26" s="51">
        <f t="shared" si="14"/>
        <v>0</v>
      </c>
      <c r="AI26" s="51">
        <f t="shared" si="14"/>
        <v>0</v>
      </c>
      <c r="AJ26" s="51">
        <f t="shared" si="14"/>
        <v>0</v>
      </c>
      <c r="AK26" s="51">
        <f t="shared" si="14"/>
        <v>0</v>
      </c>
      <c r="AL26" s="51">
        <f t="shared" si="14"/>
        <v>0</v>
      </c>
      <c r="AM26" s="51">
        <f t="shared" si="14"/>
        <v>0</v>
      </c>
      <c r="AN26" s="51">
        <f t="shared" si="14"/>
        <v>0</v>
      </c>
      <c r="AO26" s="51">
        <f t="shared" si="14"/>
        <v>0</v>
      </c>
      <c r="AP26" s="51">
        <f t="shared" si="14"/>
        <v>0</v>
      </c>
      <c r="AQ26" s="51">
        <f t="shared" si="14"/>
        <v>0</v>
      </c>
      <c r="AR26" s="51">
        <f t="shared" si="14"/>
        <v>0</v>
      </c>
      <c r="AS26" s="51">
        <f t="shared" si="14"/>
        <v>0</v>
      </c>
      <c r="AT26" s="51">
        <f t="shared" si="14"/>
        <v>0</v>
      </c>
      <c r="AU26" s="51">
        <f t="shared" si="14"/>
        <v>0</v>
      </c>
      <c r="AV26" s="51">
        <f t="shared" si="14"/>
        <v>0</v>
      </c>
      <c r="AW26" s="51">
        <f t="shared" si="14"/>
        <v>0</v>
      </c>
      <c r="AX26" s="51">
        <f t="shared" si="14"/>
        <v>0</v>
      </c>
      <c r="AY26" s="51">
        <f t="shared" si="14"/>
        <v>0</v>
      </c>
      <c r="AZ26" s="51">
        <f t="shared" si="14"/>
        <v>0</v>
      </c>
      <c r="BA26" s="51">
        <f t="shared" si="14"/>
        <v>0</v>
      </c>
      <c r="BB26" s="51">
        <f t="shared" si="14"/>
        <v>0</v>
      </c>
      <c r="BC26" s="51">
        <f t="shared" si="14"/>
        <v>0</v>
      </c>
      <c r="BD26" s="51">
        <f t="shared" si="14"/>
        <v>0</v>
      </c>
      <c r="BE26" s="51">
        <f t="shared" si="14"/>
        <v>0</v>
      </c>
      <c r="BF26" s="51">
        <f t="shared" si="14"/>
        <v>0</v>
      </c>
      <c r="BG26" s="51">
        <f t="shared" si="14"/>
        <v>0</v>
      </c>
      <c r="BH26" s="51">
        <f t="shared" si="14"/>
        <v>0</v>
      </c>
      <c r="BI26" s="51">
        <f t="shared" si="14"/>
        <v>0</v>
      </c>
      <c r="BJ26" s="51">
        <f t="shared" si="14"/>
        <v>0</v>
      </c>
      <c r="BK26" s="51">
        <f t="shared" si="14"/>
        <v>0</v>
      </c>
      <c r="BL26" s="51">
        <f t="shared" si="14"/>
        <v>0</v>
      </c>
      <c r="BM26" s="51">
        <f t="shared" si="14"/>
        <v>0</v>
      </c>
      <c r="BN26" s="51">
        <f t="shared" si="14"/>
        <v>0</v>
      </c>
      <c r="BO26" s="51">
        <f t="shared" si="14"/>
        <v>0</v>
      </c>
      <c r="BP26" s="51">
        <f t="shared" ref="BP26:BT29" si="15">IF(BP$4=$C26,1,0)</f>
        <v>0</v>
      </c>
      <c r="BQ26" s="51">
        <f t="shared" si="15"/>
        <v>0</v>
      </c>
      <c r="BR26" s="51">
        <f t="shared" si="15"/>
        <v>0</v>
      </c>
      <c r="BS26" s="51">
        <f t="shared" si="15"/>
        <v>0</v>
      </c>
      <c r="BT26" s="55">
        <f t="shared" si="15"/>
        <v>0</v>
      </c>
    </row>
    <row r="27" spans="1:72" x14ac:dyDescent="0.2">
      <c r="A27" s="25" t="s">
        <v>92</v>
      </c>
      <c r="B27" s="27" t="s">
        <v>93</v>
      </c>
      <c r="C27" s="17">
        <f t="shared" si="4"/>
        <v>23</v>
      </c>
      <c r="D27" s="51">
        <f t="shared" si="5"/>
        <v>0</v>
      </c>
      <c r="E27" s="51">
        <f t="shared" ref="E27:BP30" si="16">IF(E$4=$C27,1,0)</f>
        <v>0</v>
      </c>
      <c r="F27" s="51">
        <f t="shared" si="16"/>
        <v>0</v>
      </c>
      <c r="G27" s="51">
        <f t="shared" si="16"/>
        <v>0</v>
      </c>
      <c r="H27" s="51">
        <f t="shared" si="16"/>
        <v>0</v>
      </c>
      <c r="I27" s="51">
        <f t="shared" si="16"/>
        <v>0</v>
      </c>
      <c r="J27" s="51">
        <f t="shared" si="16"/>
        <v>0</v>
      </c>
      <c r="K27" s="51">
        <f t="shared" si="16"/>
        <v>0</v>
      </c>
      <c r="L27" s="51">
        <f t="shared" si="16"/>
        <v>0</v>
      </c>
      <c r="M27" s="51">
        <f t="shared" si="16"/>
        <v>0</v>
      </c>
      <c r="N27" s="51">
        <f t="shared" si="16"/>
        <v>0</v>
      </c>
      <c r="O27" s="51">
        <f t="shared" si="16"/>
        <v>0</v>
      </c>
      <c r="P27" s="51">
        <f t="shared" si="16"/>
        <v>0</v>
      </c>
      <c r="Q27" s="51">
        <f t="shared" si="16"/>
        <v>0</v>
      </c>
      <c r="R27" s="51">
        <f t="shared" si="16"/>
        <v>0</v>
      </c>
      <c r="S27" s="51">
        <f t="shared" si="16"/>
        <v>0</v>
      </c>
      <c r="T27" s="51">
        <f t="shared" si="16"/>
        <v>0</v>
      </c>
      <c r="U27" s="51">
        <f t="shared" si="16"/>
        <v>0</v>
      </c>
      <c r="V27" s="51">
        <f t="shared" si="16"/>
        <v>0</v>
      </c>
      <c r="W27" s="51">
        <f t="shared" si="16"/>
        <v>0</v>
      </c>
      <c r="X27" s="51">
        <f t="shared" si="16"/>
        <v>0</v>
      </c>
      <c r="Y27" s="51">
        <f t="shared" si="16"/>
        <v>0</v>
      </c>
      <c r="Z27" s="51">
        <f t="shared" si="16"/>
        <v>1</v>
      </c>
      <c r="AA27" s="51">
        <f t="shared" si="16"/>
        <v>0</v>
      </c>
      <c r="AB27" s="51">
        <f t="shared" si="16"/>
        <v>0</v>
      </c>
      <c r="AC27" s="51">
        <f t="shared" si="16"/>
        <v>0</v>
      </c>
      <c r="AD27" s="51">
        <f t="shared" si="16"/>
        <v>0</v>
      </c>
      <c r="AE27" s="51">
        <f t="shared" si="16"/>
        <v>0</v>
      </c>
      <c r="AF27" s="51">
        <f t="shared" si="16"/>
        <v>0</v>
      </c>
      <c r="AG27" s="51">
        <f t="shared" si="16"/>
        <v>0</v>
      </c>
      <c r="AH27" s="51">
        <f t="shared" si="16"/>
        <v>0</v>
      </c>
      <c r="AI27" s="51">
        <f t="shared" si="16"/>
        <v>0</v>
      </c>
      <c r="AJ27" s="51">
        <f t="shared" si="16"/>
        <v>0</v>
      </c>
      <c r="AK27" s="51">
        <f t="shared" si="16"/>
        <v>0</v>
      </c>
      <c r="AL27" s="51">
        <f t="shared" si="16"/>
        <v>0</v>
      </c>
      <c r="AM27" s="51">
        <f t="shared" si="16"/>
        <v>0</v>
      </c>
      <c r="AN27" s="51">
        <f t="shared" si="16"/>
        <v>0</v>
      </c>
      <c r="AO27" s="51">
        <f t="shared" si="16"/>
        <v>0</v>
      </c>
      <c r="AP27" s="51">
        <f t="shared" si="16"/>
        <v>0</v>
      </c>
      <c r="AQ27" s="51">
        <f t="shared" si="16"/>
        <v>0</v>
      </c>
      <c r="AR27" s="51">
        <f t="shared" si="16"/>
        <v>0</v>
      </c>
      <c r="AS27" s="51">
        <f t="shared" si="16"/>
        <v>0</v>
      </c>
      <c r="AT27" s="51">
        <f t="shared" si="16"/>
        <v>0</v>
      </c>
      <c r="AU27" s="51">
        <f t="shared" si="16"/>
        <v>0</v>
      </c>
      <c r="AV27" s="51">
        <f t="shared" si="16"/>
        <v>0</v>
      </c>
      <c r="AW27" s="51">
        <f t="shared" si="16"/>
        <v>0</v>
      </c>
      <c r="AX27" s="51">
        <f t="shared" si="16"/>
        <v>0</v>
      </c>
      <c r="AY27" s="51">
        <f t="shared" si="16"/>
        <v>0</v>
      </c>
      <c r="AZ27" s="51">
        <f t="shared" si="16"/>
        <v>0</v>
      </c>
      <c r="BA27" s="51">
        <f t="shared" si="16"/>
        <v>0</v>
      </c>
      <c r="BB27" s="51">
        <f t="shared" si="16"/>
        <v>0</v>
      </c>
      <c r="BC27" s="51">
        <f t="shared" si="16"/>
        <v>0</v>
      </c>
      <c r="BD27" s="51">
        <f t="shared" si="16"/>
        <v>0</v>
      </c>
      <c r="BE27" s="51">
        <f t="shared" si="16"/>
        <v>0</v>
      </c>
      <c r="BF27" s="51">
        <f t="shared" si="16"/>
        <v>0</v>
      </c>
      <c r="BG27" s="51">
        <f t="shared" si="16"/>
        <v>0</v>
      </c>
      <c r="BH27" s="51">
        <f t="shared" si="16"/>
        <v>0</v>
      </c>
      <c r="BI27" s="51">
        <f t="shared" si="16"/>
        <v>0</v>
      </c>
      <c r="BJ27" s="51">
        <f t="shared" si="16"/>
        <v>0</v>
      </c>
      <c r="BK27" s="51">
        <f t="shared" si="16"/>
        <v>0</v>
      </c>
      <c r="BL27" s="51">
        <f t="shared" si="16"/>
        <v>0</v>
      </c>
      <c r="BM27" s="51">
        <f t="shared" si="16"/>
        <v>0</v>
      </c>
      <c r="BN27" s="51">
        <f t="shared" si="16"/>
        <v>0</v>
      </c>
      <c r="BO27" s="51">
        <f t="shared" si="16"/>
        <v>0</v>
      </c>
      <c r="BP27" s="51">
        <f t="shared" si="16"/>
        <v>0</v>
      </c>
      <c r="BQ27" s="51">
        <f t="shared" si="15"/>
        <v>0</v>
      </c>
      <c r="BR27" s="51">
        <f t="shared" si="15"/>
        <v>0</v>
      </c>
      <c r="BS27" s="51">
        <f t="shared" si="15"/>
        <v>0</v>
      </c>
      <c r="BT27" s="55">
        <f t="shared" si="15"/>
        <v>0</v>
      </c>
    </row>
    <row r="28" spans="1:72" x14ac:dyDescent="0.2">
      <c r="A28" s="25" t="s">
        <v>94</v>
      </c>
      <c r="B28" s="26" t="s">
        <v>95</v>
      </c>
      <c r="C28" s="17">
        <f t="shared" si="4"/>
        <v>24</v>
      </c>
      <c r="D28" s="51">
        <f t="shared" si="5"/>
        <v>0</v>
      </c>
      <c r="E28" s="51">
        <f t="shared" si="16"/>
        <v>0</v>
      </c>
      <c r="F28" s="51">
        <f t="shared" si="16"/>
        <v>0</v>
      </c>
      <c r="G28" s="51">
        <f t="shared" si="16"/>
        <v>0</v>
      </c>
      <c r="H28" s="51">
        <f t="shared" si="16"/>
        <v>0</v>
      </c>
      <c r="I28" s="51">
        <f t="shared" si="16"/>
        <v>0</v>
      </c>
      <c r="J28" s="51">
        <f t="shared" si="16"/>
        <v>0</v>
      </c>
      <c r="K28" s="51">
        <f t="shared" si="16"/>
        <v>0</v>
      </c>
      <c r="L28" s="51">
        <f t="shared" si="16"/>
        <v>0</v>
      </c>
      <c r="M28" s="51">
        <f t="shared" si="16"/>
        <v>0</v>
      </c>
      <c r="N28" s="51">
        <f t="shared" si="16"/>
        <v>0</v>
      </c>
      <c r="O28" s="51">
        <f t="shared" si="16"/>
        <v>0</v>
      </c>
      <c r="P28" s="51">
        <f t="shared" si="16"/>
        <v>0</v>
      </c>
      <c r="Q28" s="51">
        <f t="shared" si="16"/>
        <v>0</v>
      </c>
      <c r="R28" s="51">
        <f t="shared" si="16"/>
        <v>0</v>
      </c>
      <c r="S28" s="51">
        <f t="shared" si="16"/>
        <v>0</v>
      </c>
      <c r="T28" s="51">
        <f t="shared" si="16"/>
        <v>0</v>
      </c>
      <c r="U28" s="51">
        <f t="shared" si="16"/>
        <v>0</v>
      </c>
      <c r="V28" s="51">
        <f t="shared" si="16"/>
        <v>0</v>
      </c>
      <c r="W28" s="51">
        <f t="shared" si="16"/>
        <v>0</v>
      </c>
      <c r="X28" s="51">
        <f t="shared" si="16"/>
        <v>0</v>
      </c>
      <c r="Y28" s="51">
        <f t="shared" si="16"/>
        <v>0</v>
      </c>
      <c r="Z28" s="51">
        <f t="shared" si="16"/>
        <v>0</v>
      </c>
      <c r="AA28" s="51">
        <f t="shared" si="16"/>
        <v>1</v>
      </c>
      <c r="AB28" s="51">
        <f t="shared" si="16"/>
        <v>0</v>
      </c>
      <c r="AC28" s="51">
        <f t="shared" si="16"/>
        <v>0</v>
      </c>
      <c r="AD28" s="51">
        <f t="shared" si="16"/>
        <v>0</v>
      </c>
      <c r="AE28" s="51">
        <f t="shared" si="16"/>
        <v>0</v>
      </c>
      <c r="AF28" s="51">
        <f t="shared" si="16"/>
        <v>0</v>
      </c>
      <c r="AG28" s="51">
        <f t="shared" si="16"/>
        <v>0</v>
      </c>
      <c r="AH28" s="51">
        <f t="shared" si="16"/>
        <v>0</v>
      </c>
      <c r="AI28" s="51">
        <f t="shared" si="16"/>
        <v>0</v>
      </c>
      <c r="AJ28" s="51">
        <f t="shared" si="16"/>
        <v>0</v>
      </c>
      <c r="AK28" s="51">
        <f t="shared" si="16"/>
        <v>0</v>
      </c>
      <c r="AL28" s="51">
        <f t="shared" si="16"/>
        <v>0</v>
      </c>
      <c r="AM28" s="51">
        <f t="shared" si="16"/>
        <v>0</v>
      </c>
      <c r="AN28" s="51">
        <f t="shared" si="16"/>
        <v>0</v>
      </c>
      <c r="AO28" s="51">
        <f t="shared" si="16"/>
        <v>0</v>
      </c>
      <c r="AP28" s="51">
        <f t="shared" si="16"/>
        <v>0</v>
      </c>
      <c r="AQ28" s="51">
        <f t="shared" si="16"/>
        <v>0</v>
      </c>
      <c r="AR28" s="51">
        <f t="shared" si="16"/>
        <v>0</v>
      </c>
      <c r="AS28" s="51">
        <f t="shared" si="16"/>
        <v>0</v>
      </c>
      <c r="AT28" s="51">
        <f t="shared" si="16"/>
        <v>0</v>
      </c>
      <c r="AU28" s="51">
        <f t="shared" si="16"/>
        <v>0</v>
      </c>
      <c r="AV28" s="51">
        <f t="shared" si="16"/>
        <v>0</v>
      </c>
      <c r="AW28" s="51">
        <f t="shared" si="16"/>
        <v>0</v>
      </c>
      <c r="AX28" s="51">
        <f t="shared" si="16"/>
        <v>0</v>
      </c>
      <c r="AY28" s="51">
        <f t="shared" si="16"/>
        <v>0</v>
      </c>
      <c r="AZ28" s="51">
        <f t="shared" si="16"/>
        <v>0</v>
      </c>
      <c r="BA28" s="51">
        <f t="shared" si="16"/>
        <v>0</v>
      </c>
      <c r="BB28" s="51">
        <f t="shared" si="16"/>
        <v>0</v>
      </c>
      <c r="BC28" s="51">
        <f t="shared" si="16"/>
        <v>0</v>
      </c>
      <c r="BD28" s="51">
        <f t="shared" si="16"/>
        <v>0</v>
      </c>
      <c r="BE28" s="51">
        <f t="shared" si="16"/>
        <v>0</v>
      </c>
      <c r="BF28" s="51">
        <f t="shared" si="16"/>
        <v>0</v>
      </c>
      <c r="BG28" s="51">
        <f t="shared" si="16"/>
        <v>0</v>
      </c>
      <c r="BH28" s="51">
        <f t="shared" si="16"/>
        <v>0</v>
      </c>
      <c r="BI28" s="51">
        <f t="shared" si="16"/>
        <v>0</v>
      </c>
      <c r="BJ28" s="51">
        <f t="shared" si="16"/>
        <v>0</v>
      </c>
      <c r="BK28" s="51">
        <f t="shared" si="16"/>
        <v>0</v>
      </c>
      <c r="BL28" s="51">
        <f t="shared" si="16"/>
        <v>0</v>
      </c>
      <c r="BM28" s="51">
        <f t="shared" si="16"/>
        <v>0</v>
      </c>
      <c r="BN28" s="51">
        <f t="shared" si="16"/>
        <v>0</v>
      </c>
      <c r="BO28" s="51">
        <f t="shared" si="16"/>
        <v>0</v>
      </c>
      <c r="BP28" s="51">
        <f t="shared" si="16"/>
        <v>0</v>
      </c>
      <c r="BQ28" s="51">
        <f t="shared" si="15"/>
        <v>0</v>
      </c>
      <c r="BR28" s="51">
        <f t="shared" si="15"/>
        <v>0</v>
      </c>
      <c r="BS28" s="51">
        <f t="shared" si="15"/>
        <v>0</v>
      </c>
      <c r="BT28" s="55">
        <f t="shared" si="15"/>
        <v>0</v>
      </c>
    </row>
    <row r="29" spans="1:72" x14ac:dyDescent="0.2">
      <c r="A29" s="25" t="s">
        <v>96</v>
      </c>
      <c r="B29" s="26" t="s">
        <v>97</v>
      </c>
      <c r="C29" s="17">
        <f t="shared" si="4"/>
        <v>25</v>
      </c>
      <c r="D29" s="51">
        <f t="shared" si="5"/>
        <v>0</v>
      </c>
      <c r="E29" s="51">
        <f t="shared" si="16"/>
        <v>0</v>
      </c>
      <c r="F29" s="51">
        <f t="shared" si="16"/>
        <v>0</v>
      </c>
      <c r="G29" s="51">
        <f t="shared" si="16"/>
        <v>0</v>
      </c>
      <c r="H29" s="51">
        <f t="shared" si="16"/>
        <v>0</v>
      </c>
      <c r="I29" s="51">
        <f t="shared" si="16"/>
        <v>0</v>
      </c>
      <c r="J29" s="51">
        <f t="shared" si="16"/>
        <v>0</v>
      </c>
      <c r="K29" s="51">
        <f t="shared" si="16"/>
        <v>0</v>
      </c>
      <c r="L29" s="51">
        <f t="shared" si="16"/>
        <v>0</v>
      </c>
      <c r="M29" s="51">
        <f t="shared" si="16"/>
        <v>0</v>
      </c>
      <c r="N29" s="51">
        <f t="shared" si="16"/>
        <v>0</v>
      </c>
      <c r="O29" s="51">
        <f t="shared" si="16"/>
        <v>0</v>
      </c>
      <c r="P29" s="51">
        <f t="shared" si="16"/>
        <v>0</v>
      </c>
      <c r="Q29" s="51">
        <f t="shared" si="16"/>
        <v>0</v>
      </c>
      <c r="R29" s="51">
        <f t="shared" si="16"/>
        <v>0</v>
      </c>
      <c r="S29" s="51">
        <f t="shared" si="16"/>
        <v>0</v>
      </c>
      <c r="T29" s="51">
        <f t="shared" si="16"/>
        <v>0</v>
      </c>
      <c r="U29" s="51">
        <f t="shared" si="16"/>
        <v>0</v>
      </c>
      <c r="V29" s="51">
        <f t="shared" si="16"/>
        <v>0</v>
      </c>
      <c r="W29" s="51">
        <f t="shared" si="16"/>
        <v>0</v>
      </c>
      <c r="X29" s="51">
        <f t="shared" si="16"/>
        <v>0</v>
      </c>
      <c r="Y29" s="51">
        <f t="shared" si="16"/>
        <v>0</v>
      </c>
      <c r="Z29" s="51">
        <f t="shared" si="16"/>
        <v>0</v>
      </c>
      <c r="AA29" s="51">
        <f t="shared" si="16"/>
        <v>0</v>
      </c>
      <c r="AB29" s="51">
        <f t="shared" si="16"/>
        <v>1</v>
      </c>
      <c r="AC29" s="51">
        <f t="shared" si="16"/>
        <v>0</v>
      </c>
      <c r="AD29" s="51">
        <f t="shared" si="16"/>
        <v>0</v>
      </c>
      <c r="AE29" s="51">
        <f t="shared" si="16"/>
        <v>0</v>
      </c>
      <c r="AF29" s="51">
        <f t="shared" si="16"/>
        <v>0</v>
      </c>
      <c r="AG29" s="51">
        <f t="shared" si="16"/>
        <v>0</v>
      </c>
      <c r="AH29" s="51">
        <f t="shared" si="16"/>
        <v>0</v>
      </c>
      <c r="AI29" s="51">
        <f t="shared" si="16"/>
        <v>0</v>
      </c>
      <c r="AJ29" s="51">
        <f t="shared" si="16"/>
        <v>0</v>
      </c>
      <c r="AK29" s="51">
        <f t="shared" si="16"/>
        <v>0</v>
      </c>
      <c r="AL29" s="51">
        <f t="shared" si="16"/>
        <v>0</v>
      </c>
      <c r="AM29" s="51">
        <f t="shared" si="16"/>
        <v>0</v>
      </c>
      <c r="AN29" s="51">
        <f t="shared" si="16"/>
        <v>0</v>
      </c>
      <c r="AO29" s="51">
        <f t="shared" si="16"/>
        <v>0</v>
      </c>
      <c r="AP29" s="51">
        <f t="shared" si="16"/>
        <v>0</v>
      </c>
      <c r="AQ29" s="51">
        <f t="shared" si="16"/>
        <v>0</v>
      </c>
      <c r="AR29" s="51">
        <f t="shared" si="16"/>
        <v>0</v>
      </c>
      <c r="AS29" s="51">
        <f t="shared" si="16"/>
        <v>0</v>
      </c>
      <c r="AT29" s="51">
        <f t="shared" si="16"/>
        <v>0</v>
      </c>
      <c r="AU29" s="51">
        <f t="shared" si="16"/>
        <v>0</v>
      </c>
      <c r="AV29" s="51">
        <f t="shared" si="16"/>
        <v>0</v>
      </c>
      <c r="AW29" s="51">
        <f t="shared" si="16"/>
        <v>0</v>
      </c>
      <c r="AX29" s="51">
        <f t="shared" si="16"/>
        <v>0</v>
      </c>
      <c r="AY29" s="51">
        <f t="shared" si="16"/>
        <v>0</v>
      </c>
      <c r="AZ29" s="51">
        <f t="shared" si="16"/>
        <v>0</v>
      </c>
      <c r="BA29" s="51">
        <f t="shared" si="16"/>
        <v>0</v>
      </c>
      <c r="BB29" s="51">
        <f t="shared" si="16"/>
        <v>0</v>
      </c>
      <c r="BC29" s="51">
        <f t="shared" si="16"/>
        <v>0</v>
      </c>
      <c r="BD29" s="51">
        <f t="shared" si="16"/>
        <v>0</v>
      </c>
      <c r="BE29" s="51">
        <f t="shared" si="16"/>
        <v>0</v>
      </c>
      <c r="BF29" s="51">
        <f t="shared" si="16"/>
        <v>0</v>
      </c>
      <c r="BG29" s="51">
        <f t="shared" si="16"/>
        <v>0</v>
      </c>
      <c r="BH29" s="51">
        <f t="shared" si="16"/>
        <v>0</v>
      </c>
      <c r="BI29" s="51">
        <f t="shared" si="16"/>
        <v>0</v>
      </c>
      <c r="BJ29" s="51">
        <f t="shared" si="16"/>
        <v>0</v>
      </c>
      <c r="BK29" s="51">
        <f t="shared" si="16"/>
        <v>0</v>
      </c>
      <c r="BL29" s="51">
        <f t="shared" si="16"/>
        <v>0</v>
      </c>
      <c r="BM29" s="51">
        <f t="shared" si="16"/>
        <v>0</v>
      </c>
      <c r="BN29" s="51">
        <f t="shared" si="16"/>
        <v>0</v>
      </c>
      <c r="BO29" s="51">
        <f t="shared" si="16"/>
        <v>0</v>
      </c>
      <c r="BP29" s="51">
        <f t="shared" si="16"/>
        <v>0</v>
      </c>
      <c r="BQ29" s="51">
        <f t="shared" si="15"/>
        <v>0</v>
      </c>
      <c r="BR29" s="51">
        <f t="shared" si="15"/>
        <v>0</v>
      </c>
      <c r="BS29" s="51">
        <f t="shared" si="15"/>
        <v>0</v>
      </c>
      <c r="BT29" s="55">
        <f t="shared" si="15"/>
        <v>0</v>
      </c>
    </row>
    <row r="30" spans="1:72" x14ac:dyDescent="0.2">
      <c r="A30" s="25" t="s">
        <v>98</v>
      </c>
      <c r="B30" s="26" t="s">
        <v>99</v>
      </c>
      <c r="C30" s="17">
        <f t="shared" si="4"/>
        <v>26</v>
      </c>
      <c r="D30" s="51">
        <f t="shared" si="5"/>
        <v>0</v>
      </c>
      <c r="E30" s="51">
        <f t="shared" si="16"/>
        <v>0</v>
      </c>
      <c r="F30" s="51">
        <f t="shared" si="16"/>
        <v>0</v>
      </c>
      <c r="G30" s="51">
        <f t="shared" si="16"/>
        <v>0</v>
      </c>
      <c r="H30" s="51">
        <f t="shared" si="16"/>
        <v>0</v>
      </c>
      <c r="I30" s="51">
        <f t="shared" si="16"/>
        <v>0</v>
      </c>
      <c r="J30" s="51">
        <f t="shared" si="16"/>
        <v>0</v>
      </c>
      <c r="K30" s="51">
        <f t="shared" si="16"/>
        <v>0</v>
      </c>
      <c r="L30" s="51">
        <f t="shared" si="16"/>
        <v>0</v>
      </c>
      <c r="M30" s="51">
        <f t="shared" si="16"/>
        <v>0</v>
      </c>
      <c r="N30" s="51">
        <f t="shared" si="16"/>
        <v>0</v>
      </c>
      <c r="O30" s="51">
        <f t="shared" si="16"/>
        <v>0</v>
      </c>
      <c r="P30" s="51">
        <f t="shared" si="16"/>
        <v>0</v>
      </c>
      <c r="Q30" s="51">
        <f t="shared" si="16"/>
        <v>0</v>
      </c>
      <c r="R30" s="51">
        <f t="shared" si="16"/>
        <v>0</v>
      </c>
      <c r="S30" s="51">
        <f t="shared" si="16"/>
        <v>0</v>
      </c>
      <c r="T30" s="51">
        <f t="shared" si="16"/>
        <v>0</v>
      </c>
      <c r="U30" s="51">
        <f t="shared" si="16"/>
        <v>0</v>
      </c>
      <c r="V30" s="51">
        <f t="shared" si="16"/>
        <v>0</v>
      </c>
      <c r="W30" s="51">
        <f t="shared" si="16"/>
        <v>0</v>
      </c>
      <c r="X30" s="51">
        <f t="shared" si="16"/>
        <v>0</v>
      </c>
      <c r="Y30" s="51">
        <f t="shared" si="16"/>
        <v>0</v>
      </c>
      <c r="Z30" s="51">
        <f t="shared" si="16"/>
        <v>0</v>
      </c>
      <c r="AA30" s="51">
        <f t="shared" si="16"/>
        <v>0</v>
      </c>
      <c r="AB30" s="51">
        <f t="shared" si="16"/>
        <v>0</v>
      </c>
      <c r="AC30" s="51">
        <f t="shared" si="16"/>
        <v>1</v>
      </c>
      <c r="AD30" s="51">
        <f t="shared" si="16"/>
        <v>0</v>
      </c>
      <c r="AE30" s="51">
        <f t="shared" si="16"/>
        <v>0</v>
      </c>
      <c r="AF30" s="51">
        <f t="shared" si="16"/>
        <v>0</v>
      </c>
      <c r="AG30" s="51">
        <f t="shared" si="16"/>
        <v>0</v>
      </c>
      <c r="AH30" s="51">
        <f t="shared" si="16"/>
        <v>0</v>
      </c>
      <c r="AI30" s="51">
        <f t="shared" si="16"/>
        <v>0</v>
      </c>
      <c r="AJ30" s="51">
        <f t="shared" si="16"/>
        <v>0</v>
      </c>
      <c r="AK30" s="51">
        <f t="shared" si="16"/>
        <v>0</v>
      </c>
      <c r="AL30" s="51">
        <f t="shared" si="16"/>
        <v>0</v>
      </c>
      <c r="AM30" s="51">
        <f t="shared" si="16"/>
        <v>0</v>
      </c>
      <c r="AN30" s="51">
        <f t="shared" si="16"/>
        <v>0</v>
      </c>
      <c r="AO30" s="51">
        <f t="shared" si="16"/>
        <v>0</v>
      </c>
      <c r="AP30" s="51">
        <f t="shared" si="16"/>
        <v>0</v>
      </c>
      <c r="AQ30" s="51">
        <f t="shared" si="16"/>
        <v>0</v>
      </c>
      <c r="AR30" s="51">
        <f t="shared" si="16"/>
        <v>0</v>
      </c>
      <c r="AS30" s="51">
        <f t="shared" si="16"/>
        <v>0</v>
      </c>
      <c r="AT30" s="51">
        <f t="shared" si="16"/>
        <v>0</v>
      </c>
      <c r="AU30" s="51">
        <f t="shared" si="16"/>
        <v>0</v>
      </c>
      <c r="AV30" s="51">
        <f t="shared" si="16"/>
        <v>0</v>
      </c>
      <c r="AW30" s="51">
        <f t="shared" si="16"/>
        <v>0</v>
      </c>
      <c r="AX30" s="51">
        <f t="shared" si="16"/>
        <v>0</v>
      </c>
      <c r="AY30" s="51">
        <f t="shared" si="16"/>
        <v>0</v>
      </c>
      <c r="AZ30" s="51">
        <f t="shared" si="16"/>
        <v>0</v>
      </c>
      <c r="BA30" s="51">
        <f t="shared" si="16"/>
        <v>0</v>
      </c>
      <c r="BB30" s="51">
        <f t="shared" si="16"/>
        <v>0</v>
      </c>
      <c r="BC30" s="51">
        <f t="shared" si="16"/>
        <v>0</v>
      </c>
      <c r="BD30" s="51">
        <f t="shared" si="16"/>
        <v>0</v>
      </c>
      <c r="BE30" s="51">
        <f t="shared" si="16"/>
        <v>0</v>
      </c>
      <c r="BF30" s="51">
        <f t="shared" si="16"/>
        <v>0</v>
      </c>
      <c r="BG30" s="51">
        <f t="shared" si="16"/>
        <v>0</v>
      </c>
      <c r="BH30" s="51">
        <f t="shared" si="16"/>
        <v>0</v>
      </c>
      <c r="BI30" s="51">
        <f t="shared" si="16"/>
        <v>0</v>
      </c>
      <c r="BJ30" s="51">
        <f t="shared" si="16"/>
        <v>0</v>
      </c>
      <c r="BK30" s="51">
        <f t="shared" si="16"/>
        <v>0</v>
      </c>
      <c r="BL30" s="51">
        <f t="shared" si="16"/>
        <v>0</v>
      </c>
      <c r="BM30" s="51">
        <f t="shared" si="16"/>
        <v>0</v>
      </c>
      <c r="BN30" s="51">
        <f t="shared" si="16"/>
        <v>0</v>
      </c>
      <c r="BO30" s="51">
        <f t="shared" si="16"/>
        <v>0</v>
      </c>
      <c r="BP30" s="51">
        <f t="shared" ref="BP30:BT33" si="17">IF(BP$4=$C30,1,0)</f>
        <v>0</v>
      </c>
      <c r="BQ30" s="51">
        <f t="shared" si="17"/>
        <v>0</v>
      </c>
      <c r="BR30" s="51">
        <f t="shared" si="17"/>
        <v>0</v>
      </c>
      <c r="BS30" s="51">
        <f t="shared" si="17"/>
        <v>0</v>
      </c>
      <c r="BT30" s="55">
        <f t="shared" si="17"/>
        <v>0</v>
      </c>
    </row>
    <row r="31" spans="1:72" x14ac:dyDescent="0.2">
      <c r="A31" s="25" t="s">
        <v>100</v>
      </c>
      <c r="B31" s="26" t="s">
        <v>101</v>
      </c>
      <c r="C31" s="17">
        <f t="shared" si="4"/>
        <v>27</v>
      </c>
      <c r="D31" s="51">
        <f t="shared" si="5"/>
        <v>0</v>
      </c>
      <c r="E31" s="51">
        <f t="shared" ref="E31:BP34" si="18">IF(E$4=$C31,1,0)</f>
        <v>0</v>
      </c>
      <c r="F31" s="51">
        <f t="shared" si="18"/>
        <v>0</v>
      </c>
      <c r="G31" s="51">
        <f t="shared" si="18"/>
        <v>0</v>
      </c>
      <c r="H31" s="51">
        <f t="shared" si="18"/>
        <v>0</v>
      </c>
      <c r="I31" s="51">
        <f t="shared" si="18"/>
        <v>0</v>
      </c>
      <c r="J31" s="51">
        <f t="shared" si="18"/>
        <v>0</v>
      </c>
      <c r="K31" s="51">
        <f t="shared" si="18"/>
        <v>0</v>
      </c>
      <c r="L31" s="51">
        <f t="shared" si="18"/>
        <v>0</v>
      </c>
      <c r="M31" s="51">
        <f t="shared" si="18"/>
        <v>0</v>
      </c>
      <c r="N31" s="51">
        <f t="shared" si="18"/>
        <v>0</v>
      </c>
      <c r="O31" s="51">
        <f t="shared" si="18"/>
        <v>0</v>
      </c>
      <c r="P31" s="51">
        <f t="shared" si="18"/>
        <v>0</v>
      </c>
      <c r="Q31" s="51">
        <f t="shared" si="18"/>
        <v>0</v>
      </c>
      <c r="R31" s="51">
        <f t="shared" si="18"/>
        <v>0</v>
      </c>
      <c r="S31" s="51">
        <f t="shared" si="18"/>
        <v>0</v>
      </c>
      <c r="T31" s="51">
        <f t="shared" si="18"/>
        <v>0</v>
      </c>
      <c r="U31" s="51">
        <f t="shared" si="18"/>
        <v>0</v>
      </c>
      <c r="V31" s="51">
        <f t="shared" si="18"/>
        <v>0</v>
      </c>
      <c r="W31" s="51">
        <f t="shared" si="18"/>
        <v>0</v>
      </c>
      <c r="X31" s="51">
        <f t="shared" si="18"/>
        <v>0</v>
      </c>
      <c r="Y31" s="51">
        <f t="shared" si="18"/>
        <v>0</v>
      </c>
      <c r="Z31" s="51">
        <f t="shared" si="18"/>
        <v>0</v>
      </c>
      <c r="AA31" s="51">
        <f t="shared" si="18"/>
        <v>0</v>
      </c>
      <c r="AB31" s="51">
        <f t="shared" si="18"/>
        <v>0</v>
      </c>
      <c r="AC31" s="51">
        <f t="shared" si="18"/>
        <v>0</v>
      </c>
      <c r="AD31" s="51">
        <f t="shared" si="18"/>
        <v>1</v>
      </c>
      <c r="AE31" s="51">
        <f t="shared" si="18"/>
        <v>0</v>
      </c>
      <c r="AF31" s="51">
        <f t="shared" si="18"/>
        <v>0</v>
      </c>
      <c r="AG31" s="51">
        <f t="shared" si="18"/>
        <v>0</v>
      </c>
      <c r="AH31" s="51">
        <f t="shared" si="18"/>
        <v>0</v>
      </c>
      <c r="AI31" s="51">
        <f t="shared" si="18"/>
        <v>0</v>
      </c>
      <c r="AJ31" s="51">
        <f t="shared" si="18"/>
        <v>0</v>
      </c>
      <c r="AK31" s="51">
        <f t="shared" si="18"/>
        <v>0</v>
      </c>
      <c r="AL31" s="51">
        <f t="shared" si="18"/>
        <v>0</v>
      </c>
      <c r="AM31" s="51">
        <f t="shared" si="18"/>
        <v>0</v>
      </c>
      <c r="AN31" s="51">
        <f t="shared" si="18"/>
        <v>0</v>
      </c>
      <c r="AO31" s="51">
        <f t="shared" si="18"/>
        <v>0</v>
      </c>
      <c r="AP31" s="51">
        <f t="shared" si="18"/>
        <v>0</v>
      </c>
      <c r="AQ31" s="51">
        <f t="shared" si="18"/>
        <v>0</v>
      </c>
      <c r="AR31" s="51">
        <f t="shared" si="18"/>
        <v>0</v>
      </c>
      <c r="AS31" s="51">
        <f t="shared" si="18"/>
        <v>0</v>
      </c>
      <c r="AT31" s="51">
        <f t="shared" si="18"/>
        <v>0</v>
      </c>
      <c r="AU31" s="51">
        <f t="shared" si="18"/>
        <v>0</v>
      </c>
      <c r="AV31" s="51">
        <f t="shared" si="18"/>
        <v>0</v>
      </c>
      <c r="AW31" s="51">
        <f t="shared" si="18"/>
        <v>0</v>
      </c>
      <c r="AX31" s="51">
        <f t="shared" si="18"/>
        <v>0</v>
      </c>
      <c r="AY31" s="51">
        <f t="shared" si="18"/>
        <v>0</v>
      </c>
      <c r="AZ31" s="51">
        <f t="shared" si="18"/>
        <v>0</v>
      </c>
      <c r="BA31" s="51">
        <f t="shared" si="18"/>
        <v>0</v>
      </c>
      <c r="BB31" s="51">
        <f t="shared" si="18"/>
        <v>0</v>
      </c>
      <c r="BC31" s="51">
        <f t="shared" si="18"/>
        <v>0</v>
      </c>
      <c r="BD31" s="51">
        <f t="shared" si="18"/>
        <v>0</v>
      </c>
      <c r="BE31" s="51">
        <f t="shared" si="18"/>
        <v>0</v>
      </c>
      <c r="BF31" s="51">
        <f t="shared" si="18"/>
        <v>0</v>
      </c>
      <c r="BG31" s="51">
        <f t="shared" si="18"/>
        <v>0</v>
      </c>
      <c r="BH31" s="51">
        <f t="shared" si="18"/>
        <v>0</v>
      </c>
      <c r="BI31" s="51">
        <f t="shared" si="18"/>
        <v>0</v>
      </c>
      <c r="BJ31" s="51">
        <f t="shared" si="18"/>
        <v>0</v>
      </c>
      <c r="BK31" s="51">
        <f t="shared" si="18"/>
        <v>0</v>
      </c>
      <c r="BL31" s="51">
        <f t="shared" si="18"/>
        <v>0</v>
      </c>
      <c r="BM31" s="51">
        <f t="shared" si="18"/>
        <v>0</v>
      </c>
      <c r="BN31" s="51">
        <f t="shared" si="18"/>
        <v>0</v>
      </c>
      <c r="BO31" s="51">
        <f t="shared" si="18"/>
        <v>0</v>
      </c>
      <c r="BP31" s="51">
        <f t="shared" si="18"/>
        <v>0</v>
      </c>
      <c r="BQ31" s="51">
        <f t="shared" si="17"/>
        <v>0</v>
      </c>
      <c r="BR31" s="51">
        <f t="shared" si="17"/>
        <v>0</v>
      </c>
      <c r="BS31" s="51">
        <f t="shared" si="17"/>
        <v>0</v>
      </c>
      <c r="BT31" s="55">
        <f t="shared" si="17"/>
        <v>0</v>
      </c>
    </row>
    <row r="32" spans="1:72" x14ac:dyDescent="0.2">
      <c r="A32" s="25" t="s">
        <v>102</v>
      </c>
      <c r="B32" s="27" t="s">
        <v>103</v>
      </c>
      <c r="C32" s="17">
        <f t="shared" si="4"/>
        <v>28</v>
      </c>
      <c r="D32" s="51">
        <f t="shared" si="5"/>
        <v>0</v>
      </c>
      <c r="E32" s="51">
        <f t="shared" si="18"/>
        <v>0</v>
      </c>
      <c r="F32" s="51">
        <f t="shared" si="18"/>
        <v>0</v>
      </c>
      <c r="G32" s="51">
        <f t="shared" si="18"/>
        <v>0</v>
      </c>
      <c r="H32" s="51">
        <f t="shared" si="18"/>
        <v>0</v>
      </c>
      <c r="I32" s="51">
        <f t="shared" si="18"/>
        <v>0</v>
      </c>
      <c r="J32" s="51">
        <f t="shared" si="18"/>
        <v>0</v>
      </c>
      <c r="K32" s="51">
        <f t="shared" si="18"/>
        <v>0</v>
      </c>
      <c r="L32" s="51">
        <f t="shared" si="18"/>
        <v>0</v>
      </c>
      <c r="M32" s="51">
        <f t="shared" si="18"/>
        <v>0</v>
      </c>
      <c r="N32" s="51">
        <f t="shared" si="18"/>
        <v>0</v>
      </c>
      <c r="O32" s="51">
        <f t="shared" si="18"/>
        <v>0</v>
      </c>
      <c r="P32" s="51">
        <f t="shared" si="18"/>
        <v>0</v>
      </c>
      <c r="Q32" s="51">
        <f t="shared" si="18"/>
        <v>0</v>
      </c>
      <c r="R32" s="51">
        <f t="shared" si="18"/>
        <v>0</v>
      </c>
      <c r="S32" s="51">
        <f t="shared" si="18"/>
        <v>0</v>
      </c>
      <c r="T32" s="51">
        <f t="shared" si="18"/>
        <v>0</v>
      </c>
      <c r="U32" s="51">
        <f t="shared" si="18"/>
        <v>0</v>
      </c>
      <c r="V32" s="51">
        <f t="shared" si="18"/>
        <v>0</v>
      </c>
      <c r="W32" s="51">
        <f t="shared" si="18"/>
        <v>0</v>
      </c>
      <c r="X32" s="51">
        <f t="shared" si="18"/>
        <v>0</v>
      </c>
      <c r="Y32" s="51">
        <f t="shared" si="18"/>
        <v>0</v>
      </c>
      <c r="Z32" s="51">
        <f t="shared" si="18"/>
        <v>0</v>
      </c>
      <c r="AA32" s="51">
        <f t="shared" si="18"/>
        <v>0</v>
      </c>
      <c r="AB32" s="51">
        <f t="shared" si="18"/>
        <v>0</v>
      </c>
      <c r="AC32" s="51">
        <f t="shared" si="18"/>
        <v>0</v>
      </c>
      <c r="AD32" s="51">
        <f t="shared" si="18"/>
        <v>0</v>
      </c>
      <c r="AE32" s="51">
        <f t="shared" si="18"/>
        <v>1</v>
      </c>
      <c r="AF32" s="51">
        <f t="shared" si="18"/>
        <v>0</v>
      </c>
      <c r="AG32" s="51">
        <f t="shared" si="18"/>
        <v>0</v>
      </c>
      <c r="AH32" s="51">
        <f t="shared" si="18"/>
        <v>0</v>
      </c>
      <c r="AI32" s="51">
        <f t="shared" si="18"/>
        <v>0</v>
      </c>
      <c r="AJ32" s="51">
        <f t="shared" si="18"/>
        <v>0</v>
      </c>
      <c r="AK32" s="51">
        <f t="shared" si="18"/>
        <v>0</v>
      </c>
      <c r="AL32" s="51">
        <f t="shared" si="18"/>
        <v>0</v>
      </c>
      <c r="AM32" s="51">
        <f t="shared" si="18"/>
        <v>0</v>
      </c>
      <c r="AN32" s="51">
        <f t="shared" si="18"/>
        <v>0</v>
      </c>
      <c r="AO32" s="51">
        <f t="shared" si="18"/>
        <v>0</v>
      </c>
      <c r="AP32" s="51">
        <f t="shared" si="18"/>
        <v>0</v>
      </c>
      <c r="AQ32" s="51">
        <f t="shared" si="18"/>
        <v>0</v>
      </c>
      <c r="AR32" s="51">
        <f t="shared" si="18"/>
        <v>0</v>
      </c>
      <c r="AS32" s="51">
        <f t="shared" si="18"/>
        <v>0</v>
      </c>
      <c r="AT32" s="51">
        <f t="shared" si="18"/>
        <v>0</v>
      </c>
      <c r="AU32" s="51">
        <f t="shared" si="18"/>
        <v>0</v>
      </c>
      <c r="AV32" s="51">
        <f t="shared" si="18"/>
        <v>0</v>
      </c>
      <c r="AW32" s="51">
        <f t="shared" si="18"/>
        <v>0</v>
      </c>
      <c r="AX32" s="51">
        <f t="shared" si="18"/>
        <v>0</v>
      </c>
      <c r="AY32" s="51">
        <f t="shared" si="18"/>
        <v>0</v>
      </c>
      <c r="AZ32" s="51">
        <f t="shared" si="18"/>
        <v>0</v>
      </c>
      <c r="BA32" s="51">
        <f t="shared" si="18"/>
        <v>0</v>
      </c>
      <c r="BB32" s="51">
        <f t="shared" si="18"/>
        <v>0</v>
      </c>
      <c r="BC32" s="51">
        <f t="shared" si="18"/>
        <v>0</v>
      </c>
      <c r="BD32" s="51">
        <f t="shared" si="18"/>
        <v>0</v>
      </c>
      <c r="BE32" s="51">
        <f t="shared" si="18"/>
        <v>0</v>
      </c>
      <c r="BF32" s="51">
        <f t="shared" si="18"/>
        <v>0</v>
      </c>
      <c r="BG32" s="51">
        <f t="shared" si="18"/>
        <v>0</v>
      </c>
      <c r="BH32" s="51">
        <f t="shared" si="18"/>
        <v>0</v>
      </c>
      <c r="BI32" s="51">
        <f t="shared" si="18"/>
        <v>0</v>
      </c>
      <c r="BJ32" s="51">
        <f t="shared" si="18"/>
        <v>0</v>
      </c>
      <c r="BK32" s="51">
        <f t="shared" si="18"/>
        <v>0</v>
      </c>
      <c r="BL32" s="51">
        <f t="shared" si="18"/>
        <v>0</v>
      </c>
      <c r="BM32" s="51">
        <f t="shared" si="18"/>
        <v>0</v>
      </c>
      <c r="BN32" s="51">
        <f t="shared" si="18"/>
        <v>0</v>
      </c>
      <c r="BO32" s="51">
        <f t="shared" si="18"/>
        <v>0</v>
      </c>
      <c r="BP32" s="51">
        <f t="shared" si="18"/>
        <v>0</v>
      </c>
      <c r="BQ32" s="51">
        <f t="shared" si="17"/>
        <v>0</v>
      </c>
      <c r="BR32" s="51">
        <f t="shared" si="17"/>
        <v>0</v>
      </c>
      <c r="BS32" s="51">
        <f t="shared" si="17"/>
        <v>0</v>
      </c>
      <c r="BT32" s="55">
        <f t="shared" si="17"/>
        <v>0</v>
      </c>
    </row>
    <row r="33" spans="1:72" x14ac:dyDescent="0.2">
      <c r="A33" s="25" t="s">
        <v>104</v>
      </c>
      <c r="B33" s="26" t="s">
        <v>105</v>
      </c>
      <c r="C33" s="17">
        <f t="shared" si="4"/>
        <v>29</v>
      </c>
      <c r="D33" s="51">
        <f t="shared" si="5"/>
        <v>0</v>
      </c>
      <c r="E33" s="51">
        <f t="shared" si="18"/>
        <v>0</v>
      </c>
      <c r="F33" s="51">
        <f t="shared" si="18"/>
        <v>0</v>
      </c>
      <c r="G33" s="51">
        <f t="shared" si="18"/>
        <v>0</v>
      </c>
      <c r="H33" s="51">
        <f t="shared" si="18"/>
        <v>0</v>
      </c>
      <c r="I33" s="51">
        <f t="shared" si="18"/>
        <v>0</v>
      </c>
      <c r="J33" s="51">
        <f t="shared" si="18"/>
        <v>0</v>
      </c>
      <c r="K33" s="51">
        <f t="shared" si="18"/>
        <v>0</v>
      </c>
      <c r="L33" s="51">
        <f t="shared" si="18"/>
        <v>0</v>
      </c>
      <c r="M33" s="51">
        <f t="shared" si="18"/>
        <v>0</v>
      </c>
      <c r="N33" s="51">
        <f t="shared" si="18"/>
        <v>0</v>
      </c>
      <c r="O33" s="51">
        <f t="shared" si="18"/>
        <v>0</v>
      </c>
      <c r="P33" s="51">
        <f t="shared" si="18"/>
        <v>0</v>
      </c>
      <c r="Q33" s="51">
        <f t="shared" si="18"/>
        <v>0</v>
      </c>
      <c r="R33" s="51">
        <f t="shared" si="18"/>
        <v>0</v>
      </c>
      <c r="S33" s="51">
        <f t="shared" si="18"/>
        <v>0</v>
      </c>
      <c r="T33" s="51">
        <f t="shared" si="18"/>
        <v>0</v>
      </c>
      <c r="U33" s="51">
        <f t="shared" si="18"/>
        <v>0</v>
      </c>
      <c r="V33" s="51">
        <f t="shared" si="18"/>
        <v>0</v>
      </c>
      <c r="W33" s="51">
        <f t="shared" si="18"/>
        <v>0</v>
      </c>
      <c r="X33" s="51">
        <f t="shared" si="18"/>
        <v>0</v>
      </c>
      <c r="Y33" s="51">
        <f t="shared" si="18"/>
        <v>0</v>
      </c>
      <c r="Z33" s="51">
        <f t="shared" si="18"/>
        <v>0</v>
      </c>
      <c r="AA33" s="51">
        <f t="shared" si="18"/>
        <v>0</v>
      </c>
      <c r="AB33" s="51">
        <f t="shared" si="18"/>
        <v>0</v>
      </c>
      <c r="AC33" s="51">
        <f t="shared" si="18"/>
        <v>0</v>
      </c>
      <c r="AD33" s="51">
        <f t="shared" si="18"/>
        <v>0</v>
      </c>
      <c r="AE33" s="51">
        <f t="shared" si="18"/>
        <v>0</v>
      </c>
      <c r="AF33" s="51">
        <f t="shared" si="18"/>
        <v>1</v>
      </c>
      <c r="AG33" s="51">
        <f t="shared" si="18"/>
        <v>0</v>
      </c>
      <c r="AH33" s="51">
        <f t="shared" si="18"/>
        <v>0</v>
      </c>
      <c r="AI33" s="51">
        <f t="shared" si="18"/>
        <v>0</v>
      </c>
      <c r="AJ33" s="51">
        <f t="shared" si="18"/>
        <v>0</v>
      </c>
      <c r="AK33" s="51">
        <f t="shared" si="18"/>
        <v>0</v>
      </c>
      <c r="AL33" s="51">
        <f t="shared" si="18"/>
        <v>0</v>
      </c>
      <c r="AM33" s="51">
        <f t="shared" si="18"/>
        <v>0</v>
      </c>
      <c r="AN33" s="51">
        <f t="shared" si="18"/>
        <v>0</v>
      </c>
      <c r="AO33" s="51">
        <f t="shared" si="18"/>
        <v>0</v>
      </c>
      <c r="AP33" s="51">
        <f t="shared" si="18"/>
        <v>0</v>
      </c>
      <c r="AQ33" s="51">
        <f t="shared" si="18"/>
        <v>0</v>
      </c>
      <c r="AR33" s="51">
        <f t="shared" si="18"/>
        <v>0</v>
      </c>
      <c r="AS33" s="51">
        <f t="shared" si="18"/>
        <v>0</v>
      </c>
      <c r="AT33" s="51">
        <f t="shared" si="18"/>
        <v>0</v>
      </c>
      <c r="AU33" s="51">
        <f t="shared" si="18"/>
        <v>0</v>
      </c>
      <c r="AV33" s="51">
        <f t="shared" si="18"/>
        <v>0</v>
      </c>
      <c r="AW33" s="51">
        <f t="shared" si="18"/>
        <v>0</v>
      </c>
      <c r="AX33" s="51">
        <f t="shared" si="18"/>
        <v>0</v>
      </c>
      <c r="AY33" s="51">
        <f t="shared" si="18"/>
        <v>0</v>
      </c>
      <c r="AZ33" s="51">
        <f t="shared" si="18"/>
        <v>0</v>
      </c>
      <c r="BA33" s="51">
        <f t="shared" si="18"/>
        <v>0</v>
      </c>
      <c r="BB33" s="51">
        <f t="shared" si="18"/>
        <v>0</v>
      </c>
      <c r="BC33" s="51">
        <f t="shared" si="18"/>
        <v>0</v>
      </c>
      <c r="BD33" s="51">
        <f t="shared" si="18"/>
        <v>0</v>
      </c>
      <c r="BE33" s="51">
        <f t="shared" si="18"/>
        <v>0</v>
      </c>
      <c r="BF33" s="51">
        <f t="shared" si="18"/>
        <v>0</v>
      </c>
      <c r="BG33" s="51">
        <f t="shared" si="18"/>
        <v>0</v>
      </c>
      <c r="BH33" s="51">
        <f t="shared" si="18"/>
        <v>0</v>
      </c>
      <c r="BI33" s="51">
        <f t="shared" si="18"/>
        <v>0</v>
      </c>
      <c r="BJ33" s="51">
        <f t="shared" si="18"/>
        <v>0</v>
      </c>
      <c r="BK33" s="51">
        <f t="shared" si="18"/>
        <v>0</v>
      </c>
      <c r="BL33" s="51">
        <f t="shared" si="18"/>
        <v>0</v>
      </c>
      <c r="BM33" s="51">
        <f t="shared" si="18"/>
        <v>0</v>
      </c>
      <c r="BN33" s="51">
        <f t="shared" si="18"/>
        <v>0</v>
      </c>
      <c r="BO33" s="51">
        <f t="shared" si="18"/>
        <v>0</v>
      </c>
      <c r="BP33" s="51">
        <f t="shared" si="18"/>
        <v>0</v>
      </c>
      <c r="BQ33" s="51">
        <f t="shared" si="17"/>
        <v>0</v>
      </c>
      <c r="BR33" s="51">
        <f t="shared" si="17"/>
        <v>0</v>
      </c>
      <c r="BS33" s="51">
        <f t="shared" si="17"/>
        <v>0</v>
      </c>
      <c r="BT33" s="55">
        <f t="shared" si="17"/>
        <v>0</v>
      </c>
    </row>
    <row r="34" spans="1:72" x14ac:dyDescent="0.2">
      <c r="A34" s="25" t="s">
        <v>106</v>
      </c>
      <c r="B34" s="27" t="s">
        <v>107</v>
      </c>
      <c r="C34" s="17">
        <f t="shared" si="4"/>
        <v>30</v>
      </c>
      <c r="D34" s="51">
        <f t="shared" si="5"/>
        <v>0</v>
      </c>
      <c r="E34" s="51">
        <f t="shared" si="18"/>
        <v>0</v>
      </c>
      <c r="F34" s="51">
        <f t="shared" si="18"/>
        <v>0</v>
      </c>
      <c r="G34" s="51">
        <f t="shared" si="18"/>
        <v>0</v>
      </c>
      <c r="H34" s="51">
        <f t="shared" si="18"/>
        <v>0</v>
      </c>
      <c r="I34" s="51">
        <f t="shared" si="18"/>
        <v>0</v>
      </c>
      <c r="J34" s="51">
        <f t="shared" si="18"/>
        <v>0</v>
      </c>
      <c r="K34" s="51">
        <f t="shared" si="18"/>
        <v>0</v>
      </c>
      <c r="L34" s="51">
        <f t="shared" si="18"/>
        <v>0</v>
      </c>
      <c r="M34" s="51">
        <f t="shared" si="18"/>
        <v>0</v>
      </c>
      <c r="N34" s="51">
        <f t="shared" si="18"/>
        <v>0</v>
      </c>
      <c r="O34" s="51">
        <f t="shared" si="18"/>
        <v>0</v>
      </c>
      <c r="P34" s="51">
        <f t="shared" si="18"/>
        <v>0</v>
      </c>
      <c r="Q34" s="51">
        <f t="shared" si="18"/>
        <v>0</v>
      </c>
      <c r="R34" s="51">
        <f t="shared" si="18"/>
        <v>0</v>
      </c>
      <c r="S34" s="51">
        <f t="shared" si="18"/>
        <v>0</v>
      </c>
      <c r="T34" s="51">
        <f t="shared" si="18"/>
        <v>0</v>
      </c>
      <c r="U34" s="51">
        <f t="shared" si="18"/>
        <v>0</v>
      </c>
      <c r="V34" s="51">
        <f t="shared" si="18"/>
        <v>0</v>
      </c>
      <c r="W34" s="51">
        <f t="shared" si="18"/>
        <v>0</v>
      </c>
      <c r="X34" s="51">
        <f t="shared" si="18"/>
        <v>0</v>
      </c>
      <c r="Y34" s="51">
        <f t="shared" si="18"/>
        <v>0</v>
      </c>
      <c r="Z34" s="51">
        <f t="shared" si="18"/>
        <v>0</v>
      </c>
      <c r="AA34" s="51">
        <f t="shared" si="18"/>
        <v>0</v>
      </c>
      <c r="AB34" s="51">
        <f t="shared" si="18"/>
        <v>0</v>
      </c>
      <c r="AC34" s="51">
        <f t="shared" si="18"/>
        <v>0</v>
      </c>
      <c r="AD34" s="51">
        <f t="shared" si="18"/>
        <v>0</v>
      </c>
      <c r="AE34" s="51">
        <f t="shared" si="18"/>
        <v>0</v>
      </c>
      <c r="AF34" s="51">
        <f t="shared" si="18"/>
        <v>0</v>
      </c>
      <c r="AG34" s="51">
        <f t="shared" si="18"/>
        <v>1</v>
      </c>
      <c r="AH34" s="51">
        <f t="shared" si="18"/>
        <v>0</v>
      </c>
      <c r="AI34" s="51">
        <f t="shared" si="18"/>
        <v>0</v>
      </c>
      <c r="AJ34" s="51">
        <f t="shared" si="18"/>
        <v>0</v>
      </c>
      <c r="AK34" s="51">
        <f t="shared" si="18"/>
        <v>0</v>
      </c>
      <c r="AL34" s="51">
        <f t="shared" si="18"/>
        <v>0</v>
      </c>
      <c r="AM34" s="51">
        <f t="shared" si="18"/>
        <v>0</v>
      </c>
      <c r="AN34" s="51">
        <f t="shared" si="18"/>
        <v>0</v>
      </c>
      <c r="AO34" s="51">
        <f t="shared" si="18"/>
        <v>0</v>
      </c>
      <c r="AP34" s="51">
        <f t="shared" si="18"/>
        <v>0</v>
      </c>
      <c r="AQ34" s="51">
        <f t="shared" si="18"/>
        <v>0</v>
      </c>
      <c r="AR34" s="51">
        <f t="shared" si="18"/>
        <v>0</v>
      </c>
      <c r="AS34" s="51">
        <f t="shared" si="18"/>
        <v>0</v>
      </c>
      <c r="AT34" s="51">
        <f t="shared" si="18"/>
        <v>0</v>
      </c>
      <c r="AU34" s="51">
        <f t="shared" si="18"/>
        <v>0</v>
      </c>
      <c r="AV34" s="51">
        <f t="shared" si="18"/>
        <v>0</v>
      </c>
      <c r="AW34" s="51">
        <f t="shared" si="18"/>
        <v>0</v>
      </c>
      <c r="AX34" s="51">
        <f t="shared" si="18"/>
        <v>0</v>
      </c>
      <c r="AY34" s="51">
        <f t="shared" si="18"/>
        <v>0</v>
      </c>
      <c r="AZ34" s="51">
        <f t="shared" si="18"/>
        <v>0</v>
      </c>
      <c r="BA34" s="51">
        <f t="shared" si="18"/>
        <v>0</v>
      </c>
      <c r="BB34" s="51">
        <f t="shared" si="18"/>
        <v>0</v>
      </c>
      <c r="BC34" s="51">
        <f t="shared" si="18"/>
        <v>0</v>
      </c>
      <c r="BD34" s="51">
        <f t="shared" si="18"/>
        <v>0</v>
      </c>
      <c r="BE34" s="51">
        <f t="shared" si="18"/>
        <v>0</v>
      </c>
      <c r="BF34" s="51">
        <f t="shared" si="18"/>
        <v>0</v>
      </c>
      <c r="BG34" s="51">
        <f t="shared" si="18"/>
        <v>0</v>
      </c>
      <c r="BH34" s="51">
        <f t="shared" si="18"/>
        <v>0</v>
      </c>
      <c r="BI34" s="51">
        <f t="shared" si="18"/>
        <v>0</v>
      </c>
      <c r="BJ34" s="51">
        <f t="shared" si="18"/>
        <v>0</v>
      </c>
      <c r="BK34" s="51">
        <f t="shared" si="18"/>
        <v>0</v>
      </c>
      <c r="BL34" s="51">
        <f t="shared" si="18"/>
        <v>0</v>
      </c>
      <c r="BM34" s="51">
        <f t="shared" si="18"/>
        <v>0</v>
      </c>
      <c r="BN34" s="51">
        <f t="shared" si="18"/>
        <v>0</v>
      </c>
      <c r="BO34" s="51">
        <f t="shared" si="18"/>
        <v>0</v>
      </c>
      <c r="BP34" s="51">
        <f t="shared" ref="BP34:BT37" si="19">IF(BP$4=$C34,1,0)</f>
        <v>0</v>
      </c>
      <c r="BQ34" s="51">
        <f t="shared" si="19"/>
        <v>0</v>
      </c>
      <c r="BR34" s="51">
        <f t="shared" si="19"/>
        <v>0</v>
      </c>
      <c r="BS34" s="51">
        <f t="shared" si="19"/>
        <v>0</v>
      </c>
      <c r="BT34" s="55">
        <f t="shared" si="19"/>
        <v>0</v>
      </c>
    </row>
    <row r="35" spans="1:72" x14ac:dyDescent="0.2">
      <c r="A35" s="25" t="s">
        <v>108</v>
      </c>
      <c r="B35" s="26" t="s">
        <v>109</v>
      </c>
      <c r="C35" s="17">
        <f t="shared" si="4"/>
        <v>31</v>
      </c>
      <c r="D35" s="51">
        <f t="shared" si="5"/>
        <v>0</v>
      </c>
      <c r="E35" s="51">
        <f t="shared" ref="E35:BP38" si="20">IF(E$4=$C35,1,0)</f>
        <v>0</v>
      </c>
      <c r="F35" s="51">
        <f t="shared" si="20"/>
        <v>0</v>
      </c>
      <c r="G35" s="51">
        <f t="shared" si="20"/>
        <v>0</v>
      </c>
      <c r="H35" s="51">
        <f t="shared" si="20"/>
        <v>0</v>
      </c>
      <c r="I35" s="51">
        <f t="shared" si="20"/>
        <v>0</v>
      </c>
      <c r="J35" s="51">
        <f t="shared" si="20"/>
        <v>0</v>
      </c>
      <c r="K35" s="51">
        <f t="shared" si="20"/>
        <v>0</v>
      </c>
      <c r="L35" s="51">
        <f t="shared" si="20"/>
        <v>0</v>
      </c>
      <c r="M35" s="51">
        <f t="shared" si="20"/>
        <v>0</v>
      </c>
      <c r="N35" s="51">
        <f t="shared" si="20"/>
        <v>0</v>
      </c>
      <c r="O35" s="51">
        <f t="shared" si="20"/>
        <v>0</v>
      </c>
      <c r="P35" s="51">
        <f t="shared" si="20"/>
        <v>0</v>
      </c>
      <c r="Q35" s="51">
        <f t="shared" si="20"/>
        <v>0</v>
      </c>
      <c r="R35" s="51">
        <f t="shared" si="20"/>
        <v>0</v>
      </c>
      <c r="S35" s="51">
        <f t="shared" si="20"/>
        <v>0</v>
      </c>
      <c r="T35" s="51">
        <f t="shared" si="20"/>
        <v>0</v>
      </c>
      <c r="U35" s="51">
        <f t="shared" si="20"/>
        <v>0</v>
      </c>
      <c r="V35" s="51">
        <f t="shared" si="20"/>
        <v>0</v>
      </c>
      <c r="W35" s="51">
        <f t="shared" si="20"/>
        <v>0</v>
      </c>
      <c r="X35" s="51">
        <f t="shared" si="20"/>
        <v>0</v>
      </c>
      <c r="Y35" s="51">
        <f t="shared" si="20"/>
        <v>0</v>
      </c>
      <c r="Z35" s="51">
        <f t="shared" si="20"/>
        <v>0</v>
      </c>
      <c r="AA35" s="51">
        <f t="shared" si="20"/>
        <v>0</v>
      </c>
      <c r="AB35" s="51">
        <f t="shared" si="20"/>
        <v>0</v>
      </c>
      <c r="AC35" s="51">
        <f t="shared" si="20"/>
        <v>0</v>
      </c>
      <c r="AD35" s="51">
        <f t="shared" si="20"/>
        <v>0</v>
      </c>
      <c r="AE35" s="51">
        <f t="shared" si="20"/>
        <v>0</v>
      </c>
      <c r="AF35" s="51">
        <f t="shared" si="20"/>
        <v>0</v>
      </c>
      <c r="AG35" s="51">
        <f t="shared" si="20"/>
        <v>0</v>
      </c>
      <c r="AH35" s="51">
        <f t="shared" si="20"/>
        <v>1</v>
      </c>
      <c r="AI35" s="51">
        <f t="shared" si="20"/>
        <v>0</v>
      </c>
      <c r="AJ35" s="51">
        <f t="shared" si="20"/>
        <v>0</v>
      </c>
      <c r="AK35" s="51">
        <f t="shared" si="20"/>
        <v>0</v>
      </c>
      <c r="AL35" s="51">
        <f t="shared" si="20"/>
        <v>0</v>
      </c>
      <c r="AM35" s="51">
        <f t="shared" si="20"/>
        <v>0</v>
      </c>
      <c r="AN35" s="51">
        <f t="shared" si="20"/>
        <v>0</v>
      </c>
      <c r="AO35" s="51">
        <f t="shared" si="20"/>
        <v>0</v>
      </c>
      <c r="AP35" s="51">
        <f t="shared" si="20"/>
        <v>0</v>
      </c>
      <c r="AQ35" s="51">
        <f t="shared" si="20"/>
        <v>0</v>
      </c>
      <c r="AR35" s="51">
        <f t="shared" si="20"/>
        <v>0</v>
      </c>
      <c r="AS35" s="51">
        <f t="shared" si="20"/>
        <v>0</v>
      </c>
      <c r="AT35" s="51">
        <f t="shared" si="20"/>
        <v>0</v>
      </c>
      <c r="AU35" s="51">
        <f t="shared" si="20"/>
        <v>0</v>
      </c>
      <c r="AV35" s="51">
        <f t="shared" si="20"/>
        <v>0</v>
      </c>
      <c r="AW35" s="51">
        <f t="shared" si="20"/>
        <v>0</v>
      </c>
      <c r="AX35" s="51">
        <f t="shared" si="20"/>
        <v>0</v>
      </c>
      <c r="AY35" s="51">
        <f t="shared" si="20"/>
        <v>0</v>
      </c>
      <c r="AZ35" s="51">
        <f t="shared" si="20"/>
        <v>0</v>
      </c>
      <c r="BA35" s="51">
        <f t="shared" si="20"/>
        <v>0</v>
      </c>
      <c r="BB35" s="51">
        <f t="shared" si="20"/>
        <v>0</v>
      </c>
      <c r="BC35" s="51">
        <f t="shared" si="20"/>
        <v>0</v>
      </c>
      <c r="BD35" s="51">
        <f t="shared" si="20"/>
        <v>0</v>
      </c>
      <c r="BE35" s="51">
        <f t="shared" si="20"/>
        <v>0</v>
      </c>
      <c r="BF35" s="51">
        <f t="shared" si="20"/>
        <v>0</v>
      </c>
      <c r="BG35" s="51">
        <f t="shared" si="20"/>
        <v>0</v>
      </c>
      <c r="BH35" s="51">
        <f t="shared" si="20"/>
        <v>0</v>
      </c>
      <c r="BI35" s="51">
        <f t="shared" si="20"/>
        <v>0</v>
      </c>
      <c r="BJ35" s="51">
        <f t="shared" si="20"/>
        <v>0</v>
      </c>
      <c r="BK35" s="51">
        <f t="shared" si="20"/>
        <v>0</v>
      </c>
      <c r="BL35" s="51">
        <f t="shared" si="20"/>
        <v>0</v>
      </c>
      <c r="BM35" s="51">
        <f t="shared" si="20"/>
        <v>0</v>
      </c>
      <c r="BN35" s="51">
        <f t="shared" si="20"/>
        <v>0</v>
      </c>
      <c r="BO35" s="51">
        <f t="shared" si="20"/>
        <v>0</v>
      </c>
      <c r="BP35" s="51">
        <f t="shared" si="20"/>
        <v>0</v>
      </c>
      <c r="BQ35" s="51">
        <f t="shared" si="19"/>
        <v>0</v>
      </c>
      <c r="BR35" s="51">
        <f t="shared" si="19"/>
        <v>0</v>
      </c>
      <c r="BS35" s="51">
        <f t="shared" si="19"/>
        <v>0</v>
      </c>
      <c r="BT35" s="55">
        <f t="shared" si="19"/>
        <v>0</v>
      </c>
    </row>
    <row r="36" spans="1:72" x14ac:dyDescent="0.2">
      <c r="A36" s="25" t="s">
        <v>110</v>
      </c>
      <c r="B36" s="26" t="s">
        <v>111</v>
      </c>
      <c r="C36" s="17">
        <f t="shared" si="4"/>
        <v>32</v>
      </c>
      <c r="D36" s="51">
        <f t="shared" si="5"/>
        <v>0</v>
      </c>
      <c r="E36" s="51">
        <f t="shared" si="20"/>
        <v>0</v>
      </c>
      <c r="F36" s="51">
        <f t="shared" si="20"/>
        <v>0</v>
      </c>
      <c r="G36" s="51">
        <f t="shared" si="20"/>
        <v>0</v>
      </c>
      <c r="H36" s="51">
        <f t="shared" si="20"/>
        <v>0</v>
      </c>
      <c r="I36" s="51">
        <f t="shared" si="20"/>
        <v>0</v>
      </c>
      <c r="J36" s="51">
        <f t="shared" si="20"/>
        <v>0</v>
      </c>
      <c r="K36" s="51">
        <f t="shared" si="20"/>
        <v>0</v>
      </c>
      <c r="L36" s="51">
        <f t="shared" si="20"/>
        <v>0</v>
      </c>
      <c r="M36" s="51">
        <f t="shared" si="20"/>
        <v>0</v>
      </c>
      <c r="N36" s="51">
        <f t="shared" si="20"/>
        <v>0</v>
      </c>
      <c r="O36" s="51">
        <f t="shared" si="20"/>
        <v>0</v>
      </c>
      <c r="P36" s="51">
        <f t="shared" si="20"/>
        <v>0</v>
      </c>
      <c r="Q36" s="51">
        <f t="shared" si="20"/>
        <v>0</v>
      </c>
      <c r="R36" s="51">
        <f t="shared" si="20"/>
        <v>0</v>
      </c>
      <c r="S36" s="51">
        <f t="shared" si="20"/>
        <v>0</v>
      </c>
      <c r="T36" s="51">
        <f t="shared" si="20"/>
        <v>0</v>
      </c>
      <c r="U36" s="51">
        <f t="shared" si="20"/>
        <v>0</v>
      </c>
      <c r="V36" s="51">
        <f t="shared" si="20"/>
        <v>0</v>
      </c>
      <c r="W36" s="51">
        <f t="shared" si="20"/>
        <v>0</v>
      </c>
      <c r="X36" s="51">
        <f t="shared" si="20"/>
        <v>0</v>
      </c>
      <c r="Y36" s="51">
        <f t="shared" si="20"/>
        <v>0</v>
      </c>
      <c r="Z36" s="51">
        <f t="shared" si="20"/>
        <v>0</v>
      </c>
      <c r="AA36" s="51">
        <f t="shared" si="20"/>
        <v>0</v>
      </c>
      <c r="AB36" s="51">
        <f t="shared" si="20"/>
        <v>0</v>
      </c>
      <c r="AC36" s="51">
        <f t="shared" si="20"/>
        <v>0</v>
      </c>
      <c r="AD36" s="51">
        <f t="shared" si="20"/>
        <v>0</v>
      </c>
      <c r="AE36" s="51">
        <f t="shared" si="20"/>
        <v>0</v>
      </c>
      <c r="AF36" s="51">
        <f t="shared" si="20"/>
        <v>0</v>
      </c>
      <c r="AG36" s="51">
        <f t="shared" si="20"/>
        <v>0</v>
      </c>
      <c r="AH36" s="51">
        <f t="shared" si="20"/>
        <v>0</v>
      </c>
      <c r="AI36" s="51">
        <f t="shared" si="20"/>
        <v>1</v>
      </c>
      <c r="AJ36" s="51">
        <f t="shared" si="20"/>
        <v>0</v>
      </c>
      <c r="AK36" s="51">
        <f t="shared" si="20"/>
        <v>0</v>
      </c>
      <c r="AL36" s="51">
        <f t="shared" si="20"/>
        <v>0</v>
      </c>
      <c r="AM36" s="51">
        <f t="shared" si="20"/>
        <v>0</v>
      </c>
      <c r="AN36" s="51">
        <f t="shared" si="20"/>
        <v>0</v>
      </c>
      <c r="AO36" s="51">
        <f t="shared" si="20"/>
        <v>0</v>
      </c>
      <c r="AP36" s="51">
        <f t="shared" si="20"/>
        <v>0</v>
      </c>
      <c r="AQ36" s="51">
        <f t="shared" si="20"/>
        <v>0</v>
      </c>
      <c r="AR36" s="51">
        <f t="shared" si="20"/>
        <v>0</v>
      </c>
      <c r="AS36" s="51">
        <f t="shared" si="20"/>
        <v>0</v>
      </c>
      <c r="AT36" s="51">
        <f t="shared" si="20"/>
        <v>0</v>
      </c>
      <c r="AU36" s="51">
        <f t="shared" si="20"/>
        <v>0</v>
      </c>
      <c r="AV36" s="51">
        <f t="shared" si="20"/>
        <v>0</v>
      </c>
      <c r="AW36" s="51">
        <f t="shared" si="20"/>
        <v>0</v>
      </c>
      <c r="AX36" s="51">
        <f t="shared" si="20"/>
        <v>0</v>
      </c>
      <c r="AY36" s="51">
        <f t="shared" si="20"/>
        <v>0</v>
      </c>
      <c r="AZ36" s="51">
        <f t="shared" si="20"/>
        <v>0</v>
      </c>
      <c r="BA36" s="51">
        <f t="shared" si="20"/>
        <v>0</v>
      </c>
      <c r="BB36" s="51">
        <f t="shared" si="20"/>
        <v>0</v>
      </c>
      <c r="BC36" s="51">
        <f t="shared" si="20"/>
        <v>0</v>
      </c>
      <c r="BD36" s="51">
        <f t="shared" si="20"/>
        <v>0</v>
      </c>
      <c r="BE36" s="51">
        <f t="shared" si="20"/>
        <v>0</v>
      </c>
      <c r="BF36" s="51">
        <f t="shared" si="20"/>
        <v>0</v>
      </c>
      <c r="BG36" s="51">
        <f t="shared" si="20"/>
        <v>0</v>
      </c>
      <c r="BH36" s="51">
        <f t="shared" si="20"/>
        <v>0</v>
      </c>
      <c r="BI36" s="51">
        <f t="shared" si="20"/>
        <v>0</v>
      </c>
      <c r="BJ36" s="51">
        <f t="shared" si="20"/>
        <v>0</v>
      </c>
      <c r="BK36" s="51">
        <f t="shared" si="20"/>
        <v>0</v>
      </c>
      <c r="BL36" s="51">
        <f t="shared" si="20"/>
        <v>0</v>
      </c>
      <c r="BM36" s="51">
        <f t="shared" si="20"/>
        <v>0</v>
      </c>
      <c r="BN36" s="51">
        <f t="shared" si="20"/>
        <v>0</v>
      </c>
      <c r="BO36" s="51">
        <f t="shared" si="20"/>
        <v>0</v>
      </c>
      <c r="BP36" s="51">
        <f t="shared" si="20"/>
        <v>0</v>
      </c>
      <c r="BQ36" s="51">
        <f t="shared" si="19"/>
        <v>0</v>
      </c>
      <c r="BR36" s="51">
        <f t="shared" si="19"/>
        <v>0</v>
      </c>
      <c r="BS36" s="51">
        <f t="shared" si="19"/>
        <v>0</v>
      </c>
      <c r="BT36" s="55">
        <f t="shared" si="19"/>
        <v>0</v>
      </c>
    </row>
    <row r="37" spans="1:72" x14ac:dyDescent="0.2">
      <c r="A37" s="25" t="s">
        <v>112</v>
      </c>
      <c r="B37" s="26" t="s">
        <v>113</v>
      </c>
      <c r="C37" s="17">
        <f t="shared" si="4"/>
        <v>33</v>
      </c>
      <c r="D37" s="51">
        <f t="shared" si="5"/>
        <v>0</v>
      </c>
      <c r="E37" s="51">
        <f t="shared" si="20"/>
        <v>0</v>
      </c>
      <c r="F37" s="51">
        <f t="shared" si="20"/>
        <v>0</v>
      </c>
      <c r="G37" s="51">
        <f t="shared" si="20"/>
        <v>0</v>
      </c>
      <c r="H37" s="51">
        <f t="shared" si="20"/>
        <v>0</v>
      </c>
      <c r="I37" s="51">
        <f t="shared" si="20"/>
        <v>0</v>
      </c>
      <c r="J37" s="51">
        <f t="shared" si="20"/>
        <v>0</v>
      </c>
      <c r="K37" s="51">
        <f t="shared" si="20"/>
        <v>0</v>
      </c>
      <c r="L37" s="51">
        <f t="shared" si="20"/>
        <v>0</v>
      </c>
      <c r="M37" s="51">
        <f t="shared" si="20"/>
        <v>0</v>
      </c>
      <c r="N37" s="51">
        <f t="shared" si="20"/>
        <v>0</v>
      </c>
      <c r="O37" s="51">
        <f t="shared" si="20"/>
        <v>0</v>
      </c>
      <c r="P37" s="51">
        <f t="shared" si="20"/>
        <v>0</v>
      </c>
      <c r="Q37" s="51">
        <f t="shared" si="20"/>
        <v>0</v>
      </c>
      <c r="R37" s="51">
        <f t="shared" si="20"/>
        <v>0</v>
      </c>
      <c r="S37" s="51">
        <f t="shared" si="20"/>
        <v>0</v>
      </c>
      <c r="T37" s="51">
        <f t="shared" si="20"/>
        <v>0</v>
      </c>
      <c r="U37" s="51">
        <f t="shared" si="20"/>
        <v>0</v>
      </c>
      <c r="V37" s="51">
        <f t="shared" si="20"/>
        <v>0</v>
      </c>
      <c r="W37" s="51">
        <f t="shared" si="20"/>
        <v>0</v>
      </c>
      <c r="X37" s="51">
        <f t="shared" si="20"/>
        <v>0</v>
      </c>
      <c r="Y37" s="51">
        <f t="shared" si="20"/>
        <v>0</v>
      </c>
      <c r="Z37" s="51">
        <f t="shared" si="20"/>
        <v>0</v>
      </c>
      <c r="AA37" s="51">
        <f t="shared" si="20"/>
        <v>0</v>
      </c>
      <c r="AB37" s="51">
        <f t="shared" si="20"/>
        <v>0</v>
      </c>
      <c r="AC37" s="51">
        <f t="shared" si="20"/>
        <v>0</v>
      </c>
      <c r="AD37" s="51">
        <f t="shared" si="20"/>
        <v>0</v>
      </c>
      <c r="AE37" s="51">
        <f t="shared" si="20"/>
        <v>0</v>
      </c>
      <c r="AF37" s="51">
        <f t="shared" si="20"/>
        <v>0</v>
      </c>
      <c r="AG37" s="51">
        <f t="shared" si="20"/>
        <v>0</v>
      </c>
      <c r="AH37" s="51">
        <f t="shared" si="20"/>
        <v>0</v>
      </c>
      <c r="AI37" s="51">
        <f t="shared" si="20"/>
        <v>0</v>
      </c>
      <c r="AJ37" s="51">
        <f t="shared" si="20"/>
        <v>1</v>
      </c>
      <c r="AK37" s="51">
        <f t="shared" si="20"/>
        <v>0</v>
      </c>
      <c r="AL37" s="51">
        <f t="shared" si="20"/>
        <v>0</v>
      </c>
      <c r="AM37" s="51">
        <f t="shared" si="20"/>
        <v>0</v>
      </c>
      <c r="AN37" s="51">
        <f t="shared" si="20"/>
        <v>0</v>
      </c>
      <c r="AO37" s="51">
        <f t="shared" si="20"/>
        <v>0</v>
      </c>
      <c r="AP37" s="51">
        <f t="shared" si="20"/>
        <v>0</v>
      </c>
      <c r="AQ37" s="51">
        <f t="shared" si="20"/>
        <v>0</v>
      </c>
      <c r="AR37" s="51">
        <f t="shared" si="20"/>
        <v>0</v>
      </c>
      <c r="AS37" s="51">
        <f t="shared" si="20"/>
        <v>0</v>
      </c>
      <c r="AT37" s="51">
        <f t="shared" si="20"/>
        <v>0</v>
      </c>
      <c r="AU37" s="51">
        <f t="shared" si="20"/>
        <v>0</v>
      </c>
      <c r="AV37" s="51">
        <f t="shared" si="20"/>
        <v>0</v>
      </c>
      <c r="AW37" s="51">
        <f t="shared" si="20"/>
        <v>0</v>
      </c>
      <c r="AX37" s="51">
        <f t="shared" si="20"/>
        <v>0</v>
      </c>
      <c r="AY37" s="51">
        <f t="shared" si="20"/>
        <v>0</v>
      </c>
      <c r="AZ37" s="51">
        <f t="shared" si="20"/>
        <v>0</v>
      </c>
      <c r="BA37" s="51">
        <f t="shared" si="20"/>
        <v>0</v>
      </c>
      <c r="BB37" s="51">
        <f t="shared" si="20"/>
        <v>0</v>
      </c>
      <c r="BC37" s="51">
        <f t="shared" si="20"/>
        <v>0</v>
      </c>
      <c r="BD37" s="51">
        <f t="shared" si="20"/>
        <v>0</v>
      </c>
      <c r="BE37" s="51">
        <f t="shared" si="20"/>
        <v>0</v>
      </c>
      <c r="BF37" s="51">
        <f t="shared" si="20"/>
        <v>0</v>
      </c>
      <c r="BG37" s="51">
        <f t="shared" si="20"/>
        <v>0</v>
      </c>
      <c r="BH37" s="51">
        <f t="shared" si="20"/>
        <v>0</v>
      </c>
      <c r="BI37" s="51">
        <f t="shared" si="20"/>
        <v>0</v>
      </c>
      <c r="BJ37" s="51">
        <f t="shared" si="20"/>
        <v>0</v>
      </c>
      <c r="BK37" s="51">
        <f t="shared" si="20"/>
        <v>0</v>
      </c>
      <c r="BL37" s="51">
        <f t="shared" si="20"/>
        <v>0</v>
      </c>
      <c r="BM37" s="51">
        <f t="shared" si="20"/>
        <v>0</v>
      </c>
      <c r="BN37" s="51">
        <f t="shared" si="20"/>
        <v>0</v>
      </c>
      <c r="BO37" s="51">
        <f t="shared" si="20"/>
        <v>0</v>
      </c>
      <c r="BP37" s="51">
        <f t="shared" si="20"/>
        <v>0</v>
      </c>
      <c r="BQ37" s="51">
        <f t="shared" si="19"/>
        <v>0</v>
      </c>
      <c r="BR37" s="51">
        <f t="shared" si="19"/>
        <v>0</v>
      </c>
      <c r="BS37" s="51">
        <f t="shared" si="19"/>
        <v>0</v>
      </c>
      <c r="BT37" s="55">
        <f t="shared" si="19"/>
        <v>0</v>
      </c>
    </row>
    <row r="38" spans="1:72" x14ac:dyDescent="0.2">
      <c r="A38" s="25" t="s">
        <v>114</v>
      </c>
      <c r="B38" s="26" t="s">
        <v>115</v>
      </c>
      <c r="C38" s="17">
        <f t="shared" si="4"/>
        <v>34</v>
      </c>
      <c r="D38" s="51">
        <f t="shared" si="5"/>
        <v>0</v>
      </c>
      <c r="E38" s="51">
        <f t="shared" si="20"/>
        <v>0</v>
      </c>
      <c r="F38" s="51">
        <f t="shared" si="20"/>
        <v>0</v>
      </c>
      <c r="G38" s="51">
        <f t="shared" si="20"/>
        <v>0</v>
      </c>
      <c r="H38" s="51">
        <f t="shared" si="20"/>
        <v>0</v>
      </c>
      <c r="I38" s="51">
        <f t="shared" si="20"/>
        <v>0</v>
      </c>
      <c r="J38" s="51">
        <f t="shared" si="20"/>
        <v>0</v>
      </c>
      <c r="K38" s="51">
        <f t="shared" si="20"/>
        <v>0</v>
      </c>
      <c r="L38" s="51">
        <f t="shared" si="20"/>
        <v>0</v>
      </c>
      <c r="M38" s="51">
        <f t="shared" si="20"/>
        <v>0</v>
      </c>
      <c r="N38" s="51">
        <f t="shared" si="20"/>
        <v>0</v>
      </c>
      <c r="O38" s="51">
        <f t="shared" si="20"/>
        <v>0</v>
      </c>
      <c r="P38" s="51">
        <f t="shared" si="20"/>
        <v>0</v>
      </c>
      <c r="Q38" s="51">
        <f t="shared" si="20"/>
        <v>0</v>
      </c>
      <c r="R38" s="51">
        <f t="shared" si="20"/>
        <v>0</v>
      </c>
      <c r="S38" s="51">
        <f t="shared" si="20"/>
        <v>0</v>
      </c>
      <c r="T38" s="51">
        <f t="shared" si="20"/>
        <v>0</v>
      </c>
      <c r="U38" s="51">
        <f t="shared" si="20"/>
        <v>0</v>
      </c>
      <c r="V38" s="51">
        <f t="shared" si="20"/>
        <v>0</v>
      </c>
      <c r="W38" s="51">
        <f t="shared" si="20"/>
        <v>0</v>
      </c>
      <c r="X38" s="51">
        <f t="shared" si="20"/>
        <v>0</v>
      </c>
      <c r="Y38" s="51">
        <f t="shared" si="20"/>
        <v>0</v>
      </c>
      <c r="Z38" s="51">
        <f t="shared" si="20"/>
        <v>0</v>
      </c>
      <c r="AA38" s="51">
        <f t="shared" si="20"/>
        <v>0</v>
      </c>
      <c r="AB38" s="51">
        <f t="shared" si="20"/>
        <v>0</v>
      </c>
      <c r="AC38" s="51">
        <f t="shared" si="20"/>
        <v>0</v>
      </c>
      <c r="AD38" s="51">
        <f t="shared" si="20"/>
        <v>0</v>
      </c>
      <c r="AE38" s="51">
        <f t="shared" si="20"/>
        <v>0</v>
      </c>
      <c r="AF38" s="51">
        <f t="shared" si="20"/>
        <v>0</v>
      </c>
      <c r="AG38" s="51">
        <f t="shared" si="20"/>
        <v>0</v>
      </c>
      <c r="AH38" s="51">
        <f t="shared" si="20"/>
        <v>0</v>
      </c>
      <c r="AI38" s="51">
        <f t="shared" si="20"/>
        <v>0</v>
      </c>
      <c r="AJ38" s="51">
        <f t="shared" si="20"/>
        <v>0</v>
      </c>
      <c r="AK38" s="51">
        <f t="shared" si="20"/>
        <v>1</v>
      </c>
      <c r="AL38" s="51">
        <f t="shared" si="20"/>
        <v>0</v>
      </c>
      <c r="AM38" s="51">
        <f t="shared" si="20"/>
        <v>0</v>
      </c>
      <c r="AN38" s="51">
        <f t="shared" si="20"/>
        <v>0</v>
      </c>
      <c r="AO38" s="51">
        <f t="shared" si="20"/>
        <v>0</v>
      </c>
      <c r="AP38" s="51">
        <f t="shared" si="20"/>
        <v>0</v>
      </c>
      <c r="AQ38" s="51">
        <f t="shared" si="20"/>
        <v>0</v>
      </c>
      <c r="AR38" s="51">
        <f t="shared" si="20"/>
        <v>0</v>
      </c>
      <c r="AS38" s="51">
        <f t="shared" si="20"/>
        <v>0</v>
      </c>
      <c r="AT38" s="51">
        <f t="shared" si="20"/>
        <v>0</v>
      </c>
      <c r="AU38" s="51">
        <f t="shared" si="20"/>
        <v>0</v>
      </c>
      <c r="AV38" s="51">
        <f t="shared" si="20"/>
        <v>0</v>
      </c>
      <c r="AW38" s="51">
        <f t="shared" si="20"/>
        <v>0</v>
      </c>
      <c r="AX38" s="51">
        <f t="shared" si="20"/>
        <v>0</v>
      </c>
      <c r="AY38" s="51">
        <f t="shared" si="20"/>
        <v>0</v>
      </c>
      <c r="AZ38" s="51">
        <f t="shared" si="20"/>
        <v>0</v>
      </c>
      <c r="BA38" s="51">
        <f t="shared" si="20"/>
        <v>0</v>
      </c>
      <c r="BB38" s="51">
        <f t="shared" si="20"/>
        <v>0</v>
      </c>
      <c r="BC38" s="51">
        <f t="shared" si="20"/>
        <v>0</v>
      </c>
      <c r="BD38" s="51">
        <f t="shared" si="20"/>
        <v>0</v>
      </c>
      <c r="BE38" s="51">
        <f t="shared" si="20"/>
        <v>0</v>
      </c>
      <c r="BF38" s="51">
        <f t="shared" si="20"/>
        <v>0</v>
      </c>
      <c r="BG38" s="51">
        <f t="shared" si="20"/>
        <v>0</v>
      </c>
      <c r="BH38" s="51">
        <f t="shared" si="20"/>
        <v>0</v>
      </c>
      <c r="BI38" s="51">
        <f t="shared" si="20"/>
        <v>0</v>
      </c>
      <c r="BJ38" s="51">
        <f t="shared" si="20"/>
        <v>0</v>
      </c>
      <c r="BK38" s="51">
        <f t="shared" si="20"/>
        <v>0</v>
      </c>
      <c r="BL38" s="51">
        <f t="shared" si="20"/>
        <v>0</v>
      </c>
      <c r="BM38" s="51">
        <f t="shared" si="20"/>
        <v>0</v>
      </c>
      <c r="BN38" s="51">
        <f t="shared" si="20"/>
        <v>0</v>
      </c>
      <c r="BO38" s="51">
        <f t="shared" si="20"/>
        <v>0</v>
      </c>
      <c r="BP38" s="51">
        <f t="shared" ref="BP38:BT41" si="21">IF(BP$4=$C38,1,0)</f>
        <v>0</v>
      </c>
      <c r="BQ38" s="51">
        <f t="shared" si="21"/>
        <v>0</v>
      </c>
      <c r="BR38" s="51">
        <f t="shared" si="21"/>
        <v>0</v>
      </c>
      <c r="BS38" s="51">
        <f t="shared" si="21"/>
        <v>0</v>
      </c>
      <c r="BT38" s="55">
        <f t="shared" si="21"/>
        <v>0</v>
      </c>
    </row>
    <row r="39" spans="1:72" x14ac:dyDescent="0.2">
      <c r="A39" s="25" t="s">
        <v>116</v>
      </c>
      <c r="B39" s="26" t="s">
        <v>117</v>
      </c>
      <c r="C39" s="17">
        <f t="shared" si="4"/>
        <v>35</v>
      </c>
      <c r="D39" s="51">
        <f t="shared" si="5"/>
        <v>0</v>
      </c>
      <c r="E39" s="51">
        <f t="shared" ref="E39:BP42" si="22">IF(E$4=$C39,1,0)</f>
        <v>0</v>
      </c>
      <c r="F39" s="51">
        <f t="shared" si="22"/>
        <v>0</v>
      </c>
      <c r="G39" s="51">
        <f t="shared" si="22"/>
        <v>0</v>
      </c>
      <c r="H39" s="51">
        <f t="shared" si="22"/>
        <v>0</v>
      </c>
      <c r="I39" s="51">
        <f t="shared" si="22"/>
        <v>0</v>
      </c>
      <c r="J39" s="51">
        <f t="shared" si="22"/>
        <v>0</v>
      </c>
      <c r="K39" s="51">
        <f t="shared" si="22"/>
        <v>0</v>
      </c>
      <c r="L39" s="51">
        <f t="shared" si="22"/>
        <v>0</v>
      </c>
      <c r="M39" s="51">
        <f t="shared" si="22"/>
        <v>0</v>
      </c>
      <c r="N39" s="51">
        <f t="shared" si="22"/>
        <v>0</v>
      </c>
      <c r="O39" s="51">
        <f t="shared" si="22"/>
        <v>0</v>
      </c>
      <c r="P39" s="51">
        <f t="shared" si="22"/>
        <v>0</v>
      </c>
      <c r="Q39" s="51">
        <f t="shared" si="22"/>
        <v>0</v>
      </c>
      <c r="R39" s="51">
        <f t="shared" si="22"/>
        <v>0</v>
      </c>
      <c r="S39" s="51">
        <f t="shared" si="22"/>
        <v>0</v>
      </c>
      <c r="T39" s="51">
        <f t="shared" si="22"/>
        <v>0</v>
      </c>
      <c r="U39" s="51">
        <f t="shared" si="22"/>
        <v>0</v>
      </c>
      <c r="V39" s="51">
        <f t="shared" si="22"/>
        <v>0</v>
      </c>
      <c r="W39" s="51">
        <f t="shared" si="22"/>
        <v>0</v>
      </c>
      <c r="X39" s="51">
        <f t="shared" si="22"/>
        <v>0</v>
      </c>
      <c r="Y39" s="51">
        <f t="shared" si="22"/>
        <v>0</v>
      </c>
      <c r="Z39" s="51">
        <f t="shared" si="22"/>
        <v>0</v>
      </c>
      <c r="AA39" s="51">
        <f t="shared" si="22"/>
        <v>0</v>
      </c>
      <c r="AB39" s="51">
        <f t="shared" si="22"/>
        <v>0</v>
      </c>
      <c r="AC39" s="51">
        <f t="shared" si="22"/>
        <v>0</v>
      </c>
      <c r="AD39" s="51">
        <f t="shared" si="22"/>
        <v>0</v>
      </c>
      <c r="AE39" s="51">
        <f t="shared" si="22"/>
        <v>0</v>
      </c>
      <c r="AF39" s="51">
        <f t="shared" si="22"/>
        <v>0</v>
      </c>
      <c r="AG39" s="51">
        <f t="shared" si="22"/>
        <v>0</v>
      </c>
      <c r="AH39" s="51">
        <f t="shared" si="22"/>
        <v>0</v>
      </c>
      <c r="AI39" s="51">
        <f t="shared" si="22"/>
        <v>0</v>
      </c>
      <c r="AJ39" s="51">
        <f t="shared" si="22"/>
        <v>0</v>
      </c>
      <c r="AK39" s="51">
        <f t="shared" si="22"/>
        <v>0</v>
      </c>
      <c r="AL39" s="51">
        <f t="shared" si="22"/>
        <v>1</v>
      </c>
      <c r="AM39" s="51">
        <f t="shared" si="22"/>
        <v>0</v>
      </c>
      <c r="AN39" s="51">
        <f t="shared" si="22"/>
        <v>0</v>
      </c>
      <c r="AO39" s="51">
        <f t="shared" si="22"/>
        <v>0</v>
      </c>
      <c r="AP39" s="51">
        <f t="shared" si="22"/>
        <v>0</v>
      </c>
      <c r="AQ39" s="51">
        <f t="shared" si="22"/>
        <v>0</v>
      </c>
      <c r="AR39" s="51">
        <f t="shared" si="22"/>
        <v>0</v>
      </c>
      <c r="AS39" s="51">
        <f t="shared" si="22"/>
        <v>0</v>
      </c>
      <c r="AT39" s="51">
        <f t="shared" si="22"/>
        <v>0</v>
      </c>
      <c r="AU39" s="51">
        <f t="shared" si="22"/>
        <v>0</v>
      </c>
      <c r="AV39" s="51">
        <f t="shared" si="22"/>
        <v>0</v>
      </c>
      <c r="AW39" s="51">
        <f t="shared" si="22"/>
        <v>0</v>
      </c>
      <c r="AX39" s="51">
        <f t="shared" si="22"/>
        <v>0</v>
      </c>
      <c r="AY39" s="51">
        <f t="shared" si="22"/>
        <v>0</v>
      </c>
      <c r="AZ39" s="51">
        <f t="shared" si="22"/>
        <v>0</v>
      </c>
      <c r="BA39" s="51">
        <f t="shared" si="22"/>
        <v>0</v>
      </c>
      <c r="BB39" s="51">
        <f t="shared" si="22"/>
        <v>0</v>
      </c>
      <c r="BC39" s="51">
        <f t="shared" si="22"/>
        <v>0</v>
      </c>
      <c r="BD39" s="51">
        <f t="shared" si="22"/>
        <v>0</v>
      </c>
      <c r="BE39" s="51">
        <f t="shared" si="22"/>
        <v>0</v>
      </c>
      <c r="BF39" s="51">
        <f t="shared" si="22"/>
        <v>0</v>
      </c>
      <c r="BG39" s="51">
        <f t="shared" si="22"/>
        <v>0</v>
      </c>
      <c r="BH39" s="51">
        <f t="shared" si="22"/>
        <v>0</v>
      </c>
      <c r="BI39" s="51">
        <f t="shared" si="22"/>
        <v>0</v>
      </c>
      <c r="BJ39" s="51">
        <f t="shared" si="22"/>
        <v>0</v>
      </c>
      <c r="BK39" s="51">
        <f t="shared" si="22"/>
        <v>0</v>
      </c>
      <c r="BL39" s="51">
        <f t="shared" si="22"/>
        <v>0</v>
      </c>
      <c r="BM39" s="51">
        <f t="shared" si="22"/>
        <v>0</v>
      </c>
      <c r="BN39" s="51">
        <f t="shared" si="22"/>
        <v>0</v>
      </c>
      <c r="BO39" s="51">
        <f t="shared" si="22"/>
        <v>0</v>
      </c>
      <c r="BP39" s="51">
        <f t="shared" si="22"/>
        <v>0</v>
      </c>
      <c r="BQ39" s="51">
        <f t="shared" si="21"/>
        <v>0</v>
      </c>
      <c r="BR39" s="51">
        <f t="shared" si="21"/>
        <v>0</v>
      </c>
      <c r="BS39" s="51">
        <f t="shared" si="21"/>
        <v>0</v>
      </c>
      <c r="BT39" s="55">
        <f t="shared" si="21"/>
        <v>0</v>
      </c>
    </row>
    <row r="40" spans="1:72" x14ac:dyDescent="0.2">
      <c r="A40" s="25" t="s">
        <v>118</v>
      </c>
      <c r="B40" s="26" t="s">
        <v>119</v>
      </c>
      <c r="C40" s="17">
        <f t="shared" si="4"/>
        <v>36</v>
      </c>
      <c r="D40" s="51">
        <f t="shared" si="5"/>
        <v>0</v>
      </c>
      <c r="E40" s="51">
        <f t="shared" si="22"/>
        <v>0</v>
      </c>
      <c r="F40" s="51">
        <f t="shared" si="22"/>
        <v>0</v>
      </c>
      <c r="G40" s="51">
        <f t="shared" si="22"/>
        <v>0</v>
      </c>
      <c r="H40" s="51">
        <f t="shared" si="22"/>
        <v>0</v>
      </c>
      <c r="I40" s="51">
        <f t="shared" si="22"/>
        <v>0</v>
      </c>
      <c r="J40" s="51">
        <f t="shared" si="22"/>
        <v>0</v>
      </c>
      <c r="K40" s="51">
        <f t="shared" si="22"/>
        <v>0</v>
      </c>
      <c r="L40" s="51">
        <f t="shared" si="22"/>
        <v>0</v>
      </c>
      <c r="M40" s="51">
        <f t="shared" si="22"/>
        <v>0</v>
      </c>
      <c r="N40" s="51">
        <f t="shared" si="22"/>
        <v>0</v>
      </c>
      <c r="O40" s="51">
        <f t="shared" si="22"/>
        <v>0</v>
      </c>
      <c r="P40" s="51">
        <f t="shared" si="22"/>
        <v>0</v>
      </c>
      <c r="Q40" s="51">
        <f t="shared" si="22"/>
        <v>0</v>
      </c>
      <c r="R40" s="51">
        <f t="shared" si="22"/>
        <v>0</v>
      </c>
      <c r="S40" s="51">
        <f t="shared" si="22"/>
        <v>0</v>
      </c>
      <c r="T40" s="51">
        <f t="shared" si="22"/>
        <v>0</v>
      </c>
      <c r="U40" s="51">
        <f t="shared" si="22"/>
        <v>0</v>
      </c>
      <c r="V40" s="51">
        <f t="shared" si="22"/>
        <v>0</v>
      </c>
      <c r="W40" s="51">
        <f t="shared" si="22"/>
        <v>0</v>
      </c>
      <c r="X40" s="51">
        <f t="shared" si="22"/>
        <v>0</v>
      </c>
      <c r="Y40" s="51">
        <f t="shared" si="22"/>
        <v>0</v>
      </c>
      <c r="Z40" s="51">
        <f t="shared" si="22"/>
        <v>0</v>
      </c>
      <c r="AA40" s="51">
        <f t="shared" si="22"/>
        <v>0</v>
      </c>
      <c r="AB40" s="51">
        <f t="shared" si="22"/>
        <v>0</v>
      </c>
      <c r="AC40" s="51">
        <f t="shared" si="22"/>
        <v>0</v>
      </c>
      <c r="AD40" s="51">
        <f t="shared" si="22"/>
        <v>0</v>
      </c>
      <c r="AE40" s="51">
        <f t="shared" si="22"/>
        <v>0</v>
      </c>
      <c r="AF40" s="51">
        <f t="shared" si="22"/>
        <v>0</v>
      </c>
      <c r="AG40" s="51">
        <f t="shared" si="22"/>
        <v>0</v>
      </c>
      <c r="AH40" s="51">
        <f t="shared" si="22"/>
        <v>0</v>
      </c>
      <c r="AI40" s="51">
        <f t="shared" si="22"/>
        <v>0</v>
      </c>
      <c r="AJ40" s="51">
        <f t="shared" si="22"/>
        <v>0</v>
      </c>
      <c r="AK40" s="51">
        <f t="shared" si="22"/>
        <v>0</v>
      </c>
      <c r="AL40" s="51">
        <f t="shared" si="22"/>
        <v>0</v>
      </c>
      <c r="AM40" s="51">
        <f t="shared" si="22"/>
        <v>1</v>
      </c>
      <c r="AN40" s="51">
        <f t="shared" si="22"/>
        <v>0</v>
      </c>
      <c r="AO40" s="51">
        <f t="shared" si="22"/>
        <v>0</v>
      </c>
      <c r="AP40" s="51">
        <f t="shared" si="22"/>
        <v>0</v>
      </c>
      <c r="AQ40" s="51">
        <f t="shared" si="22"/>
        <v>0</v>
      </c>
      <c r="AR40" s="51">
        <f t="shared" si="22"/>
        <v>0</v>
      </c>
      <c r="AS40" s="51">
        <f t="shared" si="22"/>
        <v>0</v>
      </c>
      <c r="AT40" s="51">
        <f t="shared" si="22"/>
        <v>0</v>
      </c>
      <c r="AU40" s="51">
        <f t="shared" si="22"/>
        <v>0</v>
      </c>
      <c r="AV40" s="51">
        <f t="shared" si="22"/>
        <v>0</v>
      </c>
      <c r="AW40" s="51">
        <f t="shared" si="22"/>
        <v>0</v>
      </c>
      <c r="AX40" s="51">
        <f t="shared" si="22"/>
        <v>0</v>
      </c>
      <c r="AY40" s="51">
        <f t="shared" si="22"/>
        <v>0</v>
      </c>
      <c r="AZ40" s="51">
        <f t="shared" si="22"/>
        <v>0</v>
      </c>
      <c r="BA40" s="51">
        <f t="shared" si="22"/>
        <v>0</v>
      </c>
      <c r="BB40" s="51">
        <f t="shared" si="22"/>
        <v>0</v>
      </c>
      <c r="BC40" s="51">
        <f t="shared" si="22"/>
        <v>0</v>
      </c>
      <c r="BD40" s="51">
        <f t="shared" si="22"/>
        <v>0</v>
      </c>
      <c r="BE40" s="51">
        <f t="shared" si="22"/>
        <v>0</v>
      </c>
      <c r="BF40" s="51">
        <f t="shared" si="22"/>
        <v>0</v>
      </c>
      <c r="BG40" s="51">
        <f t="shared" si="22"/>
        <v>0</v>
      </c>
      <c r="BH40" s="51">
        <f t="shared" si="22"/>
        <v>0</v>
      </c>
      <c r="BI40" s="51">
        <f t="shared" si="22"/>
        <v>0</v>
      </c>
      <c r="BJ40" s="51">
        <f t="shared" si="22"/>
        <v>0</v>
      </c>
      <c r="BK40" s="51">
        <f t="shared" si="22"/>
        <v>0</v>
      </c>
      <c r="BL40" s="51">
        <f t="shared" si="22"/>
        <v>0</v>
      </c>
      <c r="BM40" s="51">
        <f t="shared" si="22"/>
        <v>0</v>
      </c>
      <c r="BN40" s="51">
        <f t="shared" si="22"/>
        <v>0</v>
      </c>
      <c r="BO40" s="51">
        <f t="shared" si="22"/>
        <v>0</v>
      </c>
      <c r="BP40" s="51">
        <f t="shared" si="22"/>
        <v>0</v>
      </c>
      <c r="BQ40" s="51">
        <f t="shared" si="21"/>
        <v>0</v>
      </c>
      <c r="BR40" s="51">
        <f t="shared" si="21"/>
        <v>0</v>
      </c>
      <c r="BS40" s="51">
        <f t="shared" si="21"/>
        <v>0</v>
      </c>
      <c r="BT40" s="55">
        <f t="shared" si="21"/>
        <v>0</v>
      </c>
    </row>
    <row r="41" spans="1:72" x14ac:dyDescent="0.2">
      <c r="A41" s="25" t="s">
        <v>120</v>
      </c>
      <c r="B41" s="26" t="s">
        <v>41</v>
      </c>
      <c r="C41" s="17">
        <f t="shared" si="4"/>
        <v>37</v>
      </c>
      <c r="D41" s="51">
        <f t="shared" si="5"/>
        <v>0</v>
      </c>
      <c r="E41" s="51">
        <f t="shared" si="22"/>
        <v>0</v>
      </c>
      <c r="F41" s="51">
        <f t="shared" si="22"/>
        <v>0</v>
      </c>
      <c r="G41" s="51">
        <f t="shared" si="22"/>
        <v>0</v>
      </c>
      <c r="H41" s="51">
        <f t="shared" si="22"/>
        <v>0</v>
      </c>
      <c r="I41" s="51">
        <f t="shared" si="22"/>
        <v>0</v>
      </c>
      <c r="J41" s="51">
        <f t="shared" si="22"/>
        <v>0</v>
      </c>
      <c r="K41" s="51">
        <f t="shared" si="22"/>
        <v>0</v>
      </c>
      <c r="L41" s="51">
        <f t="shared" si="22"/>
        <v>0</v>
      </c>
      <c r="M41" s="51">
        <f t="shared" si="22"/>
        <v>0</v>
      </c>
      <c r="N41" s="51">
        <f t="shared" si="22"/>
        <v>0</v>
      </c>
      <c r="O41" s="51">
        <f t="shared" si="22"/>
        <v>0</v>
      </c>
      <c r="P41" s="51">
        <f t="shared" si="22"/>
        <v>0</v>
      </c>
      <c r="Q41" s="51">
        <f t="shared" si="22"/>
        <v>0</v>
      </c>
      <c r="R41" s="51">
        <f t="shared" si="22"/>
        <v>0</v>
      </c>
      <c r="S41" s="51">
        <f t="shared" si="22"/>
        <v>0</v>
      </c>
      <c r="T41" s="51">
        <f t="shared" si="22"/>
        <v>0</v>
      </c>
      <c r="U41" s="51">
        <f t="shared" si="22"/>
        <v>0</v>
      </c>
      <c r="V41" s="51">
        <f t="shared" si="22"/>
        <v>0</v>
      </c>
      <c r="W41" s="51">
        <f t="shared" si="22"/>
        <v>0</v>
      </c>
      <c r="X41" s="51">
        <f t="shared" si="22"/>
        <v>0</v>
      </c>
      <c r="Y41" s="51">
        <f t="shared" si="22"/>
        <v>0</v>
      </c>
      <c r="Z41" s="51">
        <f t="shared" si="22"/>
        <v>0</v>
      </c>
      <c r="AA41" s="51">
        <f t="shared" si="22"/>
        <v>0</v>
      </c>
      <c r="AB41" s="51">
        <f t="shared" si="22"/>
        <v>0</v>
      </c>
      <c r="AC41" s="51">
        <f t="shared" si="22"/>
        <v>0</v>
      </c>
      <c r="AD41" s="51">
        <f t="shared" si="22"/>
        <v>0</v>
      </c>
      <c r="AE41" s="51">
        <f t="shared" si="22"/>
        <v>0</v>
      </c>
      <c r="AF41" s="51">
        <f t="shared" si="22"/>
        <v>0</v>
      </c>
      <c r="AG41" s="51">
        <f t="shared" si="22"/>
        <v>0</v>
      </c>
      <c r="AH41" s="51">
        <f t="shared" si="22"/>
        <v>0</v>
      </c>
      <c r="AI41" s="51">
        <f t="shared" si="22"/>
        <v>0</v>
      </c>
      <c r="AJ41" s="51">
        <f t="shared" si="22"/>
        <v>0</v>
      </c>
      <c r="AK41" s="51">
        <f t="shared" si="22"/>
        <v>0</v>
      </c>
      <c r="AL41" s="51">
        <f t="shared" si="22"/>
        <v>0</v>
      </c>
      <c r="AM41" s="51">
        <f t="shared" si="22"/>
        <v>0</v>
      </c>
      <c r="AN41" s="51">
        <f t="shared" si="22"/>
        <v>1</v>
      </c>
      <c r="AO41" s="51">
        <f t="shared" si="22"/>
        <v>0</v>
      </c>
      <c r="AP41" s="51">
        <f t="shared" si="22"/>
        <v>0</v>
      </c>
      <c r="AQ41" s="51">
        <f t="shared" si="22"/>
        <v>0</v>
      </c>
      <c r="AR41" s="51">
        <f t="shared" si="22"/>
        <v>0</v>
      </c>
      <c r="AS41" s="51">
        <f t="shared" si="22"/>
        <v>0</v>
      </c>
      <c r="AT41" s="51">
        <f t="shared" si="22"/>
        <v>0</v>
      </c>
      <c r="AU41" s="51">
        <f t="shared" si="22"/>
        <v>0</v>
      </c>
      <c r="AV41" s="51">
        <f t="shared" si="22"/>
        <v>0</v>
      </c>
      <c r="AW41" s="51">
        <f t="shared" si="22"/>
        <v>0</v>
      </c>
      <c r="AX41" s="51">
        <f t="shared" si="22"/>
        <v>0</v>
      </c>
      <c r="AY41" s="51">
        <f t="shared" si="22"/>
        <v>0</v>
      </c>
      <c r="AZ41" s="51">
        <f t="shared" si="22"/>
        <v>0</v>
      </c>
      <c r="BA41" s="51">
        <f t="shared" si="22"/>
        <v>0</v>
      </c>
      <c r="BB41" s="51">
        <f t="shared" si="22"/>
        <v>0</v>
      </c>
      <c r="BC41" s="51">
        <f t="shared" si="22"/>
        <v>0</v>
      </c>
      <c r="BD41" s="51">
        <f t="shared" si="22"/>
        <v>0</v>
      </c>
      <c r="BE41" s="51">
        <f t="shared" si="22"/>
        <v>0</v>
      </c>
      <c r="BF41" s="51">
        <f t="shared" si="22"/>
        <v>0</v>
      </c>
      <c r="BG41" s="51">
        <f t="shared" si="22"/>
        <v>0</v>
      </c>
      <c r="BH41" s="51">
        <f t="shared" si="22"/>
        <v>0</v>
      </c>
      <c r="BI41" s="51">
        <f t="shared" si="22"/>
        <v>0</v>
      </c>
      <c r="BJ41" s="51">
        <f t="shared" si="22"/>
        <v>0</v>
      </c>
      <c r="BK41" s="51">
        <f t="shared" si="22"/>
        <v>0</v>
      </c>
      <c r="BL41" s="51">
        <f t="shared" si="22"/>
        <v>0</v>
      </c>
      <c r="BM41" s="51">
        <f t="shared" si="22"/>
        <v>0</v>
      </c>
      <c r="BN41" s="51">
        <f t="shared" si="22"/>
        <v>0</v>
      </c>
      <c r="BO41" s="51">
        <f t="shared" si="22"/>
        <v>0</v>
      </c>
      <c r="BP41" s="51">
        <f t="shared" si="22"/>
        <v>0</v>
      </c>
      <c r="BQ41" s="51">
        <f t="shared" si="21"/>
        <v>0</v>
      </c>
      <c r="BR41" s="51">
        <f t="shared" si="21"/>
        <v>0</v>
      </c>
      <c r="BS41" s="51">
        <f t="shared" si="21"/>
        <v>0</v>
      </c>
      <c r="BT41" s="55">
        <f t="shared" si="21"/>
        <v>0</v>
      </c>
    </row>
    <row r="42" spans="1:72" x14ac:dyDescent="0.2">
      <c r="A42" s="25" t="s">
        <v>121</v>
      </c>
      <c r="B42" s="26" t="s">
        <v>122</v>
      </c>
      <c r="C42" s="17">
        <f t="shared" si="4"/>
        <v>38</v>
      </c>
      <c r="D42" s="51">
        <f t="shared" si="5"/>
        <v>0</v>
      </c>
      <c r="E42" s="51">
        <f t="shared" si="22"/>
        <v>0</v>
      </c>
      <c r="F42" s="51">
        <f t="shared" si="22"/>
        <v>0</v>
      </c>
      <c r="G42" s="51">
        <f t="shared" si="22"/>
        <v>0</v>
      </c>
      <c r="H42" s="51">
        <f t="shared" si="22"/>
        <v>0</v>
      </c>
      <c r="I42" s="51">
        <f t="shared" si="22"/>
        <v>0</v>
      </c>
      <c r="J42" s="51">
        <f t="shared" si="22"/>
        <v>0</v>
      </c>
      <c r="K42" s="51">
        <f t="shared" si="22"/>
        <v>0</v>
      </c>
      <c r="L42" s="51">
        <f t="shared" si="22"/>
        <v>0</v>
      </c>
      <c r="M42" s="51">
        <f t="shared" si="22"/>
        <v>0</v>
      </c>
      <c r="N42" s="51">
        <f t="shared" si="22"/>
        <v>0</v>
      </c>
      <c r="O42" s="51">
        <f t="shared" si="22"/>
        <v>0</v>
      </c>
      <c r="P42" s="51">
        <f t="shared" si="22"/>
        <v>0</v>
      </c>
      <c r="Q42" s="51">
        <f t="shared" si="22"/>
        <v>0</v>
      </c>
      <c r="R42" s="51">
        <f t="shared" si="22"/>
        <v>0</v>
      </c>
      <c r="S42" s="51">
        <f t="shared" si="22"/>
        <v>0</v>
      </c>
      <c r="T42" s="51">
        <f t="shared" si="22"/>
        <v>0</v>
      </c>
      <c r="U42" s="51">
        <f t="shared" si="22"/>
        <v>0</v>
      </c>
      <c r="V42" s="51">
        <f t="shared" si="22"/>
        <v>0</v>
      </c>
      <c r="W42" s="51">
        <f t="shared" si="22"/>
        <v>0</v>
      </c>
      <c r="X42" s="51">
        <f t="shared" si="22"/>
        <v>0</v>
      </c>
      <c r="Y42" s="51">
        <f t="shared" si="22"/>
        <v>0</v>
      </c>
      <c r="Z42" s="51">
        <f t="shared" si="22"/>
        <v>0</v>
      </c>
      <c r="AA42" s="51">
        <f t="shared" si="22"/>
        <v>0</v>
      </c>
      <c r="AB42" s="51">
        <f t="shared" si="22"/>
        <v>0</v>
      </c>
      <c r="AC42" s="51">
        <f t="shared" si="22"/>
        <v>0</v>
      </c>
      <c r="AD42" s="51">
        <f t="shared" si="22"/>
        <v>0</v>
      </c>
      <c r="AE42" s="51">
        <f t="shared" si="22"/>
        <v>0</v>
      </c>
      <c r="AF42" s="51">
        <f t="shared" si="22"/>
        <v>0</v>
      </c>
      <c r="AG42" s="51">
        <f t="shared" si="22"/>
        <v>0</v>
      </c>
      <c r="AH42" s="51">
        <f t="shared" si="22"/>
        <v>0</v>
      </c>
      <c r="AI42" s="51">
        <f t="shared" si="22"/>
        <v>0</v>
      </c>
      <c r="AJ42" s="51">
        <f t="shared" si="22"/>
        <v>0</v>
      </c>
      <c r="AK42" s="51">
        <f t="shared" si="22"/>
        <v>0</v>
      </c>
      <c r="AL42" s="51">
        <f t="shared" si="22"/>
        <v>0</v>
      </c>
      <c r="AM42" s="51">
        <f t="shared" si="22"/>
        <v>0</v>
      </c>
      <c r="AN42" s="51">
        <f t="shared" si="22"/>
        <v>0</v>
      </c>
      <c r="AO42" s="51">
        <f t="shared" si="22"/>
        <v>1</v>
      </c>
      <c r="AP42" s="51">
        <f t="shared" si="22"/>
        <v>0</v>
      </c>
      <c r="AQ42" s="51">
        <f t="shared" si="22"/>
        <v>0</v>
      </c>
      <c r="AR42" s="51">
        <f t="shared" si="22"/>
        <v>0</v>
      </c>
      <c r="AS42" s="51">
        <f t="shared" si="22"/>
        <v>0</v>
      </c>
      <c r="AT42" s="51">
        <f t="shared" si="22"/>
        <v>0</v>
      </c>
      <c r="AU42" s="51">
        <f t="shared" si="22"/>
        <v>0</v>
      </c>
      <c r="AV42" s="51">
        <f t="shared" si="22"/>
        <v>0</v>
      </c>
      <c r="AW42" s="51">
        <f t="shared" si="22"/>
        <v>0</v>
      </c>
      <c r="AX42" s="51">
        <f t="shared" si="22"/>
        <v>0</v>
      </c>
      <c r="AY42" s="51">
        <f t="shared" si="22"/>
        <v>0</v>
      </c>
      <c r="AZ42" s="51">
        <f t="shared" si="22"/>
        <v>0</v>
      </c>
      <c r="BA42" s="51">
        <f t="shared" si="22"/>
        <v>0</v>
      </c>
      <c r="BB42" s="51">
        <f t="shared" si="22"/>
        <v>0</v>
      </c>
      <c r="BC42" s="51">
        <f t="shared" si="22"/>
        <v>0</v>
      </c>
      <c r="BD42" s="51">
        <f t="shared" si="22"/>
        <v>0</v>
      </c>
      <c r="BE42" s="51">
        <f t="shared" si="22"/>
        <v>0</v>
      </c>
      <c r="BF42" s="51">
        <f t="shared" si="22"/>
        <v>0</v>
      </c>
      <c r="BG42" s="51">
        <f t="shared" si="22"/>
        <v>0</v>
      </c>
      <c r="BH42" s="51">
        <f t="shared" si="22"/>
        <v>0</v>
      </c>
      <c r="BI42" s="51">
        <f t="shared" si="22"/>
        <v>0</v>
      </c>
      <c r="BJ42" s="51">
        <f t="shared" si="22"/>
        <v>0</v>
      </c>
      <c r="BK42" s="51">
        <f t="shared" si="22"/>
        <v>0</v>
      </c>
      <c r="BL42" s="51">
        <f t="shared" si="22"/>
        <v>0</v>
      </c>
      <c r="BM42" s="51">
        <f t="shared" si="22"/>
        <v>0</v>
      </c>
      <c r="BN42" s="51">
        <f t="shared" si="22"/>
        <v>0</v>
      </c>
      <c r="BO42" s="51">
        <f t="shared" si="22"/>
        <v>0</v>
      </c>
      <c r="BP42" s="51">
        <f t="shared" ref="BP42:BT45" si="23">IF(BP$4=$C42,1,0)</f>
        <v>0</v>
      </c>
      <c r="BQ42" s="51">
        <f t="shared" si="23"/>
        <v>0</v>
      </c>
      <c r="BR42" s="51">
        <f t="shared" si="23"/>
        <v>0</v>
      </c>
      <c r="BS42" s="51">
        <f t="shared" si="23"/>
        <v>0</v>
      </c>
      <c r="BT42" s="55">
        <f t="shared" si="23"/>
        <v>0</v>
      </c>
    </row>
    <row r="43" spans="1:72" x14ac:dyDescent="0.2">
      <c r="A43" s="25" t="s">
        <v>123</v>
      </c>
      <c r="B43" s="26" t="s">
        <v>124</v>
      </c>
      <c r="C43" s="17">
        <f t="shared" si="4"/>
        <v>39</v>
      </c>
      <c r="D43" s="51">
        <f t="shared" si="5"/>
        <v>0</v>
      </c>
      <c r="E43" s="51">
        <f t="shared" ref="E43:BP46" si="24">IF(E$4=$C43,1,0)</f>
        <v>0</v>
      </c>
      <c r="F43" s="51">
        <f t="shared" si="24"/>
        <v>0</v>
      </c>
      <c r="G43" s="51">
        <f t="shared" si="24"/>
        <v>0</v>
      </c>
      <c r="H43" s="51">
        <f t="shared" si="24"/>
        <v>0</v>
      </c>
      <c r="I43" s="51">
        <f t="shared" si="24"/>
        <v>0</v>
      </c>
      <c r="J43" s="51">
        <f t="shared" si="24"/>
        <v>0</v>
      </c>
      <c r="K43" s="51">
        <f t="shared" si="24"/>
        <v>0</v>
      </c>
      <c r="L43" s="51">
        <f t="shared" si="24"/>
        <v>0</v>
      </c>
      <c r="M43" s="51">
        <f t="shared" si="24"/>
        <v>0</v>
      </c>
      <c r="N43" s="51">
        <f t="shared" si="24"/>
        <v>0</v>
      </c>
      <c r="O43" s="51">
        <f t="shared" si="24"/>
        <v>0</v>
      </c>
      <c r="P43" s="51">
        <f t="shared" si="24"/>
        <v>0</v>
      </c>
      <c r="Q43" s="51">
        <f t="shared" si="24"/>
        <v>0</v>
      </c>
      <c r="R43" s="51">
        <f t="shared" si="24"/>
        <v>0</v>
      </c>
      <c r="S43" s="51">
        <f t="shared" si="24"/>
        <v>0</v>
      </c>
      <c r="T43" s="51">
        <f t="shared" si="24"/>
        <v>0</v>
      </c>
      <c r="U43" s="51">
        <f t="shared" si="24"/>
        <v>0</v>
      </c>
      <c r="V43" s="51">
        <f t="shared" si="24"/>
        <v>0</v>
      </c>
      <c r="W43" s="51">
        <f t="shared" si="24"/>
        <v>0</v>
      </c>
      <c r="X43" s="51">
        <f t="shared" si="24"/>
        <v>0</v>
      </c>
      <c r="Y43" s="51">
        <f t="shared" si="24"/>
        <v>0</v>
      </c>
      <c r="Z43" s="51">
        <f t="shared" si="24"/>
        <v>0</v>
      </c>
      <c r="AA43" s="51">
        <f t="shared" si="24"/>
        <v>0</v>
      </c>
      <c r="AB43" s="51">
        <f t="shared" si="24"/>
        <v>0</v>
      </c>
      <c r="AC43" s="51">
        <f t="shared" si="24"/>
        <v>0</v>
      </c>
      <c r="AD43" s="51">
        <f t="shared" si="24"/>
        <v>0</v>
      </c>
      <c r="AE43" s="51">
        <f t="shared" si="24"/>
        <v>0</v>
      </c>
      <c r="AF43" s="51">
        <f t="shared" si="24"/>
        <v>0</v>
      </c>
      <c r="AG43" s="51">
        <f t="shared" si="24"/>
        <v>0</v>
      </c>
      <c r="AH43" s="51">
        <f t="shared" si="24"/>
        <v>0</v>
      </c>
      <c r="AI43" s="51">
        <f t="shared" si="24"/>
        <v>0</v>
      </c>
      <c r="AJ43" s="51">
        <f t="shared" si="24"/>
        <v>0</v>
      </c>
      <c r="AK43" s="51">
        <f t="shared" si="24"/>
        <v>0</v>
      </c>
      <c r="AL43" s="51">
        <f t="shared" si="24"/>
        <v>0</v>
      </c>
      <c r="AM43" s="51">
        <f t="shared" si="24"/>
        <v>0</v>
      </c>
      <c r="AN43" s="51">
        <f t="shared" si="24"/>
        <v>0</v>
      </c>
      <c r="AO43" s="51">
        <f t="shared" si="24"/>
        <v>0</v>
      </c>
      <c r="AP43" s="51">
        <f t="shared" si="24"/>
        <v>1</v>
      </c>
      <c r="AQ43" s="51">
        <f t="shared" si="24"/>
        <v>0</v>
      </c>
      <c r="AR43" s="51">
        <f t="shared" si="24"/>
        <v>0</v>
      </c>
      <c r="AS43" s="51">
        <f t="shared" si="24"/>
        <v>0</v>
      </c>
      <c r="AT43" s="51">
        <f t="shared" si="24"/>
        <v>0</v>
      </c>
      <c r="AU43" s="51">
        <f t="shared" si="24"/>
        <v>0</v>
      </c>
      <c r="AV43" s="51">
        <f t="shared" si="24"/>
        <v>0</v>
      </c>
      <c r="AW43" s="51">
        <f t="shared" si="24"/>
        <v>0</v>
      </c>
      <c r="AX43" s="51">
        <f t="shared" si="24"/>
        <v>0</v>
      </c>
      <c r="AY43" s="51">
        <f t="shared" si="24"/>
        <v>0</v>
      </c>
      <c r="AZ43" s="51">
        <f t="shared" si="24"/>
        <v>0</v>
      </c>
      <c r="BA43" s="51">
        <f t="shared" si="24"/>
        <v>0</v>
      </c>
      <c r="BB43" s="51">
        <f t="shared" si="24"/>
        <v>0</v>
      </c>
      <c r="BC43" s="51">
        <f t="shared" si="24"/>
        <v>0</v>
      </c>
      <c r="BD43" s="51">
        <f t="shared" si="24"/>
        <v>0</v>
      </c>
      <c r="BE43" s="51">
        <f t="shared" si="24"/>
        <v>0</v>
      </c>
      <c r="BF43" s="51">
        <f t="shared" si="24"/>
        <v>0</v>
      </c>
      <c r="BG43" s="51">
        <f t="shared" si="24"/>
        <v>0</v>
      </c>
      <c r="BH43" s="51">
        <f t="shared" si="24"/>
        <v>0</v>
      </c>
      <c r="BI43" s="51">
        <f t="shared" si="24"/>
        <v>0</v>
      </c>
      <c r="BJ43" s="51">
        <f t="shared" si="24"/>
        <v>0</v>
      </c>
      <c r="BK43" s="51">
        <f t="shared" si="24"/>
        <v>0</v>
      </c>
      <c r="BL43" s="51">
        <f t="shared" si="24"/>
        <v>0</v>
      </c>
      <c r="BM43" s="51">
        <f t="shared" si="24"/>
        <v>0</v>
      </c>
      <c r="BN43" s="51">
        <f t="shared" si="24"/>
        <v>0</v>
      </c>
      <c r="BO43" s="51">
        <f t="shared" si="24"/>
        <v>0</v>
      </c>
      <c r="BP43" s="51">
        <f t="shared" si="24"/>
        <v>0</v>
      </c>
      <c r="BQ43" s="51">
        <f t="shared" si="23"/>
        <v>0</v>
      </c>
      <c r="BR43" s="51">
        <f t="shared" si="23"/>
        <v>0</v>
      </c>
      <c r="BS43" s="51">
        <f t="shared" si="23"/>
        <v>0</v>
      </c>
      <c r="BT43" s="55">
        <f t="shared" si="23"/>
        <v>0</v>
      </c>
    </row>
    <row r="44" spans="1:72" x14ac:dyDescent="0.2">
      <c r="A44" s="25" t="s">
        <v>125</v>
      </c>
      <c r="B44" s="27" t="s">
        <v>29</v>
      </c>
      <c r="C44" s="17">
        <f t="shared" si="4"/>
        <v>40</v>
      </c>
      <c r="D44" s="51">
        <f t="shared" si="5"/>
        <v>0</v>
      </c>
      <c r="E44" s="51">
        <f t="shared" si="24"/>
        <v>0</v>
      </c>
      <c r="F44" s="51">
        <f t="shared" si="24"/>
        <v>0</v>
      </c>
      <c r="G44" s="51">
        <f t="shared" si="24"/>
        <v>0</v>
      </c>
      <c r="H44" s="51">
        <f t="shared" si="24"/>
        <v>0</v>
      </c>
      <c r="I44" s="51">
        <f t="shared" si="24"/>
        <v>0</v>
      </c>
      <c r="J44" s="51">
        <f t="shared" si="24"/>
        <v>0</v>
      </c>
      <c r="K44" s="51">
        <f t="shared" si="24"/>
        <v>0</v>
      </c>
      <c r="L44" s="51">
        <f t="shared" si="24"/>
        <v>0</v>
      </c>
      <c r="M44" s="51">
        <f t="shared" si="24"/>
        <v>0</v>
      </c>
      <c r="N44" s="51">
        <f t="shared" si="24"/>
        <v>0</v>
      </c>
      <c r="O44" s="51">
        <f t="shared" si="24"/>
        <v>0</v>
      </c>
      <c r="P44" s="51">
        <f t="shared" si="24"/>
        <v>0</v>
      </c>
      <c r="Q44" s="51">
        <f t="shared" si="24"/>
        <v>0</v>
      </c>
      <c r="R44" s="51">
        <f t="shared" si="24"/>
        <v>0</v>
      </c>
      <c r="S44" s="51">
        <f t="shared" si="24"/>
        <v>0</v>
      </c>
      <c r="T44" s="51">
        <f t="shared" si="24"/>
        <v>0</v>
      </c>
      <c r="U44" s="51">
        <f t="shared" si="24"/>
        <v>0</v>
      </c>
      <c r="V44" s="51">
        <f t="shared" si="24"/>
        <v>0</v>
      </c>
      <c r="W44" s="51">
        <f t="shared" si="24"/>
        <v>0</v>
      </c>
      <c r="X44" s="51">
        <f t="shared" si="24"/>
        <v>0</v>
      </c>
      <c r="Y44" s="51">
        <f t="shared" si="24"/>
        <v>0</v>
      </c>
      <c r="Z44" s="51">
        <f t="shared" si="24"/>
        <v>0</v>
      </c>
      <c r="AA44" s="51">
        <f t="shared" si="24"/>
        <v>0</v>
      </c>
      <c r="AB44" s="51">
        <f t="shared" si="24"/>
        <v>0</v>
      </c>
      <c r="AC44" s="51">
        <f t="shared" si="24"/>
        <v>0</v>
      </c>
      <c r="AD44" s="51">
        <f t="shared" si="24"/>
        <v>0</v>
      </c>
      <c r="AE44" s="51">
        <f t="shared" si="24"/>
        <v>0</v>
      </c>
      <c r="AF44" s="51">
        <f t="shared" si="24"/>
        <v>0</v>
      </c>
      <c r="AG44" s="51">
        <f t="shared" si="24"/>
        <v>0</v>
      </c>
      <c r="AH44" s="51">
        <f t="shared" si="24"/>
        <v>0</v>
      </c>
      <c r="AI44" s="51">
        <f t="shared" si="24"/>
        <v>0</v>
      </c>
      <c r="AJ44" s="51">
        <f t="shared" si="24"/>
        <v>0</v>
      </c>
      <c r="AK44" s="51">
        <f t="shared" si="24"/>
        <v>0</v>
      </c>
      <c r="AL44" s="51">
        <f t="shared" si="24"/>
        <v>0</v>
      </c>
      <c r="AM44" s="51">
        <f t="shared" si="24"/>
        <v>0</v>
      </c>
      <c r="AN44" s="51">
        <f t="shared" si="24"/>
        <v>0</v>
      </c>
      <c r="AO44" s="51">
        <f t="shared" si="24"/>
        <v>0</v>
      </c>
      <c r="AP44" s="51">
        <f t="shared" si="24"/>
        <v>0</v>
      </c>
      <c r="AQ44" s="51">
        <f t="shared" si="24"/>
        <v>1</v>
      </c>
      <c r="AR44" s="51">
        <f t="shared" si="24"/>
        <v>0</v>
      </c>
      <c r="AS44" s="51">
        <f t="shared" si="24"/>
        <v>0</v>
      </c>
      <c r="AT44" s="51">
        <f t="shared" si="24"/>
        <v>0</v>
      </c>
      <c r="AU44" s="51">
        <f t="shared" si="24"/>
        <v>0</v>
      </c>
      <c r="AV44" s="51">
        <f t="shared" si="24"/>
        <v>0</v>
      </c>
      <c r="AW44" s="51">
        <f t="shared" si="24"/>
        <v>0</v>
      </c>
      <c r="AX44" s="51">
        <f t="shared" si="24"/>
        <v>0</v>
      </c>
      <c r="AY44" s="51">
        <f t="shared" si="24"/>
        <v>0</v>
      </c>
      <c r="AZ44" s="51">
        <f t="shared" si="24"/>
        <v>0</v>
      </c>
      <c r="BA44" s="51">
        <f t="shared" si="24"/>
        <v>0</v>
      </c>
      <c r="BB44" s="51">
        <f t="shared" si="24"/>
        <v>0</v>
      </c>
      <c r="BC44" s="51">
        <f t="shared" si="24"/>
        <v>0</v>
      </c>
      <c r="BD44" s="51">
        <f t="shared" si="24"/>
        <v>0</v>
      </c>
      <c r="BE44" s="51">
        <f t="shared" si="24"/>
        <v>0</v>
      </c>
      <c r="BF44" s="51">
        <f t="shared" si="24"/>
        <v>0</v>
      </c>
      <c r="BG44" s="51">
        <f t="shared" si="24"/>
        <v>0</v>
      </c>
      <c r="BH44" s="51">
        <f t="shared" si="24"/>
        <v>0</v>
      </c>
      <c r="BI44" s="51">
        <f t="shared" si="24"/>
        <v>0</v>
      </c>
      <c r="BJ44" s="51">
        <f t="shared" si="24"/>
        <v>0</v>
      </c>
      <c r="BK44" s="51">
        <f t="shared" si="24"/>
        <v>0</v>
      </c>
      <c r="BL44" s="51">
        <f t="shared" si="24"/>
        <v>0</v>
      </c>
      <c r="BM44" s="51">
        <f t="shared" si="24"/>
        <v>0</v>
      </c>
      <c r="BN44" s="51">
        <f t="shared" si="24"/>
        <v>0</v>
      </c>
      <c r="BO44" s="51">
        <f t="shared" si="24"/>
        <v>0</v>
      </c>
      <c r="BP44" s="51">
        <f t="shared" si="24"/>
        <v>0</v>
      </c>
      <c r="BQ44" s="51">
        <f t="shared" si="23"/>
        <v>0</v>
      </c>
      <c r="BR44" s="51">
        <f t="shared" si="23"/>
        <v>0</v>
      </c>
      <c r="BS44" s="51">
        <f t="shared" si="23"/>
        <v>0</v>
      </c>
      <c r="BT44" s="55">
        <f t="shared" si="23"/>
        <v>0</v>
      </c>
    </row>
    <row r="45" spans="1:72" x14ac:dyDescent="0.2">
      <c r="A45" s="25" t="s">
        <v>126</v>
      </c>
      <c r="B45" s="26" t="s">
        <v>127</v>
      </c>
      <c r="C45" s="17">
        <f t="shared" si="4"/>
        <v>41</v>
      </c>
      <c r="D45" s="51">
        <f t="shared" si="5"/>
        <v>0</v>
      </c>
      <c r="E45" s="51">
        <f t="shared" si="24"/>
        <v>0</v>
      </c>
      <c r="F45" s="51">
        <f t="shared" si="24"/>
        <v>0</v>
      </c>
      <c r="G45" s="51">
        <f t="shared" si="24"/>
        <v>0</v>
      </c>
      <c r="H45" s="51">
        <f t="shared" si="24"/>
        <v>0</v>
      </c>
      <c r="I45" s="51">
        <f t="shared" si="24"/>
        <v>0</v>
      </c>
      <c r="J45" s="51">
        <f t="shared" si="24"/>
        <v>0</v>
      </c>
      <c r="K45" s="51">
        <f t="shared" si="24"/>
        <v>0</v>
      </c>
      <c r="L45" s="51">
        <f t="shared" si="24"/>
        <v>0</v>
      </c>
      <c r="M45" s="51">
        <f t="shared" si="24"/>
        <v>0</v>
      </c>
      <c r="N45" s="51">
        <f t="shared" si="24"/>
        <v>0</v>
      </c>
      <c r="O45" s="51">
        <f t="shared" si="24"/>
        <v>0</v>
      </c>
      <c r="P45" s="51">
        <f t="shared" si="24"/>
        <v>0</v>
      </c>
      <c r="Q45" s="51">
        <f t="shared" si="24"/>
        <v>0</v>
      </c>
      <c r="R45" s="51">
        <f t="shared" si="24"/>
        <v>0</v>
      </c>
      <c r="S45" s="51">
        <f t="shared" si="24"/>
        <v>0</v>
      </c>
      <c r="T45" s="51">
        <f t="shared" si="24"/>
        <v>0</v>
      </c>
      <c r="U45" s="51">
        <f t="shared" si="24"/>
        <v>0</v>
      </c>
      <c r="V45" s="51">
        <f t="shared" si="24"/>
        <v>0</v>
      </c>
      <c r="W45" s="51">
        <f t="shared" si="24"/>
        <v>0</v>
      </c>
      <c r="X45" s="51">
        <f t="shared" si="24"/>
        <v>0</v>
      </c>
      <c r="Y45" s="51">
        <f t="shared" si="24"/>
        <v>0</v>
      </c>
      <c r="Z45" s="51">
        <f t="shared" si="24"/>
        <v>0</v>
      </c>
      <c r="AA45" s="51">
        <f t="shared" si="24"/>
        <v>0</v>
      </c>
      <c r="AB45" s="51">
        <f t="shared" si="24"/>
        <v>0</v>
      </c>
      <c r="AC45" s="51">
        <f t="shared" si="24"/>
        <v>0</v>
      </c>
      <c r="AD45" s="51">
        <f t="shared" si="24"/>
        <v>0</v>
      </c>
      <c r="AE45" s="51">
        <f t="shared" si="24"/>
        <v>0</v>
      </c>
      <c r="AF45" s="51">
        <f t="shared" si="24"/>
        <v>0</v>
      </c>
      <c r="AG45" s="51">
        <f t="shared" si="24"/>
        <v>0</v>
      </c>
      <c r="AH45" s="51">
        <f t="shared" si="24"/>
        <v>0</v>
      </c>
      <c r="AI45" s="51">
        <f t="shared" si="24"/>
        <v>0</v>
      </c>
      <c r="AJ45" s="51">
        <f t="shared" si="24"/>
        <v>0</v>
      </c>
      <c r="AK45" s="51">
        <f t="shared" si="24"/>
        <v>0</v>
      </c>
      <c r="AL45" s="51">
        <f t="shared" si="24"/>
        <v>0</v>
      </c>
      <c r="AM45" s="51">
        <f t="shared" si="24"/>
        <v>0</v>
      </c>
      <c r="AN45" s="51">
        <f t="shared" si="24"/>
        <v>0</v>
      </c>
      <c r="AO45" s="51">
        <f t="shared" si="24"/>
        <v>0</v>
      </c>
      <c r="AP45" s="51">
        <f t="shared" si="24"/>
        <v>0</v>
      </c>
      <c r="AQ45" s="51">
        <f t="shared" si="24"/>
        <v>0</v>
      </c>
      <c r="AR45" s="51">
        <f t="shared" si="24"/>
        <v>1</v>
      </c>
      <c r="AS45" s="51">
        <f t="shared" si="24"/>
        <v>0</v>
      </c>
      <c r="AT45" s="51">
        <f t="shared" si="24"/>
        <v>0</v>
      </c>
      <c r="AU45" s="51">
        <f t="shared" si="24"/>
        <v>0</v>
      </c>
      <c r="AV45" s="51">
        <f t="shared" si="24"/>
        <v>0</v>
      </c>
      <c r="AW45" s="51">
        <f t="shared" si="24"/>
        <v>0</v>
      </c>
      <c r="AX45" s="51">
        <f t="shared" si="24"/>
        <v>0</v>
      </c>
      <c r="AY45" s="51">
        <f t="shared" si="24"/>
        <v>0</v>
      </c>
      <c r="AZ45" s="51">
        <f t="shared" si="24"/>
        <v>0</v>
      </c>
      <c r="BA45" s="51">
        <f t="shared" si="24"/>
        <v>0</v>
      </c>
      <c r="BB45" s="51">
        <f t="shared" si="24"/>
        <v>0</v>
      </c>
      <c r="BC45" s="51">
        <f t="shared" si="24"/>
        <v>0</v>
      </c>
      <c r="BD45" s="51">
        <f t="shared" si="24"/>
        <v>0</v>
      </c>
      <c r="BE45" s="51">
        <f t="shared" si="24"/>
        <v>0</v>
      </c>
      <c r="BF45" s="51">
        <f t="shared" si="24"/>
        <v>0</v>
      </c>
      <c r="BG45" s="51">
        <f t="shared" si="24"/>
        <v>0</v>
      </c>
      <c r="BH45" s="51">
        <f t="shared" si="24"/>
        <v>0</v>
      </c>
      <c r="BI45" s="51">
        <f t="shared" si="24"/>
        <v>0</v>
      </c>
      <c r="BJ45" s="51">
        <f t="shared" si="24"/>
        <v>0</v>
      </c>
      <c r="BK45" s="51">
        <f t="shared" si="24"/>
        <v>0</v>
      </c>
      <c r="BL45" s="51">
        <f t="shared" si="24"/>
        <v>0</v>
      </c>
      <c r="BM45" s="51">
        <f t="shared" si="24"/>
        <v>0</v>
      </c>
      <c r="BN45" s="51">
        <f t="shared" si="24"/>
        <v>0</v>
      </c>
      <c r="BO45" s="51">
        <f t="shared" si="24"/>
        <v>0</v>
      </c>
      <c r="BP45" s="51">
        <f t="shared" si="24"/>
        <v>0</v>
      </c>
      <c r="BQ45" s="51">
        <f t="shared" si="23"/>
        <v>0</v>
      </c>
      <c r="BR45" s="51">
        <f t="shared" si="23"/>
        <v>0</v>
      </c>
      <c r="BS45" s="51">
        <f t="shared" si="23"/>
        <v>0</v>
      </c>
      <c r="BT45" s="55">
        <f t="shared" si="23"/>
        <v>0</v>
      </c>
    </row>
    <row r="46" spans="1:72" x14ac:dyDescent="0.2">
      <c r="A46" s="25" t="s">
        <v>128</v>
      </c>
      <c r="B46" s="26" t="s">
        <v>42</v>
      </c>
      <c r="C46" s="17">
        <f t="shared" si="4"/>
        <v>42</v>
      </c>
      <c r="D46" s="51">
        <f t="shared" si="5"/>
        <v>0</v>
      </c>
      <c r="E46" s="51">
        <f t="shared" si="24"/>
        <v>0</v>
      </c>
      <c r="F46" s="51">
        <f t="shared" si="24"/>
        <v>0</v>
      </c>
      <c r="G46" s="51">
        <f t="shared" si="24"/>
        <v>0</v>
      </c>
      <c r="H46" s="51">
        <f t="shared" si="24"/>
        <v>0</v>
      </c>
      <c r="I46" s="51">
        <f t="shared" si="24"/>
        <v>0</v>
      </c>
      <c r="J46" s="51">
        <f t="shared" si="24"/>
        <v>0</v>
      </c>
      <c r="K46" s="51">
        <f t="shared" si="24"/>
        <v>0</v>
      </c>
      <c r="L46" s="51">
        <f t="shared" si="24"/>
        <v>0</v>
      </c>
      <c r="M46" s="51">
        <f t="shared" si="24"/>
        <v>0</v>
      </c>
      <c r="N46" s="51">
        <f t="shared" si="24"/>
        <v>0</v>
      </c>
      <c r="O46" s="51">
        <f t="shared" si="24"/>
        <v>0</v>
      </c>
      <c r="P46" s="51">
        <f t="shared" si="24"/>
        <v>0</v>
      </c>
      <c r="Q46" s="51">
        <f t="shared" si="24"/>
        <v>0</v>
      </c>
      <c r="R46" s="51">
        <f t="shared" si="24"/>
        <v>0</v>
      </c>
      <c r="S46" s="51">
        <f t="shared" si="24"/>
        <v>0</v>
      </c>
      <c r="T46" s="51">
        <f t="shared" si="24"/>
        <v>0</v>
      </c>
      <c r="U46" s="51">
        <f t="shared" si="24"/>
        <v>0</v>
      </c>
      <c r="V46" s="51">
        <f t="shared" si="24"/>
        <v>0</v>
      </c>
      <c r="W46" s="51">
        <f t="shared" si="24"/>
        <v>0</v>
      </c>
      <c r="X46" s="51">
        <f t="shared" si="24"/>
        <v>0</v>
      </c>
      <c r="Y46" s="51">
        <f t="shared" si="24"/>
        <v>0</v>
      </c>
      <c r="Z46" s="51">
        <f t="shared" si="24"/>
        <v>0</v>
      </c>
      <c r="AA46" s="51">
        <f t="shared" si="24"/>
        <v>0</v>
      </c>
      <c r="AB46" s="51">
        <f t="shared" si="24"/>
        <v>0</v>
      </c>
      <c r="AC46" s="51">
        <f t="shared" si="24"/>
        <v>0</v>
      </c>
      <c r="AD46" s="51">
        <f t="shared" si="24"/>
        <v>0</v>
      </c>
      <c r="AE46" s="51">
        <f t="shared" si="24"/>
        <v>0</v>
      </c>
      <c r="AF46" s="51">
        <f t="shared" si="24"/>
        <v>0</v>
      </c>
      <c r="AG46" s="51">
        <f t="shared" si="24"/>
        <v>0</v>
      </c>
      <c r="AH46" s="51">
        <f t="shared" si="24"/>
        <v>0</v>
      </c>
      <c r="AI46" s="51">
        <f t="shared" si="24"/>
        <v>0</v>
      </c>
      <c r="AJ46" s="51">
        <f t="shared" si="24"/>
        <v>0</v>
      </c>
      <c r="AK46" s="51">
        <f t="shared" si="24"/>
        <v>0</v>
      </c>
      <c r="AL46" s="51">
        <f t="shared" si="24"/>
        <v>0</v>
      </c>
      <c r="AM46" s="51">
        <f t="shared" si="24"/>
        <v>0</v>
      </c>
      <c r="AN46" s="51">
        <f t="shared" si="24"/>
        <v>0</v>
      </c>
      <c r="AO46" s="51">
        <f t="shared" si="24"/>
        <v>0</v>
      </c>
      <c r="AP46" s="51">
        <f t="shared" si="24"/>
        <v>0</v>
      </c>
      <c r="AQ46" s="51">
        <f t="shared" si="24"/>
        <v>0</v>
      </c>
      <c r="AR46" s="51">
        <f t="shared" si="24"/>
        <v>0</v>
      </c>
      <c r="AS46" s="51">
        <f t="shared" si="24"/>
        <v>1</v>
      </c>
      <c r="AT46" s="51">
        <f t="shared" si="24"/>
        <v>0</v>
      </c>
      <c r="AU46" s="51">
        <f t="shared" si="24"/>
        <v>0</v>
      </c>
      <c r="AV46" s="51">
        <f t="shared" si="24"/>
        <v>0</v>
      </c>
      <c r="AW46" s="51">
        <f t="shared" si="24"/>
        <v>0</v>
      </c>
      <c r="AX46" s="51">
        <f t="shared" si="24"/>
        <v>0</v>
      </c>
      <c r="AY46" s="51">
        <f t="shared" si="24"/>
        <v>0</v>
      </c>
      <c r="AZ46" s="51">
        <f t="shared" si="24"/>
        <v>0</v>
      </c>
      <c r="BA46" s="51">
        <f t="shared" si="24"/>
        <v>0</v>
      </c>
      <c r="BB46" s="51">
        <f t="shared" si="24"/>
        <v>0</v>
      </c>
      <c r="BC46" s="51">
        <f t="shared" si="24"/>
        <v>0</v>
      </c>
      <c r="BD46" s="51">
        <f t="shared" si="24"/>
        <v>0</v>
      </c>
      <c r="BE46" s="51">
        <f t="shared" si="24"/>
        <v>0</v>
      </c>
      <c r="BF46" s="51">
        <f t="shared" si="24"/>
        <v>0</v>
      </c>
      <c r="BG46" s="51">
        <f t="shared" si="24"/>
        <v>0</v>
      </c>
      <c r="BH46" s="51">
        <f t="shared" si="24"/>
        <v>0</v>
      </c>
      <c r="BI46" s="51">
        <f t="shared" si="24"/>
        <v>0</v>
      </c>
      <c r="BJ46" s="51">
        <f t="shared" si="24"/>
        <v>0</v>
      </c>
      <c r="BK46" s="51">
        <f t="shared" si="24"/>
        <v>0</v>
      </c>
      <c r="BL46" s="51">
        <f t="shared" si="24"/>
        <v>0</v>
      </c>
      <c r="BM46" s="51">
        <f t="shared" si="24"/>
        <v>0</v>
      </c>
      <c r="BN46" s="51">
        <f t="shared" si="24"/>
        <v>0</v>
      </c>
      <c r="BO46" s="51">
        <f t="shared" si="24"/>
        <v>0</v>
      </c>
      <c r="BP46" s="51">
        <f t="shared" ref="BP46:BT49" si="25">IF(BP$4=$C46,1,0)</f>
        <v>0</v>
      </c>
      <c r="BQ46" s="51">
        <f t="shared" si="25"/>
        <v>0</v>
      </c>
      <c r="BR46" s="51">
        <f t="shared" si="25"/>
        <v>0</v>
      </c>
      <c r="BS46" s="51">
        <f t="shared" si="25"/>
        <v>0</v>
      </c>
      <c r="BT46" s="55">
        <f t="shared" si="25"/>
        <v>0</v>
      </c>
    </row>
    <row r="47" spans="1:72" x14ac:dyDescent="0.2">
      <c r="A47" s="25" t="s">
        <v>129</v>
      </c>
      <c r="B47" s="26" t="s">
        <v>130</v>
      </c>
      <c r="C47" s="17">
        <f t="shared" si="4"/>
        <v>43</v>
      </c>
      <c r="D47" s="51">
        <f t="shared" si="5"/>
        <v>0</v>
      </c>
      <c r="E47" s="51">
        <f t="shared" ref="E47:BP50" si="26">IF(E$4=$C47,1,0)</f>
        <v>0</v>
      </c>
      <c r="F47" s="51">
        <f t="shared" si="26"/>
        <v>0</v>
      </c>
      <c r="G47" s="51">
        <f t="shared" si="26"/>
        <v>0</v>
      </c>
      <c r="H47" s="51">
        <f t="shared" si="26"/>
        <v>0</v>
      </c>
      <c r="I47" s="51">
        <f t="shared" si="26"/>
        <v>0</v>
      </c>
      <c r="J47" s="51">
        <f t="shared" si="26"/>
        <v>0</v>
      </c>
      <c r="K47" s="51">
        <f t="shared" si="26"/>
        <v>0</v>
      </c>
      <c r="L47" s="51">
        <f t="shared" si="26"/>
        <v>0</v>
      </c>
      <c r="M47" s="51">
        <f t="shared" si="26"/>
        <v>0</v>
      </c>
      <c r="N47" s="51">
        <f t="shared" si="26"/>
        <v>0</v>
      </c>
      <c r="O47" s="51">
        <f t="shared" si="26"/>
        <v>0</v>
      </c>
      <c r="P47" s="51">
        <f t="shared" si="26"/>
        <v>0</v>
      </c>
      <c r="Q47" s="51">
        <f t="shared" si="26"/>
        <v>0</v>
      </c>
      <c r="R47" s="51">
        <f t="shared" si="26"/>
        <v>0</v>
      </c>
      <c r="S47" s="51">
        <f t="shared" si="26"/>
        <v>0</v>
      </c>
      <c r="T47" s="51">
        <f t="shared" si="26"/>
        <v>0</v>
      </c>
      <c r="U47" s="51">
        <f t="shared" si="26"/>
        <v>0</v>
      </c>
      <c r="V47" s="51">
        <f t="shared" si="26"/>
        <v>0</v>
      </c>
      <c r="W47" s="51">
        <f t="shared" si="26"/>
        <v>0</v>
      </c>
      <c r="X47" s="51">
        <f t="shared" si="26"/>
        <v>0</v>
      </c>
      <c r="Y47" s="51">
        <f t="shared" si="26"/>
        <v>0</v>
      </c>
      <c r="Z47" s="51">
        <f t="shared" si="26"/>
        <v>0</v>
      </c>
      <c r="AA47" s="51">
        <f t="shared" si="26"/>
        <v>0</v>
      </c>
      <c r="AB47" s="51">
        <f t="shared" si="26"/>
        <v>0</v>
      </c>
      <c r="AC47" s="51">
        <f t="shared" si="26"/>
        <v>0</v>
      </c>
      <c r="AD47" s="51">
        <f t="shared" si="26"/>
        <v>0</v>
      </c>
      <c r="AE47" s="51">
        <f t="shared" si="26"/>
        <v>0</v>
      </c>
      <c r="AF47" s="51">
        <f t="shared" si="26"/>
        <v>0</v>
      </c>
      <c r="AG47" s="51">
        <f t="shared" si="26"/>
        <v>0</v>
      </c>
      <c r="AH47" s="51">
        <f t="shared" si="26"/>
        <v>0</v>
      </c>
      <c r="AI47" s="51">
        <f t="shared" si="26"/>
        <v>0</v>
      </c>
      <c r="AJ47" s="51">
        <f t="shared" si="26"/>
        <v>0</v>
      </c>
      <c r="AK47" s="51">
        <f t="shared" si="26"/>
        <v>0</v>
      </c>
      <c r="AL47" s="51">
        <f t="shared" si="26"/>
        <v>0</v>
      </c>
      <c r="AM47" s="51">
        <f t="shared" si="26"/>
        <v>0</v>
      </c>
      <c r="AN47" s="51">
        <f t="shared" si="26"/>
        <v>0</v>
      </c>
      <c r="AO47" s="51">
        <f t="shared" si="26"/>
        <v>0</v>
      </c>
      <c r="AP47" s="51">
        <f t="shared" si="26"/>
        <v>0</v>
      </c>
      <c r="AQ47" s="51">
        <f t="shared" si="26"/>
        <v>0</v>
      </c>
      <c r="AR47" s="51">
        <f t="shared" si="26"/>
        <v>0</v>
      </c>
      <c r="AS47" s="51">
        <f t="shared" si="26"/>
        <v>0</v>
      </c>
      <c r="AT47" s="51">
        <f t="shared" si="26"/>
        <v>1</v>
      </c>
      <c r="AU47" s="51">
        <f t="shared" si="26"/>
        <v>0</v>
      </c>
      <c r="AV47" s="51">
        <f t="shared" si="26"/>
        <v>0</v>
      </c>
      <c r="AW47" s="51">
        <f t="shared" si="26"/>
        <v>0</v>
      </c>
      <c r="AX47" s="51">
        <f t="shared" si="26"/>
        <v>0</v>
      </c>
      <c r="AY47" s="51">
        <f t="shared" si="26"/>
        <v>0</v>
      </c>
      <c r="AZ47" s="51">
        <f t="shared" si="26"/>
        <v>0</v>
      </c>
      <c r="BA47" s="51">
        <f t="shared" si="26"/>
        <v>0</v>
      </c>
      <c r="BB47" s="51">
        <f t="shared" si="26"/>
        <v>0</v>
      </c>
      <c r="BC47" s="51">
        <f t="shared" si="26"/>
        <v>0</v>
      </c>
      <c r="BD47" s="51">
        <f t="shared" si="26"/>
        <v>0</v>
      </c>
      <c r="BE47" s="51">
        <f t="shared" si="26"/>
        <v>0</v>
      </c>
      <c r="BF47" s="51">
        <f t="shared" si="26"/>
        <v>0</v>
      </c>
      <c r="BG47" s="51">
        <f t="shared" si="26"/>
        <v>0</v>
      </c>
      <c r="BH47" s="51">
        <f t="shared" si="26"/>
        <v>0</v>
      </c>
      <c r="BI47" s="51">
        <f t="shared" si="26"/>
        <v>0</v>
      </c>
      <c r="BJ47" s="51">
        <f t="shared" si="26"/>
        <v>0</v>
      </c>
      <c r="BK47" s="51">
        <f t="shared" si="26"/>
        <v>0</v>
      </c>
      <c r="BL47" s="51">
        <f t="shared" si="26"/>
        <v>0</v>
      </c>
      <c r="BM47" s="51">
        <f t="shared" si="26"/>
        <v>0</v>
      </c>
      <c r="BN47" s="51">
        <f t="shared" si="26"/>
        <v>0</v>
      </c>
      <c r="BO47" s="51">
        <f t="shared" si="26"/>
        <v>0</v>
      </c>
      <c r="BP47" s="51">
        <f t="shared" si="26"/>
        <v>0</v>
      </c>
      <c r="BQ47" s="51">
        <f t="shared" si="25"/>
        <v>0</v>
      </c>
      <c r="BR47" s="51">
        <f t="shared" si="25"/>
        <v>0</v>
      </c>
      <c r="BS47" s="51">
        <f t="shared" si="25"/>
        <v>0</v>
      </c>
      <c r="BT47" s="55">
        <f t="shared" si="25"/>
        <v>0</v>
      </c>
    </row>
    <row r="48" spans="1:72" x14ac:dyDescent="0.2">
      <c r="A48" s="25" t="s">
        <v>131</v>
      </c>
      <c r="B48" s="26" t="s">
        <v>43</v>
      </c>
      <c r="C48" s="17">
        <f t="shared" si="4"/>
        <v>44</v>
      </c>
      <c r="D48" s="51">
        <f t="shared" si="5"/>
        <v>0</v>
      </c>
      <c r="E48" s="51">
        <f t="shared" si="26"/>
        <v>0</v>
      </c>
      <c r="F48" s="51">
        <f t="shared" si="26"/>
        <v>0</v>
      </c>
      <c r="G48" s="51">
        <f t="shared" si="26"/>
        <v>0</v>
      </c>
      <c r="H48" s="51">
        <f t="shared" si="26"/>
        <v>0</v>
      </c>
      <c r="I48" s="51">
        <f t="shared" si="26"/>
        <v>0</v>
      </c>
      <c r="J48" s="51">
        <f t="shared" si="26"/>
        <v>0</v>
      </c>
      <c r="K48" s="51">
        <f t="shared" si="26"/>
        <v>0</v>
      </c>
      <c r="L48" s="51">
        <f t="shared" si="26"/>
        <v>0</v>
      </c>
      <c r="M48" s="51">
        <f t="shared" si="26"/>
        <v>0</v>
      </c>
      <c r="N48" s="51">
        <f t="shared" si="26"/>
        <v>0</v>
      </c>
      <c r="O48" s="51">
        <f t="shared" si="26"/>
        <v>0</v>
      </c>
      <c r="P48" s="51">
        <f t="shared" si="26"/>
        <v>0</v>
      </c>
      <c r="Q48" s="51">
        <f t="shared" si="26"/>
        <v>0</v>
      </c>
      <c r="R48" s="51">
        <f t="shared" si="26"/>
        <v>0</v>
      </c>
      <c r="S48" s="51">
        <f t="shared" si="26"/>
        <v>0</v>
      </c>
      <c r="T48" s="51">
        <f t="shared" si="26"/>
        <v>0</v>
      </c>
      <c r="U48" s="51">
        <f t="shared" si="26"/>
        <v>0</v>
      </c>
      <c r="V48" s="51">
        <f t="shared" si="26"/>
        <v>0</v>
      </c>
      <c r="W48" s="51">
        <f t="shared" si="26"/>
        <v>0</v>
      </c>
      <c r="X48" s="51">
        <f t="shared" si="26"/>
        <v>0</v>
      </c>
      <c r="Y48" s="51">
        <f t="shared" si="26"/>
        <v>0</v>
      </c>
      <c r="Z48" s="51">
        <f t="shared" si="26"/>
        <v>0</v>
      </c>
      <c r="AA48" s="51">
        <f t="shared" si="26"/>
        <v>0</v>
      </c>
      <c r="AB48" s="51">
        <f t="shared" si="26"/>
        <v>0</v>
      </c>
      <c r="AC48" s="51">
        <f t="shared" si="26"/>
        <v>0</v>
      </c>
      <c r="AD48" s="51">
        <f t="shared" si="26"/>
        <v>0</v>
      </c>
      <c r="AE48" s="51">
        <f t="shared" si="26"/>
        <v>0</v>
      </c>
      <c r="AF48" s="51">
        <f t="shared" si="26"/>
        <v>0</v>
      </c>
      <c r="AG48" s="51">
        <f t="shared" si="26"/>
        <v>0</v>
      </c>
      <c r="AH48" s="51">
        <f t="shared" si="26"/>
        <v>0</v>
      </c>
      <c r="AI48" s="51">
        <f t="shared" si="26"/>
        <v>0</v>
      </c>
      <c r="AJ48" s="51">
        <f t="shared" si="26"/>
        <v>0</v>
      </c>
      <c r="AK48" s="51">
        <f t="shared" si="26"/>
        <v>0</v>
      </c>
      <c r="AL48" s="51">
        <f t="shared" si="26"/>
        <v>0</v>
      </c>
      <c r="AM48" s="51">
        <f t="shared" si="26"/>
        <v>0</v>
      </c>
      <c r="AN48" s="51">
        <f t="shared" si="26"/>
        <v>0</v>
      </c>
      <c r="AO48" s="51">
        <f t="shared" si="26"/>
        <v>0</v>
      </c>
      <c r="AP48" s="51">
        <f t="shared" si="26"/>
        <v>0</v>
      </c>
      <c r="AQ48" s="51">
        <f t="shared" si="26"/>
        <v>0</v>
      </c>
      <c r="AR48" s="51">
        <f t="shared" si="26"/>
        <v>0</v>
      </c>
      <c r="AS48" s="51">
        <f t="shared" si="26"/>
        <v>0</v>
      </c>
      <c r="AT48" s="51">
        <f t="shared" si="26"/>
        <v>0</v>
      </c>
      <c r="AU48" s="51">
        <f t="shared" si="26"/>
        <v>1</v>
      </c>
      <c r="AV48" s="51">
        <f t="shared" si="26"/>
        <v>0</v>
      </c>
      <c r="AW48" s="51">
        <f t="shared" si="26"/>
        <v>0</v>
      </c>
      <c r="AX48" s="51">
        <f t="shared" si="26"/>
        <v>0</v>
      </c>
      <c r="AY48" s="51">
        <f t="shared" si="26"/>
        <v>0</v>
      </c>
      <c r="AZ48" s="51">
        <f t="shared" si="26"/>
        <v>0</v>
      </c>
      <c r="BA48" s="51">
        <f t="shared" si="26"/>
        <v>0</v>
      </c>
      <c r="BB48" s="51">
        <f t="shared" si="26"/>
        <v>0</v>
      </c>
      <c r="BC48" s="51">
        <f t="shared" si="26"/>
        <v>0</v>
      </c>
      <c r="BD48" s="51">
        <f t="shared" si="26"/>
        <v>0</v>
      </c>
      <c r="BE48" s="51">
        <f t="shared" si="26"/>
        <v>0</v>
      </c>
      <c r="BF48" s="51">
        <f t="shared" si="26"/>
        <v>0</v>
      </c>
      <c r="BG48" s="51">
        <f t="shared" si="26"/>
        <v>0</v>
      </c>
      <c r="BH48" s="51">
        <f t="shared" si="26"/>
        <v>0</v>
      </c>
      <c r="BI48" s="51">
        <f t="shared" si="26"/>
        <v>0</v>
      </c>
      <c r="BJ48" s="51">
        <f t="shared" si="26"/>
        <v>0</v>
      </c>
      <c r="BK48" s="51">
        <f t="shared" si="26"/>
        <v>0</v>
      </c>
      <c r="BL48" s="51">
        <f t="shared" si="26"/>
        <v>0</v>
      </c>
      <c r="BM48" s="51">
        <f t="shared" si="26"/>
        <v>0</v>
      </c>
      <c r="BN48" s="51">
        <f t="shared" si="26"/>
        <v>0</v>
      </c>
      <c r="BO48" s="51">
        <f t="shared" si="26"/>
        <v>0</v>
      </c>
      <c r="BP48" s="51">
        <f t="shared" si="26"/>
        <v>0</v>
      </c>
      <c r="BQ48" s="51">
        <f t="shared" si="25"/>
        <v>0</v>
      </c>
      <c r="BR48" s="51">
        <f t="shared" si="25"/>
        <v>0</v>
      </c>
      <c r="BS48" s="51">
        <f t="shared" si="25"/>
        <v>0</v>
      </c>
      <c r="BT48" s="55">
        <f t="shared" si="25"/>
        <v>0</v>
      </c>
    </row>
    <row r="49" spans="1:72" x14ac:dyDescent="0.2">
      <c r="A49" s="25" t="s">
        <v>132</v>
      </c>
      <c r="B49" s="26" t="s">
        <v>44</v>
      </c>
      <c r="C49" s="17">
        <f t="shared" si="4"/>
        <v>45</v>
      </c>
      <c r="D49" s="51">
        <f t="shared" si="5"/>
        <v>0</v>
      </c>
      <c r="E49" s="51">
        <f t="shared" si="26"/>
        <v>0</v>
      </c>
      <c r="F49" s="51">
        <f t="shared" si="26"/>
        <v>0</v>
      </c>
      <c r="G49" s="51">
        <f t="shared" si="26"/>
        <v>0</v>
      </c>
      <c r="H49" s="51">
        <f t="shared" si="26"/>
        <v>0</v>
      </c>
      <c r="I49" s="51">
        <f t="shared" si="26"/>
        <v>0</v>
      </c>
      <c r="J49" s="51">
        <f t="shared" si="26"/>
        <v>0</v>
      </c>
      <c r="K49" s="51">
        <f t="shared" si="26"/>
        <v>0</v>
      </c>
      <c r="L49" s="51">
        <f t="shared" si="26"/>
        <v>0</v>
      </c>
      <c r="M49" s="51">
        <f t="shared" si="26"/>
        <v>0</v>
      </c>
      <c r="N49" s="51">
        <f t="shared" si="26"/>
        <v>0</v>
      </c>
      <c r="O49" s="51">
        <f t="shared" si="26"/>
        <v>0</v>
      </c>
      <c r="P49" s="51">
        <f t="shared" si="26"/>
        <v>0</v>
      </c>
      <c r="Q49" s="51">
        <f t="shared" si="26"/>
        <v>0</v>
      </c>
      <c r="R49" s="51">
        <f t="shared" si="26"/>
        <v>0</v>
      </c>
      <c r="S49" s="51">
        <f t="shared" si="26"/>
        <v>0</v>
      </c>
      <c r="T49" s="51">
        <f t="shared" si="26"/>
        <v>0</v>
      </c>
      <c r="U49" s="51">
        <f t="shared" si="26"/>
        <v>0</v>
      </c>
      <c r="V49" s="51">
        <f t="shared" si="26"/>
        <v>0</v>
      </c>
      <c r="W49" s="51">
        <f t="shared" si="26"/>
        <v>0</v>
      </c>
      <c r="X49" s="51">
        <f t="shared" si="26"/>
        <v>0</v>
      </c>
      <c r="Y49" s="51">
        <f t="shared" si="26"/>
        <v>0</v>
      </c>
      <c r="Z49" s="51">
        <f t="shared" si="26"/>
        <v>0</v>
      </c>
      <c r="AA49" s="51">
        <f t="shared" si="26"/>
        <v>0</v>
      </c>
      <c r="AB49" s="51">
        <f t="shared" si="26"/>
        <v>0</v>
      </c>
      <c r="AC49" s="51">
        <f t="shared" si="26"/>
        <v>0</v>
      </c>
      <c r="AD49" s="51">
        <f t="shared" si="26"/>
        <v>0</v>
      </c>
      <c r="AE49" s="51">
        <f t="shared" si="26"/>
        <v>0</v>
      </c>
      <c r="AF49" s="51">
        <f t="shared" si="26"/>
        <v>0</v>
      </c>
      <c r="AG49" s="51">
        <f t="shared" si="26"/>
        <v>0</v>
      </c>
      <c r="AH49" s="51">
        <f t="shared" si="26"/>
        <v>0</v>
      </c>
      <c r="AI49" s="51">
        <f t="shared" si="26"/>
        <v>0</v>
      </c>
      <c r="AJ49" s="51">
        <f t="shared" si="26"/>
        <v>0</v>
      </c>
      <c r="AK49" s="51">
        <f t="shared" si="26"/>
        <v>0</v>
      </c>
      <c r="AL49" s="51">
        <f t="shared" si="26"/>
        <v>0</v>
      </c>
      <c r="AM49" s="51">
        <f t="shared" si="26"/>
        <v>0</v>
      </c>
      <c r="AN49" s="51">
        <f t="shared" si="26"/>
        <v>0</v>
      </c>
      <c r="AO49" s="51">
        <f t="shared" si="26"/>
        <v>0</v>
      </c>
      <c r="AP49" s="51">
        <f t="shared" si="26"/>
        <v>0</v>
      </c>
      <c r="AQ49" s="51">
        <f t="shared" si="26"/>
        <v>0</v>
      </c>
      <c r="AR49" s="51">
        <f t="shared" si="26"/>
        <v>0</v>
      </c>
      <c r="AS49" s="51">
        <f t="shared" si="26"/>
        <v>0</v>
      </c>
      <c r="AT49" s="51">
        <f t="shared" si="26"/>
        <v>0</v>
      </c>
      <c r="AU49" s="51">
        <f t="shared" si="26"/>
        <v>0</v>
      </c>
      <c r="AV49" s="51">
        <f t="shared" si="26"/>
        <v>1</v>
      </c>
      <c r="AW49" s="51">
        <f t="shared" si="26"/>
        <v>0</v>
      </c>
      <c r="AX49" s="51">
        <f t="shared" si="26"/>
        <v>0</v>
      </c>
      <c r="AY49" s="51">
        <f t="shared" si="26"/>
        <v>0</v>
      </c>
      <c r="AZ49" s="51">
        <f t="shared" si="26"/>
        <v>0</v>
      </c>
      <c r="BA49" s="51">
        <f t="shared" si="26"/>
        <v>0</v>
      </c>
      <c r="BB49" s="51">
        <f t="shared" si="26"/>
        <v>0</v>
      </c>
      <c r="BC49" s="51">
        <f t="shared" si="26"/>
        <v>0</v>
      </c>
      <c r="BD49" s="51">
        <f t="shared" si="26"/>
        <v>0</v>
      </c>
      <c r="BE49" s="51">
        <f t="shared" si="26"/>
        <v>0</v>
      </c>
      <c r="BF49" s="51">
        <f t="shared" si="26"/>
        <v>0</v>
      </c>
      <c r="BG49" s="51">
        <f t="shared" si="26"/>
        <v>0</v>
      </c>
      <c r="BH49" s="51">
        <f t="shared" si="26"/>
        <v>0</v>
      </c>
      <c r="BI49" s="51">
        <f t="shared" si="26"/>
        <v>0</v>
      </c>
      <c r="BJ49" s="51">
        <f t="shared" si="26"/>
        <v>0</v>
      </c>
      <c r="BK49" s="51">
        <f t="shared" si="26"/>
        <v>0</v>
      </c>
      <c r="BL49" s="51">
        <f t="shared" si="26"/>
        <v>0</v>
      </c>
      <c r="BM49" s="51">
        <f t="shared" si="26"/>
        <v>0</v>
      </c>
      <c r="BN49" s="51">
        <f t="shared" si="26"/>
        <v>0</v>
      </c>
      <c r="BO49" s="51">
        <f t="shared" si="26"/>
        <v>0</v>
      </c>
      <c r="BP49" s="51">
        <f t="shared" si="26"/>
        <v>0</v>
      </c>
      <c r="BQ49" s="51">
        <f t="shared" si="25"/>
        <v>0</v>
      </c>
      <c r="BR49" s="51">
        <f t="shared" si="25"/>
        <v>0</v>
      </c>
      <c r="BS49" s="51">
        <f t="shared" si="25"/>
        <v>0</v>
      </c>
      <c r="BT49" s="55">
        <f t="shared" si="25"/>
        <v>0</v>
      </c>
    </row>
    <row r="50" spans="1:72" x14ac:dyDescent="0.2">
      <c r="A50" s="25" t="s">
        <v>133</v>
      </c>
      <c r="B50" s="26" t="s">
        <v>134</v>
      </c>
      <c r="C50" s="17">
        <f t="shared" si="4"/>
        <v>46</v>
      </c>
      <c r="D50" s="51">
        <f t="shared" si="5"/>
        <v>0</v>
      </c>
      <c r="E50" s="51">
        <f t="shared" si="26"/>
        <v>0</v>
      </c>
      <c r="F50" s="51">
        <f t="shared" si="26"/>
        <v>0</v>
      </c>
      <c r="G50" s="51">
        <f t="shared" si="26"/>
        <v>0</v>
      </c>
      <c r="H50" s="51">
        <f t="shared" si="26"/>
        <v>0</v>
      </c>
      <c r="I50" s="51">
        <f t="shared" si="26"/>
        <v>0</v>
      </c>
      <c r="J50" s="51">
        <f t="shared" si="26"/>
        <v>0</v>
      </c>
      <c r="K50" s="51">
        <f t="shared" si="26"/>
        <v>0</v>
      </c>
      <c r="L50" s="51">
        <f t="shared" si="26"/>
        <v>0</v>
      </c>
      <c r="M50" s="51">
        <f t="shared" si="26"/>
        <v>0</v>
      </c>
      <c r="N50" s="51">
        <f t="shared" si="26"/>
        <v>0</v>
      </c>
      <c r="O50" s="51">
        <f t="shared" si="26"/>
        <v>0</v>
      </c>
      <c r="P50" s="51">
        <f t="shared" si="26"/>
        <v>0</v>
      </c>
      <c r="Q50" s="51">
        <f t="shared" si="26"/>
        <v>0</v>
      </c>
      <c r="R50" s="51">
        <f t="shared" si="26"/>
        <v>0</v>
      </c>
      <c r="S50" s="51">
        <f t="shared" si="26"/>
        <v>0</v>
      </c>
      <c r="T50" s="51">
        <f t="shared" si="26"/>
        <v>0</v>
      </c>
      <c r="U50" s="51">
        <f t="shared" si="26"/>
        <v>0</v>
      </c>
      <c r="V50" s="51">
        <f t="shared" si="26"/>
        <v>0</v>
      </c>
      <c r="W50" s="51">
        <f t="shared" si="26"/>
        <v>0</v>
      </c>
      <c r="X50" s="51">
        <f t="shared" si="26"/>
        <v>0</v>
      </c>
      <c r="Y50" s="51">
        <f t="shared" si="26"/>
        <v>0</v>
      </c>
      <c r="Z50" s="51">
        <f t="shared" si="26"/>
        <v>0</v>
      </c>
      <c r="AA50" s="51">
        <f t="shared" si="26"/>
        <v>0</v>
      </c>
      <c r="AB50" s="51">
        <f t="shared" si="26"/>
        <v>0</v>
      </c>
      <c r="AC50" s="51">
        <f t="shared" si="26"/>
        <v>0</v>
      </c>
      <c r="AD50" s="51">
        <f t="shared" si="26"/>
        <v>0</v>
      </c>
      <c r="AE50" s="51">
        <f t="shared" si="26"/>
        <v>0</v>
      </c>
      <c r="AF50" s="51">
        <f t="shared" si="26"/>
        <v>0</v>
      </c>
      <c r="AG50" s="51">
        <f t="shared" si="26"/>
        <v>0</v>
      </c>
      <c r="AH50" s="51">
        <f t="shared" si="26"/>
        <v>0</v>
      </c>
      <c r="AI50" s="51">
        <f t="shared" si="26"/>
        <v>0</v>
      </c>
      <c r="AJ50" s="51">
        <f t="shared" si="26"/>
        <v>0</v>
      </c>
      <c r="AK50" s="51">
        <f t="shared" si="26"/>
        <v>0</v>
      </c>
      <c r="AL50" s="51">
        <f t="shared" si="26"/>
        <v>0</v>
      </c>
      <c r="AM50" s="51">
        <f t="shared" si="26"/>
        <v>0</v>
      </c>
      <c r="AN50" s="51">
        <f t="shared" si="26"/>
        <v>0</v>
      </c>
      <c r="AO50" s="51">
        <f t="shared" si="26"/>
        <v>0</v>
      </c>
      <c r="AP50" s="51">
        <f t="shared" si="26"/>
        <v>0</v>
      </c>
      <c r="AQ50" s="51">
        <f t="shared" si="26"/>
        <v>0</v>
      </c>
      <c r="AR50" s="51">
        <f t="shared" si="26"/>
        <v>0</v>
      </c>
      <c r="AS50" s="51">
        <f t="shared" si="26"/>
        <v>0</v>
      </c>
      <c r="AT50" s="51">
        <f t="shared" si="26"/>
        <v>0</v>
      </c>
      <c r="AU50" s="51">
        <f t="shared" si="26"/>
        <v>0</v>
      </c>
      <c r="AV50" s="51">
        <f t="shared" si="26"/>
        <v>0</v>
      </c>
      <c r="AW50" s="51">
        <f t="shared" si="26"/>
        <v>1</v>
      </c>
      <c r="AX50" s="51">
        <f t="shared" si="26"/>
        <v>0</v>
      </c>
      <c r="AY50" s="51">
        <f t="shared" si="26"/>
        <v>0</v>
      </c>
      <c r="AZ50" s="51">
        <f t="shared" si="26"/>
        <v>0</v>
      </c>
      <c r="BA50" s="51">
        <f t="shared" si="26"/>
        <v>0</v>
      </c>
      <c r="BB50" s="51">
        <f t="shared" si="26"/>
        <v>0</v>
      </c>
      <c r="BC50" s="51">
        <f t="shared" si="26"/>
        <v>0</v>
      </c>
      <c r="BD50" s="51">
        <f t="shared" si="26"/>
        <v>0</v>
      </c>
      <c r="BE50" s="51">
        <f t="shared" si="26"/>
        <v>0</v>
      </c>
      <c r="BF50" s="51">
        <f t="shared" si="26"/>
        <v>0</v>
      </c>
      <c r="BG50" s="51">
        <f t="shared" si="26"/>
        <v>0</v>
      </c>
      <c r="BH50" s="51">
        <f t="shared" si="26"/>
        <v>0</v>
      </c>
      <c r="BI50" s="51">
        <f t="shared" si="26"/>
        <v>0</v>
      </c>
      <c r="BJ50" s="51">
        <f t="shared" si="26"/>
        <v>0</v>
      </c>
      <c r="BK50" s="51">
        <f t="shared" si="26"/>
        <v>0</v>
      </c>
      <c r="BL50" s="51">
        <f t="shared" si="26"/>
        <v>0</v>
      </c>
      <c r="BM50" s="51">
        <f t="shared" si="26"/>
        <v>0</v>
      </c>
      <c r="BN50" s="51">
        <f t="shared" si="26"/>
        <v>0</v>
      </c>
      <c r="BO50" s="51">
        <f t="shared" si="26"/>
        <v>0</v>
      </c>
      <c r="BP50" s="51">
        <f t="shared" ref="BP50:BT53" si="27">IF(BP$4=$C50,1,0)</f>
        <v>0</v>
      </c>
      <c r="BQ50" s="51">
        <f t="shared" si="27"/>
        <v>0</v>
      </c>
      <c r="BR50" s="51">
        <f t="shared" si="27"/>
        <v>0</v>
      </c>
      <c r="BS50" s="51">
        <f t="shared" si="27"/>
        <v>0</v>
      </c>
      <c r="BT50" s="55">
        <f t="shared" si="27"/>
        <v>0</v>
      </c>
    </row>
    <row r="51" spans="1:72" x14ac:dyDescent="0.2">
      <c r="A51" s="25" t="s">
        <v>135</v>
      </c>
      <c r="B51" s="27" t="s">
        <v>136</v>
      </c>
      <c r="C51" s="17">
        <f t="shared" si="4"/>
        <v>47</v>
      </c>
      <c r="D51" s="51">
        <f t="shared" si="5"/>
        <v>0</v>
      </c>
      <c r="E51" s="51">
        <f t="shared" ref="E51:BP54" si="28">IF(E$4=$C51,1,0)</f>
        <v>0</v>
      </c>
      <c r="F51" s="51">
        <f t="shared" si="28"/>
        <v>0</v>
      </c>
      <c r="G51" s="51">
        <f t="shared" si="28"/>
        <v>0</v>
      </c>
      <c r="H51" s="51">
        <f t="shared" si="28"/>
        <v>0</v>
      </c>
      <c r="I51" s="51">
        <f t="shared" si="28"/>
        <v>0</v>
      </c>
      <c r="J51" s="51">
        <f t="shared" si="28"/>
        <v>0</v>
      </c>
      <c r="K51" s="51">
        <f t="shared" si="28"/>
        <v>0</v>
      </c>
      <c r="L51" s="51">
        <f t="shared" si="28"/>
        <v>0</v>
      </c>
      <c r="M51" s="51">
        <f t="shared" si="28"/>
        <v>0</v>
      </c>
      <c r="N51" s="51">
        <f t="shared" si="28"/>
        <v>0</v>
      </c>
      <c r="O51" s="51">
        <f t="shared" si="28"/>
        <v>0</v>
      </c>
      <c r="P51" s="51">
        <f t="shared" si="28"/>
        <v>0</v>
      </c>
      <c r="Q51" s="51">
        <f t="shared" si="28"/>
        <v>0</v>
      </c>
      <c r="R51" s="51">
        <f t="shared" si="28"/>
        <v>0</v>
      </c>
      <c r="S51" s="51">
        <f t="shared" si="28"/>
        <v>0</v>
      </c>
      <c r="T51" s="51">
        <f t="shared" si="28"/>
        <v>0</v>
      </c>
      <c r="U51" s="51">
        <f t="shared" si="28"/>
        <v>0</v>
      </c>
      <c r="V51" s="51">
        <f t="shared" si="28"/>
        <v>0</v>
      </c>
      <c r="W51" s="51">
        <f t="shared" si="28"/>
        <v>0</v>
      </c>
      <c r="X51" s="51">
        <f t="shared" si="28"/>
        <v>0</v>
      </c>
      <c r="Y51" s="51">
        <f t="shared" si="28"/>
        <v>0</v>
      </c>
      <c r="Z51" s="51">
        <f t="shared" si="28"/>
        <v>0</v>
      </c>
      <c r="AA51" s="51">
        <f t="shared" si="28"/>
        <v>0</v>
      </c>
      <c r="AB51" s="51">
        <f t="shared" si="28"/>
        <v>0</v>
      </c>
      <c r="AC51" s="51">
        <f t="shared" si="28"/>
        <v>0</v>
      </c>
      <c r="AD51" s="51">
        <f t="shared" si="28"/>
        <v>0</v>
      </c>
      <c r="AE51" s="51">
        <f t="shared" si="28"/>
        <v>0</v>
      </c>
      <c r="AF51" s="51">
        <f t="shared" si="28"/>
        <v>0</v>
      </c>
      <c r="AG51" s="51">
        <f t="shared" si="28"/>
        <v>0</v>
      </c>
      <c r="AH51" s="51">
        <f t="shared" si="28"/>
        <v>0</v>
      </c>
      <c r="AI51" s="51">
        <f t="shared" si="28"/>
        <v>0</v>
      </c>
      <c r="AJ51" s="51">
        <f t="shared" si="28"/>
        <v>0</v>
      </c>
      <c r="AK51" s="51">
        <f t="shared" si="28"/>
        <v>0</v>
      </c>
      <c r="AL51" s="51">
        <f t="shared" si="28"/>
        <v>0</v>
      </c>
      <c r="AM51" s="51">
        <f t="shared" si="28"/>
        <v>0</v>
      </c>
      <c r="AN51" s="51">
        <f t="shared" si="28"/>
        <v>0</v>
      </c>
      <c r="AO51" s="51">
        <f t="shared" si="28"/>
        <v>0</v>
      </c>
      <c r="AP51" s="51">
        <f t="shared" si="28"/>
        <v>0</v>
      </c>
      <c r="AQ51" s="51">
        <f t="shared" si="28"/>
        <v>0</v>
      </c>
      <c r="AR51" s="51">
        <f t="shared" si="28"/>
        <v>0</v>
      </c>
      <c r="AS51" s="51">
        <f t="shared" si="28"/>
        <v>0</v>
      </c>
      <c r="AT51" s="51">
        <f t="shared" si="28"/>
        <v>0</v>
      </c>
      <c r="AU51" s="51">
        <f t="shared" si="28"/>
        <v>0</v>
      </c>
      <c r="AV51" s="51">
        <f t="shared" si="28"/>
        <v>0</v>
      </c>
      <c r="AW51" s="51">
        <f t="shared" si="28"/>
        <v>0</v>
      </c>
      <c r="AX51" s="51">
        <f t="shared" si="28"/>
        <v>1</v>
      </c>
      <c r="AY51" s="51">
        <f t="shared" si="28"/>
        <v>0</v>
      </c>
      <c r="AZ51" s="51">
        <f t="shared" si="28"/>
        <v>0</v>
      </c>
      <c r="BA51" s="51">
        <f t="shared" si="28"/>
        <v>0</v>
      </c>
      <c r="BB51" s="51">
        <f t="shared" si="28"/>
        <v>0</v>
      </c>
      <c r="BC51" s="51">
        <f t="shared" si="28"/>
        <v>0</v>
      </c>
      <c r="BD51" s="51">
        <f t="shared" si="28"/>
        <v>0</v>
      </c>
      <c r="BE51" s="51">
        <f t="shared" si="28"/>
        <v>0</v>
      </c>
      <c r="BF51" s="51">
        <f t="shared" si="28"/>
        <v>0</v>
      </c>
      <c r="BG51" s="51">
        <f t="shared" si="28"/>
        <v>0</v>
      </c>
      <c r="BH51" s="51">
        <f t="shared" si="28"/>
        <v>0</v>
      </c>
      <c r="BI51" s="51">
        <f t="shared" si="28"/>
        <v>0</v>
      </c>
      <c r="BJ51" s="51">
        <f t="shared" si="28"/>
        <v>0</v>
      </c>
      <c r="BK51" s="51">
        <f t="shared" si="28"/>
        <v>0</v>
      </c>
      <c r="BL51" s="51">
        <f t="shared" si="28"/>
        <v>0</v>
      </c>
      <c r="BM51" s="51">
        <f t="shared" si="28"/>
        <v>0</v>
      </c>
      <c r="BN51" s="51">
        <f t="shared" si="28"/>
        <v>0</v>
      </c>
      <c r="BO51" s="51">
        <f t="shared" si="28"/>
        <v>0</v>
      </c>
      <c r="BP51" s="51">
        <f t="shared" si="28"/>
        <v>0</v>
      </c>
      <c r="BQ51" s="51">
        <f t="shared" si="27"/>
        <v>0</v>
      </c>
      <c r="BR51" s="51">
        <f t="shared" si="27"/>
        <v>0</v>
      </c>
      <c r="BS51" s="51">
        <f t="shared" si="27"/>
        <v>0</v>
      </c>
      <c r="BT51" s="55">
        <f t="shared" si="27"/>
        <v>0</v>
      </c>
    </row>
    <row r="52" spans="1:72" x14ac:dyDescent="0.2">
      <c r="A52" s="25" t="s">
        <v>137</v>
      </c>
      <c r="B52" s="26" t="s">
        <v>138</v>
      </c>
      <c r="C52" s="17">
        <f t="shared" si="4"/>
        <v>48</v>
      </c>
      <c r="D52" s="51">
        <f t="shared" si="5"/>
        <v>0</v>
      </c>
      <c r="E52" s="51">
        <f t="shared" si="28"/>
        <v>0</v>
      </c>
      <c r="F52" s="51">
        <f t="shared" si="28"/>
        <v>0</v>
      </c>
      <c r="G52" s="51">
        <f t="shared" si="28"/>
        <v>0</v>
      </c>
      <c r="H52" s="51">
        <f t="shared" si="28"/>
        <v>0</v>
      </c>
      <c r="I52" s="51">
        <f t="shared" si="28"/>
        <v>0</v>
      </c>
      <c r="J52" s="51">
        <f t="shared" si="28"/>
        <v>0</v>
      </c>
      <c r="K52" s="51">
        <f t="shared" si="28"/>
        <v>0</v>
      </c>
      <c r="L52" s="51">
        <f t="shared" si="28"/>
        <v>0</v>
      </c>
      <c r="M52" s="51">
        <f t="shared" si="28"/>
        <v>0</v>
      </c>
      <c r="N52" s="51">
        <f t="shared" si="28"/>
        <v>0</v>
      </c>
      <c r="O52" s="51">
        <f t="shared" si="28"/>
        <v>0</v>
      </c>
      <c r="P52" s="51">
        <f t="shared" si="28"/>
        <v>0</v>
      </c>
      <c r="Q52" s="51">
        <f t="shared" si="28"/>
        <v>0</v>
      </c>
      <c r="R52" s="51">
        <f t="shared" si="28"/>
        <v>0</v>
      </c>
      <c r="S52" s="51">
        <f t="shared" si="28"/>
        <v>0</v>
      </c>
      <c r="T52" s="51">
        <f t="shared" si="28"/>
        <v>0</v>
      </c>
      <c r="U52" s="51">
        <f t="shared" si="28"/>
        <v>0</v>
      </c>
      <c r="V52" s="51">
        <f t="shared" si="28"/>
        <v>0</v>
      </c>
      <c r="W52" s="51">
        <f t="shared" si="28"/>
        <v>0</v>
      </c>
      <c r="X52" s="51">
        <f t="shared" si="28"/>
        <v>0</v>
      </c>
      <c r="Y52" s="51">
        <f t="shared" si="28"/>
        <v>0</v>
      </c>
      <c r="Z52" s="51">
        <f t="shared" si="28"/>
        <v>0</v>
      </c>
      <c r="AA52" s="51">
        <f t="shared" si="28"/>
        <v>0</v>
      </c>
      <c r="AB52" s="51">
        <f t="shared" si="28"/>
        <v>0</v>
      </c>
      <c r="AC52" s="51">
        <f t="shared" si="28"/>
        <v>0</v>
      </c>
      <c r="AD52" s="51">
        <f t="shared" si="28"/>
        <v>0</v>
      </c>
      <c r="AE52" s="51">
        <f t="shared" si="28"/>
        <v>0</v>
      </c>
      <c r="AF52" s="51">
        <f t="shared" si="28"/>
        <v>0</v>
      </c>
      <c r="AG52" s="51">
        <f t="shared" si="28"/>
        <v>0</v>
      </c>
      <c r="AH52" s="51">
        <f t="shared" si="28"/>
        <v>0</v>
      </c>
      <c r="AI52" s="51">
        <f t="shared" si="28"/>
        <v>0</v>
      </c>
      <c r="AJ52" s="51">
        <f t="shared" si="28"/>
        <v>0</v>
      </c>
      <c r="AK52" s="51">
        <f t="shared" si="28"/>
        <v>0</v>
      </c>
      <c r="AL52" s="51">
        <f t="shared" si="28"/>
        <v>0</v>
      </c>
      <c r="AM52" s="51">
        <f t="shared" si="28"/>
        <v>0</v>
      </c>
      <c r="AN52" s="51">
        <f t="shared" si="28"/>
        <v>0</v>
      </c>
      <c r="AO52" s="51">
        <f t="shared" si="28"/>
        <v>0</v>
      </c>
      <c r="AP52" s="51">
        <f t="shared" si="28"/>
        <v>0</v>
      </c>
      <c r="AQ52" s="51">
        <f t="shared" si="28"/>
        <v>0</v>
      </c>
      <c r="AR52" s="51">
        <f t="shared" si="28"/>
        <v>0</v>
      </c>
      <c r="AS52" s="51">
        <f t="shared" si="28"/>
        <v>0</v>
      </c>
      <c r="AT52" s="51">
        <f t="shared" si="28"/>
        <v>0</v>
      </c>
      <c r="AU52" s="51">
        <f t="shared" si="28"/>
        <v>0</v>
      </c>
      <c r="AV52" s="51">
        <f t="shared" si="28"/>
        <v>0</v>
      </c>
      <c r="AW52" s="51">
        <f t="shared" si="28"/>
        <v>0</v>
      </c>
      <c r="AX52" s="51">
        <f t="shared" si="28"/>
        <v>0</v>
      </c>
      <c r="AY52" s="51">
        <f t="shared" si="28"/>
        <v>1</v>
      </c>
      <c r="AZ52" s="51">
        <f t="shared" si="28"/>
        <v>0</v>
      </c>
      <c r="BA52" s="51">
        <f t="shared" si="28"/>
        <v>0</v>
      </c>
      <c r="BB52" s="51">
        <f t="shared" si="28"/>
        <v>0</v>
      </c>
      <c r="BC52" s="51">
        <f t="shared" si="28"/>
        <v>0</v>
      </c>
      <c r="BD52" s="51">
        <f t="shared" si="28"/>
        <v>0</v>
      </c>
      <c r="BE52" s="51">
        <f t="shared" si="28"/>
        <v>0</v>
      </c>
      <c r="BF52" s="51">
        <f t="shared" si="28"/>
        <v>0</v>
      </c>
      <c r="BG52" s="51">
        <f t="shared" si="28"/>
        <v>0</v>
      </c>
      <c r="BH52" s="51">
        <f t="shared" si="28"/>
        <v>0</v>
      </c>
      <c r="BI52" s="51">
        <f t="shared" si="28"/>
        <v>0</v>
      </c>
      <c r="BJ52" s="51">
        <f t="shared" si="28"/>
        <v>0</v>
      </c>
      <c r="BK52" s="51">
        <f t="shared" si="28"/>
        <v>0</v>
      </c>
      <c r="BL52" s="51">
        <f t="shared" si="28"/>
        <v>0</v>
      </c>
      <c r="BM52" s="51">
        <f t="shared" si="28"/>
        <v>0</v>
      </c>
      <c r="BN52" s="51">
        <f t="shared" si="28"/>
        <v>0</v>
      </c>
      <c r="BO52" s="51">
        <f t="shared" si="28"/>
        <v>0</v>
      </c>
      <c r="BP52" s="51">
        <f t="shared" si="28"/>
        <v>0</v>
      </c>
      <c r="BQ52" s="51">
        <f t="shared" si="27"/>
        <v>0</v>
      </c>
      <c r="BR52" s="51">
        <f t="shared" si="27"/>
        <v>0</v>
      </c>
      <c r="BS52" s="51">
        <f t="shared" si="27"/>
        <v>0</v>
      </c>
      <c r="BT52" s="55">
        <f t="shared" si="27"/>
        <v>0</v>
      </c>
    </row>
    <row r="53" spans="1:72" x14ac:dyDescent="0.2">
      <c r="A53" s="25" t="s">
        <v>139</v>
      </c>
      <c r="B53" s="26" t="s">
        <v>140</v>
      </c>
      <c r="C53" s="17">
        <f t="shared" si="4"/>
        <v>49</v>
      </c>
      <c r="D53" s="51">
        <f t="shared" si="5"/>
        <v>0</v>
      </c>
      <c r="E53" s="51">
        <f t="shared" si="28"/>
        <v>0</v>
      </c>
      <c r="F53" s="51">
        <f t="shared" si="28"/>
        <v>0</v>
      </c>
      <c r="G53" s="51">
        <f t="shared" si="28"/>
        <v>0</v>
      </c>
      <c r="H53" s="51">
        <f t="shared" si="28"/>
        <v>0</v>
      </c>
      <c r="I53" s="51">
        <f t="shared" si="28"/>
        <v>0</v>
      </c>
      <c r="J53" s="51">
        <f t="shared" si="28"/>
        <v>0</v>
      </c>
      <c r="K53" s="51">
        <f t="shared" si="28"/>
        <v>0</v>
      </c>
      <c r="L53" s="51">
        <f t="shared" si="28"/>
        <v>0</v>
      </c>
      <c r="M53" s="51">
        <f t="shared" si="28"/>
        <v>0</v>
      </c>
      <c r="N53" s="51">
        <f t="shared" si="28"/>
        <v>0</v>
      </c>
      <c r="O53" s="51">
        <f t="shared" si="28"/>
        <v>0</v>
      </c>
      <c r="P53" s="51">
        <f t="shared" si="28"/>
        <v>0</v>
      </c>
      <c r="Q53" s="51">
        <f t="shared" si="28"/>
        <v>0</v>
      </c>
      <c r="R53" s="51">
        <f t="shared" si="28"/>
        <v>0</v>
      </c>
      <c r="S53" s="51">
        <f t="shared" si="28"/>
        <v>0</v>
      </c>
      <c r="T53" s="51">
        <f t="shared" si="28"/>
        <v>0</v>
      </c>
      <c r="U53" s="51">
        <f t="shared" si="28"/>
        <v>0</v>
      </c>
      <c r="V53" s="51">
        <f t="shared" si="28"/>
        <v>0</v>
      </c>
      <c r="W53" s="51">
        <f t="shared" si="28"/>
        <v>0</v>
      </c>
      <c r="X53" s="51">
        <f t="shared" si="28"/>
        <v>0</v>
      </c>
      <c r="Y53" s="51">
        <f t="shared" si="28"/>
        <v>0</v>
      </c>
      <c r="Z53" s="51">
        <f t="shared" si="28"/>
        <v>0</v>
      </c>
      <c r="AA53" s="51">
        <f t="shared" si="28"/>
        <v>0</v>
      </c>
      <c r="AB53" s="51">
        <f t="shared" si="28"/>
        <v>0</v>
      </c>
      <c r="AC53" s="51">
        <f t="shared" si="28"/>
        <v>0</v>
      </c>
      <c r="AD53" s="51">
        <f t="shared" si="28"/>
        <v>0</v>
      </c>
      <c r="AE53" s="51">
        <f t="shared" si="28"/>
        <v>0</v>
      </c>
      <c r="AF53" s="51">
        <f t="shared" si="28"/>
        <v>0</v>
      </c>
      <c r="AG53" s="51">
        <f t="shared" si="28"/>
        <v>0</v>
      </c>
      <c r="AH53" s="51">
        <f t="shared" si="28"/>
        <v>0</v>
      </c>
      <c r="AI53" s="51">
        <f t="shared" si="28"/>
        <v>0</v>
      </c>
      <c r="AJ53" s="51">
        <f t="shared" si="28"/>
        <v>0</v>
      </c>
      <c r="AK53" s="51">
        <f t="shared" si="28"/>
        <v>0</v>
      </c>
      <c r="AL53" s="51">
        <f t="shared" si="28"/>
        <v>0</v>
      </c>
      <c r="AM53" s="51">
        <f t="shared" si="28"/>
        <v>0</v>
      </c>
      <c r="AN53" s="51">
        <f t="shared" si="28"/>
        <v>0</v>
      </c>
      <c r="AO53" s="51">
        <f t="shared" si="28"/>
        <v>0</v>
      </c>
      <c r="AP53" s="51">
        <f t="shared" si="28"/>
        <v>0</v>
      </c>
      <c r="AQ53" s="51">
        <f t="shared" si="28"/>
        <v>0</v>
      </c>
      <c r="AR53" s="51">
        <f t="shared" si="28"/>
        <v>0</v>
      </c>
      <c r="AS53" s="51">
        <f t="shared" si="28"/>
        <v>0</v>
      </c>
      <c r="AT53" s="51">
        <f t="shared" si="28"/>
        <v>0</v>
      </c>
      <c r="AU53" s="51">
        <f t="shared" si="28"/>
        <v>0</v>
      </c>
      <c r="AV53" s="51">
        <f t="shared" si="28"/>
        <v>0</v>
      </c>
      <c r="AW53" s="51">
        <f t="shared" si="28"/>
        <v>0</v>
      </c>
      <c r="AX53" s="51">
        <f t="shared" si="28"/>
        <v>0</v>
      </c>
      <c r="AY53" s="51">
        <f t="shared" si="28"/>
        <v>0</v>
      </c>
      <c r="AZ53" s="51">
        <f t="shared" si="28"/>
        <v>1</v>
      </c>
      <c r="BA53" s="51">
        <f t="shared" si="28"/>
        <v>0</v>
      </c>
      <c r="BB53" s="51">
        <f t="shared" si="28"/>
        <v>0</v>
      </c>
      <c r="BC53" s="51">
        <f t="shared" si="28"/>
        <v>0</v>
      </c>
      <c r="BD53" s="51">
        <f t="shared" si="28"/>
        <v>0</v>
      </c>
      <c r="BE53" s="51">
        <f t="shared" si="28"/>
        <v>0</v>
      </c>
      <c r="BF53" s="51">
        <f t="shared" si="28"/>
        <v>0</v>
      </c>
      <c r="BG53" s="51">
        <f t="shared" si="28"/>
        <v>0</v>
      </c>
      <c r="BH53" s="51">
        <f t="shared" si="28"/>
        <v>0</v>
      </c>
      <c r="BI53" s="51">
        <f t="shared" si="28"/>
        <v>0</v>
      </c>
      <c r="BJ53" s="51">
        <f t="shared" si="28"/>
        <v>0</v>
      </c>
      <c r="BK53" s="51">
        <f t="shared" si="28"/>
        <v>0</v>
      </c>
      <c r="BL53" s="51">
        <f t="shared" si="28"/>
        <v>0</v>
      </c>
      <c r="BM53" s="51">
        <f t="shared" si="28"/>
        <v>0</v>
      </c>
      <c r="BN53" s="51">
        <f t="shared" si="28"/>
        <v>0</v>
      </c>
      <c r="BO53" s="51">
        <f t="shared" si="28"/>
        <v>0</v>
      </c>
      <c r="BP53" s="51">
        <f t="shared" si="28"/>
        <v>0</v>
      </c>
      <c r="BQ53" s="51">
        <f t="shared" si="27"/>
        <v>0</v>
      </c>
      <c r="BR53" s="51">
        <f t="shared" si="27"/>
        <v>0</v>
      </c>
      <c r="BS53" s="51">
        <f t="shared" si="27"/>
        <v>0</v>
      </c>
      <c r="BT53" s="55">
        <f t="shared" si="27"/>
        <v>0</v>
      </c>
    </row>
    <row r="54" spans="1:72" x14ac:dyDescent="0.2">
      <c r="A54" s="25" t="s">
        <v>141</v>
      </c>
      <c r="B54" s="26" t="s">
        <v>142</v>
      </c>
      <c r="C54" s="17">
        <f t="shared" si="4"/>
        <v>50</v>
      </c>
      <c r="D54" s="51">
        <f t="shared" si="5"/>
        <v>0</v>
      </c>
      <c r="E54" s="51">
        <f t="shared" si="28"/>
        <v>0</v>
      </c>
      <c r="F54" s="51">
        <f t="shared" si="28"/>
        <v>0</v>
      </c>
      <c r="G54" s="51">
        <f t="shared" si="28"/>
        <v>0</v>
      </c>
      <c r="H54" s="51">
        <f t="shared" si="28"/>
        <v>0</v>
      </c>
      <c r="I54" s="51">
        <f t="shared" si="28"/>
        <v>0</v>
      </c>
      <c r="J54" s="51">
        <f t="shared" si="28"/>
        <v>0</v>
      </c>
      <c r="K54" s="51">
        <f t="shared" si="28"/>
        <v>0</v>
      </c>
      <c r="L54" s="51">
        <f t="shared" si="28"/>
        <v>0</v>
      </c>
      <c r="M54" s="51">
        <f t="shared" si="28"/>
        <v>0</v>
      </c>
      <c r="N54" s="51">
        <f t="shared" si="28"/>
        <v>0</v>
      </c>
      <c r="O54" s="51">
        <f t="shared" si="28"/>
        <v>0</v>
      </c>
      <c r="P54" s="51">
        <f t="shared" si="28"/>
        <v>0</v>
      </c>
      <c r="Q54" s="51">
        <f t="shared" si="28"/>
        <v>0</v>
      </c>
      <c r="R54" s="51">
        <f t="shared" si="28"/>
        <v>0</v>
      </c>
      <c r="S54" s="51">
        <f t="shared" si="28"/>
        <v>0</v>
      </c>
      <c r="T54" s="51">
        <f t="shared" si="28"/>
        <v>0</v>
      </c>
      <c r="U54" s="51">
        <f t="shared" si="28"/>
        <v>0</v>
      </c>
      <c r="V54" s="51">
        <f t="shared" si="28"/>
        <v>0</v>
      </c>
      <c r="W54" s="51">
        <f t="shared" si="28"/>
        <v>0</v>
      </c>
      <c r="X54" s="51">
        <f t="shared" si="28"/>
        <v>0</v>
      </c>
      <c r="Y54" s="51">
        <f t="shared" si="28"/>
        <v>0</v>
      </c>
      <c r="Z54" s="51">
        <f t="shared" si="28"/>
        <v>0</v>
      </c>
      <c r="AA54" s="51">
        <f t="shared" si="28"/>
        <v>0</v>
      </c>
      <c r="AB54" s="51">
        <f t="shared" si="28"/>
        <v>0</v>
      </c>
      <c r="AC54" s="51">
        <f t="shared" si="28"/>
        <v>0</v>
      </c>
      <c r="AD54" s="51">
        <f t="shared" si="28"/>
        <v>0</v>
      </c>
      <c r="AE54" s="51">
        <f t="shared" si="28"/>
        <v>0</v>
      </c>
      <c r="AF54" s="51">
        <f t="shared" si="28"/>
        <v>0</v>
      </c>
      <c r="AG54" s="51">
        <f t="shared" si="28"/>
        <v>0</v>
      </c>
      <c r="AH54" s="51">
        <f t="shared" si="28"/>
        <v>0</v>
      </c>
      <c r="AI54" s="51">
        <f t="shared" si="28"/>
        <v>0</v>
      </c>
      <c r="AJ54" s="51">
        <f t="shared" si="28"/>
        <v>0</v>
      </c>
      <c r="AK54" s="51">
        <f t="shared" si="28"/>
        <v>0</v>
      </c>
      <c r="AL54" s="51">
        <f t="shared" si="28"/>
        <v>0</v>
      </c>
      <c r="AM54" s="51">
        <f t="shared" si="28"/>
        <v>0</v>
      </c>
      <c r="AN54" s="51">
        <f t="shared" si="28"/>
        <v>0</v>
      </c>
      <c r="AO54" s="51">
        <f t="shared" si="28"/>
        <v>0</v>
      </c>
      <c r="AP54" s="51">
        <f t="shared" si="28"/>
        <v>0</v>
      </c>
      <c r="AQ54" s="51">
        <f t="shared" si="28"/>
        <v>0</v>
      </c>
      <c r="AR54" s="51">
        <f t="shared" si="28"/>
        <v>0</v>
      </c>
      <c r="AS54" s="51">
        <f t="shared" si="28"/>
        <v>0</v>
      </c>
      <c r="AT54" s="51">
        <f t="shared" si="28"/>
        <v>0</v>
      </c>
      <c r="AU54" s="51">
        <f t="shared" si="28"/>
        <v>0</v>
      </c>
      <c r="AV54" s="51">
        <f t="shared" si="28"/>
        <v>0</v>
      </c>
      <c r="AW54" s="51">
        <f t="shared" si="28"/>
        <v>0</v>
      </c>
      <c r="AX54" s="51">
        <f t="shared" si="28"/>
        <v>0</v>
      </c>
      <c r="AY54" s="51">
        <f t="shared" si="28"/>
        <v>0</v>
      </c>
      <c r="AZ54" s="51">
        <f t="shared" si="28"/>
        <v>0</v>
      </c>
      <c r="BA54" s="51">
        <f t="shared" si="28"/>
        <v>1</v>
      </c>
      <c r="BB54" s="51">
        <f t="shared" si="28"/>
        <v>0</v>
      </c>
      <c r="BC54" s="51">
        <f t="shared" si="28"/>
        <v>0</v>
      </c>
      <c r="BD54" s="51">
        <f t="shared" si="28"/>
        <v>0</v>
      </c>
      <c r="BE54" s="51">
        <f t="shared" si="28"/>
        <v>0</v>
      </c>
      <c r="BF54" s="51">
        <f t="shared" si="28"/>
        <v>0</v>
      </c>
      <c r="BG54" s="51">
        <f t="shared" si="28"/>
        <v>0</v>
      </c>
      <c r="BH54" s="51">
        <f t="shared" si="28"/>
        <v>0</v>
      </c>
      <c r="BI54" s="51">
        <f t="shared" si="28"/>
        <v>0</v>
      </c>
      <c r="BJ54" s="51">
        <f t="shared" si="28"/>
        <v>0</v>
      </c>
      <c r="BK54" s="51">
        <f t="shared" si="28"/>
        <v>0</v>
      </c>
      <c r="BL54" s="51">
        <f t="shared" si="28"/>
        <v>0</v>
      </c>
      <c r="BM54" s="51">
        <f t="shared" si="28"/>
        <v>0</v>
      </c>
      <c r="BN54" s="51">
        <f t="shared" si="28"/>
        <v>0</v>
      </c>
      <c r="BO54" s="51">
        <f t="shared" si="28"/>
        <v>0</v>
      </c>
      <c r="BP54" s="51">
        <f t="shared" ref="BP54:BT57" si="29">IF(BP$4=$C54,1,0)</f>
        <v>0</v>
      </c>
      <c r="BQ54" s="51">
        <f t="shared" si="29"/>
        <v>0</v>
      </c>
      <c r="BR54" s="51">
        <f t="shared" si="29"/>
        <v>0</v>
      </c>
      <c r="BS54" s="51">
        <f t="shared" si="29"/>
        <v>0</v>
      </c>
      <c r="BT54" s="55">
        <f t="shared" si="29"/>
        <v>0</v>
      </c>
    </row>
    <row r="55" spans="1:72" x14ac:dyDescent="0.2">
      <c r="A55" s="25" t="s">
        <v>143</v>
      </c>
      <c r="B55" s="26" t="s">
        <v>144</v>
      </c>
      <c r="C55" s="17">
        <f t="shared" si="4"/>
        <v>51</v>
      </c>
      <c r="D55" s="51">
        <f t="shared" si="5"/>
        <v>0</v>
      </c>
      <c r="E55" s="51">
        <f t="shared" ref="E55:BP58" si="30">IF(E$4=$C55,1,0)</f>
        <v>0</v>
      </c>
      <c r="F55" s="51">
        <f t="shared" si="30"/>
        <v>0</v>
      </c>
      <c r="G55" s="51">
        <f t="shared" si="30"/>
        <v>0</v>
      </c>
      <c r="H55" s="51">
        <f t="shared" si="30"/>
        <v>0</v>
      </c>
      <c r="I55" s="51">
        <f t="shared" si="30"/>
        <v>0</v>
      </c>
      <c r="J55" s="51">
        <f t="shared" si="30"/>
        <v>0</v>
      </c>
      <c r="K55" s="51">
        <f t="shared" si="30"/>
        <v>0</v>
      </c>
      <c r="L55" s="51">
        <f t="shared" si="30"/>
        <v>0</v>
      </c>
      <c r="M55" s="51">
        <f t="shared" si="30"/>
        <v>0</v>
      </c>
      <c r="N55" s="51">
        <f t="shared" si="30"/>
        <v>0</v>
      </c>
      <c r="O55" s="51">
        <f t="shared" si="30"/>
        <v>0</v>
      </c>
      <c r="P55" s="51">
        <f t="shared" si="30"/>
        <v>0</v>
      </c>
      <c r="Q55" s="51">
        <f t="shared" si="30"/>
        <v>0</v>
      </c>
      <c r="R55" s="51">
        <f t="shared" si="30"/>
        <v>0</v>
      </c>
      <c r="S55" s="51">
        <f t="shared" si="30"/>
        <v>0</v>
      </c>
      <c r="T55" s="51">
        <f t="shared" si="30"/>
        <v>0</v>
      </c>
      <c r="U55" s="51">
        <f t="shared" si="30"/>
        <v>0</v>
      </c>
      <c r="V55" s="51">
        <f t="shared" si="30"/>
        <v>0</v>
      </c>
      <c r="W55" s="51">
        <f t="shared" si="30"/>
        <v>0</v>
      </c>
      <c r="X55" s="51">
        <f t="shared" si="30"/>
        <v>0</v>
      </c>
      <c r="Y55" s="51">
        <f t="shared" si="30"/>
        <v>0</v>
      </c>
      <c r="Z55" s="51">
        <f t="shared" si="30"/>
        <v>0</v>
      </c>
      <c r="AA55" s="51">
        <f t="shared" si="30"/>
        <v>0</v>
      </c>
      <c r="AB55" s="51">
        <f t="shared" si="30"/>
        <v>0</v>
      </c>
      <c r="AC55" s="51">
        <f t="shared" si="30"/>
        <v>0</v>
      </c>
      <c r="AD55" s="51">
        <f t="shared" si="30"/>
        <v>0</v>
      </c>
      <c r="AE55" s="51">
        <f t="shared" si="30"/>
        <v>0</v>
      </c>
      <c r="AF55" s="51">
        <f t="shared" si="30"/>
        <v>0</v>
      </c>
      <c r="AG55" s="51">
        <f t="shared" si="30"/>
        <v>0</v>
      </c>
      <c r="AH55" s="51">
        <f t="shared" si="30"/>
        <v>0</v>
      </c>
      <c r="AI55" s="51">
        <f t="shared" si="30"/>
        <v>0</v>
      </c>
      <c r="AJ55" s="51">
        <f t="shared" si="30"/>
        <v>0</v>
      </c>
      <c r="AK55" s="51">
        <f t="shared" si="30"/>
        <v>0</v>
      </c>
      <c r="AL55" s="51">
        <f t="shared" si="30"/>
        <v>0</v>
      </c>
      <c r="AM55" s="51">
        <f t="shared" si="30"/>
        <v>0</v>
      </c>
      <c r="AN55" s="51">
        <f t="shared" si="30"/>
        <v>0</v>
      </c>
      <c r="AO55" s="51">
        <f t="shared" si="30"/>
        <v>0</v>
      </c>
      <c r="AP55" s="51">
        <f t="shared" si="30"/>
        <v>0</v>
      </c>
      <c r="AQ55" s="51">
        <f t="shared" si="30"/>
        <v>0</v>
      </c>
      <c r="AR55" s="51">
        <f t="shared" si="30"/>
        <v>0</v>
      </c>
      <c r="AS55" s="51">
        <f t="shared" si="30"/>
        <v>0</v>
      </c>
      <c r="AT55" s="51">
        <f t="shared" si="30"/>
        <v>0</v>
      </c>
      <c r="AU55" s="51">
        <f t="shared" si="30"/>
        <v>0</v>
      </c>
      <c r="AV55" s="51">
        <f t="shared" si="30"/>
        <v>0</v>
      </c>
      <c r="AW55" s="51">
        <f t="shared" si="30"/>
        <v>0</v>
      </c>
      <c r="AX55" s="51">
        <f t="shared" si="30"/>
        <v>0</v>
      </c>
      <c r="AY55" s="51">
        <f t="shared" si="30"/>
        <v>0</v>
      </c>
      <c r="AZ55" s="51">
        <f t="shared" si="30"/>
        <v>0</v>
      </c>
      <c r="BA55" s="51">
        <f t="shared" si="30"/>
        <v>0</v>
      </c>
      <c r="BB55" s="51">
        <f t="shared" si="30"/>
        <v>1</v>
      </c>
      <c r="BC55" s="51">
        <f t="shared" si="30"/>
        <v>0</v>
      </c>
      <c r="BD55" s="51">
        <f t="shared" si="30"/>
        <v>0</v>
      </c>
      <c r="BE55" s="51">
        <f t="shared" si="30"/>
        <v>0</v>
      </c>
      <c r="BF55" s="51">
        <f t="shared" si="30"/>
        <v>0</v>
      </c>
      <c r="BG55" s="51">
        <f t="shared" si="30"/>
        <v>0</v>
      </c>
      <c r="BH55" s="51">
        <f t="shared" si="30"/>
        <v>0</v>
      </c>
      <c r="BI55" s="51">
        <f t="shared" si="30"/>
        <v>0</v>
      </c>
      <c r="BJ55" s="51">
        <f t="shared" si="30"/>
        <v>0</v>
      </c>
      <c r="BK55" s="51">
        <f t="shared" si="30"/>
        <v>0</v>
      </c>
      <c r="BL55" s="51">
        <f t="shared" si="30"/>
        <v>0</v>
      </c>
      <c r="BM55" s="51">
        <f t="shared" si="30"/>
        <v>0</v>
      </c>
      <c r="BN55" s="51">
        <f t="shared" si="30"/>
        <v>0</v>
      </c>
      <c r="BO55" s="51">
        <f t="shared" si="30"/>
        <v>0</v>
      </c>
      <c r="BP55" s="51">
        <f t="shared" si="30"/>
        <v>0</v>
      </c>
      <c r="BQ55" s="51">
        <f t="shared" si="29"/>
        <v>0</v>
      </c>
      <c r="BR55" s="51">
        <f t="shared" si="29"/>
        <v>0</v>
      </c>
      <c r="BS55" s="51">
        <f t="shared" si="29"/>
        <v>0</v>
      </c>
      <c r="BT55" s="55">
        <f t="shared" si="29"/>
        <v>0</v>
      </c>
    </row>
    <row r="56" spans="1:72" x14ac:dyDescent="0.2">
      <c r="A56" s="25" t="s">
        <v>145</v>
      </c>
      <c r="B56" s="26" t="s">
        <v>45</v>
      </c>
      <c r="C56" s="17">
        <f t="shared" si="4"/>
        <v>52</v>
      </c>
      <c r="D56" s="51">
        <f t="shared" si="5"/>
        <v>0</v>
      </c>
      <c r="E56" s="51">
        <f t="shared" si="30"/>
        <v>0</v>
      </c>
      <c r="F56" s="51">
        <f t="shared" si="30"/>
        <v>0</v>
      </c>
      <c r="G56" s="51">
        <f t="shared" si="30"/>
        <v>0</v>
      </c>
      <c r="H56" s="51">
        <f t="shared" si="30"/>
        <v>0</v>
      </c>
      <c r="I56" s="51">
        <f t="shared" si="30"/>
        <v>0</v>
      </c>
      <c r="J56" s="51">
        <f t="shared" si="30"/>
        <v>0</v>
      </c>
      <c r="K56" s="51">
        <f t="shared" si="30"/>
        <v>0</v>
      </c>
      <c r="L56" s="51">
        <f t="shared" si="30"/>
        <v>0</v>
      </c>
      <c r="M56" s="51">
        <f t="shared" si="30"/>
        <v>0</v>
      </c>
      <c r="N56" s="51">
        <f t="shared" si="30"/>
        <v>0</v>
      </c>
      <c r="O56" s="51">
        <f t="shared" si="30"/>
        <v>0</v>
      </c>
      <c r="P56" s="51">
        <f t="shared" si="30"/>
        <v>0</v>
      </c>
      <c r="Q56" s="51">
        <f t="shared" si="30"/>
        <v>0</v>
      </c>
      <c r="R56" s="51">
        <f t="shared" si="30"/>
        <v>0</v>
      </c>
      <c r="S56" s="51">
        <f t="shared" si="30"/>
        <v>0</v>
      </c>
      <c r="T56" s="51">
        <f t="shared" si="30"/>
        <v>0</v>
      </c>
      <c r="U56" s="51">
        <f t="shared" si="30"/>
        <v>0</v>
      </c>
      <c r="V56" s="51">
        <f t="shared" si="30"/>
        <v>0</v>
      </c>
      <c r="W56" s="51">
        <f t="shared" si="30"/>
        <v>0</v>
      </c>
      <c r="X56" s="51">
        <f t="shared" si="30"/>
        <v>0</v>
      </c>
      <c r="Y56" s="51">
        <f t="shared" si="30"/>
        <v>0</v>
      </c>
      <c r="Z56" s="51">
        <f t="shared" si="30"/>
        <v>0</v>
      </c>
      <c r="AA56" s="51">
        <f t="shared" si="30"/>
        <v>0</v>
      </c>
      <c r="AB56" s="51">
        <f t="shared" si="30"/>
        <v>0</v>
      </c>
      <c r="AC56" s="51">
        <f t="shared" si="30"/>
        <v>0</v>
      </c>
      <c r="AD56" s="51">
        <f t="shared" si="30"/>
        <v>0</v>
      </c>
      <c r="AE56" s="51">
        <f t="shared" si="30"/>
        <v>0</v>
      </c>
      <c r="AF56" s="51">
        <f t="shared" si="30"/>
        <v>0</v>
      </c>
      <c r="AG56" s="51">
        <f t="shared" si="30"/>
        <v>0</v>
      </c>
      <c r="AH56" s="51">
        <f t="shared" si="30"/>
        <v>0</v>
      </c>
      <c r="AI56" s="51">
        <f t="shared" si="30"/>
        <v>0</v>
      </c>
      <c r="AJ56" s="51">
        <f t="shared" si="30"/>
        <v>0</v>
      </c>
      <c r="AK56" s="51">
        <f t="shared" si="30"/>
        <v>0</v>
      </c>
      <c r="AL56" s="51">
        <f t="shared" si="30"/>
        <v>0</v>
      </c>
      <c r="AM56" s="51">
        <f t="shared" si="30"/>
        <v>0</v>
      </c>
      <c r="AN56" s="51">
        <f t="shared" si="30"/>
        <v>0</v>
      </c>
      <c r="AO56" s="51">
        <f t="shared" si="30"/>
        <v>0</v>
      </c>
      <c r="AP56" s="51">
        <f t="shared" si="30"/>
        <v>0</v>
      </c>
      <c r="AQ56" s="51">
        <f t="shared" si="30"/>
        <v>0</v>
      </c>
      <c r="AR56" s="51">
        <f t="shared" si="30"/>
        <v>0</v>
      </c>
      <c r="AS56" s="51">
        <f t="shared" si="30"/>
        <v>0</v>
      </c>
      <c r="AT56" s="51">
        <f t="shared" si="30"/>
        <v>0</v>
      </c>
      <c r="AU56" s="51">
        <f t="shared" si="30"/>
        <v>0</v>
      </c>
      <c r="AV56" s="51">
        <f t="shared" si="30"/>
        <v>0</v>
      </c>
      <c r="AW56" s="51">
        <f t="shared" si="30"/>
        <v>0</v>
      </c>
      <c r="AX56" s="51">
        <f t="shared" si="30"/>
        <v>0</v>
      </c>
      <c r="AY56" s="51">
        <f t="shared" si="30"/>
        <v>0</v>
      </c>
      <c r="AZ56" s="51">
        <f t="shared" si="30"/>
        <v>0</v>
      </c>
      <c r="BA56" s="51">
        <f t="shared" si="30"/>
        <v>0</v>
      </c>
      <c r="BB56" s="51">
        <f t="shared" si="30"/>
        <v>0</v>
      </c>
      <c r="BC56" s="51">
        <f t="shared" si="30"/>
        <v>1</v>
      </c>
      <c r="BD56" s="51">
        <f t="shared" si="30"/>
        <v>0</v>
      </c>
      <c r="BE56" s="51">
        <f t="shared" si="30"/>
        <v>0</v>
      </c>
      <c r="BF56" s="51">
        <f t="shared" si="30"/>
        <v>0</v>
      </c>
      <c r="BG56" s="51">
        <f t="shared" si="30"/>
        <v>0</v>
      </c>
      <c r="BH56" s="51">
        <f t="shared" si="30"/>
        <v>0</v>
      </c>
      <c r="BI56" s="51">
        <f t="shared" si="30"/>
        <v>0</v>
      </c>
      <c r="BJ56" s="51">
        <f t="shared" si="30"/>
        <v>0</v>
      </c>
      <c r="BK56" s="51">
        <f t="shared" si="30"/>
        <v>0</v>
      </c>
      <c r="BL56" s="51">
        <f t="shared" si="30"/>
        <v>0</v>
      </c>
      <c r="BM56" s="51">
        <f t="shared" si="30"/>
        <v>0</v>
      </c>
      <c r="BN56" s="51">
        <f t="shared" si="30"/>
        <v>0</v>
      </c>
      <c r="BO56" s="51">
        <f t="shared" si="30"/>
        <v>0</v>
      </c>
      <c r="BP56" s="51">
        <f t="shared" si="30"/>
        <v>0</v>
      </c>
      <c r="BQ56" s="51">
        <f t="shared" si="29"/>
        <v>0</v>
      </c>
      <c r="BR56" s="51">
        <f t="shared" si="29"/>
        <v>0</v>
      </c>
      <c r="BS56" s="51">
        <f t="shared" si="29"/>
        <v>0</v>
      </c>
      <c r="BT56" s="55">
        <f t="shared" si="29"/>
        <v>0</v>
      </c>
    </row>
    <row r="57" spans="1:72" x14ac:dyDescent="0.2">
      <c r="A57" s="25" t="s">
        <v>146</v>
      </c>
      <c r="B57" s="27" t="s">
        <v>46</v>
      </c>
      <c r="C57" s="17">
        <f t="shared" si="4"/>
        <v>53</v>
      </c>
      <c r="D57" s="51">
        <f t="shared" si="5"/>
        <v>0</v>
      </c>
      <c r="E57" s="51">
        <f t="shared" si="30"/>
        <v>0</v>
      </c>
      <c r="F57" s="51">
        <f t="shared" si="30"/>
        <v>0</v>
      </c>
      <c r="G57" s="51">
        <f t="shared" si="30"/>
        <v>0</v>
      </c>
      <c r="H57" s="51">
        <f t="shared" si="30"/>
        <v>0</v>
      </c>
      <c r="I57" s="51">
        <f t="shared" si="30"/>
        <v>0</v>
      </c>
      <c r="J57" s="51">
        <f t="shared" si="30"/>
        <v>0</v>
      </c>
      <c r="K57" s="51">
        <f t="shared" si="30"/>
        <v>0</v>
      </c>
      <c r="L57" s="51">
        <f t="shared" si="30"/>
        <v>0</v>
      </c>
      <c r="M57" s="51">
        <f t="shared" si="30"/>
        <v>0</v>
      </c>
      <c r="N57" s="51">
        <f t="shared" si="30"/>
        <v>0</v>
      </c>
      <c r="O57" s="51">
        <f t="shared" si="30"/>
        <v>0</v>
      </c>
      <c r="P57" s="51">
        <f t="shared" si="30"/>
        <v>0</v>
      </c>
      <c r="Q57" s="51">
        <f t="shared" si="30"/>
        <v>0</v>
      </c>
      <c r="R57" s="51">
        <f t="shared" si="30"/>
        <v>0</v>
      </c>
      <c r="S57" s="51">
        <f t="shared" si="30"/>
        <v>0</v>
      </c>
      <c r="T57" s="51">
        <f t="shared" si="30"/>
        <v>0</v>
      </c>
      <c r="U57" s="51">
        <f t="shared" si="30"/>
        <v>0</v>
      </c>
      <c r="V57" s="51">
        <f t="shared" si="30"/>
        <v>0</v>
      </c>
      <c r="W57" s="51">
        <f t="shared" si="30"/>
        <v>0</v>
      </c>
      <c r="X57" s="51">
        <f t="shared" si="30"/>
        <v>0</v>
      </c>
      <c r="Y57" s="51">
        <f t="shared" si="30"/>
        <v>0</v>
      </c>
      <c r="Z57" s="51">
        <f t="shared" si="30"/>
        <v>0</v>
      </c>
      <c r="AA57" s="51">
        <f t="shared" si="30"/>
        <v>0</v>
      </c>
      <c r="AB57" s="51">
        <f t="shared" si="30"/>
        <v>0</v>
      </c>
      <c r="AC57" s="51">
        <f t="shared" si="30"/>
        <v>0</v>
      </c>
      <c r="AD57" s="51">
        <f t="shared" si="30"/>
        <v>0</v>
      </c>
      <c r="AE57" s="51">
        <f t="shared" si="30"/>
        <v>0</v>
      </c>
      <c r="AF57" s="51">
        <f t="shared" si="30"/>
        <v>0</v>
      </c>
      <c r="AG57" s="51">
        <f t="shared" si="30"/>
        <v>0</v>
      </c>
      <c r="AH57" s="51">
        <f t="shared" si="30"/>
        <v>0</v>
      </c>
      <c r="AI57" s="51">
        <f t="shared" si="30"/>
        <v>0</v>
      </c>
      <c r="AJ57" s="51">
        <f t="shared" si="30"/>
        <v>0</v>
      </c>
      <c r="AK57" s="51">
        <f t="shared" si="30"/>
        <v>0</v>
      </c>
      <c r="AL57" s="51">
        <f t="shared" si="30"/>
        <v>0</v>
      </c>
      <c r="AM57" s="51">
        <f t="shared" si="30"/>
        <v>0</v>
      </c>
      <c r="AN57" s="51">
        <f t="shared" si="30"/>
        <v>0</v>
      </c>
      <c r="AO57" s="51">
        <f t="shared" si="30"/>
        <v>0</v>
      </c>
      <c r="AP57" s="51">
        <f t="shared" si="30"/>
        <v>0</v>
      </c>
      <c r="AQ57" s="51">
        <f t="shared" si="30"/>
        <v>0</v>
      </c>
      <c r="AR57" s="51">
        <f t="shared" si="30"/>
        <v>0</v>
      </c>
      <c r="AS57" s="51">
        <f t="shared" si="30"/>
        <v>0</v>
      </c>
      <c r="AT57" s="51">
        <f t="shared" si="30"/>
        <v>0</v>
      </c>
      <c r="AU57" s="51">
        <f t="shared" si="30"/>
        <v>0</v>
      </c>
      <c r="AV57" s="51">
        <f t="shared" si="30"/>
        <v>0</v>
      </c>
      <c r="AW57" s="51">
        <f t="shared" si="30"/>
        <v>0</v>
      </c>
      <c r="AX57" s="51">
        <f t="shared" si="30"/>
        <v>0</v>
      </c>
      <c r="AY57" s="51">
        <f t="shared" si="30"/>
        <v>0</v>
      </c>
      <c r="AZ57" s="51">
        <f t="shared" si="30"/>
        <v>0</v>
      </c>
      <c r="BA57" s="51">
        <f t="shared" si="30"/>
        <v>0</v>
      </c>
      <c r="BB57" s="51">
        <f t="shared" si="30"/>
        <v>0</v>
      </c>
      <c r="BC57" s="51">
        <f t="shared" si="30"/>
        <v>0</v>
      </c>
      <c r="BD57" s="51">
        <f t="shared" si="30"/>
        <v>1</v>
      </c>
      <c r="BE57" s="51">
        <f t="shared" si="30"/>
        <v>0</v>
      </c>
      <c r="BF57" s="51">
        <f t="shared" si="30"/>
        <v>0</v>
      </c>
      <c r="BG57" s="51">
        <f t="shared" si="30"/>
        <v>0</v>
      </c>
      <c r="BH57" s="51">
        <f t="shared" si="30"/>
        <v>0</v>
      </c>
      <c r="BI57" s="51">
        <f t="shared" si="30"/>
        <v>0</v>
      </c>
      <c r="BJ57" s="51">
        <f t="shared" si="30"/>
        <v>0</v>
      </c>
      <c r="BK57" s="51">
        <f t="shared" si="30"/>
        <v>0</v>
      </c>
      <c r="BL57" s="51">
        <f t="shared" si="30"/>
        <v>0</v>
      </c>
      <c r="BM57" s="51">
        <f t="shared" si="30"/>
        <v>0</v>
      </c>
      <c r="BN57" s="51">
        <f t="shared" si="30"/>
        <v>0</v>
      </c>
      <c r="BO57" s="51">
        <f t="shared" si="30"/>
        <v>0</v>
      </c>
      <c r="BP57" s="51">
        <f t="shared" si="30"/>
        <v>0</v>
      </c>
      <c r="BQ57" s="51">
        <f t="shared" si="29"/>
        <v>0</v>
      </c>
      <c r="BR57" s="51">
        <f t="shared" si="29"/>
        <v>0</v>
      </c>
      <c r="BS57" s="51">
        <f t="shared" si="29"/>
        <v>0</v>
      </c>
      <c r="BT57" s="55">
        <f t="shared" si="29"/>
        <v>0</v>
      </c>
    </row>
    <row r="58" spans="1:72" x14ac:dyDescent="0.2">
      <c r="A58" s="25" t="s">
        <v>147</v>
      </c>
      <c r="B58" s="26" t="s">
        <v>148</v>
      </c>
      <c r="C58" s="17">
        <f t="shared" si="4"/>
        <v>54</v>
      </c>
      <c r="D58" s="51">
        <f t="shared" si="5"/>
        <v>0</v>
      </c>
      <c r="E58" s="51">
        <f t="shared" si="30"/>
        <v>0</v>
      </c>
      <c r="F58" s="51">
        <f t="shared" si="30"/>
        <v>0</v>
      </c>
      <c r="G58" s="51">
        <f t="shared" si="30"/>
        <v>0</v>
      </c>
      <c r="H58" s="51">
        <f t="shared" si="30"/>
        <v>0</v>
      </c>
      <c r="I58" s="51">
        <f t="shared" si="30"/>
        <v>0</v>
      </c>
      <c r="J58" s="51">
        <f t="shared" si="30"/>
        <v>0</v>
      </c>
      <c r="K58" s="51">
        <f t="shared" si="30"/>
        <v>0</v>
      </c>
      <c r="L58" s="51">
        <f t="shared" si="30"/>
        <v>0</v>
      </c>
      <c r="M58" s="51">
        <f t="shared" si="30"/>
        <v>0</v>
      </c>
      <c r="N58" s="51">
        <f t="shared" si="30"/>
        <v>0</v>
      </c>
      <c r="O58" s="51">
        <f t="shared" si="30"/>
        <v>0</v>
      </c>
      <c r="P58" s="51">
        <f t="shared" si="30"/>
        <v>0</v>
      </c>
      <c r="Q58" s="51">
        <f t="shared" si="30"/>
        <v>0</v>
      </c>
      <c r="R58" s="51">
        <f t="shared" si="30"/>
        <v>0</v>
      </c>
      <c r="S58" s="51">
        <f t="shared" si="30"/>
        <v>0</v>
      </c>
      <c r="T58" s="51">
        <f t="shared" si="30"/>
        <v>0</v>
      </c>
      <c r="U58" s="51">
        <f t="shared" si="30"/>
        <v>0</v>
      </c>
      <c r="V58" s="51">
        <f t="shared" si="30"/>
        <v>0</v>
      </c>
      <c r="W58" s="51">
        <f t="shared" si="30"/>
        <v>0</v>
      </c>
      <c r="X58" s="51">
        <f t="shared" si="30"/>
        <v>0</v>
      </c>
      <c r="Y58" s="51">
        <f t="shared" si="30"/>
        <v>0</v>
      </c>
      <c r="Z58" s="51">
        <f t="shared" si="30"/>
        <v>0</v>
      </c>
      <c r="AA58" s="51">
        <f t="shared" si="30"/>
        <v>0</v>
      </c>
      <c r="AB58" s="51">
        <f t="shared" si="30"/>
        <v>0</v>
      </c>
      <c r="AC58" s="51">
        <f t="shared" si="30"/>
        <v>0</v>
      </c>
      <c r="AD58" s="51">
        <f t="shared" si="30"/>
        <v>0</v>
      </c>
      <c r="AE58" s="51">
        <f t="shared" si="30"/>
        <v>0</v>
      </c>
      <c r="AF58" s="51">
        <f t="shared" si="30"/>
        <v>0</v>
      </c>
      <c r="AG58" s="51">
        <f t="shared" si="30"/>
        <v>0</v>
      </c>
      <c r="AH58" s="51">
        <f t="shared" si="30"/>
        <v>0</v>
      </c>
      <c r="AI58" s="51">
        <f t="shared" si="30"/>
        <v>0</v>
      </c>
      <c r="AJ58" s="51">
        <f t="shared" si="30"/>
        <v>0</v>
      </c>
      <c r="AK58" s="51">
        <f t="shared" si="30"/>
        <v>0</v>
      </c>
      <c r="AL58" s="51">
        <f t="shared" si="30"/>
        <v>0</v>
      </c>
      <c r="AM58" s="51">
        <f t="shared" si="30"/>
        <v>0</v>
      </c>
      <c r="AN58" s="51">
        <f t="shared" si="30"/>
        <v>0</v>
      </c>
      <c r="AO58" s="51">
        <f t="shared" si="30"/>
        <v>0</v>
      </c>
      <c r="AP58" s="51">
        <f t="shared" si="30"/>
        <v>0</v>
      </c>
      <c r="AQ58" s="51">
        <f t="shared" si="30"/>
        <v>0</v>
      </c>
      <c r="AR58" s="51">
        <f t="shared" si="30"/>
        <v>0</v>
      </c>
      <c r="AS58" s="51">
        <f t="shared" si="30"/>
        <v>0</v>
      </c>
      <c r="AT58" s="51">
        <f t="shared" si="30"/>
        <v>0</v>
      </c>
      <c r="AU58" s="51">
        <f t="shared" si="30"/>
        <v>0</v>
      </c>
      <c r="AV58" s="51">
        <f t="shared" si="30"/>
        <v>0</v>
      </c>
      <c r="AW58" s="51">
        <f t="shared" si="30"/>
        <v>0</v>
      </c>
      <c r="AX58" s="51">
        <f t="shared" si="30"/>
        <v>0</v>
      </c>
      <c r="AY58" s="51">
        <f t="shared" si="30"/>
        <v>0</v>
      </c>
      <c r="AZ58" s="51">
        <f t="shared" si="30"/>
        <v>0</v>
      </c>
      <c r="BA58" s="51">
        <f t="shared" si="30"/>
        <v>0</v>
      </c>
      <c r="BB58" s="51">
        <f t="shared" si="30"/>
        <v>0</v>
      </c>
      <c r="BC58" s="51">
        <f t="shared" si="30"/>
        <v>0</v>
      </c>
      <c r="BD58" s="51">
        <f t="shared" si="30"/>
        <v>0</v>
      </c>
      <c r="BE58" s="51">
        <f t="shared" si="30"/>
        <v>1</v>
      </c>
      <c r="BF58" s="51">
        <f t="shared" si="30"/>
        <v>0</v>
      </c>
      <c r="BG58" s="51">
        <f t="shared" si="30"/>
        <v>0</v>
      </c>
      <c r="BH58" s="51">
        <f t="shared" si="30"/>
        <v>0</v>
      </c>
      <c r="BI58" s="51">
        <f t="shared" si="30"/>
        <v>0</v>
      </c>
      <c r="BJ58" s="51">
        <f t="shared" si="30"/>
        <v>0</v>
      </c>
      <c r="BK58" s="51">
        <f t="shared" si="30"/>
        <v>0</v>
      </c>
      <c r="BL58" s="51">
        <f t="shared" si="30"/>
        <v>0</v>
      </c>
      <c r="BM58" s="51">
        <f t="shared" si="30"/>
        <v>0</v>
      </c>
      <c r="BN58" s="51">
        <f t="shared" si="30"/>
        <v>0</v>
      </c>
      <c r="BO58" s="51">
        <f t="shared" si="30"/>
        <v>0</v>
      </c>
      <c r="BP58" s="51">
        <f t="shared" ref="BP58:BT61" si="31">IF(BP$4=$C58,1,0)</f>
        <v>0</v>
      </c>
      <c r="BQ58" s="51">
        <f t="shared" si="31"/>
        <v>0</v>
      </c>
      <c r="BR58" s="51">
        <f t="shared" si="31"/>
        <v>0</v>
      </c>
      <c r="BS58" s="51">
        <f t="shared" si="31"/>
        <v>0</v>
      </c>
      <c r="BT58" s="55">
        <f t="shared" si="31"/>
        <v>0</v>
      </c>
    </row>
    <row r="59" spans="1:72" x14ac:dyDescent="0.2">
      <c r="A59" s="25" t="s">
        <v>149</v>
      </c>
      <c r="B59" s="26" t="s">
        <v>150</v>
      </c>
      <c r="C59" s="17">
        <f t="shared" si="4"/>
        <v>55</v>
      </c>
      <c r="D59" s="51">
        <f t="shared" si="5"/>
        <v>0</v>
      </c>
      <c r="E59" s="51">
        <f t="shared" ref="E59:BP62" si="32">IF(E$4=$C59,1,0)</f>
        <v>0</v>
      </c>
      <c r="F59" s="51">
        <f t="shared" si="32"/>
        <v>0</v>
      </c>
      <c r="G59" s="51">
        <f t="shared" si="32"/>
        <v>0</v>
      </c>
      <c r="H59" s="51">
        <f t="shared" si="32"/>
        <v>0</v>
      </c>
      <c r="I59" s="51">
        <f t="shared" si="32"/>
        <v>0</v>
      </c>
      <c r="J59" s="51">
        <f t="shared" si="32"/>
        <v>0</v>
      </c>
      <c r="K59" s="51">
        <f t="shared" si="32"/>
        <v>0</v>
      </c>
      <c r="L59" s="51">
        <f t="shared" si="32"/>
        <v>0</v>
      </c>
      <c r="M59" s="51">
        <f t="shared" si="32"/>
        <v>0</v>
      </c>
      <c r="N59" s="51">
        <f t="shared" si="32"/>
        <v>0</v>
      </c>
      <c r="O59" s="51">
        <f t="shared" si="32"/>
        <v>0</v>
      </c>
      <c r="P59" s="51">
        <f t="shared" si="32"/>
        <v>0</v>
      </c>
      <c r="Q59" s="51">
        <f t="shared" si="32"/>
        <v>0</v>
      </c>
      <c r="R59" s="51">
        <f t="shared" si="32"/>
        <v>0</v>
      </c>
      <c r="S59" s="51">
        <f t="shared" si="32"/>
        <v>0</v>
      </c>
      <c r="T59" s="51">
        <f t="shared" si="32"/>
        <v>0</v>
      </c>
      <c r="U59" s="51">
        <f t="shared" si="32"/>
        <v>0</v>
      </c>
      <c r="V59" s="51">
        <f t="shared" si="32"/>
        <v>0</v>
      </c>
      <c r="W59" s="51">
        <f t="shared" si="32"/>
        <v>0</v>
      </c>
      <c r="X59" s="51">
        <f t="shared" si="32"/>
        <v>0</v>
      </c>
      <c r="Y59" s="51">
        <f t="shared" si="32"/>
        <v>0</v>
      </c>
      <c r="Z59" s="51">
        <f t="shared" si="32"/>
        <v>0</v>
      </c>
      <c r="AA59" s="51">
        <f t="shared" si="32"/>
        <v>0</v>
      </c>
      <c r="AB59" s="51">
        <f t="shared" si="32"/>
        <v>0</v>
      </c>
      <c r="AC59" s="51">
        <f t="shared" si="32"/>
        <v>0</v>
      </c>
      <c r="AD59" s="51">
        <f t="shared" si="32"/>
        <v>0</v>
      </c>
      <c r="AE59" s="51">
        <f t="shared" si="32"/>
        <v>0</v>
      </c>
      <c r="AF59" s="51">
        <f t="shared" si="32"/>
        <v>0</v>
      </c>
      <c r="AG59" s="51">
        <f t="shared" si="32"/>
        <v>0</v>
      </c>
      <c r="AH59" s="51">
        <f t="shared" si="32"/>
        <v>0</v>
      </c>
      <c r="AI59" s="51">
        <f t="shared" si="32"/>
        <v>0</v>
      </c>
      <c r="AJ59" s="51">
        <f t="shared" si="32"/>
        <v>0</v>
      </c>
      <c r="AK59" s="51">
        <f t="shared" si="32"/>
        <v>0</v>
      </c>
      <c r="AL59" s="51">
        <f t="shared" si="32"/>
        <v>0</v>
      </c>
      <c r="AM59" s="51">
        <f t="shared" si="32"/>
        <v>0</v>
      </c>
      <c r="AN59" s="51">
        <f t="shared" si="32"/>
        <v>0</v>
      </c>
      <c r="AO59" s="51">
        <f t="shared" si="32"/>
        <v>0</v>
      </c>
      <c r="AP59" s="51">
        <f t="shared" si="32"/>
        <v>0</v>
      </c>
      <c r="AQ59" s="51">
        <f t="shared" si="32"/>
        <v>0</v>
      </c>
      <c r="AR59" s="51">
        <f t="shared" si="32"/>
        <v>0</v>
      </c>
      <c r="AS59" s="51">
        <f t="shared" si="32"/>
        <v>0</v>
      </c>
      <c r="AT59" s="51">
        <f t="shared" si="32"/>
        <v>0</v>
      </c>
      <c r="AU59" s="51">
        <f t="shared" si="32"/>
        <v>0</v>
      </c>
      <c r="AV59" s="51">
        <f t="shared" si="32"/>
        <v>0</v>
      </c>
      <c r="AW59" s="51">
        <f t="shared" si="32"/>
        <v>0</v>
      </c>
      <c r="AX59" s="51">
        <f t="shared" si="32"/>
        <v>0</v>
      </c>
      <c r="AY59" s="51">
        <f t="shared" si="32"/>
        <v>0</v>
      </c>
      <c r="AZ59" s="51">
        <f t="shared" si="32"/>
        <v>0</v>
      </c>
      <c r="BA59" s="51">
        <f t="shared" si="32"/>
        <v>0</v>
      </c>
      <c r="BB59" s="51">
        <f t="shared" si="32"/>
        <v>0</v>
      </c>
      <c r="BC59" s="51">
        <f t="shared" si="32"/>
        <v>0</v>
      </c>
      <c r="BD59" s="51">
        <f t="shared" si="32"/>
        <v>0</v>
      </c>
      <c r="BE59" s="51">
        <f t="shared" si="32"/>
        <v>0</v>
      </c>
      <c r="BF59" s="51">
        <f t="shared" si="32"/>
        <v>1</v>
      </c>
      <c r="BG59" s="51">
        <f t="shared" si="32"/>
        <v>0</v>
      </c>
      <c r="BH59" s="51">
        <f t="shared" si="32"/>
        <v>0</v>
      </c>
      <c r="BI59" s="51">
        <f t="shared" si="32"/>
        <v>0</v>
      </c>
      <c r="BJ59" s="51">
        <f t="shared" si="32"/>
        <v>0</v>
      </c>
      <c r="BK59" s="51">
        <f t="shared" si="32"/>
        <v>0</v>
      </c>
      <c r="BL59" s="51">
        <f t="shared" si="32"/>
        <v>0</v>
      </c>
      <c r="BM59" s="51">
        <f t="shared" si="32"/>
        <v>0</v>
      </c>
      <c r="BN59" s="51">
        <f t="shared" si="32"/>
        <v>0</v>
      </c>
      <c r="BO59" s="51">
        <f t="shared" si="32"/>
        <v>0</v>
      </c>
      <c r="BP59" s="51">
        <f t="shared" si="32"/>
        <v>0</v>
      </c>
      <c r="BQ59" s="51">
        <f t="shared" si="31"/>
        <v>0</v>
      </c>
      <c r="BR59" s="51">
        <f t="shared" si="31"/>
        <v>0</v>
      </c>
      <c r="BS59" s="51">
        <f t="shared" si="31"/>
        <v>0</v>
      </c>
      <c r="BT59" s="55">
        <f t="shared" si="31"/>
        <v>0</v>
      </c>
    </row>
    <row r="60" spans="1:72" x14ac:dyDescent="0.2">
      <c r="A60" s="25" t="s">
        <v>151</v>
      </c>
      <c r="B60" s="26" t="s">
        <v>152</v>
      </c>
      <c r="C60" s="17">
        <f t="shared" si="4"/>
        <v>56</v>
      </c>
      <c r="D60" s="51">
        <f t="shared" si="5"/>
        <v>0</v>
      </c>
      <c r="E60" s="51">
        <f t="shared" si="32"/>
        <v>0</v>
      </c>
      <c r="F60" s="51">
        <f t="shared" si="32"/>
        <v>0</v>
      </c>
      <c r="G60" s="51">
        <f t="shared" si="32"/>
        <v>0</v>
      </c>
      <c r="H60" s="51">
        <f t="shared" si="32"/>
        <v>0</v>
      </c>
      <c r="I60" s="51">
        <f t="shared" si="32"/>
        <v>0</v>
      </c>
      <c r="J60" s="51">
        <f t="shared" si="32"/>
        <v>0</v>
      </c>
      <c r="K60" s="51">
        <f t="shared" si="32"/>
        <v>0</v>
      </c>
      <c r="L60" s="51">
        <f t="shared" si="32"/>
        <v>0</v>
      </c>
      <c r="M60" s="51">
        <f t="shared" si="32"/>
        <v>0</v>
      </c>
      <c r="N60" s="51">
        <f t="shared" si="32"/>
        <v>0</v>
      </c>
      <c r="O60" s="51">
        <f t="shared" si="32"/>
        <v>0</v>
      </c>
      <c r="P60" s="51">
        <f t="shared" si="32"/>
        <v>0</v>
      </c>
      <c r="Q60" s="51">
        <f t="shared" si="32"/>
        <v>0</v>
      </c>
      <c r="R60" s="51">
        <f t="shared" si="32"/>
        <v>0</v>
      </c>
      <c r="S60" s="51">
        <f t="shared" si="32"/>
        <v>0</v>
      </c>
      <c r="T60" s="51">
        <f t="shared" si="32"/>
        <v>0</v>
      </c>
      <c r="U60" s="51">
        <f t="shared" si="32"/>
        <v>0</v>
      </c>
      <c r="V60" s="51">
        <f t="shared" si="32"/>
        <v>0</v>
      </c>
      <c r="W60" s="51">
        <f t="shared" si="32"/>
        <v>0</v>
      </c>
      <c r="X60" s="51">
        <f t="shared" si="32"/>
        <v>0</v>
      </c>
      <c r="Y60" s="51">
        <f t="shared" si="32"/>
        <v>0</v>
      </c>
      <c r="Z60" s="51">
        <f t="shared" si="32"/>
        <v>0</v>
      </c>
      <c r="AA60" s="51">
        <f t="shared" si="32"/>
        <v>0</v>
      </c>
      <c r="AB60" s="51">
        <f t="shared" si="32"/>
        <v>0</v>
      </c>
      <c r="AC60" s="51">
        <f t="shared" si="32"/>
        <v>0</v>
      </c>
      <c r="AD60" s="51">
        <f t="shared" si="32"/>
        <v>0</v>
      </c>
      <c r="AE60" s="51">
        <f t="shared" si="32"/>
        <v>0</v>
      </c>
      <c r="AF60" s="51">
        <f t="shared" si="32"/>
        <v>0</v>
      </c>
      <c r="AG60" s="51">
        <f t="shared" si="32"/>
        <v>0</v>
      </c>
      <c r="AH60" s="51">
        <f t="shared" si="32"/>
        <v>0</v>
      </c>
      <c r="AI60" s="51">
        <f t="shared" si="32"/>
        <v>0</v>
      </c>
      <c r="AJ60" s="51">
        <f t="shared" si="32"/>
        <v>0</v>
      </c>
      <c r="AK60" s="51">
        <f t="shared" si="32"/>
        <v>0</v>
      </c>
      <c r="AL60" s="51">
        <f t="shared" si="32"/>
        <v>0</v>
      </c>
      <c r="AM60" s="51">
        <f t="shared" si="32"/>
        <v>0</v>
      </c>
      <c r="AN60" s="51">
        <f t="shared" si="32"/>
        <v>0</v>
      </c>
      <c r="AO60" s="51">
        <f t="shared" si="32"/>
        <v>0</v>
      </c>
      <c r="AP60" s="51">
        <f t="shared" si="32"/>
        <v>0</v>
      </c>
      <c r="AQ60" s="51">
        <f t="shared" si="32"/>
        <v>0</v>
      </c>
      <c r="AR60" s="51">
        <f t="shared" si="32"/>
        <v>0</v>
      </c>
      <c r="AS60" s="51">
        <f t="shared" si="32"/>
        <v>0</v>
      </c>
      <c r="AT60" s="51">
        <f t="shared" si="32"/>
        <v>0</v>
      </c>
      <c r="AU60" s="51">
        <f t="shared" si="32"/>
        <v>0</v>
      </c>
      <c r="AV60" s="51">
        <f t="shared" si="32"/>
        <v>0</v>
      </c>
      <c r="AW60" s="51">
        <f t="shared" si="32"/>
        <v>0</v>
      </c>
      <c r="AX60" s="51">
        <f t="shared" si="32"/>
        <v>0</v>
      </c>
      <c r="AY60" s="51">
        <f t="shared" si="32"/>
        <v>0</v>
      </c>
      <c r="AZ60" s="51">
        <f t="shared" si="32"/>
        <v>0</v>
      </c>
      <c r="BA60" s="51">
        <f t="shared" si="32"/>
        <v>0</v>
      </c>
      <c r="BB60" s="51">
        <f t="shared" si="32"/>
        <v>0</v>
      </c>
      <c r="BC60" s="51">
        <f t="shared" si="32"/>
        <v>0</v>
      </c>
      <c r="BD60" s="51">
        <f t="shared" si="32"/>
        <v>0</v>
      </c>
      <c r="BE60" s="51">
        <f t="shared" si="32"/>
        <v>0</v>
      </c>
      <c r="BF60" s="51">
        <f t="shared" si="32"/>
        <v>0</v>
      </c>
      <c r="BG60" s="51">
        <f t="shared" si="32"/>
        <v>1</v>
      </c>
      <c r="BH60" s="51">
        <f t="shared" si="32"/>
        <v>0</v>
      </c>
      <c r="BI60" s="51">
        <f t="shared" si="32"/>
        <v>0</v>
      </c>
      <c r="BJ60" s="51">
        <f t="shared" si="32"/>
        <v>0</v>
      </c>
      <c r="BK60" s="51">
        <f t="shared" si="32"/>
        <v>0</v>
      </c>
      <c r="BL60" s="51">
        <f t="shared" si="32"/>
        <v>0</v>
      </c>
      <c r="BM60" s="51">
        <f t="shared" si="32"/>
        <v>0</v>
      </c>
      <c r="BN60" s="51">
        <f t="shared" si="32"/>
        <v>0</v>
      </c>
      <c r="BO60" s="51">
        <f t="shared" si="32"/>
        <v>0</v>
      </c>
      <c r="BP60" s="51">
        <f t="shared" si="32"/>
        <v>0</v>
      </c>
      <c r="BQ60" s="51">
        <f t="shared" si="31"/>
        <v>0</v>
      </c>
      <c r="BR60" s="51">
        <f t="shared" si="31"/>
        <v>0</v>
      </c>
      <c r="BS60" s="51">
        <f t="shared" si="31"/>
        <v>0</v>
      </c>
      <c r="BT60" s="55">
        <f t="shared" si="31"/>
        <v>0</v>
      </c>
    </row>
    <row r="61" spans="1:72" x14ac:dyDescent="0.2">
      <c r="A61" s="25" t="s">
        <v>153</v>
      </c>
      <c r="B61" s="26" t="s">
        <v>154</v>
      </c>
      <c r="C61" s="17">
        <f t="shared" si="4"/>
        <v>57</v>
      </c>
      <c r="D61" s="51">
        <f t="shared" si="5"/>
        <v>0</v>
      </c>
      <c r="E61" s="51">
        <f t="shared" si="32"/>
        <v>0</v>
      </c>
      <c r="F61" s="51">
        <f t="shared" si="32"/>
        <v>0</v>
      </c>
      <c r="G61" s="51">
        <f t="shared" si="32"/>
        <v>0</v>
      </c>
      <c r="H61" s="51">
        <f t="shared" si="32"/>
        <v>0</v>
      </c>
      <c r="I61" s="51">
        <f t="shared" si="32"/>
        <v>0</v>
      </c>
      <c r="J61" s="51">
        <f t="shared" si="32"/>
        <v>0</v>
      </c>
      <c r="K61" s="51">
        <f t="shared" si="32"/>
        <v>0</v>
      </c>
      <c r="L61" s="51">
        <f t="shared" si="32"/>
        <v>0</v>
      </c>
      <c r="M61" s="51">
        <f t="shared" si="32"/>
        <v>0</v>
      </c>
      <c r="N61" s="51">
        <f t="shared" si="32"/>
        <v>0</v>
      </c>
      <c r="O61" s="51">
        <f t="shared" si="32"/>
        <v>0</v>
      </c>
      <c r="P61" s="51">
        <f t="shared" si="32"/>
        <v>0</v>
      </c>
      <c r="Q61" s="51">
        <f t="shared" si="32"/>
        <v>0</v>
      </c>
      <c r="R61" s="51">
        <f t="shared" si="32"/>
        <v>0</v>
      </c>
      <c r="S61" s="51">
        <f t="shared" si="32"/>
        <v>0</v>
      </c>
      <c r="T61" s="51">
        <f t="shared" si="32"/>
        <v>0</v>
      </c>
      <c r="U61" s="51">
        <f t="shared" si="32"/>
        <v>0</v>
      </c>
      <c r="V61" s="51">
        <f t="shared" si="32"/>
        <v>0</v>
      </c>
      <c r="W61" s="51">
        <f t="shared" si="32"/>
        <v>0</v>
      </c>
      <c r="X61" s="51">
        <f t="shared" si="32"/>
        <v>0</v>
      </c>
      <c r="Y61" s="51">
        <f t="shared" si="32"/>
        <v>0</v>
      </c>
      <c r="Z61" s="51">
        <f t="shared" si="32"/>
        <v>0</v>
      </c>
      <c r="AA61" s="51">
        <f t="shared" si="32"/>
        <v>0</v>
      </c>
      <c r="AB61" s="51">
        <f t="shared" si="32"/>
        <v>0</v>
      </c>
      <c r="AC61" s="51">
        <f t="shared" si="32"/>
        <v>0</v>
      </c>
      <c r="AD61" s="51">
        <f t="shared" si="32"/>
        <v>0</v>
      </c>
      <c r="AE61" s="51">
        <f t="shared" si="32"/>
        <v>0</v>
      </c>
      <c r="AF61" s="51">
        <f t="shared" si="32"/>
        <v>0</v>
      </c>
      <c r="AG61" s="51">
        <f t="shared" si="32"/>
        <v>0</v>
      </c>
      <c r="AH61" s="51">
        <f t="shared" si="32"/>
        <v>0</v>
      </c>
      <c r="AI61" s="51">
        <f t="shared" si="32"/>
        <v>0</v>
      </c>
      <c r="AJ61" s="51">
        <f t="shared" si="32"/>
        <v>0</v>
      </c>
      <c r="AK61" s="51">
        <f t="shared" si="32"/>
        <v>0</v>
      </c>
      <c r="AL61" s="51">
        <f t="shared" si="32"/>
        <v>0</v>
      </c>
      <c r="AM61" s="51">
        <f t="shared" si="32"/>
        <v>0</v>
      </c>
      <c r="AN61" s="51">
        <f t="shared" si="32"/>
        <v>0</v>
      </c>
      <c r="AO61" s="51">
        <f t="shared" si="32"/>
        <v>0</v>
      </c>
      <c r="AP61" s="51">
        <f t="shared" si="32"/>
        <v>0</v>
      </c>
      <c r="AQ61" s="51">
        <f t="shared" si="32"/>
        <v>0</v>
      </c>
      <c r="AR61" s="51">
        <f t="shared" si="32"/>
        <v>0</v>
      </c>
      <c r="AS61" s="51">
        <f t="shared" si="32"/>
        <v>0</v>
      </c>
      <c r="AT61" s="51">
        <f t="shared" si="32"/>
        <v>0</v>
      </c>
      <c r="AU61" s="51">
        <f t="shared" si="32"/>
        <v>0</v>
      </c>
      <c r="AV61" s="51">
        <f t="shared" si="32"/>
        <v>0</v>
      </c>
      <c r="AW61" s="51">
        <f t="shared" si="32"/>
        <v>0</v>
      </c>
      <c r="AX61" s="51">
        <f t="shared" si="32"/>
        <v>0</v>
      </c>
      <c r="AY61" s="51">
        <f t="shared" si="32"/>
        <v>0</v>
      </c>
      <c r="AZ61" s="51">
        <f t="shared" si="32"/>
        <v>0</v>
      </c>
      <c r="BA61" s="51">
        <f t="shared" si="32"/>
        <v>0</v>
      </c>
      <c r="BB61" s="51">
        <f t="shared" si="32"/>
        <v>0</v>
      </c>
      <c r="BC61" s="51">
        <f t="shared" si="32"/>
        <v>0</v>
      </c>
      <c r="BD61" s="51">
        <f t="shared" si="32"/>
        <v>0</v>
      </c>
      <c r="BE61" s="51">
        <f t="shared" si="32"/>
        <v>0</v>
      </c>
      <c r="BF61" s="51">
        <f t="shared" si="32"/>
        <v>0</v>
      </c>
      <c r="BG61" s="51">
        <f t="shared" si="32"/>
        <v>0</v>
      </c>
      <c r="BH61" s="51">
        <f t="shared" si="32"/>
        <v>1</v>
      </c>
      <c r="BI61" s="51">
        <f t="shared" si="32"/>
        <v>0</v>
      </c>
      <c r="BJ61" s="51">
        <f t="shared" si="32"/>
        <v>0</v>
      </c>
      <c r="BK61" s="51">
        <f t="shared" si="32"/>
        <v>0</v>
      </c>
      <c r="BL61" s="51">
        <f t="shared" si="32"/>
        <v>0</v>
      </c>
      <c r="BM61" s="51">
        <f t="shared" si="32"/>
        <v>0</v>
      </c>
      <c r="BN61" s="51">
        <f t="shared" si="32"/>
        <v>0</v>
      </c>
      <c r="BO61" s="51">
        <f t="shared" si="32"/>
        <v>0</v>
      </c>
      <c r="BP61" s="51">
        <f t="shared" si="32"/>
        <v>0</v>
      </c>
      <c r="BQ61" s="51">
        <f t="shared" si="31"/>
        <v>0</v>
      </c>
      <c r="BR61" s="51">
        <f t="shared" si="31"/>
        <v>0</v>
      </c>
      <c r="BS61" s="51">
        <f t="shared" si="31"/>
        <v>0</v>
      </c>
      <c r="BT61" s="55">
        <f t="shared" si="31"/>
        <v>0</v>
      </c>
    </row>
    <row r="62" spans="1:72" x14ac:dyDescent="0.2">
      <c r="A62" s="25" t="s">
        <v>155</v>
      </c>
      <c r="B62" s="27" t="s">
        <v>156</v>
      </c>
      <c r="C62" s="17">
        <f t="shared" si="4"/>
        <v>58</v>
      </c>
      <c r="D62" s="51">
        <f t="shared" si="5"/>
        <v>0</v>
      </c>
      <c r="E62" s="51">
        <f t="shared" si="32"/>
        <v>0</v>
      </c>
      <c r="F62" s="51">
        <f t="shared" si="32"/>
        <v>0</v>
      </c>
      <c r="G62" s="51">
        <f t="shared" si="32"/>
        <v>0</v>
      </c>
      <c r="H62" s="51">
        <f t="shared" si="32"/>
        <v>0</v>
      </c>
      <c r="I62" s="51">
        <f t="shared" si="32"/>
        <v>0</v>
      </c>
      <c r="J62" s="51">
        <f t="shared" si="32"/>
        <v>0</v>
      </c>
      <c r="K62" s="51">
        <f t="shared" si="32"/>
        <v>0</v>
      </c>
      <c r="L62" s="51">
        <f t="shared" si="32"/>
        <v>0</v>
      </c>
      <c r="M62" s="51">
        <f t="shared" si="32"/>
        <v>0</v>
      </c>
      <c r="N62" s="51">
        <f t="shared" si="32"/>
        <v>0</v>
      </c>
      <c r="O62" s="51">
        <f t="shared" si="32"/>
        <v>0</v>
      </c>
      <c r="P62" s="51">
        <f t="shared" si="32"/>
        <v>0</v>
      </c>
      <c r="Q62" s="51">
        <f t="shared" si="32"/>
        <v>0</v>
      </c>
      <c r="R62" s="51">
        <f t="shared" si="32"/>
        <v>0</v>
      </c>
      <c r="S62" s="51">
        <f t="shared" si="32"/>
        <v>0</v>
      </c>
      <c r="T62" s="51">
        <f t="shared" si="32"/>
        <v>0</v>
      </c>
      <c r="U62" s="51">
        <f t="shared" si="32"/>
        <v>0</v>
      </c>
      <c r="V62" s="51">
        <f t="shared" si="32"/>
        <v>0</v>
      </c>
      <c r="W62" s="51">
        <f t="shared" si="32"/>
        <v>0</v>
      </c>
      <c r="X62" s="51">
        <f t="shared" si="32"/>
        <v>0</v>
      </c>
      <c r="Y62" s="51">
        <f t="shared" si="32"/>
        <v>0</v>
      </c>
      <c r="Z62" s="51">
        <f t="shared" si="32"/>
        <v>0</v>
      </c>
      <c r="AA62" s="51">
        <f t="shared" si="32"/>
        <v>0</v>
      </c>
      <c r="AB62" s="51">
        <f t="shared" si="32"/>
        <v>0</v>
      </c>
      <c r="AC62" s="51">
        <f t="shared" si="32"/>
        <v>0</v>
      </c>
      <c r="AD62" s="51">
        <f t="shared" si="32"/>
        <v>0</v>
      </c>
      <c r="AE62" s="51">
        <f t="shared" si="32"/>
        <v>0</v>
      </c>
      <c r="AF62" s="51">
        <f t="shared" si="32"/>
        <v>0</v>
      </c>
      <c r="AG62" s="51">
        <f t="shared" si="32"/>
        <v>0</v>
      </c>
      <c r="AH62" s="51">
        <f t="shared" si="32"/>
        <v>0</v>
      </c>
      <c r="AI62" s="51">
        <f t="shared" si="32"/>
        <v>0</v>
      </c>
      <c r="AJ62" s="51">
        <f t="shared" si="32"/>
        <v>0</v>
      </c>
      <c r="AK62" s="51">
        <f t="shared" si="32"/>
        <v>0</v>
      </c>
      <c r="AL62" s="51">
        <f t="shared" si="32"/>
        <v>0</v>
      </c>
      <c r="AM62" s="51">
        <f t="shared" si="32"/>
        <v>0</v>
      </c>
      <c r="AN62" s="51">
        <f t="shared" si="32"/>
        <v>0</v>
      </c>
      <c r="AO62" s="51">
        <f t="shared" si="32"/>
        <v>0</v>
      </c>
      <c r="AP62" s="51">
        <f t="shared" si="32"/>
        <v>0</v>
      </c>
      <c r="AQ62" s="51">
        <f t="shared" si="32"/>
        <v>0</v>
      </c>
      <c r="AR62" s="51">
        <f t="shared" si="32"/>
        <v>0</v>
      </c>
      <c r="AS62" s="51">
        <f t="shared" si="32"/>
        <v>0</v>
      </c>
      <c r="AT62" s="51">
        <f t="shared" si="32"/>
        <v>0</v>
      </c>
      <c r="AU62" s="51">
        <f t="shared" si="32"/>
        <v>0</v>
      </c>
      <c r="AV62" s="51">
        <f t="shared" si="32"/>
        <v>0</v>
      </c>
      <c r="AW62" s="51">
        <f t="shared" si="32"/>
        <v>0</v>
      </c>
      <c r="AX62" s="51">
        <f t="shared" si="32"/>
        <v>0</v>
      </c>
      <c r="AY62" s="51">
        <f t="shared" si="32"/>
        <v>0</v>
      </c>
      <c r="AZ62" s="51">
        <f t="shared" si="32"/>
        <v>0</v>
      </c>
      <c r="BA62" s="51">
        <f t="shared" si="32"/>
        <v>0</v>
      </c>
      <c r="BB62" s="51">
        <f t="shared" si="32"/>
        <v>0</v>
      </c>
      <c r="BC62" s="51">
        <f t="shared" si="32"/>
        <v>0</v>
      </c>
      <c r="BD62" s="51">
        <f t="shared" si="32"/>
        <v>0</v>
      </c>
      <c r="BE62" s="51">
        <f t="shared" si="32"/>
        <v>0</v>
      </c>
      <c r="BF62" s="51">
        <f t="shared" si="32"/>
        <v>0</v>
      </c>
      <c r="BG62" s="51">
        <f t="shared" si="32"/>
        <v>0</v>
      </c>
      <c r="BH62" s="51">
        <f t="shared" si="32"/>
        <v>0</v>
      </c>
      <c r="BI62" s="51">
        <f t="shared" si="32"/>
        <v>1</v>
      </c>
      <c r="BJ62" s="51">
        <f t="shared" si="32"/>
        <v>0</v>
      </c>
      <c r="BK62" s="51">
        <f t="shared" si="32"/>
        <v>0</v>
      </c>
      <c r="BL62" s="51">
        <f t="shared" si="32"/>
        <v>0</v>
      </c>
      <c r="BM62" s="51">
        <f t="shared" si="32"/>
        <v>0</v>
      </c>
      <c r="BN62" s="51">
        <f t="shared" si="32"/>
        <v>0</v>
      </c>
      <c r="BO62" s="51">
        <f t="shared" si="32"/>
        <v>0</v>
      </c>
      <c r="BP62" s="51">
        <f t="shared" ref="BP62:BT65" si="33">IF(BP$4=$C62,1,0)</f>
        <v>0</v>
      </c>
      <c r="BQ62" s="51">
        <f t="shared" si="33"/>
        <v>0</v>
      </c>
      <c r="BR62" s="51">
        <f t="shared" si="33"/>
        <v>0</v>
      </c>
      <c r="BS62" s="51">
        <f t="shared" si="33"/>
        <v>0</v>
      </c>
      <c r="BT62" s="55">
        <f t="shared" si="33"/>
        <v>0</v>
      </c>
    </row>
    <row r="63" spans="1:72" x14ac:dyDescent="0.2">
      <c r="A63" s="25" t="s">
        <v>157</v>
      </c>
      <c r="B63" s="26" t="s">
        <v>158</v>
      </c>
      <c r="C63" s="17">
        <f t="shared" si="4"/>
        <v>59</v>
      </c>
      <c r="D63" s="51">
        <f t="shared" si="5"/>
        <v>0</v>
      </c>
      <c r="E63" s="51">
        <f t="shared" ref="E63:BP66" si="34">IF(E$4=$C63,1,0)</f>
        <v>0</v>
      </c>
      <c r="F63" s="51">
        <f t="shared" si="34"/>
        <v>0</v>
      </c>
      <c r="G63" s="51">
        <f t="shared" si="34"/>
        <v>0</v>
      </c>
      <c r="H63" s="51">
        <f t="shared" si="34"/>
        <v>0</v>
      </c>
      <c r="I63" s="51">
        <f t="shared" si="34"/>
        <v>0</v>
      </c>
      <c r="J63" s="51">
        <f t="shared" si="34"/>
        <v>0</v>
      </c>
      <c r="K63" s="51">
        <f t="shared" si="34"/>
        <v>0</v>
      </c>
      <c r="L63" s="51">
        <f t="shared" si="34"/>
        <v>0</v>
      </c>
      <c r="M63" s="51">
        <f t="shared" si="34"/>
        <v>0</v>
      </c>
      <c r="N63" s="51">
        <f t="shared" si="34"/>
        <v>0</v>
      </c>
      <c r="O63" s="51">
        <f t="shared" si="34"/>
        <v>0</v>
      </c>
      <c r="P63" s="51">
        <f t="shared" si="34"/>
        <v>0</v>
      </c>
      <c r="Q63" s="51">
        <f t="shared" si="34"/>
        <v>0</v>
      </c>
      <c r="R63" s="51">
        <f t="shared" si="34"/>
        <v>0</v>
      </c>
      <c r="S63" s="51">
        <f t="shared" si="34"/>
        <v>0</v>
      </c>
      <c r="T63" s="51">
        <f t="shared" si="34"/>
        <v>0</v>
      </c>
      <c r="U63" s="51">
        <f t="shared" si="34"/>
        <v>0</v>
      </c>
      <c r="V63" s="51">
        <f t="shared" si="34"/>
        <v>0</v>
      </c>
      <c r="W63" s="51">
        <f t="shared" si="34"/>
        <v>0</v>
      </c>
      <c r="X63" s="51">
        <f t="shared" si="34"/>
        <v>0</v>
      </c>
      <c r="Y63" s="51">
        <f t="shared" si="34"/>
        <v>0</v>
      </c>
      <c r="Z63" s="51">
        <f t="shared" si="34"/>
        <v>0</v>
      </c>
      <c r="AA63" s="51">
        <f t="shared" si="34"/>
        <v>0</v>
      </c>
      <c r="AB63" s="51">
        <f t="shared" si="34"/>
        <v>0</v>
      </c>
      <c r="AC63" s="51">
        <f t="shared" si="34"/>
        <v>0</v>
      </c>
      <c r="AD63" s="51">
        <f t="shared" si="34"/>
        <v>0</v>
      </c>
      <c r="AE63" s="51">
        <f t="shared" si="34"/>
        <v>0</v>
      </c>
      <c r="AF63" s="51">
        <f t="shared" si="34"/>
        <v>0</v>
      </c>
      <c r="AG63" s="51">
        <f t="shared" si="34"/>
        <v>0</v>
      </c>
      <c r="AH63" s="51">
        <f t="shared" si="34"/>
        <v>0</v>
      </c>
      <c r="AI63" s="51">
        <f t="shared" si="34"/>
        <v>0</v>
      </c>
      <c r="AJ63" s="51">
        <f t="shared" si="34"/>
        <v>0</v>
      </c>
      <c r="AK63" s="51">
        <f t="shared" si="34"/>
        <v>0</v>
      </c>
      <c r="AL63" s="51">
        <f t="shared" si="34"/>
        <v>0</v>
      </c>
      <c r="AM63" s="51">
        <f t="shared" si="34"/>
        <v>0</v>
      </c>
      <c r="AN63" s="51">
        <f t="shared" si="34"/>
        <v>0</v>
      </c>
      <c r="AO63" s="51">
        <f t="shared" si="34"/>
        <v>0</v>
      </c>
      <c r="AP63" s="51">
        <f t="shared" si="34"/>
        <v>0</v>
      </c>
      <c r="AQ63" s="51">
        <f t="shared" si="34"/>
        <v>0</v>
      </c>
      <c r="AR63" s="51">
        <f t="shared" si="34"/>
        <v>0</v>
      </c>
      <c r="AS63" s="51">
        <f t="shared" si="34"/>
        <v>0</v>
      </c>
      <c r="AT63" s="51">
        <f t="shared" si="34"/>
        <v>0</v>
      </c>
      <c r="AU63" s="51">
        <f t="shared" si="34"/>
        <v>0</v>
      </c>
      <c r="AV63" s="51">
        <f t="shared" si="34"/>
        <v>0</v>
      </c>
      <c r="AW63" s="51">
        <f t="shared" si="34"/>
        <v>0</v>
      </c>
      <c r="AX63" s="51">
        <f t="shared" si="34"/>
        <v>0</v>
      </c>
      <c r="AY63" s="51">
        <f t="shared" si="34"/>
        <v>0</v>
      </c>
      <c r="AZ63" s="51">
        <f t="shared" si="34"/>
        <v>0</v>
      </c>
      <c r="BA63" s="51">
        <f t="shared" si="34"/>
        <v>0</v>
      </c>
      <c r="BB63" s="51">
        <f t="shared" si="34"/>
        <v>0</v>
      </c>
      <c r="BC63" s="51">
        <f t="shared" si="34"/>
        <v>0</v>
      </c>
      <c r="BD63" s="51">
        <f t="shared" si="34"/>
        <v>0</v>
      </c>
      <c r="BE63" s="51">
        <f t="shared" si="34"/>
        <v>0</v>
      </c>
      <c r="BF63" s="51">
        <f t="shared" si="34"/>
        <v>0</v>
      </c>
      <c r="BG63" s="51">
        <f t="shared" si="34"/>
        <v>0</v>
      </c>
      <c r="BH63" s="51">
        <f t="shared" si="34"/>
        <v>0</v>
      </c>
      <c r="BI63" s="51">
        <f t="shared" si="34"/>
        <v>0</v>
      </c>
      <c r="BJ63" s="51">
        <f t="shared" si="34"/>
        <v>1</v>
      </c>
      <c r="BK63" s="51">
        <f t="shared" si="34"/>
        <v>0</v>
      </c>
      <c r="BL63" s="51">
        <f t="shared" si="34"/>
        <v>0</v>
      </c>
      <c r="BM63" s="51">
        <f t="shared" si="34"/>
        <v>0</v>
      </c>
      <c r="BN63" s="51">
        <f t="shared" si="34"/>
        <v>0</v>
      </c>
      <c r="BO63" s="51">
        <f t="shared" si="34"/>
        <v>0</v>
      </c>
      <c r="BP63" s="51">
        <f t="shared" si="34"/>
        <v>0</v>
      </c>
      <c r="BQ63" s="51">
        <f t="shared" si="33"/>
        <v>0</v>
      </c>
      <c r="BR63" s="51">
        <f t="shared" si="33"/>
        <v>0</v>
      </c>
      <c r="BS63" s="51">
        <f t="shared" si="33"/>
        <v>0</v>
      </c>
      <c r="BT63" s="55">
        <f t="shared" si="33"/>
        <v>0</v>
      </c>
    </row>
    <row r="64" spans="1:72" x14ac:dyDescent="0.2">
      <c r="A64" s="25" t="s">
        <v>159</v>
      </c>
      <c r="B64" s="26" t="s">
        <v>160</v>
      </c>
      <c r="C64" s="17">
        <f t="shared" si="4"/>
        <v>60</v>
      </c>
      <c r="D64" s="51">
        <f t="shared" si="5"/>
        <v>0</v>
      </c>
      <c r="E64" s="51">
        <f t="shared" si="34"/>
        <v>0</v>
      </c>
      <c r="F64" s="51">
        <f t="shared" si="34"/>
        <v>0</v>
      </c>
      <c r="G64" s="51">
        <f t="shared" si="34"/>
        <v>0</v>
      </c>
      <c r="H64" s="51">
        <f t="shared" si="34"/>
        <v>0</v>
      </c>
      <c r="I64" s="51">
        <f t="shared" si="34"/>
        <v>0</v>
      </c>
      <c r="J64" s="51">
        <f t="shared" si="34"/>
        <v>0</v>
      </c>
      <c r="K64" s="51">
        <f t="shared" si="34"/>
        <v>0</v>
      </c>
      <c r="L64" s="51">
        <f t="shared" si="34"/>
        <v>0</v>
      </c>
      <c r="M64" s="51">
        <f t="shared" si="34"/>
        <v>0</v>
      </c>
      <c r="N64" s="51">
        <f t="shared" si="34"/>
        <v>0</v>
      </c>
      <c r="O64" s="51">
        <f t="shared" si="34"/>
        <v>0</v>
      </c>
      <c r="P64" s="51">
        <f t="shared" si="34"/>
        <v>0</v>
      </c>
      <c r="Q64" s="51">
        <f t="shared" si="34"/>
        <v>0</v>
      </c>
      <c r="R64" s="51">
        <f t="shared" si="34"/>
        <v>0</v>
      </c>
      <c r="S64" s="51">
        <f t="shared" si="34"/>
        <v>0</v>
      </c>
      <c r="T64" s="51">
        <f t="shared" si="34"/>
        <v>0</v>
      </c>
      <c r="U64" s="51">
        <f t="shared" si="34"/>
        <v>0</v>
      </c>
      <c r="V64" s="51">
        <f t="shared" si="34"/>
        <v>0</v>
      </c>
      <c r="W64" s="51">
        <f t="shared" si="34"/>
        <v>0</v>
      </c>
      <c r="X64" s="51">
        <f t="shared" si="34"/>
        <v>0</v>
      </c>
      <c r="Y64" s="51">
        <f t="shared" si="34"/>
        <v>0</v>
      </c>
      <c r="Z64" s="51">
        <f t="shared" si="34"/>
        <v>0</v>
      </c>
      <c r="AA64" s="51">
        <f t="shared" si="34"/>
        <v>0</v>
      </c>
      <c r="AB64" s="51">
        <f t="shared" si="34"/>
        <v>0</v>
      </c>
      <c r="AC64" s="51">
        <f t="shared" si="34"/>
        <v>0</v>
      </c>
      <c r="AD64" s="51">
        <f t="shared" si="34"/>
        <v>0</v>
      </c>
      <c r="AE64" s="51">
        <f t="shared" si="34"/>
        <v>0</v>
      </c>
      <c r="AF64" s="51">
        <f t="shared" si="34"/>
        <v>0</v>
      </c>
      <c r="AG64" s="51">
        <f t="shared" si="34"/>
        <v>0</v>
      </c>
      <c r="AH64" s="51">
        <f t="shared" si="34"/>
        <v>0</v>
      </c>
      <c r="AI64" s="51">
        <f t="shared" si="34"/>
        <v>0</v>
      </c>
      <c r="AJ64" s="51">
        <f t="shared" si="34"/>
        <v>0</v>
      </c>
      <c r="AK64" s="51">
        <f t="shared" si="34"/>
        <v>0</v>
      </c>
      <c r="AL64" s="51">
        <f t="shared" si="34"/>
        <v>0</v>
      </c>
      <c r="AM64" s="51">
        <f t="shared" si="34"/>
        <v>0</v>
      </c>
      <c r="AN64" s="51">
        <f t="shared" si="34"/>
        <v>0</v>
      </c>
      <c r="AO64" s="51">
        <f t="shared" si="34"/>
        <v>0</v>
      </c>
      <c r="AP64" s="51">
        <f t="shared" si="34"/>
        <v>0</v>
      </c>
      <c r="AQ64" s="51">
        <f t="shared" si="34"/>
        <v>0</v>
      </c>
      <c r="AR64" s="51">
        <f t="shared" si="34"/>
        <v>0</v>
      </c>
      <c r="AS64" s="51">
        <f t="shared" si="34"/>
        <v>0</v>
      </c>
      <c r="AT64" s="51">
        <f t="shared" si="34"/>
        <v>0</v>
      </c>
      <c r="AU64" s="51">
        <f t="shared" si="34"/>
        <v>0</v>
      </c>
      <c r="AV64" s="51">
        <f t="shared" si="34"/>
        <v>0</v>
      </c>
      <c r="AW64" s="51">
        <f t="shared" si="34"/>
        <v>0</v>
      </c>
      <c r="AX64" s="51">
        <f t="shared" si="34"/>
        <v>0</v>
      </c>
      <c r="AY64" s="51">
        <f t="shared" si="34"/>
        <v>0</v>
      </c>
      <c r="AZ64" s="51">
        <f t="shared" si="34"/>
        <v>0</v>
      </c>
      <c r="BA64" s="51">
        <f t="shared" si="34"/>
        <v>0</v>
      </c>
      <c r="BB64" s="51">
        <f t="shared" si="34"/>
        <v>0</v>
      </c>
      <c r="BC64" s="51">
        <f t="shared" si="34"/>
        <v>0</v>
      </c>
      <c r="BD64" s="51">
        <f t="shared" si="34"/>
        <v>0</v>
      </c>
      <c r="BE64" s="51">
        <f t="shared" si="34"/>
        <v>0</v>
      </c>
      <c r="BF64" s="51">
        <f t="shared" si="34"/>
        <v>0</v>
      </c>
      <c r="BG64" s="51">
        <f t="shared" si="34"/>
        <v>0</v>
      </c>
      <c r="BH64" s="51">
        <f t="shared" si="34"/>
        <v>0</v>
      </c>
      <c r="BI64" s="51">
        <f t="shared" si="34"/>
        <v>0</v>
      </c>
      <c r="BJ64" s="51">
        <f t="shared" si="34"/>
        <v>0</v>
      </c>
      <c r="BK64" s="51">
        <f t="shared" si="34"/>
        <v>1</v>
      </c>
      <c r="BL64" s="51">
        <f t="shared" si="34"/>
        <v>0</v>
      </c>
      <c r="BM64" s="51">
        <f t="shared" si="34"/>
        <v>0</v>
      </c>
      <c r="BN64" s="51">
        <f t="shared" si="34"/>
        <v>0</v>
      </c>
      <c r="BO64" s="51">
        <f t="shared" si="34"/>
        <v>0</v>
      </c>
      <c r="BP64" s="51">
        <f t="shared" si="34"/>
        <v>0</v>
      </c>
      <c r="BQ64" s="51">
        <f t="shared" si="33"/>
        <v>0</v>
      </c>
      <c r="BR64" s="51">
        <f t="shared" si="33"/>
        <v>0</v>
      </c>
      <c r="BS64" s="51">
        <f t="shared" si="33"/>
        <v>0</v>
      </c>
      <c r="BT64" s="55">
        <f t="shared" si="33"/>
        <v>0</v>
      </c>
    </row>
    <row r="65" spans="1:75" x14ac:dyDescent="0.2">
      <c r="A65" s="25" t="s">
        <v>161</v>
      </c>
      <c r="B65" s="26" t="s">
        <v>162</v>
      </c>
      <c r="C65" s="17">
        <f t="shared" si="4"/>
        <v>61</v>
      </c>
      <c r="D65" s="51">
        <f t="shared" si="5"/>
        <v>0</v>
      </c>
      <c r="E65" s="51">
        <f t="shared" si="34"/>
        <v>0</v>
      </c>
      <c r="F65" s="51">
        <f t="shared" si="34"/>
        <v>0</v>
      </c>
      <c r="G65" s="51">
        <f t="shared" si="34"/>
        <v>0</v>
      </c>
      <c r="H65" s="51">
        <f t="shared" si="34"/>
        <v>0</v>
      </c>
      <c r="I65" s="51">
        <f t="shared" si="34"/>
        <v>0</v>
      </c>
      <c r="J65" s="51">
        <f t="shared" si="34"/>
        <v>0</v>
      </c>
      <c r="K65" s="51">
        <f t="shared" si="34"/>
        <v>0</v>
      </c>
      <c r="L65" s="51">
        <f t="shared" si="34"/>
        <v>0</v>
      </c>
      <c r="M65" s="51">
        <f t="shared" si="34"/>
        <v>0</v>
      </c>
      <c r="N65" s="51">
        <f t="shared" si="34"/>
        <v>0</v>
      </c>
      <c r="O65" s="51">
        <f t="shared" si="34"/>
        <v>0</v>
      </c>
      <c r="P65" s="51">
        <f t="shared" si="34"/>
        <v>0</v>
      </c>
      <c r="Q65" s="51">
        <f t="shared" si="34"/>
        <v>0</v>
      </c>
      <c r="R65" s="51">
        <f t="shared" si="34"/>
        <v>0</v>
      </c>
      <c r="S65" s="51">
        <f t="shared" si="34"/>
        <v>0</v>
      </c>
      <c r="T65" s="51">
        <f t="shared" si="34"/>
        <v>0</v>
      </c>
      <c r="U65" s="51">
        <f t="shared" si="34"/>
        <v>0</v>
      </c>
      <c r="V65" s="51">
        <f t="shared" si="34"/>
        <v>0</v>
      </c>
      <c r="W65" s="51">
        <f t="shared" si="34"/>
        <v>0</v>
      </c>
      <c r="X65" s="51">
        <f t="shared" si="34"/>
        <v>0</v>
      </c>
      <c r="Y65" s="51">
        <f t="shared" si="34"/>
        <v>0</v>
      </c>
      <c r="Z65" s="51">
        <f t="shared" si="34"/>
        <v>0</v>
      </c>
      <c r="AA65" s="51">
        <f t="shared" si="34"/>
        <v>0</v>
      </c>
      <c r="AB65" s="51">
        <f t="shared" si="34"/>
        <v>0</v>
      </c>
      <c r="AC65" s="51">
        <f t="shared" si="34"/>
        <v>0</v>
      </c>
      <c r="AD65" s="51">
        <f t="shared" si="34"/>
        <v>0</v>
      </c>
      <c r="AE65" s="51">
        <f t="shared" si="34"/>
        <v>0</v>
      </c>
      <c r="AF65" s="51">
        <f t="shared" si="34"/>
        <v>0</v>
      </c>
      <c r="AG65" s="51">
        <f t="shared" si="34"/>
        <v>0</v>
      </c>
      <c r="AH65" s="51">
        <f t="shared" si="34"/>
        <v>0</v>
      </c>
      <c r="AI65" s="51">
        <f t="shared" si="34"/>
        <v>0</v>
      </c>
      <c r="AJ65" s="51">
        <f t="shared" si="34"/>
        <v>0</v>
      </c>
      <c r="AK65" s="51">
        <f t="shared" si="34"/>
        <v>0</v>
      </c>
      <c r="AL65" s="51">
        <f t="shared" si="34"/>
        <v>0</v>
      </c>
      <c r="AM65" s="51">
        <f t="shared" si="34"/>
        <v>0</v>
      </c>
      <c r="AN65" s="51">
        <f t="shared" si="34"/>
        <v>0</v>
      </c>
      <c r="AO65" s="51">
        <f t="shared" si="34"/>
        <v>0</v>
      </c>
      <c r="AP65" s="51">
        <f t="shared" si="34"/>
        <v>0</v>
      </c>
      <c r="AQ65" s="51">
        <f t="shared" si="34"/>
        <v>0</v>
      </c>
      <c r="AR65" s="51">
        <f t="shared" si="34"/>
        <v>0</v>
      </c>
      <c r="AS65" s="51">
        <f t="shared" si="34"/>
        <v>0</v>
      </c>
      <c r="AT65" s="51">
        <f t="shared" si="34"/>
        <v>0</v>
      </c>
      <c r="AU65" s="51">
        <f t="shared" si="34"/>
        <v>0</v>
      </c>
      <c r="AV65" s="51">
        <f t="shared" si="34"/>
        <v>0</v>
      </c>
      <c r="AW65" s="51">
        <f t="shared" si="34"/>
        <v>0</v>
      </c>
      <c r="AX65" s="51">
        <f t="shared" si="34"/>
        <v>0</v>
      </c>
      <c r="AY65" s="51">
        <f t="shared" si="34"/>
        <v>0</v>
      </c>
      <c r="AZ65" s="51">
        <f t="shared" si="34"/>
        <v>0</v>
      </c>
      <c r="BA65" s="51">
        <f t="shared" si="34"/>
        <v>0</v>
      </c>
      <c r="BB65" s="51">
        <f t="shared" si="34"/>
        <v>0</v>
      </c>
      <c r="BC65" s="51">
        <f t="shared" si="34"/>
        <v>0</v>
      </c>
      <c r="BD65" s="51">
        <f t="shared" si="34"/>
        <v>0</v>
      </c>
      <c r="BE65" s="51">
        <f t="shared" si="34"/>
        <v>0</v>
      </c>
      <c r="BF65" s="51">
        <f t="shared" si="34"/>
        <v>0</v>
      </c>
      <c r="BG65" s="51">
        <f t="shared" si="34"/>
        <v>0</v>
      </c>
      <c r="BH65" s="51">
        <f t="shared" si="34"/>
        <v>0</v>
      </c>
      <c r="BI65" s="51">
        <f t="shared" si="34"/>
        <v>0</v>
      </c>
      <c r="BJ65" s="51">
        <f t="shared" si="34"/>
        <v>0</v>
      </c>
      <c r="BK65" s="51">
        <f t="shared" si="34"/>
        <v>0</v>
      </c>
      <c r="BL65" s="51">
        <f t="shared" si="34"/>
        <v>1</v>
      </c>
      <c r="BM65" s="51">
        <f t="shared" si="34"/>
        <v>0</v>
      </c>
      <c r="BN65" s="51">
        <f t="shared" si="34"/>
        <v>0</v>
      </c>
      <c r="BO65" s="51">
        <f t="shared" si="34"/>
        <v>0</v>
      </c>
      <c r="BP65" s="51">
        <f t="shared" si="34"/>
        <v>0</v>
      </c>
      <c r="BQ65" s="51">
        <f t="shared" si="33"/>
        <v>0</v>
      </c>
      <c r="BR65" s="51">
        <f t="shared" si="33"/>
        <v>0</v>
      </c>
      <c r="BS65" s="51">
        <f t="shared" si="33"/>
        <v>0</v>
      </c>
      <c r="BT65" s="55">
        <f t="shared" si="33"/>
        <v>0</v>
      </c>
    </row>
    <row r="66" spans="1:75" x14ac:dyDescent="0.2">
      <c r="A66" s="25" t="s">
        <v>163</v>
      </c>
      <c r="B66" s="26" t="s">
        <v>30</v>
      </c>
      <c r="C66" s="17">
        <f t="shared" si="4"/>
        <v>62</v>
      </c>
      <c r="D66" s="51">
        <f t="shared" si="5"/>
        <v>0</v>
      </c>
      <c r="E66" s="51">
        <f t="shared" si="34"/>
        <v>0</v>
      </c>
      <c r="F66" s="51">
        <f t="shared" si="34"/>
        <v>0</v>
      </c>
      <c r="G66" s="51">
        <f t="shared" si="34"/>
        <v>0</v>
      </c>
      <c r="H66" s="51">
        <f t="shared" si="34"/>
        <v>0</v>
      </c>
      <c r="I66" s="51">
        <f t="shared" si="34"/>
        <v>0</v>
      </c>
      <c r="J66" s="51">
        <f t="shared" si="34"/>
        <v>0</v>
      </c>
      <c r="K66" s="51">
        <f t="shared" si="34"/>
        <v>0</v>
      </c>
      <c r="L66" s="51">
        <f t="shared" si="34"/>
        <v>0</v>
      </c>
      <c r="M66" s="51">
        <f t="shared" si="34"/>
        <v>0</v>
      </c>
      <c r="N66" s="51">
        <f t="shared" si="34"/>
        <v>0</v>
      </c>
      <c r="O66" s="51">
        <f t="shared" si="34"/>
        <v>0</v>
      </c>
      <c r="P66" s="51">
        <f t="shared" si="34"/>
        <v>0</v>
      </c>
      <c r="Q66" s="51">
        <f t="shared" si="34"/>
        <v>0</v>
      </c>
      <c r="R66" s="51">
        <f t="shared" si="34"/>
        <v>0</v>
      </c>
      <c r="S66" s="51">
        <f t="shared" si="34"/>
        <v>0</v>
      </c>
      <c r="T66" s="51">
        <f t="shared" si="34"/>
        <v>0</v>
      </c>
      <c r="U66" s="51">
        <f t="shared" si="34"/>
        <v>0</v>
      </c>
      <c r="V66" s="51">
        <f t="shared" si="34"/>
        <v>0</v>
      </c>
      <c r="W66" s="51">
        <f t="shared" si="34"/>
        <v>0</v>
      </c>
      <c r="X66" s="51">
        <f t="shared" si="34"/>
        <v>0</v>
      </c>
      <c r="Y66" s="51">
        <f t="shared" si="34"/>
        <v>0</v>
      </c>
      <c r="Z66" s="51">
        <f t="shared" si="34"/>
        <v>0</v>
      </c>
      <c r="AA66" s="51">
        <f t="shared" si="34"/>
        <v>0</v>
      </c>
      <c r="AB66" s="51">
        <f t="shared" si="34"/>
        <v>0</v>
      </c>
      <c r="AC66" s="51">
        <f t="shared" si="34"/>
        <v>0</v>
      </c>
      <c r="AD66" s="51">
        <f t="shared" si="34"/>
        <v>0</v>
      </c>
      <c r="AE66" s="51">
        <f t="shared" si="34"/>
        <v>0</v>
      </c>
      <c r="AF66" s="51">
        <f t="shared" si="34"/>
        <v>0</v>
      </c>
      <c r="AG66" s="51">
        <f t="shared" si="34"/>
        <v>0</v>
      </c>
      <c r="AH66" s="51">
        <f t="shared" si="34"/>
        <v>0</v>
      </c>
      <c r="AI66" s="51">
        <f t="shared" si="34"/>
        <v>0</v>
      </c>
      <c r="AJ66" s="51">
        <f t="shared" si="34"/>
        <v>0</v>
      </c>
      <c r="AK66" s="51">
        <f t="shared" si="34"/>
        <v>0</v>
      </c>
      <c r="AL66" s="51">
        <f t="shared" si="34"/>
        <v>0</v>
      </c>
      <c r="AM66" s="51">
        <f t="shared" si="34"/>
        <v>0</v>
      </c>
      <c r="AN66" s="51">
        <f t="shared" si="34"/>
        <v>0</v>
      </c>
      <c r="AO66" s="51">
        <f t="shared" si="34"/>
        <v>0</v>
      </c>
      <c r="AP66" s="51">
        <f t="shared" si="34"/>
        <v>0</v>
      </c>
      <c r="AQ66" s="51">
        <f t="shared" si="34"/>
        <v>0</v>
      </c>
      <c r="AR66" s="51">
        <f t="shared" si="34"/>
        <v>0</v>
      </c>
      <c r="AS66" s="51">
        <f t="shared" si="34"/>
        <v>0</v>
      </c>
      <c r="AT66" s="51">
        <f t="shared" si="34"/>
        <v>0</v>
      </c>
      <c r="AU66" s="51">
        <f t="shared" si="34"/>
        <v>0</v>
      </c>
      <c r="AV66" s="51">
        <f t="shared" si="34"/>
        <v>0</v>
      </c>
      <c r="AW66" s="51">
        <f t="shared" si="34"/>
        <v>0</v>
      </c>
      <c r="AX66" s="51">
        <f t="shared" si="34"/>
        <v>0</v>
      </c>
      <c r="AY66" s="51">
        <f t="shared" si="34"/>
        <v>0</v>
      </c>
      <c r="AZ66" s="51">
        <f t="shared" si="34"/>
        <v>0</v>
      </c>
      <c r="BA66" s="51">
        <f t="shared" si="34"/>
        <v>0</v>
      </c>
      <c r="BB66" s="51">
        <f t="shared" si="34"/>
        <v>0</v>
      </c>
      <c r="BC66" s="51">
        <f t="shared" si="34"/>
        <v>0</v>
      </c>
      <c r="BD66" s="51">
        <f t="shared" si="34"/>
        <v>0</v>
      </c>
      <c r="BE66" s="51">
        <f t="shared" si="34"/>
        <v>0</v>
      </c>
      <c r="BF66" s="51">
        <f t="shared" si="34"/>
        <v>0</v>
      </c>
      <c r="BG66" s="51">
        <f t="shared" si="34"/>
        <v>0</v>
      </c>
      <c r="BH66" s="51">
        <f t="shared" si="34"/>
        <v>0</v>
      </c>
      <c r="BI66" s="51">
        <f t="shared" si="34"/>
        <v>0</v>
      </c>
      <c r="BJ66" s="51">
        <f t="shared" si="34"/>
        <v>0</v>
      </c>
      <c r="BK66" s="51">
        <f t="shared" si="34"/>
        <v>0</v>
      </c>
      <c r="BL66" s="51">
        <f t="shared" si="34"/>
        <v>0</v>
      </c>
      <c r="BM66" s="51">
        <f t="shared" si="34"/>
        <v>1</v>
      </c>
      <c r="BN66" s="51">
        <f t="shared" si="34"/>
        <v>0</v>
      </c>
      <c r="BO66" s="51">
        <f t="shared" si="34"/>
        <v>0</v>
      </c>
      <c r="BP66" s="51">
        <f t="shared" ref="BP66:BT73" si="35">IF(BP$4=$C66,1,0)</f>
        <v>0</v>
      </c>
      <c r="BQ66" s="51">
        <f t="shared" si="35"/>
        <v>0</v>
      </c>
      <c r="BR66" s="51">
        <f t="shared" si="35"/>
        <v>0</v>
      </c>
      <c r="BS66" s="51">
        <f t="shared" si="35"/>
        <v>0</v>
      </c>
      <c r="BT66" s="55">
        <f t="shared" si="35"/>
        <v>0</v>
      </c>
    </row>
    <row r="67" spans="1:75" x14ac:dyDescent="0.2">
      <c r="A67" s="25" t="s">
        <v>164</v>
      </c>
      <c r="B67" s="26" t="s">
        <v>47</v>
      </c>
      <c r="C67" s="17">
        <f t="shared" si="4"/>
        <v>63</v>
      </c>
      <c r="D67" s="51">
        <f t="shared" si="5"/>
        <v>0</v>
      </c>
      <c r="E67" s="51">
        <f t="shared" ref="E67:BP70" si="36">IF(E$4=$C67,1,0)</f>
        <v>0</v>
      </c>
      <c r="F67" s="51">
        <f t="shared" si="36"/>
        <v>0</v>
      </c>
      <c r="G67" s="51">
        <f t="shared" si="36"/>
        <v>0</v>
      </c>
      <c r="H67" s="51">
        <f t="shared" si="36"/>
        <v>0</v>
      </c>
      <c r="I67" s="51">
        <f t="shared" si="36"/>
        <v>0</v>
      </c>
      <c r="J67" s="51">
        <f t="shared" si="36"/>
        <v>0</v>
      </c>
      <c r="K67" s="51">
        <f t="shared" si="36"/>
        <v>0</v>
      </c>
      <c r="L67" s="51">
        <f t="shared" si="36"/>
        <v>0</v>
      </c>
      <c r="M67" s="51">
        <f t="shared" si="36"/>
        <v>0</v>
      </c>
      <c r="N67" s="51">
        <f t="shared" si="36"/>
        <v>0</v>
      </c>
      <c r="O67" s="51">
        <f t="shared" si="36"/>
        <v>0</v>
      </c>
      <c r="P67" s="51">
        <f t="shared" si="36"/>
        <v>0</v>
      </c>
      <c r="Q67" s="51">
        <f t="shared" si="36"/>
        <v>0</v>
      </c>
      <c r="R67" s="51">
        <f t="shared" si="36"/>
        <v>0</v>
      </c>
      <c r="S67" s="51">
        <f t="shared" si="36"/>
        <v>0</v>
      </c>
      <c r="T67" s="51">
        <f t="shared" si="36"/>
        <v>0</v>
      </c>
      <c r="U67" s="51">
        <f t="shared" si="36"/>
        <v>0</v>
      </c>
      <c r="V67" s="51">
        <f t="shared" si="36"/>
        <v>0</v>
      </c>
      <c r="W67" s="51">
        <f t="shared" si="36"/>
        <v>0</v>
      </c>
      <c r="X67" s="51">
        <f t="shared" si="36"/>
        <v>0</v>
      </c>
      <c r="Y67" s="51">
        <f t="shared" si="36"/>
        <v>0</v>
      </c>
      <c r="Z67" s="51">
        <f t="shared" si="36"/>
        <v>0</v>
      </c>
      <c r="AA67" s="51">
        <f t="shared" si="36"/>
        <v>0</v>
      </c>
      <c r="AB67" s="51">
        <f t="shared" si="36"/>
        <v>0</v>
      </c>
      <c r="AC67" s="51">
        <f t="shared" si="36"/>
        <v>0</v>
      </c>
      <c r="AD67" s="51">
        <f t="shared" si="36"/>
        <v>0</v>
      </c>
      <c r="AE67" s="51">
        <f t="shared" si="36"/>
        <v>0</v>
      </c>
      <c r="AF67" s="51">
        <f t="shared" si="36"/>
        <v>0</v>
      </c>
      <c r="AG67" s="51">
        <f t="shared" si="36"/>
        <v>0</v>
      </c>
      <c r="AH67" s="51">
        <f t="shared" si="36"/>
        <v>0</v>
      </c>
      <c r="AI67" s="51">
        <f t="shared" si="36"/>
        <v>0</v>
      </c>
      <c r="AJ67" s="51">
        <f t="shared" si="36"/>
        <v>0</v>
      </c>
      <c r="AK67" s="51">
        <f t="shared" si="36"/>
        <v>0</v>
      </c>
      <c r="AL67" s="51">
        <f t="shared" si="36"/>
        <v>0</v>
      </c>
      <c r="AM67" s="51">
        <f t="shared" si="36"/>
        <v>0</v>
      </c>
      <c r="AN67" s="51">
        <f t="shared" si="36"/>
        <v>0</v>
      </c>
      <c r="AO67" s="51">
        <f t="shared" si="36"/>
        <v>0</v>
      </c>
      <c r="AP67" s="51">
        <f t="shared" si="36"/>
        <v>0</v>
      </c>
      <c r="AQ67" s="51">
        <f t="shared" si="36"/>
        <v>0</v>
      </c>
      <c r="AR67" s="51">
        <f t="shared" si="36"/>
        <v>0</v>
      </c>
      <c r="AS67" s="51">
        <f t="shared" si="36"/>
        <v>0</v>
      </c>
      <c r="AT67" s="51">
        <f t="shared" si="36"/>
        <v>0</v>
      </c>
      <c r="AU67" s="51">
        <f t="shared" si="36"/>
        <v>0</v>
      </c>
      <c r="AV67" s="51">
        <f t="shared" si="36"/>
        <v>0</v>
      </c>
      <c r="AW67" s="51">
        <f t="shared" si="36"/>
        <v>0</v>
      </c>
      <c r="AX67" s="51">
        <f t="shared" si="36"/>
        <v>0</v>
      </c>
      <c r="AY67" s="51">
        <f t="shared" si="36"/>
        <v>0</v>
      </c>
      <c r="AZ67" s="51">
        <f t="shared" si="36"/>
        <v>0</v>
      </c>
      <c r="BA67" s="51">
        <f t="shared" si="36"/>
        <v>0</v>
      </c>
      <c r="BB67" s="51">
        <f t="shared" si="36"/>
        <v>0</v>
      </c>
      <c r="BC67" s="51">
        <f t="shared" si="36"/>
        <v>0</v>
      </c>
      <c r="BD67" s="51">
        <f t="shared" si="36"/>
        <v>0</v>
      </c>
      <c r="BE67" s="51">
        <f t="shared" si="36"/>
        <v>0</v>
      </c>
      <c r="BF67" s="51">
        <f t="shared" si="36"/>
        <v>0</v>
      </c>
      <c r="BG67" s="51">
        <f t="shared" si="36"/>
        <v>0</v>
      </c>
      <c r="BH67" s="51">
        <f t="shared" si="36"/>
        <v>0</v>
      </c>
      <c r="BI67" s="51">
        <f t="shared" si="36"/>
        <v>0</v>
      </c>
      <c r="BJ67" s="51">
        <f t="shared" si="36"/>
        <v>0</v>
      </c>
      <c r="BK67" s="51">
        <f t="shared" si="36"/>
        <v>0</v>
      </c>
      <c r="BL67" s="51">
        <f t="shared" si="36"/>
        <v>0</v>
      </c>
      <c r="BM67" s="51">
        <f t="shared" si="36"/>
        <v>0</v>
      </c>
      <c r="BN67" s="51">
        <f t="shared" si="36"/>
        <v>1</v>
      </c>
      <c r="BO67" s="51">
        <f t="shared" si="36"/>
        <v>0</v>
      </c>
      <c r="BP67" s="51">
        <f t="shared" si="36"/>
        <v>0</v>
      </c>
      <c r="BQ67" s="51">
        <f t="shared" si="35"/>
        <v>0</v>
      </c>
      <c r="BR67" s="51">
        <f t="shared" si="35"/>
        <v>0</v>
      </c>
      <c r="BS67" s="51">
        <f t="shared" si="35"/>
        <v>0</v>
      </c>
      <c r="BT67" s="55">
        <f t="shared" si="35"/>
        <v>0</v>
      </c>
    </row>
    <row r="68" spans="1:75" x14ac:dyDescent="0.2">
      <c r="A68" s="25" t="s">
        <v>165</v>
      </c>
      <c r="B68" s="26" t="s">
        <v>31</v>
      </c>
      <c r="C68" s="17">
        <f t="shared" si="4"/>
        <v>64</v>
      </c>
      <c r="D68" s="51">
        <f t="shared" si="5"/>
        <v>0</v>
      </c>
      <c r="E68" s="51">
        <f t="shared" si="36"/>
        <v>0</v>
      </c>
      <c r="F68" s="51">
        <f t="shared" si="36"/>
        <v>0</v>
      </c>
      <c r="G68" s="51">
        <f t="shared" si="36"/>
        <v>0</v>
      </c>
      <c r="H68" s="51">
        <f t="shared" si="36"/>
        <v>0</v>
      </c>
      <c r="I68" s="51">
        <f t="shared" si="36"/>
        <v>0</v>
      </c>
      <c r="J68" s="51">
        <f t="shared" si="36"/>
        <v>0</v>
      </c>
      <c r="K68" s="51">
        <f t="shared" si="36"/>
        <v>0</v>
      </c>
      <c r="L68" s="51">
        <f t="shared" si="36"/>
        <v>0</v>
      </c>
      <c r="M68" s="51">
        <f t="shared" si="36"/>
        <v>0</v>
      </c>
      <c r="N68" s="51">
        <f t="shared" si="36"/>
        <v>0</v>
      </c>
      <c r="O68" s="51">
        <f t="shared" si="36"/>
        <v>0</v>
      </c>
      <c r="P68" s="51">
        <f t="shared" si="36"/>
        <v>0</v>
      </c>
      <c r="Q68" s="51">
        <f t="shared" si="36"/>
        <v>0</v>
      </c>
      <c r="R68" s="51">
        <f t="shared" si="36"/>
        <v>0</v>
      </c>
      <c r="S68" s="51">
        <f t="shared" si="36"/>
        <v>0</v>
      </c>
      <c r="T68" s="51">
        <f t="shared" si="36"/>
        <v>0</v>
      </c>
      <c r="U68" s="51">
        <f t="shared" si="36"/>
        <v>0</v>
      </c>
      <c r="V68" s="51">
        <f t="shared" si="36"/>
        <v>0</v>
      </c>
      <c r="W68" s="51">
        <f t="shared" si="36"/>
        <v>0</v>
      </c>
      <c r="X68" s="51">
        <f t="shared" si="36"/>
        <v>0</v>
      </c>
      <c r="Y68" s="51">
        <f t="shared" si="36"/>
        <v>0</v>
      </c>
      <c r="Z68" s="51">
        <f t="shared" si="36"/>
        <v>0</v>
      </c>
      <c r="AA68" s="51">
        <f t="shared" si="36"/>
        <v>0</v>
      </c>
      <c r="AB68" s="51">
        <f t="shared" si="36"/>
        <v>0</v>
      </c>
      <c r="AC68" s="51">
        <f t="shared" si="36"/>
        <v>0</v>
      </c>
      <c r="AD68" s="51">
        <f t="shared" si="36"/>
        <v>0</v>
      </c>
      <c r="AE68" s="51">
        <f t="shared" si="36"/>
        <v>0</v>
      </c>
      <c r="AF68" s="51">
        <f t="shared" si="36"/>
        <v>0</v>
      </c>
      <c r="AG68" s="51">
        <f t="shared" si="36"/>
        <v>0</v>
      </c>
      <c r="AH68" s="51">
        <f t="shared" si="36"/>
        <v>0</v>
      </c>
      <c r="AI68" s="51">
        <f t="shared" si="36"/>
        <v>0</v>
      </c>
      <c r="AJ68" s="51">
        <f t="shared" si="36"/>
        <v>0</v>
      </c>
      <c r="AK68" s="51">
        <f t="shared" si="36"/>
        <v>0</v>
      </c>
      <c r="AL68" s="51">
        <f t="shared" si="36"/>
        <v>0</v>
      </c>
      <c r="AM68" s="51">
        <f t="shared" si="36"/>
        <v>0</v>
      </c>
      <c r="AN68" s="51">
        <f t="shared" si="36"/>
        <v>0</v>
      </c>
      <c r="AO68" s="51">
        <f t="shared" si="36"/>
        <v>0</v>
      </c>
      <c r="AP68" s="51">
        <f t="shared" si="36"/>
        <v>0</v>
      </c>
      <c r="AQ68" s="51">
        <f t="shared" si="36"/>
        <v>0</v>
      </c>
      <c r="AR68" s="51">
        <f t="shared" si="36"/>
        <v>0</v>
      </c>
      <c r="AS68" s="51">
        <f t="shared" si="36"/>
        <v>0</v>
      </c>
      <c r="AT68" s="51">
        <f t="shared" si="36"/>
        <v>0</v>
      </c>
      <c r="AU68" s="51">
        <f t="shared" si="36"/>
        <v>0</v>
      </c>
      <c r="AV68" s="51">
        <f t="shared" si="36"/>
        <v>0</v>
      </c>
      <c r="AW68" s="51">
        <f t="shared" si="36"/>
        <v>0</v>
      </c>
      <c r="AX68" s="51">
        <f t="shared" si="36"/>
        <v>0</v>
      </c>
      <c r="AY68" s="51">
        <f t="shared" si="36"/>
        <v>0</v>
      </c>
      <c r="AZ68" s="51">
        <f t="shared" si="36"/>
        <v>0</v>
      </c>
      <c r="BA68" s="51">
        <f t="shared" si="36"/>
        <v>0</v>
      </c>
      <c r="BB68" s="51">
        <f t="shared" si="36"/>
        <v>0</v>
      </c>
      <c r="BC68" s="51">
        <f t="shared" si="36"/>
        <v>0</v>
      </c>
      <c r="BD68" s="51">
        <f t="shared" si="36"/>
        <v>0</v>
      </c>
      <c r="BE68" s="51">
        <f t="shared" si="36"/>
        <v>0</v>
      </c>
      <c r="BF68" s="51">
        <f t="shared" si="36"/>
        <v>0</v>
      </c>
      <c r="BG68" s="51">
        <f t="shared" si="36"/>
        <v>0</v>
      </c>
      <c r="BH68" s="51">
        <f t="shared" si="36"/>
        <v>0</v>
      </c>
      <c r="BI68" s="51">
        <f t="shared" si="36"/>
        <v>0</v>
      </c>
      <c r="BJ68" s="51">
        <f t="shared" si="36"/>
        <v>0</v>
      </c>
      <c r="BK68" s="51">
        <f t="shared" si="36"/>
        <v>0</v>
      </c>
      <c r="BL68" s="51">
        <f t="shared" si="36"/>
        <v>0</v>
      </c>
      <c r="BM68" s="51">
        <f t="shared" si="36"/>
        <v>0</v>
      </c>
      <c r="BN68" s="51">
        <f t="shared" si="36"/>
        <v>0</v>
      </c>
      <c r="BO68" s="51">
        <f t="shared" si="36"/>
        <v>1</v>
      </c>
      <c r="BP68" s="51">
        <f t="shared" si="36"/>
        <v>0</v>
      </c>
      <c r="BQ68" s="51">
        <f t="shared" si="35"/>
        <v>0</v>
      </c>
      <c r="BR68" s="51">
        <f t="shared" si="35"/>
        <v>0</v>
      </c>
      <c r="BS68" s="51">
        <f t="shared" si="35"/>
        <v>0</v>
      </c>
      <c r="BT68" s="55">
        <f t="shared" si="35"/>
        <v>0</v>
      </c>
    </row>
    <row r="69" spans="1:75" x14ac:dyDescent="0.2">
      <c r="A69" s="25" t="s">
        <v>166</v>
      </c>
      <c r="B69" s="26" t="s">
        <v>48</v>
      </c>
      <c r="C69" s="17">
        <f t="shared" si="4"/>
        <v>65</v>
      </c>
      <c r="D69" s="51">
        <f t="shared" si="5"/>
        <v>0</v>
      </c>
      <c r="E69" s="51">
        <f t="shared" si="36"/>
        <v>0</v>
      </c>
      <c r="F69" s="51">
        <f t="shared" si="36"/>
        <v>0</v>
      </c>
      <c r="G69" s="51">
        <f t="shared" si="36"/>
        <v>0</v>
      </c>
      <c r="H69" s="51">
        <f t="shared" si="36"/>
        <v>0</v>
      </c>
      <c r="I69" s="51">
        <f t="shared" si="36"/>
        <v>0</v>
      </c>
      <c r="J69" s="51">
        <f t="shared" si="36"/>
        <v>0</v>
      </c>
      <c r="K69" s="51">
        <f t="shared" si="36"/>
        <v>0</v>
      </c>
      <c r="L69" s="51">
        <f t="shared" si="36"/>
        <v>0</v>
      </c>
      <c r="M69" s="51">
        <f t="shared" si="36"/>
        <v>0</v>
      </c>
      <c r="N69" s="51">
        <f t="shared" si="36"/>
        <v>0</v>
      </c>
      <c r="O69" s="51">
        <f t="shared" si="36"/>
        <v>0</v>
      </c>
      <c r="P69" s="51">
        <f t="shared" si="36"/>
        <v>0</v>
      </c>
      <c r="Q69" s="51">
        <f t="shared" si="36"/>
        <v>0</v>
      </c>
      <c r="R69" s="51">
        <f t="shared" si="36"/>
        <v>0</v>
      </c>
      <c r="S69" s="51">
        <f t="shared" si="36"/>
        <v>0</v>
      </c>
      <c r="T69" s="51">
        <f t="shared" si="36"/>
        <v>0</v>
      </c>
      <c r="U69" s="51">
        <f t="shared" si="36"/>
        <v>0</v>
      </c>
      <c r="V69" s="51">
        <f t="shared" si="36"/>
        <v>0</v>
      </c>
      <c r="W69" s="51">
        <f t="shared" si="36"/>
        <v>0</v>
      </c>
      <c r="X69" s="51">
        <f t="shared" si="36"/>
        <v>0</v>
      </c>
      <c r="Y69" s="51">
        <f t="shared" si="36"/>
        <v>0</v>
      </c>
      <c r="Z69" s="51">
        <f t="shared" si="36"/>
        <v>0</v>
      </c>
      <c r="AA69" s="51">
        <f t="shared" si="36"/>
        <v>0</v>
      </c>
      <c r="AB69" s="51">
        <f t="shared" si="36"/>
        <v>0</v>
      </c>
      <c r="AC69" s="51">
        <f t="shared" si="36"/>
        <v>0</v>
      </c>
      <c r="AD69" s="51">
        <f t="shared" si="36"/>
        <v>0</v>
      </c>
      <c r="AE69" s="51">
        <f t="shared" si="36"/>
        <v>0</v>
      </c>
      <c r="AF69" s="51">
        <f t="shared" si="36"/>
        <v>0</v>
      </c>
      <c r="AG69" s="51">
        <f t="shared" si="36"/>
        <v>0</v>
      </c>
      <c r="AH69" s="51">
        <f t="shared" si="36"/>
        <v>0</v>
      </c>
      <c r="AI69" s="51">
        <f t="shared" si="36"/>
        <v>0</v>
      </c>
      <c r="AJ69" s="51">
        <f t="shared" si="36"/>
        <v>0</v>
      </c>
      <c r="AK69" s="51">
        <f t="shared" si="36"/>
        <v>0</v>
      </c>
      <c r="AL69" s="51">
        <f t="shared" si="36"/>
        <v>0</v>
      </c>
      <c r="AM69" s="51">
        <f t="shared" si="36"/>
        <v>0</v>
      </c>
      <c r="AN69" s="51">
        <f t="shared" si="36"/>
        <v>0</v>
      </c>
      <c r="AO69" s="51">
        <f t="shared" si="36"/>
        <v>0</v>
      </c>
      <c r="AP69" s="51">
        <f t="shared" si="36"/>
        <v>0</v>
      </c>
      <c r="AQ69" s="51">
        <f t="shared" si="36"/>
        <v>0</v>
      </c>
      <c r="AR69" s="51">
        <f t="shared" si="36"/>
        <v>0</v>
      </c>
      <c r="AS69" s="51">
        <f t="shared" si="36"/>
        <v>0</v>
      </c>
      <c r="AT69" s="51">
        <f t="shared" si="36"/>
        <v>0</v>
      </c>
      <c r="AU69" s="51">
        <f t="shared" si="36"/>
        <v>0</v>
      </c>
      <c r="AV69" s="51">
        <f t="shared" si="36"/>
        <v>0</v>
      </c>
      <c r="AW69" s="51">
        <f t="shared" si="36"/>
        <v>0</v>
      </c>
      <c r="AX69" s="51">
        <f t="shared" si="36"/>
        <v>0</v>
      </c>
      <c r="AY69" s="51">
        <f t="shared" si="36"/>
        <v>0</v>
      </c>
      <c r="AZ69" s="51">
        <f t="shared" si="36"/>
        <v>0</v>
      </c>
      <c r="BA69" s="51">
        <f t="shared" si="36"/>
        <v>0</v>
      </c>
      <c r="BB69" s="51">
        <f t="shared" si="36"/>
        <v>0</v>
      </c>
      <c r="BC69" s="51">
        <f t="shared" si="36"/>
        <v>0</v>
      </c>
      <c r="BD69" s="51">
        <f t="shared" si="36"/>
        <v>0</v>
      </c>
      <c r="BE69" s="51">
        <f t="shared" si="36"/>
        <v>0</v>
      </c>
      <c r="BF69" s="51">
        <f t="shared" si="36"/>
        <v>0</v>
      </c>
      <c r="BG69" s="51">
        <f t="shared" si="36"/>
        <v>0</v>
      </c>
      <c r="BH69" s="51">
        <f t="shared" si="36"/>
        <v>0</v>
      </c>
      <c r="BI69" s="51">
        <f t="shared" si="36"/>
        <v>0</v>
      </c>
      <c r="BJ69" s="51">
        <f t="shared" si="36"/>
        <v>0</v>
      </c>
      <c r="BK69" s="51">
        <f t="shared" si="36"/>
        <v>0</v>
      </c>
      <c r="BL69" s="51">
        <f t="shared" si="36"/>
        <v>0</v>
      </c>
      <c r="BM69" s="51">
        <f t="shared" si="36"/>
        <v>0</v>
      </c>
      <c r="BN69" s="51">
        <f t="shared" si="36"/>
        <v>0</v>
      </c>
      <c r="BO69" s="51">
        <f t="shared" si="36"/>
        <v>0</v>
      </c>
      <c r="BP69" s="51">
        <f t="shared" si="36"/>
        <v>1</v>
      </c>
      <c r="BQ69" s="51">
        <f t="shared" si="35"/>
        <v>0</v>
      </c>
      <c r="BR69" s="51">
        <f t="shared" si="35"/>
        <v>0</v>
      </c>
      <c r="BS69" s="51">
        <f t="shared" si="35"/>
        <v>0</v>
      </c>
      <c r="BT69" s="55">
        <f t="shared" si="35"/>
        <v>0</v>
      </c>
    </row>
    <row r="70" spans="1:75" x14ac:dyDescent="0.2">
      <c r="A70" s="25" t="s">
        <v>167</v>
      </c>
      <c r="B70" s="26" t="s">
        <v>168</v>
      </c>
      <c r="C70" s="17">
        <f t="shared" ref="C70:C72" si="37">C69+1</f>
        <v>66</v>
      </c>
      <c r="D70" s="51">
        <f t="shared" ref="D70:S73" si="38">IF(D$4=$C70,1,0)</f>
        <v>0</v>
      </c>
      <c r="E70" s="51">
        <f t="shared" si="38"/>
        <v>0</v>
      </c>
      <c r="F70" s="51">
        <f t="shared" si="38"/>
        <v>0</v>
      </c>
      <c r="G70" s="51">
        <f t="shared" si="38"/>
        <v>0</v>
      </c>
      <c r="H70" s="51">
        <f t="shared" si="38"/>
        <v>0</v>
      </c>
      <c r="I70" s="51">
        <f t="shared" si="38"/>
        <v>0</v>
      </c>
      <c r="J70" s="51">
        <f t="shared" si="38"/>
        <v>0</v>
      </c>
      <c r="K70" s="51">
        <f t="shared" si="38"/>
        <v>0</v>
      </c>
      <c r="L70" s="51">
        <f t="shared" si="38"/>
        <v>0</v>
      </c>
      <c r="M70" s="51">
        <f t="shared" si="38"/>
        <v>0</v>
      </c>
      <c r="N70" s="51">
        <f t="shared" si="38"/>
        <v>0</v>
      </c>
      <c r="O70" s="51">
        <f t="shared" si="38"/>
        <v>0</v>
      </c>
      <c r="P70" s="51">
        <f t="shared" si="38"/>
        <v>0</v>
      </c>
      <c r="Q70" s="51">
        <f t="shared" si="38"/>
        <v>0</v>
      </c>
      <c r="R70" s="51">
        <f t="shared" si="38"/>
        <v>0</v>
      </c>
      <c r="S70" s="51">
        <f t="shared" si="38"/>
        <v>0</v>
      </c>
      <c r="T70" s="51">
        <f t="shared" si="36"/>
        <v>0</v>
      </c>
      <c r="U70" s="51">
        <f t="shared" si="36"/>
        <v>0</v>
      </c>
      <c r="V70" s="51">
        <f t="shared" si="36"/>
        <v>0</v>
      </c>
      <c r="W70" s="51">
        <f t="shared" si="36"/>
        <v>0</v>
      </c>
      <c r="X70" s="51">
        <f t="shared" si="36"/>
        <v>0</v>
      </c>
      <c r="Y70" s="51">
        <f t="shared" si="36"/>
        <v>0</v>
      </c>
      <c r="Z70" s="51">
        <f t="shared" si="36"/>
        <v>0</v>
      </c>
      <c r="AA70" s="51">
        <f t="shared" si="36"/>
        <v>0</v>
      </c>
      <c r="AB70" s="51">
        <f t="shared" si="36"/>
        <v>0</v>
      </c>
      <c r="AC70" s="51">
        <f t="shared" si="36"/>
        <v>0</v>
      </c>
      <c r="AD70" s="51">
        <f t="shared" si="36"/>
        <v>0</v>
      </c>
      <c r="AE70" s="51">
        <f t="shared" si="36"/>
        <v>0</v>
      </c>
      <c r="AF70" s="51">
        <f t="shared" si="36"/>
        <v>0</v>
      </c>
      <c r="AG70" s="51">
        <f t="shared" si="36"/>
        <v>0</v>
      </c>
      <c r="AH70" s="51">
        <f t="shared" si="36"/>
        <v>0</v>
      </c>
      <c r="AI70" s="51">
        <f t="shared" si="36"/>
        <v>0</v>
      </c>
      <c r="AJ70" s="51">
        <f t="shared" si="36"/>
        <v>0</v>
      </c>
      <c r="AK70" s="51">
        <f t="shared" si="36"/>
        <v>0</v>
      </c>
      <c r="AL70" s="51">
        <f t="shared" si="36"/>
        <v>0</v>
      </c>
      <c r="AM70" s="51">
        <f t="shared" si="36"/>
        <v>0</v>
      </c>
      <c r="AN70" s="51">
        <f t="shared" si="36"/>
        <v>0</v>
      </c>
      <c r="AO70" s="51">
        <f t="shared" si="36"/>
        <v>0</v>
      </c>
      <c r="AP70" s="51">
        <f t="shared" si="36"/>
        <v>0</v>
      </c>
      <c r="AQ70" s="51">
        <f t="shared" si="36"/>
        <v>0</v>
      </c>
      <c r="AR70" s="51">
        <f t="shared" si="36"/>
        <v>0</v>
      </c>
      <c r="AS70" s="51">
        <f t="shared" si="36"/>
        <v>0</v>
      </c>
      <c r="AT70" s="51">
        <f t="shared" si="36"/>
        <v>0</v>
      </c>
      <c r="AU70" s="51">
        <f t="shared" si="36"/>
        <v>0</v>
      </c>
      <c r="AV70" s="51">
        <f t="shared" si="36"/>
        <v>0</v>
      </c>
      <c r="AW70" s="51">
        <f t="shared" si="36"/>
        <v>0</v>
      </c>
      <c r="AX70" s="51">
        <f t="shared" si="36"/>
        <v>0</v>
      </c>
      <c r="AY70" s="51">
        <f t="shared" si="36"/>
        <v>0</v>
      </c>
      <c r="AZ70" s="51">
        <f t="shared" si="36"/>
        <v>0</v>
      </c>
      <c r="BA70" s="51">
        <f t="shared" si="36"/>
        <v>0</v>
      </c>
      <c r="BB70" s="51">
        <f t="shared" si="36"/>
        <v>0</v>
      </c>
      <c r="BC70" s="51">
        <f t="shared" si="36"/>
        <v>0</v>
      </c>
      <c r="BD70" s="51">
        <f t="shared" si="36"/>
        <v>0</v>
      </c>
      <c r="BE70" s="51">
        <f t="shared" si="36"/>
        <v>0</v>
      </c>
      <c r="BF70" s="51">
        <f t="shared" si="36"/>
        <v>0</v>
      </c>
      <c r="BG70" s="51">
        <f t="shared" si="36"/>
        <v>0</v>
      </c>
      <c r="BH70" s="51">
        <f t="shared" si="36"/>
        <v>0</v>
      </c>
      <c r="BI70" s="51">
        <f t="shared" si="36"/>
        <v>0</v>
      </c>
      <c r="BJ70" s="51">
        <f t="shared" si="36"/>
        <v>0</v>
      </c>
      <c r="BK70" s="51">
        <f t="shared" si="36"/>
        <v>0</v>
      </c>
      <c r="BL70" s="51">
        <f t="shared" si="36"/>
        <v>0</v>
      </c>
      <c r="BM70" s="51">
        <f t="shared" si="36"/>
        <v>0</v>
      </c>
      <c r="BN70" s="51">
        <f t="shared" si="36"/>
        <v>0</v>
      </c>
      <c r="BO70" s="51">
        <f t="shared" si="36"/>
        <v>0</v>
      </c>
      <c r="BP70" s="51">
        <f t="shared" si="36"/>
        <v>0</v>
      </c>
      <c r="BQ70" s="51">
        <f t="shared" si="35"/>
        <v>1</v>
      </c>
      <c r="BR70" s="51">
        <f t="shared" si="35"/>
        <v>0</v>
      </c>
      <c r="BS70" s="51">
        <f t="shared" si="35"/>
        <v>0</v>
      </c>
      <c r="BT70" s="55">
        <f t="shared" si="35"/>
        <v>0</v>
      </c>
    </row>
    <row r="71" spans="1:75" x14ac:dyDescent="0.2">
      <c r="A71" s="25" t="s">
        <v>169</v>
      </c>
      <c r="B71" s="26" t="s">
        <v>170</v>
      </c>
      <c r="C71" s="17">
        <f t="shared" si="37"/>
        <v>67</v>
      </c>
      <c r="D71" s="51">
        <f t="shared" si="38"/>
        <v>0</v>
      </c>
      <c r="E71" s="51">
        <f t="shared" ref="E71:BP73" si="39">IF(E$4=$C71,1,0)</f>
        <v>0</v>
      </c>
      <c r="F71" s="51">
        <f t="shared" si="39"/>
        <v>0</v>
      </c>
      <c r="G71" s="51">
        <f t="shared" si="39"/>
        <v>0</v>
      </c>
      <c r="H71" s="51">
        <f t="shared" si="39"/>
        <v>0</v>
      </c>
      <c r="I71" s="51">
        <f t="shared" si="39"/>
        <v>0</v>
      </c>
      <c r="J71" s="51">
        <f t="shared" si="39"/>
        <v>0</v>
      </c>
      <c r="K71" s="51">
        <f t="shared" si="39"/>
        <v>0</v>
      </c>
      <c r="L71" s="51">
        <f t="shared" si="39"/>
        <v>0</v>
      </c>
      <c r="M71" s="51">
        <f t="shared" si="39"/>
        <v>0</v>
      </c>
      <c r="N71" s="51">
        <f t="shared" si="39"/>
        <v>0</v>
      </c>
      <c r="O71" s="51">
        <f t="shared" si="39"/>
        <v>0</v>
      </c>
      <c r="P71" s="51">
        <f t="shared" si="39"/>
        <v>0</v>
      </c>
      <c r="Q71" s="51">
        <f t="shared" si="39"/>
        <v>0</v>
      </c>
      <c r="R71" s="51">
        <f t="shared" si="39"/>
        <v>0</v>
      </c>
      <c r="S71" s="51">
        <f t="shared" si="39"/>
        <v>0</v>
      </c>
      <c r="T71" s="51">
        <f t="shared" si="39"/>
        <v>0</v>
      </c>
      <c r="U71" s="51">
        <f t="shared" si="39"/>
        <v>0</v>
      </c>
      <c r="V71" s="51">
        <f t="shared" si="39"/>
        <v>0</v>
      </c>
      <c r="W71" s="51">
        <f t="shared" si="39"/>
        <v>0</v>
      </c>
      <c r="X71" s="51">
        <f t="shared" si="39"/>
        <v>0</v>
      </c>
      <c r="Y71" s="51">
        <f t="shared" si="39"/>
        <v>0</v>
      </c>
      <c r="Z71" s="51">
        <f t="shared" si="39"/>
        <v>0</v>
      </c>
      <c r="AA71" s="51">
        <f t="shared" si="39"/>
        <v>0</v>
      </c>
      <c r="AB71" s="51">
        <f t="shared" si="39"/>
        <v>0</v>
      </c>
      <c r="AC71" s="51">
        <f t="shared" si="39"/>
        <v>0</v>
      </c>
      <c r="AD71" s="51">
        <f t="shared" si="39"/>
        <v>0</v>
      </c>
      <c r="AE71" s="51">
        <f t="shared" si="39"/>
        <v>0</v>
      </c>
      <c r="AF71" s="51">
        <f t="shared" si="39"/>
        <v>0</v>
      </c>
      <c r="AG71" s="51">
        <f t="shared" si="39"/>
        <v>0</v>
      </c>
      <c r="AH71" s="51">
        <f t="shared" si="39"/>
        <v>0</v>
      </c>
      <c r="AI71" s="51">
        <f t="shared" si="39"/>
        <v>0</v>
      </c>
      <c r="AJ71" s="51">
        <f t="shared" si="39"/>
        <v>0</v>
      </c>
      <c r="AK71" s="51">
        <f t="shared" si="39"/>
        <v>0</v>
      </c>
      <c r="AL71" s="51">
        <f t="shared" si="39"/>
        <v>0</v>
      </c>
      <c r="AM71" s="51">
        <f t="shared" si="39"/>
        <v>0</v>
      </c>
      <c r="AN71" s="51">
        <f t="shared" si="39"/>
        <v>0</v>
      </c>
      <c r="AO71" s="51">
        <f t="shared" si="39"/>
        <v>0</v>
      </c>
      <c r="AP71" s="51">
        <f t="shared" si="39"/>
        <v>0</v>
      </c>
      <c r="AQ71" s="51">
        <f t="shared" si="39"/>
        <v>0</v>
      </c>
      <c r="AR71" s="51">
        <f t="shared" si="39"/>
        <v>0</v>
      </c>
      <c r="AS71" s="51">
        <f t="shared" si="39"/>
        <v>0</v>
      </c>
      <c r="AT71" s="51">
        <f t="shared" si="39"/>
        <v>0</v>
      </c>
      <c r="AU71" s="51">
        <f t="shared" si="39"/>
        <v>0</v>
      </c>
      <c r="AV71" s="51">
        <f t="shared" si="39"/>
        <v>0</v>
      </c>
      <c r="AW71" s="51">
        <f t="shared" si="39"/>
        <v>0</v>
      </c>
      <c r="AX71" s="51">
        <f t="shared" si="39"/>
        <v>0</v>
      </c>
      <c r="AY71" s="51">
        <f t="shared" si="39"/>
        <v>0</v>
      </c>
      <c r="AZ71" s="51">
        <f t="shared" si="39"/>
        <v>0</v>
      </c>
      <c r="BA71" s="51">
        <f t="shared" si="39"/>
        <v>0</v>
      </c>
      <c r="BB71" s="51">
        <f t="shared" si="39"/>
        <v>0</v>
      </c>
      <c r="BC71" s="51">
        <f t="shared" si="39"/>
        <v>0</v>
      </c>
      <c r="BD71" s="51">
        <f t="shared" si="39"/>
        <v>0</v>
      </c>
      <c r="BE71" s="51">
        <f t="shared" si="39"/>
        <v>0</v>
      </c>
      <c r="BF71" s="51">
        <f t="shared" si="39"/>
        <v>0</v>
      </c>
      <c r="BG71" s="51">
        <f t="shared" si="39"/>
        <v>0</v>
      </c>
      <c r="BH71" s="51">
        <f t="shared" si="39"/>
        <v>0</v>
      </c>
      <c r="BI71" s="51">
        <f t="shared" si="39"/>
        <v>0</v>
      </c>
      <c r="BJ71" s="51">
        <f t="shared" si="39"/>
        <v>0</v>
      </c>
      <c r="BK71" s="51">
        <f t="shared" si="39"/>
        <v>0</v>
      </c>
      <c r="BL71" s="51">
        <f t="shared" si="39"/>
        <v>0</v>
      </c>
      <c r="BM71" s="51">
        <f t="shared" si="39"/>
        <v>0</v>
      </c>
      <c r="BN71" s="51">
        <f t="shared" si="39"/>
        <v>0</v>
      </c>
      <c r="BO71" s="51">
        <f t="shared" si="39"/>
        <v>0</v>
      </c>
      <c r="BP71" s="51">
        <f t="shared" si="39"/>
        <v>0</v>
      </c>
      <c r="BQ71" s="51">
        <f t="shared" si="35"/>
        <v>0</v>
      </c>
      <c r="BR71" s="51">
        <f t="shared" si="35"/>
        <v>1</v>
      </c>
      <c r="BS71" s="51">
        <f t="shared" si="35"/>
        <v>0</v>
      </c>
      <c r="BT71" s="55">
        <f t="shared" si="35"/>
        <v>0</v>
      </c>
      <c r="BV71" s="39">
        <f>MIN(D5:BS75)</f>
        <v>0</v>
      </c>
    </row>
    <row r="72" spans="1:75" x14ac:dyDescent="0.2">
      <c r="A72" s="25">
        <v>9700</v>
      </c>
      <c r="B72" s="5" t="s">
        <v>33</v>
      </c>
      <c r="C72" s="17">
        <f t="shared" si="37"/>
        <v>68</v>
      </c>
      <c r="D72" s="51">
        <f t="shared" si="38"/>
        <v>0</v>
      </c>
      <c r="E72" s="51">
        <f t="shared" si="39"/>
        <v>0</v>
      </c>
      <c r="F72" s="51">
        <f t="shared" si="39"/>
        <v>0</v>
      </c>
      <c r="G72" s="51">
        <f t="shared" si="39"/>
        <v>0</v>
      </c>
      <c r="H72" s="51">
        <f t="shared" si="39"/>
        <v>0</v>
      </c>
      <c r="I72" s="51">
        <f t="shared" si="39"/>
        <v>0</v>
      </c>
      <c r="J72" s="51">
        <f t="shared" si="39"/>
        <v>0</v>
      </c>
      <c r="K72" s="51">
        <f t="shared" si="39"/>
        <v>0</v>
      </c>
      <c r="L72" s="51">
        <f t="shared" si="39"/>
        <v>0</v>
      </c>
      <c r="M72" s="51">
        <f t="shared" si="39"/>
        <v>0</v>
      </c>
      <c r="N72" s="51">
        <f t="shared" si="39"/>
        <v>0</v>
      </c>
      <c r="O72" s="51">
        <f t="shared" si="39"/>
        <v>0</v>
      </c>
      <c r="P72" s="51">
        <f t="shared" si="39"/>
        <v>0</v>
      </c>
      <c r="Q72" s="51">
        <f t="shared" si="39"/>
        <v>0</v>
      </c>
      <c r="R72" s="51">
        <f t="shared" si="39"/>
        <v>0</v>
      </c>
      <c r="S72" s="51">
        <f t="shared" si="39"/>
        <v>0</v>
      </c>
      <c r="T72" s="51">
        <f t="shared" si="39"/>
        <v>0</v>
      </c>
      <c r="U72" s="51">
        <f t="shared" si="39"/>
        <v>0</v>
      </c>
      <c r="V72" s="51">
        <f t="shared" si="39"/>
        <v>0</v>
      </c>
      <c r="W72" s="51">
        <f t="shared" si="39"/>
        <v>0</v>
      </c>
      <c r="X72" s="51">
        <f t="shared" si="39"/>
        <v>0</v>
      </c>
      <c r="Y72" s="51">
        <f t="shared" si="39"/>
        <v>0</v>
      </c>
      <c r="Z72" s="51">
        <f t="shared" si="39"/>
        <v>0</v>
      </c>
      <c r="AA72" s="51">
        <f t="shared" si="39"/>
        <v>0</v>
      </c>
      <c r="AB72" s="51">
        <f t="shared" si="39"/>
        <v>0</v>
      </c>
      <c r="AC72" s="51">
        <f t="shared" si="39"/>
        <v>0</v>
      </c>
      <c r="AD72" s="51">
        <f t="shared" si="39"/>
        <v>0</v>
      </c>
      <c r="AE72" s="51">
        <f t="shared" si="39"/>
        <v>0</v>
      </c>
      <c r="AF72" s="51">
        <f t="shared" si="39"/>
        <v>0</v>
      </c>
      <c r="AG72" s="51">
        <f t="shared" si="39"/>
        <v>0</v>
      </c>
      <c r="AH72" s="51">
        <f t="shared" si="39"/>
        <v>0</v>
      </c>
      <c r="AI72" s="51">
        <f t="shared" si="39"/>
        <v>0</v>
      </c>
      <c r="AJ72" s="51">
        <f t="shared" si="39"/>
        <v>0</v>
      </c>
      <c r="AK72" s="51">
        <f t="shared" si="39"/>
        <v>0</v>
      </c>
      <c r="AL72" s="51">
        <f t="shared" si="39"/>
        <v>0</v>
      </c>
      <c r="AM72" s="51">
        <f t="shared" si="39"/>
        <v>0</v>
      </c>
      <c r="AN72" s="51">
        <f t="shared" si="39"/>
        <v>0</v>
      </c>
      <c r="AO72" s="51">
        <f t="shared" si="39"/>
        <v>0</v>
      </c>
      <c r="AP72" s="51">
        <f t="shared" si="39"/>
        <v>0</v>
      </c>
      <c r="AQ72" s="51">
        <f t="shared" si="39"/>
        <v>0</v>
      </c>
      <c r="AR72" s="51">
        <f t="shared" si="39"/>
        <v>0</v>
      </c>
      <c r="AS72" s="51">
        <f t="shared" si="39"/>
        <v>0</v>
      </c>
      <c r="AT72" s="51">
        <f t="shared" si="39"/>
        <v>0</v>
      </c>
      <c r="AU72" s="51">
        <f t="shared" si="39"/>
        <v>0</v>
      </c>
      <c r="AV72" s="51">
        <f t="shared" si="39"/>
        <v>0</v>
      </c>
      <c r="AW72" s="51">
        <f t="shared" si="39"/>
        <v>0</v>
      </c>
      <c r="AX72" s="51">
        <f t="shared" si="39"/>
        <v>0</v>
      </c>
      <c r="AY72" s="51">
        <f t="shared" si="39"/>
        <v>0</v>
      </c>
      <c r="AZ72" s="51">
        <f t="shared" si="39"/>
        <v>0</v>
      </c>
      <c r="BA72" s="51">
        <f t="shared" si="39"/>
        <v>0</v>
      </c>
      <c r="BB72" s="51">
        <f t="shared" si="39"/>
        <v>0</v>
      </c>
      <c r="BC72" s="51">
        <f t="shared" si="39"/>
        <v>0</v>
      </c>
      <c r="BD72" s="51">
        <f t="shared" si="39"/>
        <v>0</v>
      </c>
      <c r="BE72" s="51">
        <f t="shared" si="39"/>
        <v>0</v>
      </c>
      <c r="BF72" s="51">
        <f t="shared" si="39"/>
        <v>0</v>
      </c>
      <c r="BG72" s="51">
        <f t="shared" si="39"/>
        <v>0</v>
      </c>
      <c r="BH72" s="51">
        <f t="shared" si="39"/>
        <v>0</v>
      </c>
      <c r="BI72" s="51">
        <f t="shared" si="39"/>
        <v>0</v>
      </c>
      <c r="BJ72" s="51">
        <f t="shared" si="39"/>
        <v>0</v>
      </c>
      <c r="BK72" s="51">
        <f t="shared" si="39"/>
        <v>0</v>
      </c>
      <c r="BL72" s="51">
        <f t="shared" si="39"/>
        <v>0</v>
      </c>
      <c r="BM72" s="51">
        <f t="shared" si="39"/>
        <v>0</v>
      </c>
      <c r="BN72" s="51">
        <f t="shared" si="39"/>
        <v>0</v>
      </c>
      <c r="BO72" s="51">
        <f t="shared" si="39"/>
        <v>0</v>
      </c>
      <c r="BP72" s="51">
        <f t="shared" si="39"/>
        <v>0</v>
      </c>
      <c r="BQ72" s="51">
        <f t="shared" si="35"/>
        <v>0</v>
      </c>
      <c r="BR72" s="51">
        <f t="shared" si="35"/>
        <v>0</v>
      </c>
      <c r="BS72" s="51">
        <f t="shared" si="35"/>
        <v>1</v>
      </c>
      <c r="BT72" s="55">
        <f t="shared" si="35"/>
        <v>0</v>
      </c>
      <c r="BV72" s="17" t="s">
        <v>178</v>
      </c>
      <c r="BW72" s="17" t="s">
        <v>179</v>
      </c>
    </row>
    <row r="73" spans="1:75" x14ac:dyDescent="0.2">
      <c r="A73" s="25"/>
      <c r="B73" s="5"/>
      <c r="C73" s="17">
        <v>69</v>
      </c>
      <c r="D73" s="55">
        <f t="shared" si="38"/>
        <v>0</v>
      </c>
      <c r="E73" s="55">
        <f t="shared" si="39"/>
        <v>0</v>
      </c>
      <c r="F73" s="55">
        <f t="shared" si="39"/>
        <v>0</v>
      </c>
      <c r="G73" s="55">
        <f t="shared" si="39"/>
        <v>0</v>
      </c>
      <c r="H73" s="55">
        <f t="shared" si="39"/>
        <v>0</v>
      </c>
      <c r="I73" s="55">
        <f t="shared" si="39"/>
        <v>0</v>
      </c>
      <c r="J73" s="55">
        <f t="shared" si="39"/>
        <v>0</v>
      </c>
      <c r="K73" s="55">
        <f t="shared" si="39"/>
        <v>0</v>
      </c>
      <c r="L73" s="55">
        <f t="shared" si="39"/>
        <v>0</v>
      </c>
      <c r="M73" s="55">
        <f t="shared" si="39"/>
        <v>0</v>
      </c>
      <c r="N73" s="55">
        <f t="shared" si="39"/>
        <v>0</v>
      </c>
      <c r="O73" s="55">
        <f t="shared" si="39"/>
        <v>0</v>
      </c>
      <c r="P73" s="55">
        <f t="shared" si="39"/>
        <v>0</v>
      </c>
      <c r="Q73" s="55">
        <f t="shared" si="39"/>
        <v>0</v>
      </c>
      <c r="R73" s="55">
        <f t="shared" si="39"/>
        <v>0</v>
      </c>
      <c r="S73" s="55">
        <f t="shared" si="39"/>
        <v>0</v>
      </c>
      <c r="T73" s="55">
        <f t="shared" si="39"/>
        <v>0</v>
      </c>
      <c r="U73" s="55">
        <f t="shared" si="39"/>
        <v>0</v>
      </c>
      <c r="V73" s="55">
        <f t="shared" si="39"/>
        <v>0</v>
      </c>
      <c r="W73" s="55">
        <f t="shared" si="39"/>
        <v>0</v>
      </c>
      <c r="X73" s="55">
        <f t="shared" si="39"/>
        <v>0</v>
      </c>
      <c r="Y73" s="55">
        <f t="shared" si="39"/>
        <v>0</v>
      </c>
      <c r="Z73" s="55">
        <f t="shared" si="39"/>
        <v>0</v>
      </c>
      <c r="AA73" s="55">
        <f t="shared" si="39"/>
        <v>0</v>
      </c>
      <c r="AB73" s="55">
        <f t="shared" si="39"/>
        <v>0</v>
      </c>
      <c r="AC73" s="55">
        <f t="shared" si="39"/>
        <v>0</v>
      </c>
      <c r="AD73" s="55">
        <f t="shared" si="39"/>
        <v>0</v>
      </c>
      <c r="AE73" s="55">
        <f t="shared" si="39"/>
        <v>0</v>
      </c>
      <c r="AF73" s="55">
        <f t="shared" si="39"/>
        <v>0</v>
      </c>
      <c r="AG73" s="55">
        <f t="shared" si="39"/>
        <v>0</v>
      </c>
      <c r="AH73" s="55">
        <f t="shared" si="39"/>
        <v>0</v>
      </c>
      <c r="AI73" s="55">
        <f t="shared" si="39"/>
        <v>0</v>
      </c>
      <c r="AJ73" s="55">
        <f t="shared" si="39"/>
        <v>0</v>
      </c>
      <c r="AK73" s="55">
        <f t="shared" si="39"/>
        <v>0</v>
      </c>
      <c r="AL73" s="55">
        <f t="shared" si="39"/>
        <v>0</v>
      </c>
      <c r="AM73" s="55">
        <f t="shared" si="39"/>
        <v>0</v>
      </c>
      <c r="AN73" s="55">
        <f t="shared" si="39"/>
        <v>0</v>
      </c>
      <c r="AO73" s="55">
        <f t="shared" si="39"/>
        <v>0</v>
      </c>
      <c r="AP73" s="55">
        <f t="shared" si="39"/>
        <v>0</v>
      </c>
      <c r="AQ73" s="55">
        <f t="shared" si="39"/>
        <v>0</v>
      </c>
      <c r="AR73" s="55">
        <f t="shared" si="39"/>
        <v>0</v>
      </c>
      <c r="AS73" s="55">
        <f t="shared" si="39"/>
        <v>0</v>
      </c>
      <c r="AT73" s="55">
        <f t="shared" si="39"/>
        <v>0</v>
      </c>
      <c r="AU73" s="55">
        <f t="shared" si="39"/>
        <v>0</v>
      </c>
      <c r="AV73" s="55">
        <f t="shared" si="39"/>
        <v>0</v>
      </c>
      <c r="AW73" s="55">
        <f t="shared" si="39"/>
        <v>0</v>
      </c>
      <c r="AX73" s="55">
        <f t="shared" si="39"/>
        <v>0</v>
      </c>
      <c r="AY73" s="55">
        <f t="shared" si="39"/>
        <v>0</v>
      </c>
      <c r="AZ73" s="55">
        <f t="shared" si="39"/>
        <v>0</v>
      </c>
      <c r="BA73" s="55">
        <f t="shared" si="39"/>
        <v>0</v>
      </c>
      <c r="BB73" s="55">
        <f t="shared" si="39"/>
        <v>0</v>
      </c>
      <c r="BC73" s="55">
        <f t="shared" si="39"/>
        <v>0</v>
      </c>
      <c r="BD73" s="55">
        <f t="shared" si="39"/>
        <v>0</v>
      </c>
      <c r="BE73" s="55">
        <f t="shared" si="39"/>
        <v>0</v>
      </c>
      <c r="BF73" s="55">
        <f t="shared" si="39"/>
        <v>0</v>
      </c>
      <c r="BG73" s="55">
        <f t="shared" si="39"/>
        <v>0</v>
      </c>
      <c r="BH73" s="55">
        <f t="shared" si="39"/>
        <v>0</v>
      </c>
      <c r="BI73" s="55">
        <f t="shared" si="39"/>
        <v>0</v>
      </c>
      <c r="BJ73" s="55">
        <f t="shared" si="39"/>
        <v>0</v>
      </c>
      <c r="BK73" s="55">
        <f t="shared" si="39"/>
        <v>0</v>
      </c>
      <c r="BL73" s="55">
        <f t="shared" si="39"/>
        <v>0</v>
      </c>
      <c r="BM73" s="55">
        <f t="shared" si="39"/>
        <v>0</v>
      </c>
      <c r="BN73" s="55">
        <f t="shared" si="39"/>
        <v>0</v>
      </c>
      <c r="BO73" s="55">
        <f t="shared" si="39"/>
        <v>0</v>
      </c>
      <c r="BP73" s="55">
        <f t="shared" si="39"/>
        <v>0</v>
      </c>
      <c r="BQ73" s="55">
        <f t="shared" si="35"/>
        <v>0</v>
      </c>
      <c r="BR73" s="55">
        <f t="shared" si="35"/>
        <v>0</v>
      </c>
      <c r="BS73" s="55">
        <f t="shared" si="35"/>
        <v>0</v>
      </c>
      <c r="BT73" s="55">
        <f t="shared" si="35"/>
        <v>1</v>
      </c>
    </row>
    <row r="74" spans="1:75" x14ac:dyDescent="0.2">
      <c r="A74" s="25"/>
      <c r="B74" s="5"/>
      <c r="D74" s="41"/>
      <c r="E74" s="41"/>
      <c r="F74" s="41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1"/>
      <c r="W74" s="41"/>
      <c r="X74" s="41"/>
      <c r="Y74" s="41"/>
      <c r="Z74" s="41"/>
      <c r="AA74" s="41"/>
      <c r="AB74" s="41"/>
      <c r="AC74" s="41"/>
      <c r="AD74" s="41"/>
      <c r="AE74" s="41"/>
      <c r="AF74" s="41"/>
      <c r="AG74" s="41"/>
      <c r="AH74" s="41"/>
      <c r="AI74" s="41"/>
      <c r="AJ74" s="41"/>
      <c r="AK74" s="41"/>
      <c r="AL74" s="41"/>
      <c r="AM74" s="41"/>
      <c r="AN74" s="41"/>
      <c r="AO74" s="41"/>
      <c r="AP74" s="41"/>
      <c r="AQ74" s="41"/>
      <c r="AR74" s="41"/>
      <c r="AS74" s="41"/>
      <c r="AT74" s="41"/>
      <c r="AU74" s="41"/>
      <c r="AV74" s="41"/>
      <c r="AW74" s="41"/>
      <c r="AX74" s="41"/>
      <c r="AY74" s="41"/>
      <c r="AZ74" s="41"/>
      <c r="BA74" s="41"/>
      <c r="BB74" s="41"/>
      <c r="BC74" s="41"/>
      <c r="BD74" s="41"/>
      <c r="BE74" s="41"/>
      <c r="BF74" s="41"/>
      <c r="BG74" s="41"/>
      <c r="BH74" s="41"/>
      <c r="BI74" s="41"/>
      <c r="BJ74" s="41"/>
      <c r="BK74" s="41"/>
      <c r="BL74" s="41"/>
      <c r="BM74" s="41"/>
      <c r="BN74" s="41"/>
      <c r="BO74" s="41"/>
      <c r="BP74" s="41"/>
      <c r="BQ74" s="41"/>
      <c r="BR74" s="41"/>
      <c r="BS74" s="41"/>
    </row>
    <row r="75" spans="1:75" s="47" customFormat="1" x14ac:dyDescent="0.2">
      <c r="B75" s="47" t="s">
        <v>16</v>
      </c>
      <c r="C75" s="48">
        <v>70</v>
      </c>
      <c r="D75" s="49">
        <f>SUM(D5:D72)</f>
        <v>1</v>
      </c>
      <c r="E75" s="49">
        <f t="shared" ref="E75:BP75" si="40">SUM(E5:E72)</f>
        <v>1</v>
      </c>
      <c r="F75" s="49">
        <f t="shared" si="40"/>
        <v>1</v>
      </c>
      <c r="G75" s="49">
        <f t="shared" si="40"/>
        <v>1</v>
      </c>
      <c r="H75" s="49">
        <f t="shared" si="40"/>
        <v>1</v>
      </c>
      <c r="I75" s="49">
        <f t="shared" si="40"/>
        <v>1</v>
      </c>
      <c r="J75" s="49">
        <f t="shared" si="40"/>
        <v>1</v>
      </c>
      <c r="K75" s="49">
        <f t="shared" si="40"/>
        <v>1</v>
      </c>
      <c r="L75" s="49">
        <f t="shared" si="40"/>
        <v>1</v>
      </c>
      <c r="M75" s="49">
        <f t="shared" si="40"/>
        <v>1</v>
      </c>
      <c r="N75" s="49">
        <f t="shared" si="40"/>
        <v>1</v>
      </c>
      <c r="O75" s="49">
        <f t="shared" si="40"/>
        <v>1</v>
      </c>
      <c r="P75" s="49">
        <f t="shared" si="40"/>
        <v>1</v>
      </c>
      <c r="Q75" s="49">
        <f t="shared" si="40"/>
        <v>1</v>
      </c>
      <c r="R75" s="49">
        <f t="shared" si="40"/>
        <v>1</v>
      </c>
      <c r="S75" s="49">
        <f t="shared" si="40"/>
        <v>1</v>
      </c>
      <c r="T75" s="49">
        <f t="shared" si="40"/>
        <v>1</v>
      </c>
      <c r="U75" s="49">
        <f t="shared" si="40"/>
        <v>1</v>
      </c>
      <c r="V75" s="49">
        <f t="shared" si="40"/>
        <v>1</v>
      </c>
      <c r="W75" s="49">
        <f t="shared" si="40"/>
        <v>1</v>
      </c>
      <c r="X75" s="49">
        <f t="shared" si="40"/>
        <v>1</v>
      </c>
      <c r="Y75" s="49">
        <f t="shared" si="40"/>
        <v>1</v>
      </c>
      <c r="Z75" s="49">
        <f t="shared" si="40"/>
        <v>1</v>
      </c>
      <c r="AA75" s="49">
        <f t="shared" si="40"/>
        <v>1</v>
      </c>
      <c r="AB75" s="49">
        <f t="shared" si="40"/>
        <v>1</v>
      </c>
      <c r="AC75" s="49">
        <f t="shared" si="40"/>
        <v>1</v>
      </c>
      <c r="AD75" s="49">
        <f t="shared" si="40"/>
        <v>1</v>
      </c>
      <c r="AE75" s="49">
        <f t="shared" si="40"/>
        <v>1</v>
      </c>
      <c r="AF75" s="49">
        <f t="shared" si="40"/>
        <v>1</v>
      </c>
      <c r="AG75" s="49">
        <f t="shared" si="40"/>
        <v>1</v>
      </c>
      <c r="AH75" s="49">
        <f t="shared" si="40"/>
        <v>1</v>
      </c>
      <c r="AI75" s="49">
        <f t="shared" si="40"/>
        <v>1</v>
      </c>
      <c r="AJ75" s="49">
        <f t="shared" si="40"/>
        <v>1</v>
      </c>
      <c r="AK75" s="49">
        <f t="shared" si="40"/>
        <v>1</v>
      </c>
      <c r="AL75" s="49">
        <f t="shared" si="40"/>
        <v>1</v>
      </c>
      <c r="AM75" s="49">
        <f t="shared" si="40"/>
        <v>1</v>
      </c>
      <c r="AN75" s="49">
        <f t="shared" si="40"/>
        <v>1</v>
      </c>
      <c r="AO75" s="49">
        <f t="shared" si="40"/>
        <v>1</v>
      </c>
      <c r="AP75" s="49">
        <f t="shared" si="40"/>
        <v>1</v>
      </c>
      <c r="AQ75" s="49">
        <f t="shared" si="40"/>
        <v>1</v>
      </c>
      <c r="AR75" s="49">
        <f t="shared" si="40"/>
        <v>1</v>
      </c>
      <c r="AS75" s="49">
        <f t="shared" si="40"/>
        <v>1</v>
      </c>
      <c r="AT75" s="49">
        <f t="shared" si="40"/>
        <v>1</v>
      </c>
      <c r="AU75" s="49">
        <f t="shared" si="40"/>
        <v>1</v>
      </c>
      <c r="AV75" s="49">
        <f t="shared" si="40"/>
        <v>1</v>
      </c>
      <c r="AW75" s="49">
        <f t="shared" si="40"/>
        <v>1</v>
      </c>
      <c r="AX75" s="49">
        <f t="shared" si="40"/>
        <v>1</v>
      </c>
      <c r="AY75" s="49">
        <f t="shared" si="40"/>
        <v>1</v>
      </c>
      <c r="AZ75" s="49">
        <f t="shared" si="40"/>
        <v>1</v>
      </c>
      <c r="BA75" s="49">
        <f t="shared" si="40"/>
        <v>1</v>
      </c>
      <c r="BB75" s="49">
        <f t="shared" si="40"/>
        <v>1</v>
      </c>
      <c r="BC75" s="49">
        <f t="shared" si="40"/>
        <v>1</v>
      </c>
      <c r="BD75" s="49">
        <f>SUM(BD5:BD72)</f>
        <v>1</v>
      </c>
      <c r="BE75" s="49">
        <f t="shared" si="40"/>
        <v>1</v>
      </c>
      <c r="BF75" s="49">
        <f t="shared" si="40"/>
        <v>1</v>
      </c>
      <c r="BG75" s="49">
        <f t="shared" si="40"/>
        <v>1</v>
      </c>
      <c r="BH75" s="49">
        <f t="shared" si="40"/>
        <v>1</v>
      </c>
      <c r="BI75" s="49">
        <f t="shared" si="40"/>
        <v>1</v>
      </c>
      <c r="BJ75" s="49">
        <f t="shared" si="40"/>
        <v>1</v>
      </c>
      <c r="BK75" s="49">
        <f t="shared" si="40"/>
        <v>1</v>
      </c>
      <c r="BL75" s="49">
        <f t="shared" si="40"/>
        <v>1</v>
      </c>
      <c r="BM75" s="49">
        <f t="shared" si="40"/>
        <v>1</v>
      </c>
      <c r="BN75" s="49">
        <f t="shared" si="40"/>
        <v>1</v>
      </c>
      <c r="BO75" s="49">
        <f t="shared" si="40"/>
        <v>1</v>
      </c>
      <c r="BP75" s="49">
        <f t="shared" si="40"/>
        <v>1</v>
      </c>
      <c r="BQ75" s="49">
        <f t="shared" ref="BQ75:BS75" si="41">SUM(BQ5:BQ72)</f>
        <v>1</v>
      </c>
      <c r="BR75" s="49">
        <f t="shared" si="41"/>
        <v>1</v>
      </c>
      <c r="BS75" s="49">
        <f t="shared" si="41"/>
        <v>1</v>
      </c>
      <c r="BU75" s="57"/>
      <c r="BV75" s="50">
        <f>MIN(D75:BS75)</f>
        <v>1</v>
      </c>
      <c r="BW75" s="50">
        <f>MAX(D75:BS75)</f>
        <v>1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V74"/>
  <sheetViews>
    <sheetView workbookViewId="0">
      <pane xSplit="3" ySplit="4" topLeftCell="D17" activePane="bottomRight" state="frozen"/>
      <selection pane="topRight" activeCell="D1" sqref="D1"/>
      <selection pane="bottomLeft" activeCell="A5" sqref="A5"/>
      <selection pane="bottomRight" activeCell="D5" sqref="D5:BS72"/>
    </sheetView>
  </sheetViews>
  <sheetFormatPr defaultColWidth="9.140625" defaultRowHeight="12.75" x14ac:dyDescent="0.2"/>
  <cols>
    <col min="1" max="1" width="9.140625" style="17"/>
    <col min="2" max="2" width="22.28515625" style="17" bestFit="1" customWidth="1"/>
    <col min="3" max="16384" width="9.140625" style="17"/>
  </cols>
  <sheetData>
    <row r="1" spans="1:71" x14ac:dyDescent="0.2">
      <c r="A1" s="54" t="s">
        <v>194</v>
      </c>
      <c r="B1" s="16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</row>
    <row r="2" spans="1:71" x14ac:dyDescent="0.2">
      <c r="A2" s="15"/>
      <c r="B2" s="16"/>
      <c r="D2" s="40" t="s">
        <v>49</v>
      </c>
      <c r="E2" s="40" t="s">
        <v>51</v>
      </c>
      <c r="F2" s="40" t="s">
        <v>53</v>
      </c>
      <c r="G2" s="40" t="s">
        <v>55</v>
      </c>
      <c r="H2" s="40" t="s">
        <v>57</v>
      </c>
      <c r="I2" s="40" t="s">
        <v>59</v>
      </c>
      <c r="J2" s="40" t="s">
        <v>61</v>
      </c>
      <c r="K2" s="40" t="s">
        <v>63</v>
      </c>
      <c r="L2" s="40" t="s">
        <v>65</v>
      </c>
      <c r="M2" s="40" t="s">
        <v>67</v>
      </c>
      <c r="N2" s="40" t="s">
        <v>68</v>
      </c>
      <c r="O2" s="40" t="s">
        <v>70</v>
      </c>
      <c r="P2" s="40" t="s">
        <v>72</v>
      </c>
      <c r="Q2" s="40" t="s">
        <v>74</v>
      </c>
      <c r="R2" s="40" t="s">
        <v>76</v>
      </c>
      <c r="S2" s="40" t="s">
        <v>78</v>
      </c>
      <c r="T2" s="40" t="s">
        <v>80</v>
      </c>
      <c r="U2" s="40" t="s">
        <v>82</v>
      </c>
      <c r="V2" s="40" t="s">
        <v>84</v>
      </c>
      <c r="W2" s="40" t="s">
        <v>86</v>
      </c>
      <c r="X2" s="40" t="s">
        <v>88</v>
      </c>
      <c r="Y2" s="40" t="s">
        <v>90</v>
      </c>
      <c r="Z2" s="40" t="s">
        <v>92</v>
      </c>
      <c r="AA2" s="40" t="s">
        <v>94</v>
      </c>
      <c r="AB2" s="40" t="s">
        <v>96</v>
      </c>
      <c r="AC2" s="40" t="s">
        <v>98</v>
      </c>
      <c r="AD2" s="40" t="s">
        <v>100</v>
      </c>
      <c r="AE2" s="40" t="s">
        <v>102</v>
      </c>
      <c r="AF2" s="40" t="s">
        <v>104</v>
      </c>
      <c r="AG2" s="40" t="s">
        <v>106</v>
      </c>
      <c r="AH2" s="40" t="s">
        <v>108</v>
      </c>
      <c r="AI2" s="40" t="s">
        <v>110</v>
      </c>
      <c r="AJ2" s="40" t="s">
        <v>112</v>
      </c>
      <c r="AK2" s="40" t="s">
        <v>114</v>
      </c>
      <c r="AL2" s="40" t="s">
        <v>116</v>
      </c>
      <c r="AM2" s="40" t="s">
        <v>118</v>
      </c>
      <c r="AN2" s="40" t="s">
        <v>120</v>
      </c>
      <c r="AO2" s="40" t="s">
        <v>121</v>
      </c>
      <c r="AP2" s="40" t="s">
        <v>123</v>
      </c>
      <c r="AQ2" s="40" t="s">
        <v>125</v>
      </c>
      <c r="AR2" s="40" t="s">
        <v>126</v>
      </c>
      <c r="AS2" s="40" t="s">
        <v>128</v>
      </c>
      <c r="AT2" s="40" t="s">
        <v>129</v>
      </c>
      <c r="AU2" s="40" t="s">
        <v>131</v>
      </c>
      <c r="AV2" s="40" t="s">
        <v>132</v>
      </c>
      <c r="AW2" s="40" t="s">
        <v>133</v>
      </c>
      <c r="AX2" s="40" t="s">
        <v>135</v>
      </c>
      <c r="AY2" s="40" t="s">
        <v>137</v>
      </c>
      <c r="AZ2" s="40" t="s">
        <v>139</v>
      </c>
      <c r="BA2" s="40" t="s">
        <v>141</v>
      </c>
      <c r="BB2" s="40" t="s">
        <v>143</v>
      </c>
      <c r="BC2" s="40" t="s">
        <v>145</v>
      </c>
      <c r="BD2" s="40" t="s">
        <v>146</v>
      </c>
      <c r="BE2" s="40" t="s">
        <v>147</v>
      </c>
      <c r="BF2" s="40" t="s">
        <v>149</v>
      </c>
      <c r="BG2" s="40" t="s">
        <v>151</v>
      </c>
      <c r="BH2" s="40" t="s">
        <v>153</v>
      </c>
      <c r="BI2" s="40" t="s">
        <v>155</v>
      </c>
      <c r="BJ2" s="40" t="s">
        <v>157</v>
      </c>
      <c r="BK2" s="40" t="s">
        <v>159</v>
      </c>
      <c r="BL2" s="40" t="s">
        <v>161</v>
      </c>
      <c r="BM2" s="40" t="s">
        <v>163</v>
      </c>
      <c r="BN2" s="40" t="s">
        <v>164</v>
      </c>
      <c r="BO2" s="40" t="s">
        <v>165</v>
      </c>
      <c r="BP2" s="40" t="s">
        <v>166</v>
      </c>
      <c r="BQ2" s="40" t="s">
        <v>167</v>
      </c>
      <c r="BR2" s="40" t="s">
        <v>169</v>
      </c>
      <c r="BS2" s="40">
        <v>9700</v>
      </c>
    </row>
    <row r="3" spans="1:71" ht="127.5" x14ac:dyDescent="0.2">
      <c r="A3" s="15"/>
      <c r="B3" s="16"/>
      <c r="D3" s="22" t="s">
        <v>50</v>
      </c>
      <c r="E3" s="22" t="s">
        <v>52</v>
      </c>
      <c r="F3" s="22" t="s">
        <v>54</v>
      </c>
      <c r="G3" s="22" t="s">
        <v>56</v>
      </c>
      <c r="H3" s="22" t="s">
        <v>58</v>
      </c>
      <c r="I3" s="22" t="s">
        <v>60</v>
      </c>
      <c r="J3" s="22" t="s">
        <v>62</v>
      </c>
      <c r="K3" s="22" t="s">
        <v>64</v>
      </c>
      <c r="L3" s="22" t="s">
        <v>66</v>
      </c>
      <c r="M3" s="22" t="s">
        <v>32</v>
      </c>
      <c r="N3" s="22" t="s">
        <v>69</v>
      </c>
      <c r="O3" s="22" t="s">
        <v>71</v>
      </c>
      <c r="P3" s="22" t="s">
        <v>73</v>
      </c>
      <c r="Q3" s="22" t="s">
        <v>75</v>
      </c>
      <c r="R3" s="22" t="s">
        <v>77</v>
      </c>
      <c r="S3" s="22" t="s">
        <v>79</v>
      </c>
      <c r="T3" s="22" t="s">
        <v>81</v>
      </c>
      <c r="U3" s="22" t="s">
        <v>83</v>
      </c>
      <c r="V3" s="22" t="s">
        <v>85</v>
      </c>
      <c r="W3" s="22" t="s">
        <v>87</v>
      </c>
      <c r="X3" s="22" t="s">
        <v>89</v>
      </c>
      <c r="Y3" s="22" t="s">
        <v>91</v>
      </c>
      <c r="Z3" s="22" t="s">
        <v>93</v>
      </c>
      <c r="AA3" s="22" t="s">
        <v>95</v>
      </c>
      <c r="AB3" s="22" t="s">
        <v>97</v>
      </c>
      <c r="AC3" s="22" t="s">
        <v>99</v>
      </c>
      <c r="AD3" s="22" t="s">
        <v>101</v>
      </c>
      <c r="AE3" s="22" t="s">
        <v>103</v>
      </c>
      <c r="AF3" s="22" t="s">
        <v>105</v>
      </c>
      <c r="AG3" s="22" t="s">
        <v>107</v>
      </c>
      <c r="AH3" s="22" t="s">
        <v>109</v>
      </c>
      <c r="AI3" s="22" t="s">
        <v>111</v>
      </c>
      <c r="AJ3" s="22" t="s">
        <v>113</v>
      </c>
      <c r="AK3" s="22" t="s">
        <v>115</v>
      </c>
      <c r="AL3" s="22" t="s">
        <v>117</v>
      </c>
      <c r="AM3" s="22" t="s">
        <v>119</v>
      </c>
      <c r="AN3" s="22" t="s">
        <v>41</v>
      </c>
      <c r="AO3" s="22" t="s">
        <v>122</v>
      </c>
      <c r="AP3" s="22" t="s">
        <v>124</v>
      </c>
      <c r="AQ3" s="22" t="s">
        <v>29</v>
      </c>
      <c r="AR3" s="22" t="s">
        <v>127</v>
      </c>
      <c r="AS3" s="22" t="s">
        <v>42</v>
      </c>
      <c r="AT3" s="22" t="s">
        <v>130</v>
      </c>
      <c r="AU3" s="22" t="s">
        <v>43</v>
      </c>
      <c r="AV3" s="22" t="s">
        <v>44</v>
      </c>
      <c r="AW3" s="22" t="s">
        <v>134</v>
      </c>
      <c r="AX3" s="22" t="s">
        <v>136</v>
      </c>
      <c r="AY3" s="22" t="s">
        <v>138</v>
      </c>
      <c r="AZ3" s="22" t="s">
        <v>140</v>
      </c>
      <c r="BA3" s="22" t="s">
        <v>142</v>
      </c>
      <c r="BB3" s="22" t="s">
        <v>144</v>
      </c>
      <c r="BC3" s="22" t="s">
        <v>45</v>
      </c>
      <c r="BD3" s="22" t="s">
        <v>46</v>
      </c>
      <c r="BE3" s="22" t="s">
        <v>148</v>
      </c>
      <c r="BF3" s="22" t="s">
        <v>150</v>
      </c>
      <c r="BG3" s="22" t="s">
        <v>152</v>
      </c>
      <c r="BH3" s="22" t="s">
        <v>154</v>
      </c>
      <c r="BI3" s="22" t="s">
        <v>156</v>
      </c>
      <c r="BJ3" s="22" t="s">
        <v>158</v>
      </c>
      <c r="BK3" s="22" t="s">
        <v>160</v>
      </c>
      <c r="BL3" s="22" t="s">
        <v>162</v>
      </c>
      <c r="BM3" s="22" t="s">
        <v>30</v>
      </c>
      <c r="BN3" s="22" t="s">
        <v>47</v>
      </c>
      <c r="BO3" s="22" t="s">
        <v>31</v>
      </c>
      <c r="BP3" s="22" t="s">
        <v>48</v>
      </c>
      <c r="BQ3" s="22" t="s">
        <v>168</v>
      </c>
      <c r="BR3" s="22" t="s">
        <v>170</v>
      </c>
      <c r="BS3" s="22" t="s">
        <v>33</v>
      </c>
    </row>
    <row r="4" spans="1:71" x14ac:dyDescent="0.2">
      <c r="A4" s="24"/>
      <c r="B4" s="24"/>
      <c r="D4" s="17">
        <f>C4+1</f>
        <v>1</v>
      </c>
      <c r="E4" s="17">
        <f t="shared" ref="E4:BP4" si="0">D4+1</f>
        <v>2</v>
      </c>
      <c r="F4" s="17">
        <f t="shared" si="0"/>
        <v>3</v>
      </c>
      <c r="G4" s="17">
        <f t="shared" si="0"/>
        <v>4</v>
      </c>
      <c r="H4" s="17">
        <f t="shared" si="0"/>
        <v>5</v>
      </c>
      <c r="I4" s="17">
        <f t="shared" si="0"/>
        <v>6</v>
      </c>
      <c r="J4" s="17">
        <f t="shared" si="0"/>
        <v>7</v>
      </c>
      <c r="K4" s="17">
        <f t="shared" si="0"/>
        <v>8</v>
      </c>
      <c r="L4" s="17">
        <f t="shared" si="0"/>
        <v>9</v>
      </c>
      <c r="M4" s="17">
        <f t="shared" si="0"/>
        <v>10</v>
      </c>
      <c r="N4" s="17">
        <f t="shared" si="0"/>
        <v>11</v>
      </c>
      <c r="O4" s="17">
        <f t="shared" si="0"/>
        <v>12</v>
      </c>
      <c r="P4" s="17">
        <f t="shared" si="0"/>
        <v>13</v>
      </c>
      <c r="Q4" s="17">
        <f t="shared" si="0"/>
        <v>14</v>
      </c>
      <c r="R4" s="17">
        <f t="shared" si="0"/>
        <v>15</v>
      </c>
      <c r="S4" s="17">
        <f t="shared" si="0"/>
        <v>16</v>
      </c>
      <c r="T4" s="17">
        <f t="shared" si="0"/>
        <v>17</v>
      </c>
      <c r="U4" s="17">
        <f t="shared" si="0"/>
        <v>18</v>
      </c>
      <c r="V4" s="17">
        <f t="shared" si="0"/>
        <v>19</v>
      </c>
      <c r="W4" s="17">
        <f t="shared" si="0"/>
        <v>20</v>
      </c>
      <c r="X4" s="17">
        <f t="shared" si="0"/>
        <v>21</v>
      </c>
      <c r="Y4" s="17">
        <f t="shared" si="0"/>
        <v>22</v>
      </c>
      <c r="Z4" s="17">
        <f t="shared" si="0"/>
        <v>23</v>
      </c>
      <c r="AA4" s="17">
        <f t="shared" si="0"/>
        <v>24</v>
      </c>
      <c r="AB4" s="17">
        <f t="shared" si="0"/>
        <v>25</v>
      </c>
      <c r="AC4" s="17">
        <f t="shared" si="0"/>
        <v>26</v>
      </c>
      <c r="AD4" s="17">
        <f t="shared" si="0"/>
        <v>27</v>
      </c>
      <c r="AE4" s="17">
        <f t="shared" si="0"/>
        <v>28</v>
      </c>
      <c r="AF4" s="17">
        <f t="shared" si="0"/>
        <v>29</v>
      </c>
      <c r="AG4" s="17">
        <f t="shared" si="0"/>
        <v>30</v>
      </c>
      <c r="AH4" s="17">
        <f t="shared" si="0"/>
        <v>31</v>
      </c>
      <c r="AI4" s="17">
        <f t="shared" si="0"/>
        <v>32</v>
      </c>
      <c r="AJ4" s="17">
        <f t="shared" si="0"/>
        <v>33</v>
      </c>
      <c r="AK4" s="17">
        <f t="shared" si="0"/>
        <v>34</v>
      </c>
      <c r="AL4" s="17">
        <f t="shared" si="0"/>
        <v>35</v>
      </c>
      <c r="AM4" s="17">
        <f t="shared" si="0"/>
        <v>36</v>
      </c>
      <c r="AN4" s="17">
        <f t="shared" si="0"/>
        <v>37</v>
      </c>
      <c r="AO4" s="17">
        <f t="shared" si="0"/>
        <v>38</v>
      </c>
      <c r="AP4" s="17">
        <f t="shared" si="0"/>
        <v>39</v>
      </c>
      <c r="AQ4" s="17">
        <f t="shared" si="0"/>
        <v>40</v>
      </c>
      <c r="AR4" s="17">
        <f t="shared" si="0"/>
        <v>41</v>
      </c>
      <c r="AS4" s="17">
        <f t="shared" si="0"/>
        <v>42</v>
      </c>
      <c r="AT4" s="17">
        <f t="shared" si="0"/>
        <v>43</v>
      </c>
      <c r="AU4" s="17">
        <f t="shared" si="0"/>
        <v>44</v>
      </c>
      <c r="AV4" s="17">
        <f t="shared" si="0"/>
        <v>45</v>
      </c>
      <c r="AW4" s="17">
        <f t="shared" si="0"/>
        <v>46</v>
      </c>
      <c r="AX4" s="17">
        <f t="shared" si="0"/>
        <v>47</v>
      </c>
      <c r="AY4" s="17">
        <f t="shared" si="0"/>
        <v>48</v>
      </c>
      <c r="AZ4" s="17">
        <f t="shared" si="0"/>
        <v>49</v>
      </c>
      <c r="BA4" s="17">
        <f t="shared" si="0"/>
        <v>50</v>
      </c>
      <c r="BB4" s="17">
        <f t="shared" si="0"/>
        <v>51</v>
      </c>
      <c r="BC4" s="17">
        <f t="shared" si="0"/>
        <v>52</v>
      </c>
      <c r="BD4" s="17">
        <f t="shared" si="0"/>
        <v>53</v>
      </c>
      <c r="BE4" s="17">
        <f t="shared" si="0"/>
        <v>54</v>
      </c>
      <c r="BF4" s="17">
        <f t="shared" si="0"/>
        <v>55</v>
      </c>
      <c r="BG4" s="17">
        <f t="shared" si="0"/>
        <v>56</v>
      </c>
      <c r="BH4" s="17">
        <f t="shared" si="0"/>
        <v>57</v>
      </c>
      <c r="BI4" s="17">
        <f t="shared" si="0"/>
        <v>58</v>
      </c>
      <c r="BJ4" s="17">
        <f t="shared" si="0"/>
        <v>59</v>
      </c>
      <c r="BK4" s="17">
        <f t="shared" si="0"/>
        <v>60</v>
      </c>
      <c r="BL4" s="17">
        <f t="shared" si="0"/>
        <v>61</v>
      </c>
      <c r="BM4" s="17">
        <f t="shared" si="0"/>
        <v>62</v>
      </c>
      <c r="BN4" s="17">
        <f t="shared" si="0"/>
        <v>63</v>
      </c>
      <c r="BO4" s="17">
        <f t="shared" si="0"/>
        <v>64</v>
      </c>
      <c r="BP4" s="17">
        <f t="shared" si="0"/>
        <v>65</v>
      </c>
      <c r="BQ4" s="17">
        <f t="shared" ref="BQ4:BS4" si="1">BP4+1</f>
        <v>66</v>
      </c>
      <c r="BR4" s="17">
        <f t="shared" si="1"/>
        <v>67</v>
      </c>
      <c r="BS4" s="17">
        <f t="shared" si="1"/>
        <v>68</v>
      </c>
    </row>
    <row r="5" spans="1:71" x14ac:dyDescent="0.2">
      <c r="A5" s="25" t="s">
        <v>49</v>
      </c>
      <c r="B5" s="26" t="s">
        <v>50</v>
      </c>
      <c r="C5" s="17">
        <f>C4+1</f>
        <v>1</v>
      </c>
      <c r="D5" s="51">
        <f>'Mat I'!D5-'Mat A Coef Tec'!D5</f>
        <v>0.97866023125459434</v>
      </c>
      <c r="E5" s="51">
        <f>'Mat I'!E5-'Mat A Coef Tec'!E5</f>
        <v>-2.9902568736432784E-2</v>
      </c>
      <c r="F5" s="51">
        <f>'Mat I'!F5-'Mat A Coef Tec'!F5</f>
        <v>-4.2434805921964542E-3</v>
      </c>
      <c r="G5" s="51">
        <f>'Mat I'!G5-'Mat A Coef Tec'!G5</f>
        <v>-1.0611125186756221E-4</v>
      </c>
      <c r="H5" s="51">
        <f>'Mat I'!H5-'Mat A Coef Tec'!H5</f>
        <v>-5.5776453500910662E-5</v>
      </c>
      <c r="I5" s="51">
        <f>'Mat I'!I5-'Mat A Coef Tec'!I5</f>
        <v>-1.3041268020751119E-5</v>
      </c>
      <c r="J5" s="51">
        <f>'Mat I'!J5-'Mat A Coef Tec'!J5</f>
        <v>-1.1595667351871644E-4</v>
      </c>
      <c r="K5" s="51">
        <f>'Mat I'!K5-'Mat A Coef Tec'!K5</f>
        <v>-2.56429963936817E-2</v>
      </c>
      <c r="L5" s="51">
        <f>'Mat I'!L5-'Mat A Coef Tec'!L5</f>
        <v>-0.49347704741487358</v>
      </c>
      <c r="M5" s="51">
        <f>'Mat I'!M5-'Mat A Coef Tec'!M5</f>
        <v>-0.22318067439004791</v>
      </c>
      <c r="N5" s="51">
        <f>'Mat I'!N5-'Mat A Coef Tec'!N5</f>
        <v>-2.8143386490092525E-2</v>
      </c>
      <c r="O5" s="51">
        <f>'Mat I'!O5-'Mat A Coef Tec'!O5</f>
        <v>-0.31945092379951495</v>
      </c>
      <c r="P5" s="51">
        <f>'Mat I'!P5-'Mat A Coef Tec'!P5</f>
        <v>-8.96599399530391E-2</v>
      </c>
      <c r="Q5" s="51">
        <f>'Mat I'!Q5-'Mat A Coef Tec'!Q5</f>
        <v>-5.1441004307266102E-3</v>
      </c>
      <c r="R5" s="51">
        <f>'Mat I'!R5-'Mat A Coef Tec'!R5</f>
        <v>-1.2362165130455028E-4</v>
      </c>
      <c r="S5" s="51">
        <f>'Mat I'!S5-'Mat A Coef Tec'!S5</f>
        <v>-3.2017755844400381E-3</v>
      </c>
      <c r="T5" s="51">
        <f>'Mat I'!T5-'Mat A Coef Tec'!T5</f>
        <v>-1.9577076814117924E-3</v>
      </c>
      <c r="U5" s="51">
        <f>'Mat I'!U5-'Mat A Coef Tec'!U5</f>
        <v>-1.2900524706338952E-5</v>
      </c>
      <c r="V5" s="51">
        <f>'Mat I'!V5-'Mat A Coef Tec'!V5</f>
        <v>-2.583783921072804E-5</v>
      </c>
      <c r="W5" s="51">
        <f>'Mat I'!W5-'Mat A Coef Tec'!W5</f>
        <v>-0.42339756700193948</v>
      </c>
      <c r="X5" s="51">
        <f>'Mat I'!X5-'Mat A Coef Tec'!X5</f>
        <v>-9.3181902380642636E-5</v>
      </c>
      <c r="Y5" s="51">
        <f>'Mat I'!Y5-'Mat A Coef Tec'!Y5</f>
        <v>-2.6363217326430365E-4</v>
      </c>
      <c r="Z5" s="51">
        <f>'Mat I'!Z5-'Mat A Coef Tec'!Z5</f>
        <v>-4.6643257625634029E-5</v>
      </c>
      <c r="AA5" s="51">
        <f>'Mat I'!AA5-'Mat A Coef Tec'!AA5</f>
        <v>-1.1645155287819266E-4</v>
      </c>
      <c r="AB5" s="51">
        <f>'Mat I'!AB5-'Mat A Coef Tec'!AB5</f>
        <v>-4.0958807904254764E-4</v>
      </c>
      <c r="AC5" s="51">
        <f>'Mat I'!AC5-'Mat A Coef Tec'!AC5</f>
        <v>-1.8473125350605568E-4</v>
      </c>
      <c r="AD5" s="51">
        <f>'Mat I'!AD5-'Mat A Coef Tec'!AD5</f>
        <v>-2.6612772275001571E-4</v>
      </c>
      <c r="AE5" s="51">
        <f>'Mat I'!AE5-'Mat A Coef Tec'!AE5</f>
        <v>-3.7898565032018191E-4</v>
      </c>
      <c r="AF5" s="51">
        <f>'Mat I'!AF5-'Mat A Coef Tec'!AF5</f>
        <v>-2.3384157313445414E-5</v>
      </c>
      <c r="AG5" s="51">
        <f>'Mat I'!AG5-'Mat A Coef Tec'!AG5</f>
        <v>-2.8588125815725052E-6</v>
      </c>
      <c r="AH5" s="51">
        <f>'Mat I'!AH5-'Mat A Coef Tec'!AH5</f>
        <v>-4.419744623634736E-6</v>
      </c>
      <c r="AI5" s="51">
        <f>'Mat I'!AI5-'Mat A Coef Tec'!AI5</f>
        <v>-6.104126326201093E-6</v>
      </c>
      <c r="AJ5" s="51">
        <f>'Mat I'!AJ5-'Mat A Coef Tec'!AJ5</f>
        <v>-3.6515757120437055E-6</v>
      </c>
      <c r="AK5" s="51">
        <f>'Mat I'!AK5-'Mat A Coef Tec'!AK5</f>
        <v>-4.2865576480252215E-6</v>
      </c>
      <c r="AL5" s="51">
        <f>'Mat I'!AL5-'Mat A Coef Tec'!AL5</f>
        <v>-1.2222677624707068E-5</v>
      </c>
      <c r="AM5" s="51">
        <f>'Mat I'!AM5-'Mat A Coef Tec'!AM5</f>
        <v>-1.1125896626119716E-4</v>
      </c>
      <c r="AN5" s="51">
        <f>'Mat I'!AN5-'Mat A Coef Tec'!AN5</f>
        <v>-8.8891567343989382E-7</v>
      </c>
      <c r="AO5" s="51">
        <f>'Mat I'!AO5-'Mat A Coef Tec'!AO5</f>
        <v>-2.1098172699186572E-6</v>
      </c>
      <c r="AP5" s="51">
        <f>'Mat I'!AP5-'Mat A Coef Tec'!AP5</f>
        <v>-3.2903693321899177E-4</v>
      </c>
      <c r="AQ5" s="51">
        <f>'Mat I'!AQ5-'Mat A Coef Tec'!AQ5</f>
        <v>-7.3531453033171467E-4</v>
      </c>
      <c r="AR5" s="51">
        <f>'Mat I'!AR5-'Mat A Coef Tec'!AR5</f>
        <v>-1.5192141936078272E-5</v>
      </c>
      <c r="AS5" s="51">
        <f>'Mat I'!AS5-'Mat A Coef Tec'!AS5</f>
        <v>-9.8895396075636185E-3</v>
      </c>
      <c r="AT5" s="51">
        <f>'Mat I'!AT5-'Mat A Coef Tec'!AT5</f>
        <v>-2.2830418632541276E-6</v>
      </c>
      <c r="AU5" s="51">
        <f>'Mat I'!AU5-'Mat A Coef Tec'!AU5</f>
        <v>-1.2735738393664189E-6</v>
      </c>
      <c r="AV5" s="51">
        <f>'Mat I'!AV5-'Mat A Coef Tec'!AV5</f>
        <v>-7.6516021004935476E-6</v>
      </c>
      <c r="AW5" s="51">
        <f>'Mat I'!AW5-'Mat A Coef Tec'!AW5</f>
        <v>-8.8029048969637109E-5</v>
      </c>
      <c r="AX5" s="51">
        <f>'Mat I'!AX5-'Mat A Coef Tec'!AX5</f>
        <v>-1.0370647809908371E-2</v>
      </c>
      <c r="AY5" s="51">
        <f>'Mat I'!AY5-'Mat A Coef Tec'!AY5</f>
        <v>-1.6275933922723185E-2</v>
      </c>
      <c r="AZ5" s="51">
        <f>'Mat I'!AZ5-'Mat A Coef Tec'!AZ5</f>
        <v>-5.5317072850532555E-6</v>
      </c>
      <c r="BA5" s="51">
        <f>'Mat I'!BA5-'Mat A Coef Tec'!BA5</f>
        <v>-1.3763581655293936E-5</v>
      </c>
      <c r="BB5" s="51">
        <f>'Mat I'!BB5-'Mat A Coef Tec'!BB5</f>
        <v>-2.7154334976818388E-4</v>
      </c>
      <c r="BC5" s="51">
        <f>'Mat I'!BC5-'Mat A Coef Tec'!BC5</f>
        <v>-1.3497541193981043E-5</v>
      </c>
      <c r="BD5" s="51">
        <f>'Mat I'!BD5-'Mat A Coef Tec'!BD5</f>
        <v>-2.3390854126726707E-5</v>
      </c>
      <c r="BE5" s="51">
        <f>'Mat I'!BE5-'Mat A Coef Tec'!BE5</f>
        <v>-3.1860907844042885E-5</v>
      </c>
      <c r="BF5" s="51">
        <f>'Mat I'!BF5-'Mat A Coef Tec'!BF5</f>
        <v>-3.3724599402694875E-5</v>
      </c>
      <c r="BG5" s="51">
        <f>'Mat I'!BG5-'Mat A Coef Tec'!BG5</f>
        <v>-2.0309325038419984E-4</v>
      </c>
      <c r="BH5" s="51">
        <f>'Mat I'!BH5-'Mat A Coef Tec'!BH5</f>
        <v>-7.8753295889117335E-6</v>
      </c>
      <c r="BI5" s="51">
        <f>'Mat I'!BI5-'Mat A Coef Tec'!BI5</f>
        <v>-1.3599359773659083E-5</v>
      </c>
      <c r="BJ5" s="51">
        <f>'Mat I'!BJ5-'Mat A Coef Tec'!BJ5</f>
        <v>-4.7350947637389123E-4</v>
      </c>
      <c r="BK5" s="51">
        <f>'Mat I'!BK5-'Mat A Coef Tec'!BK5</f>
        <v>-4.7422507751257405E-6</v>
      </c>
      <c r="BL5" s="51">
        <f>'Mat I'!BL5-'Mat A Coef Tec'!BL5</f>
        <v>-1.3154320122455417E-3</v>
      </c>
      <c r="BM5" s="51">
        <f>'Mat I'!BM5-'Mat A Coef Tec'!BM5</f>
        <v>-1.0733052417893623E-3</v>
      </c>
      <c r="BN5" s="51">
        <f>'Mat I'!BN5-'Mat A Coef Tec'!BN5</f>
        <v>-3.3004633088143289E-4</v>
      </c>
      <c r="BO5" s="51">
        <f>'Mat I'!BO5-'Mat A Coef Tec'!BO5</f>
        <v>-1.8278240169174451E-3</v>
      </c>
      <c r="BP5" s="51">
        <f>'Mat I'!BP5-'Mat A Coef Tec'!BP5</f>
        <v>-6.790442788681475E-4</v>
      </c>
      <c r="BQ5" s="51">
        <f>'Mat I'!BQ5-'Mat A Coef Tec'!BQ5</f>
        <v>-7.7143663374600263E-5</v>
      </c>
      <c r="BR5" s="51">
        <f>'Mat I'!BR5-'Mat A Coef Tec'!BR5</f>
        <v>-1.4365805790141995E-3</v>
      </c>
      <c r="BS5" s="51">
        <f>'Mat I'!BS5-'Mat A Coef Tec'!BS5</f>
        <v>0</v>
      </c>
    </row>
    <row r="6" spans="1:71" x14ac:dyDescent="0.2">
      <c r="A6" s="25" t="s">
        <v>51</v>
      </c>
      <c r="B6" s="27" t="s">
        <v>52</v>
      </c>
      <c r="C6" s="17">
        <f t="shared" ref="C6:C69" si="2">C5+1</f>
        <v>2</v>
      </c>
      <c r="D6" s="51">
        <f>'Mat I'!D6-'Mat A Coef Tec'!D6</f>
        <v>-2.6246248925623902E-3</v>
      </c>
      <c r="E6" s="51">
        <f>'Mat I'!E6-'Mat A Coef Tec'!E6</f>
        <v>0.95995161829682574</v>
      </c>
      <c r="F6" s="51">
        <f>'Mat I'!F6-'Mat A Coef Tec'!F6</f>
        <v>-4.3505557991054648E-3</v>
      </c>
      <c r="G6" s="51">
        <f>'Mat I'!G6-'Mat A Coef Tec'!G6</f>
        <v>-1.8773378307622508E-4</v>
      </c>
      <c r="H6" s="51">
        <f>'Mat I'!H6-'Mat A Coef Tec'!H6</f>
        <v>-1.2885811595563236E-4</v>
      </c>
      <c r="I6" s="51">
        <f>'Mat I'!I6-'Mat A Coef Tec'!I6</f>
        <v>-2.068128668813702E-5</v>
      </c>
      <c r="J6" s="51">
        <f>'Mat I'!J6-'Mat A Coef Tec'!J6</f>
        <v>-2.0925399300561151E-4</v>
      </c>
      <c r="K6" s="51">
        <f>'Mat I'!K6-'Mat A Coef Tec'!K6</f>
        <v>-0.30245238250317052</v>
      </c>
      <c r="L6" s="51">
        <f>'Mat I'!L6-'Mat A Coef Tec'!L6</f>
        <v>-2.6451201551755104E-3</v>
      </c>
      <c r="M6" s="51">
        <f>'Mat I'!M6-'Mat A Coef Tec'!M6</f>
        <v>-1.3459327904860659E-2</v>
      </c>
      <c r="N6" s="51">
        <f>'Mat I'!N6-'Mat A Coef Tec'!N6</f>
        <v>-9.6043828461602648E-4</v>
      </c>
      <c r="O6" s="51">
        <f>'Mat I'!O6-'Mat A Coef Tec'!O6</f>
        <v>-1.3137574722618948E-2</v>
      </c>
      <c r="P6" s="51">
        <f>'Mat I'!P6-'Mat A Coef Tec'!P6</f>
        <v>-3.2505579360112592E-3</v>
      </c>
      <c r="Q6" s="51">
        <f>'Mat I'!Q6-'Mat A Coef Tec'!Q6</f>
        <v>-2.0177670984313991E-3</v>
      </c>
      <c r="R6" s="51">
        <f>'Mat I'!R6-'Mat A Coef Tec'!R6</f>
        <v>-1.6473133056547028E-4</v>
      </c>
      <c r="S6" s="51">
        <f>'Mat I'!S6-'Mat A Coef Tec'!S6</f>
        <v>-4.0944555798511527E-3</v>
      </c>
      <c r="T6" s="51">
        <f>'Mat I'!T6-'Mat A Coef Tec'!T6</f>
        <v>-2.1671093867696493E-3</v>
      </c>
      <c r="U6" s="51">
        <f>'Mat I'!U6-'Mat A Coef Tec'!U6</f>
        <v>-2.3288243184000621E-5</v>
      </c>
      <c r="V6" s="51">
        <f>'Mat I'!V6-'Mat A Coef Tec'!V6</f>
        <v>-1.508231775736316E-6</v>
      </c>
      <c r="W6" s="51">
        <f>'Mat I'!W6-'Mat A Coef Tec'!W6</f>
        <v>-3.1497540362400603E-3</v>
      </c>
      <c r="X6" s="51">
        <f>'Mat I'!X6-'Mat A Coef Tec'!X6</f>
        <v>-2.738260922856287E-4</v>
      </c>
      <c r="Y6" s="51">
        <f>'Mat I'!Y6-'Mat A Coef Tec'!Y6</f>
        <v>-1.1189682970768704E-4</v>
      </c>
      <c r="Z6" s="51">
        <f>'Mat I'!Z6-'Mat A Coef Tec'!Z6</f>
        <v>-1.1079247682292257E-4</v>
      </c>
      <c r="AA6" s="51">
        <f>'Mat I'!AA6-'Mat A Coef Tec'!AA6</f>
        <v>-5.1951154287844E-5</v>
      </c>
      <c r="AB6" s="51">
        <f>'Mat I'!AB6-'Mat A Coef Tec'!AB6</f>
        <v>-4.9556223505945634E-4</v>
      </c>
      <c r="AC6" s="51">
        <f>'Mat I'!AC6-'Mat A Coef Tec'!AC6</f>
        <v>-7.0849676705565931E-4</v>
      </c>
      <c r="AD6" s="51">
        <f>'Mat I'!AD6-'Mat A Coef Tec'!AD6</f>
        <v>-3.7048397496761056E-4</v>
      </c>
      <c r="AE6" s="51">
        <f>'Mat I'!AE6-'Mat A Coef Tec'!AE6</f>
        <v>-7.0869502570927983E-4</v>
      </c>
      <c r="AF6" s="51">
        <f>'Mat I'!AF6-'Mat A Coef Tec'!AF6</f>
        <v>-2.5720037698465932E-5</v>
      </c>
      <c r="AG6" s="51">
        <f>'Mat I'!AG6-'Mat A Coef Tec'!AG6</f>
        <v>-7.2428654058796076E-6</v>
      </c>
      <c r="AH6" s="51">
        <f>'Mat I'!AH6-'Mat A Coef Tec'!AH6</f>
        <v>-1.3487015129681802E-5</v>
      </c>
      <c r="AI6" s="51">
        <f>'Mat I'!AI6-'Mat A Coef Tec'!AI6</f>
        <v>-1.4067921450354032E-5</v>
      </c>
      <c r="AJ6" s="51">
        <f>'Mat I'!AJ6-'Mat A Coef Tec'!AJ6</f>
        <v>-7.2075589588266286E-6</v>
      </c>
      <c r="AK6" s="51">
        <f>'Mat I'!AK6-'Mat A Coef Tec'!AK6</f>
        <v>-1.0496873016820413E-5</v>
      </c>
      <c r="AL6" s="51">
        <f>'Mat I'!AL6-'Mat A Coef Tec'!AL6</f>
        <v>-2.1199146820173123E-5</v>
      </c>
      <c r="AM6" s="51">
        <f>'Mat I'!AM6-'Mat A Coef Tec'!AM6</f>
        <v>-9.3797350206012325E-5</v>
      </c>
      <c r="AN6" s="51">
        <f>'Mat I'!AN6-'Mat A Coef Tec'!AN6</f>
        <v>-3.0437654437484058E-6</v>
      </c>
      <c r="AO6" s="51">
        <f>'Mat I'!AO6-'Mat A Coef Tec'!AO6</f>
        <v>-3.8199655656887405E-6</v>
      </c>
      <c r="AP6" s="51">
        <f>'Mat I'!AP6-'Mat A Coef Tec'!AP6</f>
        <v>-7.1468666452674908E-5</v>
      </c>
      <c r="AQ6" s="51">
        <f>'Mat I'!AQ6-'Mat A Coef Tec'!AQ6</f>
        <v>-1.3485409422309194E-3</v>
      </c>
      <c r="AR6" s="51">
        <f>'Mat I'!AR6-'Mat A Coef Tec'!AR6</f>
        <v>-2.0537728624588327E-5</v>
      </c>
      <c r="AS6" s="51">
        <f>'Mat I'!AS6-'Mat A Coef Tec'!AS6</f>
        <v>-3.5032334471699609E-4</v>
      </c>
      <c r="AT6" s="51">
        <f>'Mat I'!AT6-'Mat A Coef Tec'!AT6</f>
        <v>-2.8861390974661333E-6</v>
      </c>
      <c r="AU6" s="51">
        <f>'Mat I'!AU6-'Mat A Coef Tec'!AU6</f>
        <v>-1.7477920321747161E-6</v>
      </c>
      <c r="AV6" s="51">
        <f>'Mat I'!AV6-'Mat A Coef Tec'!AV6</f>
        <v>-9.2323358199854611E-6</v>
      </c>
      <c r="AW6" s="51">
        <f>'Mat I'!AW6-'Mat A Coef Tec'!AW6</f>
        <v>-1.5500074137176324E-4</v>
      </c>
      <c r="AX6" s="51">
        <f>'Mat I'!AX6-'Mat A Coef Tec'!AX6</f>
        <v>-1.2992472249765708E-2</v>
      </c>
      <c r="AY6" s="51">
        <f>'Mat I'!AY6-'Mat A Coef Tec'!AY6</f>
        <v>-7.0889379872697477E-3</v>
      </c>
      <c r="AZ6" s="51">
        <f>'Mat I'!AZ6-'Mat A Coef Tec'!AZ6</f>
        <v>-1.3224464591887501E-5</v>
      </c>
      <c r="BA6" s="51">
        <f>'Mat I'!BA6-'Mat A Coef Tec'!BA6</f>
        <v>-2.6250886954762184E-5</v>
      </c>
      <c r="BB6" s="51">
        <f>'Mat I'!BB6-'Mat A Coef Tec'!BB6</f>
        <v>-4.8484047377682317E-4</v>
      </c>
      <c r="BC6" s="51">
        <f>'Mat I'!BC6-'Mat A Coef Tec'!BC6</f>
        <v>-2.623855604581612E-5</v>
      </c>
      <c r="BD6" s="51">
        <f>'Mat I'!BD6-'Mat A Coef Tec'!BD6</f>
        <v>-4.0353353704566346E-5</v>
      </c>
      <c r="BE6" s="51">
        <f>'Mat I'!BE6-'Mat A Coef Tec'!BE6</f>
        <v>-5.9741313982120966E-5</v>
      </c>
      <c r="BF6" s="51">
        <f>'Mat I'!BF6-'Mat A Coef Tec'!BF6</f>
        <v>-2.9830140028729735E-5</v>
      </c>
      <c r="BG6" s="51">
        <f>'Mat I'!BG6-'Mat A Coef Tec'!BG6</f>
        <v>-2.4409461016432408E-4</v>
      </c>
      <c r="BH6" s="51">
        <f>'Mat I'!BH6-'Mat A Coef Tec'!BH6</f>
        <v>-6.5877595336604334E-5</v>
      </c>
      <c r="BI6" s="51">
        <f>'Mat I'!BI6-'Mat A Coef Tec'!BI6</f>
        <v>-2.2886512031606334E-5</v>
      </c>
      <c r="BJ6" s="51">
        <f>'Mat I'!BJ6-'Mat A Coef Tec'!BJ6</f>
        <v>-1.3249136430872565E-4</v>
      </c>
      <c r="BK6" s="51">
        <f>'Mat I'!BK6-'Mat A Coef Tec'!BK6</f>
        <v>-7.6374406006199449E-6</v>
      </c>
      <c r="BL6" s="51">
        <f>'Mat I'!BL6-'Mat A Coef Tec'!BL6</f>
        <v>-3.1188699128494512E-4</v>
      </c>
      <c r="BM6" s="51">
        <f>'Mat I'!BM6-'Mat A Coef Tec'!BM6</f>
        <v>-3.5801529451853428E-4</v>
      </c>
      <c r="BN6" s="51">
        <f>'Mat I'!BN6-'Mat A Coef Tec'!BN6</f>
        <v>-1.4226475971130834E-4</v>
      </c>
      <c r="BO6" s="51">
        <f>'Mat I'!BO6-'Mat A Coef Tec'!BO6</f>
        <v>-5.4362969001516773E-4</v>
      </c>
      <c r="BP6" s="51">
        <f>'Mat I'!BP6-'Mat A Coef Tec'!BP6</f>
        <v>-4.4665444032760418E-4</v>
      </c>
      <c r="BQ6" s="51">
        <f>'Mat I'!BQ6-'Mat A Coef Tec'!BQ6</f>
        <v>-8.926807450595616E-5</v>
      </c>
      <c r="BR6" s="51">
        <f>'Mat I'!BR6-'Mat A Coef Tec'!BR6</f>
        <v>-2.2709282328366078E-4</v>
      </c>
      <c r="BS6" s="51">
        <f>'Mat I'!BS6-'Mat A Coef Tec'!BS6</f>
        <v>0</v>
      </c>
    </row>
    <row r="7" spans="1:71" x14ac:dyDescent="0.2">
      <c r="A7" s="25" t="s">
        <v>53</v>
      </c>
      <c r="B7" s="26" t="s">
        <v>54</v>
      </c>
      <c r="C7" s="17">
        <f t="shared" si="2"/>
        <v>3</v>
      </c>
      <c r="D7" s="51">
        <f>'Mat I'!D7-'Mat A Coef Tec'!D7</f>
        <v>-3.3207427725374982E-3</v>
      </c>
      <c r="E7" s="51">
        <f>'Mat I'!E7-'Mat A Coef Tec'!E7</f>
        <v>-9.1075977122493414E-3</v>
      </c>
      <c r="F7" s="51">
        <f>'Mat I'!F7-'Mat A Coef Tec'!F7</f>
        <v>0.94514375128611461</v>
      </c>
      <c r="G7" s="51">
        <f>'Mat I'!G7-'Mat A Coef Tec'!G7</f>
        <v>-9.5257226339771279E-5</v>
      </c>
      <c r="H7" s="51">
        <f>'Mat I'!H7-'Mat A Coef Tec'!H7</f>
        <v>-1.0488135922734934E-5</v>
      </c>
      <c r="I7" s="51">
        <f>'Mat I'!I7-'Mat A Coef Tec'!I7</f>
        <v>-1.9336244079916042E-6</v>
      </c>
      <c r="J7" s="51">
        <f>'Mat I'!J7-'Mat A Coef Tec'!J7</f>
        <v>-1.5545883723854424E-5</v>
      </c>
      <c r="K7" s="51">
        <f>'Mat I'!K7-'Mat A Coef Tec'!K7</f>
        <v>-6.4110526267939843E-3</v>
      </c>
      <c r="L7" s="51">
        <f>'Mat I'!L7-'Mat A Coef Tec'!L7</f>
        <v>-1.1592310494341177E-5</v>
      </c>
      <c r="M7" s="51">
        <f>'Mat I'!M7-'Mat A Coef Tec'!M7</f>
        <v>-1.0623705054887322E-3</v>
      </c>
      <c r="N7" s="51">
        <f>'Mat I'!N7-'Mat A Coef Tec'!N7</f>
        <v>-2.2281700669128304E-4</v>
      </c>
      <c r="O7" s="51">
        <f>'Mat I'!O7-'Mat A Coef Tec'!O7</f>
        <v>-9.5088313666905544E-4</v>
      </c>
      <c r="P7" s="51">
        <f>'Mat I'!P7-'Mat A Coef Tec'!P7</f>
        <v>-7.2751174612421528E-4</v>
      </c>
      <c r="Q7" s="51">
        <f>'Mat I'!Q7-'Mat A Coef Tec'!Q7</f>
        <v>-1.7580309382421254E-4</v>
      </c>
      <c r="R7" s="51">
        <f>'Mat I'!R7-'Mat A Coef Tec'!R7</f>
        <v>-2.8938530945771929E-4</v>
      </c>
      <c r="S7" s="51">
        <f>'Mat I'!S7-'Mat A Coef Tec'!S7</f>
        <v>-6.8962310134752264E-2</v>
      </c>
      <c r="T7" s="51">
        <f>'Mat I'!T7-'Mat A Coef Tec'!T7</f>
        <v>-3.4797903963961103E-2</v>
      </c>
      <c r="U7" s="51">
        <f>'Mat I'!U7-'Mat A Coef Tec'!U7</f>
        <v>-1.8549035663070389E-6</v>
      </c>
      <c r="V7" s="51">
        <f>'Mat I'!V7-'Mat A Coef Tec'!V7</f>
        <v>-1.3148479906347562E-7</v>
      </c>
      <c r="W7" s="51">
        <f>'Mat I'!W7-'Mat A Coef Tec'!W7</f>
        <v>-6.7339199536881227E-5</v>
      </c>
      <c r="X7" s="51">
        <f>'Mat I'!X7-'Mat A Coef Tec'!X7</f>
        <v>-9.0428806277431174E-4</v>
      </c>
      <c r="Y7" s="51">
        <f>'Mat I'!Y7-'Mat A Coef Tec'!Y7</f>
        <v>-4.1239618735705408E-5</v>
      </c>
      <c r="Z7" s="51">
        <f>'Mat I'!Z7-'Mat A Coef Tec'!Z7</f>
        <v>-1.9996415995478678E-6</v>
      </c>
      <c r="AA7" s="51">
        <f>'Mat I'!AA7-'Mat A Coef Tec'!AA7</f>
        <v>-1.7507978179135871E-6</v>
      </c>
      <c r="AB7" s="51">
        <f>'Mat I'!AB7-'Mat A Coef Tec'!AB7</f>
        <v>-8.2377388650944957E-3</v>
      </c>
      <c r="AC7" s="51">
        <f>'Mat I'!AC7-'Mat A Coef Tec'!AC7</f>
        <v>-6.4513585026900399E-4</v>
      </c>
      <c r="AD7" s="51">
        <f>'Mat I'!AD7-'Mat A Coef Tec'!AD7</f>
        <v>-5.5559453859191574E-3</v>
      </c>
      <c r="AE7" s="51">
        <f>'Mat I'!AE7-'Mat A Coef Tec'!AE7</f>
        <v>-5.3078137491901378E-5</v>
      </c>
      <c r="AF7" s="51">
        <f>'Mat I'!AF7-'Mat A Coef Tec'!AF7</f>
        <v>-9.6182019152937301E-5</v>
      </c>
      <c r="AG7" s="51">
        <f>'Mat I'!AG7-'Mat A Coef Tec'!AG7</f>
        <v>-7.65685038257925E-7</v>
      </c>
      <c r="AH7" s="51">
        <f>'Mat I'!AH7-'Mat A Coef Tec'!AH7</f>
        <v>-1.3086813179245722E-6</v>
      </c>
      <c r="AI7" s="51">
        <f>'Mat I'!AI7-'Mat A Coef Tec'!AI7</f>
        <v>-1.5491566934583493E-6</v>
      </c>
      <c r="AJ7" s="51">
        <f>'Mat I'!AJ7-'Mat A Coef Tec'!AJ7</f>
        <v>-6.8919776955997905E-7</v>
      </c>
      <c r="AK7" s="51">
        <f>'Mat I'!AK7-'Mat A Coef Tec'!AK7</f>
        <v>-1.08982581112744E-6</v>
      </c>
      <c r="AL7" s="51">
        <f>'Mat I'!AL7-'Mat A Coef Tec'!AL7</f>
        <v>-2.0124183747667261E-6</v>
      </c>
      <c r="AM7" s="51">
        <f>'Mat I'!AM7-'Mat A Coef Tec'!AM7</f>
        <v>-4.0047758132722309E-5</v>
      </c>
      <c r="AN7" s="51">
        <f>'Mat I'!AN7-'Mat A Coef Tec'!AN7</f>
        <v>-3.5660546095740993E-7</v>
      </c>
      <c r="AO7" s="51">
        <f>'Mat I'!AO7-'Mat A Coef Tec'!AO7</f>
        <v>-6.1155549355241171E-7</v>
      </c>
      <c r="AP7" s="51">
        <f>'Mat I'!AP7-'Mat A Coef Tec'!AP7</f>
        <v>-5.6944113664553234E-6</v>
      </c>
      <c r="AQ7" s="51">
        <f>'Mat I'!AQ7-'Mat A Coef Tec'!AQ7</f>
        <v>-1.2897322869197382E-3</v>
      </c>
      <c r="AR7" s="51">
        <f>'Mat I'!AR7-'Mat A Coef Tec'!AR7</f>
        <v>-2.3701988396778147E-6</v>
      </c>
      <c r="AS7" s="51">
        <f>'Mat I'!AS7-'Mat A Coef Tec'!AS7</f>
        <v>-2.6523284865409807E-4</v>
      </c>
      <c r="AT7" s="51">
        <f>'Mat I'!AT7-'Mat A Coef Tec'!AT7</f>
        <v>-3.9135217137465083E-7</v>
      </c>
      <c r="AU7" s="51">
        <f>'Mat I'!AU7-'Mat A Coef Tec'!AU7</f>
        <v>-2.5853977906040465E-7</v>
      </c>
      <c r="AV7" s="51">
        <f>'Mat I'!AV7-'Mat A Coef Tec'!AV7</f>
        <v>-8.6385814466160102E-7</v>
      </c>
      <c r="AW7" s="51">
        <f>'Mat I'!AW7-'Mat A Coef Tec'!AW7</f>
        <v>-1.2322404272960125E-5</v>
      </c>
      <c r="AX7" s="51">
        <f>'Mat I'!AX7-'Mat A Coef Tec'!AX7</f>
        <v>-1.662939922597753E-3</v>
      </c>
      <c r="AY7" s="51">
        <f>'Mat I'!AY7-'Mat A Coef Tec'!AY7</f>
        <v>-2.0377057156097246E-3</v>
      </c>
      <c r="AZ7" s="51">
        <f>'Mat I'!AZ7-'Mat A Coef Tec'!AZ7</f>
        <v>-1.703714885532235E-6</v>
      </c>
      <c r="BA7" s="51">
        <f>'Mat I'!BA7-'Mat A Coef Tec'!BA7</f>
        <v>-2.8091328159132104E-6</v>
      </c>
      <c r="BB7" s="51">
        <f>'Mat I'!BB7-'Mat A Coef Tec'!BB7</f>
        <v>-3.6254447739298744E-5</v>
      </c>
      <c r="BC7" s="51">
        <f>'Mat I'!BC7-'Mat A Coef Tec'!BC7</f>
        <v>-2.6125713700366239E-6</v>
      </c>
      <c r="BD7" s="51">
        <f>'Mat I'!BD7-'Mat A Coef Tec'!BD7</f>
        <v>-3.3459171589790517E-6</v>
      </c>
      <c r="BE7" s="51">
        <f>'Mat I'!BE7-'Mat A Coef Tec'!BE7</f>
        <v>-4.6770072034612385E-6</v>
      </c>
      <c r="BF7" s="51">
        <f>'Mat I'!BF7-'Mat A Coef Tec'!BF7</f>
        <v>-3.0771540436153624E-6</v>
      </c>
      <c r="BG7" s="51">
        <f>'Mat I'!BG7-'Mat A Coef Tec'!BG7</f>
        <v>-6.515173709779964E-5</v>
      </c>
      <c r="BH7" s="51">
        <f>'Mat I'!BH7-'Mat A Coef Tec'!BH7</f>
        <v>-1.1189788864986179E-6</v>
      </c>
      <c r="BI7" s="51">
        <f>'Mat I'!BI7-'Mat A Coef Tec'!BI7</f>
        <v>-2.7028349582123547E-6</v>
      </c>
      <c r="BJ7" s="51">
        <f>'Mat I'!BJ7-'Mat A Coef Tec'!BJ7</f>
        <v>-9.9596138716765434E-6</v>
      </c>
      <c r="BK7" s="51">
        <f>'Mat I'!BK7-'Mat A Coef Tec'!BK7</f>
        <v>-8.5545888641190455E-7</v>
      </c>
      <c r="BL7" s="51">
        <f>'Mat I'!BL7-'Mat A Coef Tec'!BL7</f>
        <v>-9.2546803518814302E-5</v>
      </c>
      <c r="BM7" s="51">
        <f>'Mat I'!BM7-'Mat A Coef Tec'!BM7</f>
        <v>-2.0305091700514131E-4</v>
      </c>
      <c r="BN7" s="51">
        <f>'Mat I'!BN7-'Mat A Coef Tec'!BN7</f>
        <v>-6.5412234562431222E-5</v>
      </c>
      <c r="BO7" s="51">
        <f>'Mat I'!BO7-'Mat A Coef Tec'!BO7</f>
        <v>-3.3692112914617814E-4</v>
      </c>
      <c r="BP7" s="51">
        <f>'Mat I'!BP7-'Mat A Coef Tec'!BP7</f>
        <v>-7.7886330622967879E-5</v>
      </c>
      <c r="BQ7" s="51">
        <f>'Mat I'!BQ7-'Mat A Coef Tec'!BQ7</f>
        <v>-1.0109409121728443E-5</v>
      </c>
      <c r="BR7" s="51">
        <f>'Mat I'!BR7-'Mat A Coef Tec'!BR7</f>
        <v>-1.814718237532786E-5</v>
      </c>
      <c r="BS7" s="51">
        <f>'Mat I'!BS7-'Mat A Coef Tec'!BS7</f>
        <v>0</v>
      </c>
    </row>
    <row r="8" spans="1:71" x14ac:dyDescent="0.2">
      <c r="A8" s="25" t="s">
        <v>55</v>
      </c>
      <c r="B8" s="26" t="s">
        <v>56</v>
      </c>
      <c r="C8" s="17">
        <f t="shared" si="2"/>
        <v>4</v>
      </c>
      <c r="D8" s="51">
        <f>'Mat I'!D8-'Mat A Coef Tec'!D8</f>
        <v>-2.8227419918373759E-4</v>
      </c>
      <c r="E8" s="51">
        <f>'Mat I'!E8-'Mat A Coef Tec'!E8</f>
        <v>-2.3527492835518889E-3</v>
      </c>
      <c r="F8" s="51">
        <f>'Mat I'!F8-'Mat A Coef Tec'!F8</f>
        <v>-3.198875792858048E-4</v>
      </c>
      <c r="G8" s="51">
        <f>'Mat I'!G8-'Mat A Coef Tec'!G8</f>
        <v>0.98743128933950675</v>
      </c>
      <c r="H8" s="51">
        <f>'Mat I'!H8-'Mat A Coef Tec'!H8</f>
        <v>-4.1686880663426356E-3</v>
      </c>
      <c r="I8" s="51">
        <f>'Mat I'!I8-'Mat A Coef Tec'!I8</f>
        <v>-1.1029184962586048E-5</v>
      </c>
      <c r="J8" s="51">
        <f>'Mat I'!J8-'Mat A Coef Tec'!J8</f>
        <v>-8.5866938173085274E-5</v>
      </c>
      <c r="K8" s="51">
        <f>'Mat I'!K8-'Mat A Coef Tec'!K8</f>
        <v>-2.1673415990516054E-4</v>
      </c>
      <c r="L8" s="51">
        <f>'Mat I'!L8-'Mat A Coef Tec'!L8</f>
        <v>-1.750852757343153E-4</v>
      </c>
      <c r="M8" s="51">
        <f>'Mat I'!M8-'Mat A Coef Tec'!M8</f>
        <v>-8.6043650186062046E-4</v>
      </c>
      <c r="N8" s="51">
        <f>'Mat I'!N8-'Mat A Coef Tec'!N8</f>
        <v>-2.0910407129140989E-4</v>
      </c>
      <c r="O8" s="51">
        <f>'Mat I'!O8-'Mat A Coef Tec'!O8</f>
        <v>-1.1233166270216016E-5</v>
      </c>
      <c r="P8" s="51">
        <f>'Mat I'!P8-'Mat A Coef Tec'!P8</f>
        <v>-2.6891502241437753E-5</v>
      </c>
      <c r="Q8" s="51">
        <f>'Mat I'!Q8-'Mat A Coef Tec'!Q8</f>
        <v>-8.8021560701638656E-6</v>
      </c>
      <c r="R8" s="51">
        <f>'Mat I'!R8-'Mat A Coef Tec'!R8</f>
        <v>-2.8793604759750812E-5</v>
      </c>
      <c r="S8" s="51">
        <f>'Mat I'!S8-'Mat A Coef Tec'!S8</f>
        <v>-1.6869412422903497E-5</v>
      </c>
      <c r="T8" s="51">
        <f>'Mat I'!T8-'Mat A Coef Tec'!T8</f>
        <v>-1.421385406705608E-4</v>
      </c>
      <c r="U8" s="51">
        <f>'Mat I'!U8-'Mat A Coef Tec'!U8</f>
        <v>-1.2314161624425194E-5</v>
      </c>
      <c r="V8" s="51">
        <f>'Mat I'!V8-'Mat A Coef Tec'!V8</f>
        <v>-9.0124783026235519E-5</v>
      </c>
      <c r="W8" s="51">
        <f>'Mat I'!W8-'Mat A Coef Tec'!W8</f>
        <v>-4.0242429923866606E-3</v>
      </c>
      <c r="X8" s="51">
        <f>'Mat I'!X8-'Mat A Coef Tec'!X8</f>
        <v>-1.8095348286555447E-2</v>
      </c>
      <c r="Y8" s="51">
        <f>'Mat I'!Y8-'Mat A Coef Tec'!Y8</f>
        <v>-8.9808398848067344E-4</v>
      </c>
      <c r="Z8" s="51">
        <f>'Mat I'!Z8-'Mat A Coef Tec'!Z8</f>
        <v>-1.4758225191374583E-4</v>
      </c>
      <c r="AA8" s="51">
        <f>'Mat I'!AA8-'Mat A Coef Tec'!AA8</f>
        <v>-2.5230511634164039E-5</v>
      </c>
      <c r="AB8" s="51">
        <f>'Mat I'!AB8-'Mat A Coef Tec'!AB8</f>
        <v>-7.3328539672017429E-5</v>
      </c>
      <c r="AC8" s="51">
        <f>'Mat I'!AC8-'Mat A Coef Tec'!AC8</f>
        <v>-5.5034256011485899E-2</v>
      </c>
      <c r="AD8" s="51">
        <f>'Mat I'!AD8-'Mat A Coef Tec'!AD8</f>
        <v>-8.4626627417922901E-3</v>
      </c>
      <c r="AE8" s="51">
        <f>'Mat I'!AE8-'Mat A Coef Tec'!AE8</f>
        <v>-4.497692144524678E-3</v>
      </c>
      <c r="AF8" s="51">
        <f>'Mat I'!AF8-'Mat A Coef Tec'!AF8</f>
        <v>-5.1937749133995235E-5</v>
      </c>
      <c r="AG8" s="51">
        <f>'Mat I'!AG8-'Mat A Coef Tec'!AG8</f>
        <v>-9.7366618730101936E-6</v>
      </c>
      <c r="AH8" s="51">
        <f>'Mat I'!AH8-'Mat A Coef Tec'!AH8</f>
        <v>-4.9302807668837772E-4</v>
      </c>
      <c r="AI8" s="51">
        <f>'Mat I'!AI8-'Mat A Coef Tec'!AI8</f>
        <v>-4.1843544941007052E-5</v>
      </c>
      <c r="AJ8" s="51">
        <f>'Mat I'!AJ8-'Mat A Coef Tec'!AJ8</f>
        <v>-3.3472128552111549E-4</v>
      </c>
      <c r="AK8" s="51">
        <f>'Mat I'!AK8-'Mat A Coef Tec'!AK8</f>
        <v>-4.4832913680527015E-4</v>
      </c>
      <c r="AL8" s="51">
        <f>'Mat I'!AL8-'Mat A Coef Tec'!AL8</f>
        <v>-5.3251364032504372E-5</v>
      </c>
      <c r="AM8" s="51">
        <f>'Mat I'!AM8-'Mat A Coef Tec'!AM8</f>
        <v>-4.276824126670574E-4</v>
      </c>
      <c r="AN8" s="51">
        <f>'Mat I'!AN8-'Mat A Coef Tec'!AN8</f>
        <v>-5.941403979199149E-5</v>
      </c>
      <c r="AO8" s="51">
        <f>'Mat I'!AO8-'Mat A Coef Tec'!AO8</f>
        <v>-5.8760784789354734E-4</v>
      </c>
      <c r="AP8" s="51">
        <f>'Mat I'!AP8-'Mat A Coef Tec'!AP8</f>
        <v>-4.471659114832661E-3</v>
      </c>
      <c r="AQ8" s="51">
        <f>'Mat I'!AQ8-'Mat A Coef Tec'!AQ8</f>
        <v>-1.0671105704505886E-2</v>
      </c>
      <c r="AR8" s="51">
        <f>'Mat I'!AR8-'Mat A Coef Tec'!AR8</f>
        <v>-1.0692531064858793E-4</v>
      </c>
      <c r="AS8" s="51">
        <f>'Mat I'!AS8-'Mat A Coef Tec'!AS8</f>
        <v>-6.7637375549895032E-5</v>
      </c>
      <c r="AT8" s="51">
        <f>'Mat I'!AT8-'Mat A Coef Tec'!AT8</f>
        <v>-3.4012706591725769E-5</v>
      </c>
      <c r="AU8" s="51">
        <f>'Mat I'!AU8-'Mat A Coef Tec'!AU8</f>
        <v>-2.7348830367267269E-6</v>
      </c>
      <c r="AV8" s="51">
        <f>'Mat I'!AV8-'Mat A Coef Tec'!AV8</f>
        <v>-2.2839428730895901E-6</v>
      </c>
      <c r="AW8" s="51">
        <f>'Mat I'!AW8-'Mat A Coef Tec'!AW8</f>
        <v>-3.3597205044519263E-5</v>
      </c>
      <c r="AX8" s="51">
        <f>'Mat I'!AX8-'Mat A Coef Tec'!AX8</f>
        <v>-8.0373120702629354E-5</v>
      </c>
      <c r="AY8" s="51">
        <f>'Mat I'!AY8-'Mat A Coef Tec'!AY8</f>
        <v>-5.5501792604008132E-5</v>
      </c>
      <c r="AZ8" s="51">
        <f>'Mat I'!AZ8-'Mat A Coef Tec'!AZ8</f>
        <v>-7.8180349355641686E-6</v>
      </c>
      <c r="BA8" s="51">
        <f>'Mat I'!BA8-'Mat A Coef Tec'!BA8</f>
        <v>-3.8028713203775164E-6</v>
      </c>
      <c r="BB8" s="51">
        <f>'Mat I'!BB8-'Mat A Coef Tec'!BB8</f>
        <v>-4.1637112274584911E-6</v>
      </c>
      <c r="BC8" s="51">
        <f>'Mat I'!BC8-'Mat A Coef Tec'!BC8</f>
        <v>-3.1404764407206801E-6</v>
      </c>
      <c r="BD8" s="51">
        <f>'Mat I'!BD8-'Mat A Coef Tec'!BD8</f>
        <v>-1.7692216912679082E-6</v>
      </c>
      <c r="BE8" s="51">
        <f>'Mat I'!BE8-'Mat A Coef Tec'!BE8</f>
        <v>-5.5515669803494322E-4</v>
      </c>
      <c r="BF8" s="51">
        <f>'Mat I'!BF8-'Mat A Coef Tec'!BF8</f>
        <v>-4.9018620666659329E-6</v>
      </c>
      <c r="BG8" s="51">
        <f>'Mat I'!BG8-'Mat A Coef Tec'!BG8</f>
        <v>-1.741621233346503E-5</v>
      </c>
      <c r="BH8" s="51">
        <f>'Mat I'!BH8-'Mat A Coef Tec'!BH8</f>
        <v>-4.5762102515770873E-6</v>
      </c>
      <c r="BI8" s="51">
        <f>'Mat I'!BI8-'Mat A Coef Tec'!BI8</f>
        <v>-9.6849251521288295E-6</v>
      </c>
      <c r="BJ8" s="51">
        <f>'Mat I'!BJ8-'Mat A Coef Tec'!BJ8</f>
        <v>-7.8309505222371878E-6</v>
      </c>
      <c r="BK8" s="51">
        <f>'Mat I'!BK8-'Mat A Coef Tec'!BK8</f>
        <v>-2.0021348004114004E-6</v>
      </c>
      <c r="BL8" s="51">
        <f>'Mat I'!BL8-'Mat A Coef Tec'!BL8</f>
        <v>-7.1119306478093359E-5</v>
      </c>
      <c r="BM8" s="51">
        <f>'Mat I'!BM8-'Mat A Coef Tec'!BM8</f>
        <v>-4.8899068840924301E-5</v>
      </c>
      <c r="BN8" s="51">
        <f>'Mat I'!BN8-'Mat A Coef Tec'!BN8</f>
        <v>-7.6156604958905774E-6</v>
      </c>
      <c r="BO8" s="51">
        <f>'Mat I'!BO8-'Mat A Coef Tec'!BO8</f>
        <v>-3.5412835406666505E-5</v>
      </c>
      <c r="BP8" s="51">
        <f>'Mat I'!BP8-'Mat A Coef Tec'!BP8</f>
        <v>-2.0942678938897209E-5</v>
      </c>
      <c r="BQ8" s="51">
        <f>'Mat I'!BQ8-'Mat A Coef Tec'!BQ8</f>
        <v>-2.0460954608331829E-5</v>
      </c>
      <c r="BR8" s="51">
        <f>'Mat I'!BR8-'Mat A Coef Tec'!BR8</f>
        <v>-2.544162801969766E-5</v>
      </c>
      <c r="BS8" s="51">
        <f>'Mat I'!BS8-'Mat A Coef Tec'!BS8</f>
        <v>0</v>
      </c>
    </row>
    <row r="9" spans="1:71" x14ac:dyDescent="0.2">
      <c r="A9" s="25" t="s">
        <v>57</v>
      </c>
      <c r="B9" s="26" t="s">
        <v>58</v>
      </c>
      <c r="C9" s="17">
        <f t="shared" si="2"/>
        <v>5</v>
      </c>
      <c r="D9" s="51">
        <f>'Mat I'!D9-'Mat A Coef Tec'!D9</f>
        <v>-4.0990691544435085E-5</v>
      </c>
      <c r="E9" s="51">
        <f>'Mat I'!E9-'Mat A Coef Tec'!E9</f>
        <v>-7.5871226210403808E-5</v>
      </c>
      <c r="F9" s="51">
        <f>'Mat I'!F9-'Mat A Coef Tec'!F9</f>
        <v>-1.9061793993509723E-5</v>
      </c>
      <c r="G9" s="51">
        <f>'Mat I'!G9-'Mat A Coef Tec'!G9</f>
        <v>-1.6801735830101154E-4</v>
      </c>
      <c r="H9" s="51">
        <f>'Mat I'!H9-'Mat A Coef Tec'!H9</f>
        <v>0.95678223649707628</v>
      </c>
      <c r="I9" s="51">
        <f>'Mat I'!I9-'Mat A Coef Tec'!I9</f>
        <v>-2.1970699370908306E-3</v>
      </c>
      <c r="J9" s="51">
        <f>'Mat I'!J9-'Mat A Coef Tec'!J9</f>
        <v>-1.6549115556250683E-3</v>
      </c>
      <c r="K9" s="51">
        <f>'Mat I'!K9-'Mat A Coef Tec'!K9</f>
        <v>-1.6202924392107822E-4</v>
      </c>
      <c r="L9" s="51">
        <f>'Mat I'!L9-'Mat A Coef Tec'!L9</f>
        <v>-1.1011389788320226E-5</v>
      </c>
      <c r="M9" s="51">
        <f>'Mat I'!M9-'Mat A Coef Tec'!M9</f>
        <v>-1.4669713736259996E-3</v>
      </c>
      <c r="N9" s="51">
        <f>'Mat I'!N9-'Mat A Coef Tec'!N9</f>
        <v>-1.0804148069354217E-3</v>
      </c>
      <c r="O9" s="51">
        <f>'Mat I'!O9-'Mat A Coef Tec'!O9</f>
        <v>-6.4986346529969678E-6</v>
      </c>
      <c r="P9" s="51">
        <f>'Mat I'!P9-'Mat A Coef Tec'!P9</f>
        <v>-1.3376729916675374E-3</v>
      </c>
      <c r="Q9" s="51">
        <f>'Mat I'!Q9-'Mat A Coef Tec'!Q9</f>
        <v>-1.5451332218174122E-5</v>
      </c>
      <c r="R9" s="51">
        <f>'Mat I'!R9-'Mat A Coef Tec'!R9</f>
        <v>-3.3477943014704632E-5</v>
      </c>
      <c r="S9" s="51">
        <f>'Mat I'!S9-'Mat A Coef Tec'!S9</f>
        <v>-8.7943660279996168E-4</v>
      </c>
      <c r="T9" s="51">
        <f>'Mat I'!T9-'Mat A Coef Tec'!T9</f>
        <v>-3.9776436779639622E-3</v>
      </c>
      <c r="U9" s="51">
        <f>'Mat I'!U9-'Mat A Coef Tec'!U9</f>
        <v>-2.8374135585501227E-5</v>
      </c>
      <c r="V9" s="51">
        <f>'Mat I'!V9-'Mat A Coef Tec'!V9</f>
        <v>-0.18493435557600257</v>
      </c>
      <c r="W9" s="51">
        <f>'Mat I'!W9-'Mat A Coef Tec'!W9</f>
        <v>-3.0656294262153197E-5</v>
      </c>
      <c r="X9" s="51">
        <f>'Mat I'!X9-'Mat A Coef Tec'!X9</f>
        <v>-6.6735643453250861E-3</v>
      </c>
      <c r="Y9" s="51">
        <f>'Mat I'!Y9-'Mat A Coef Tec'!Y9</f>
        <v>-5.8551092755081407E-4</v>
      </c>
      <c r="Z9" s="51">
        <f>'Mat I'!Z9-'Mat A Coef Tec'!Z9</f>
        <v>-3.877431971552128E-4</v>
      </c>
      <c r="AA9" s="51">
        <f>'Mat I'!AA9-'Mat A Coef Tec'!AA9</f>
        <v>-2.9855374939029039E-4</v>
      </c>
      <c r="AB9" s="51">
        <f>'Mat I'!AB9-'Mat A Coef Tec'!AB9</f>
        <v>-5.3791358169936858E-4</v>
      </c>
      <c r="AC9" s="51">
        <f>'Mat I'!AC9-'Mat A Coef Tec'!AC9</f>
        <v>-4.3499295614468246E-3</v>
      </c>
      <c r="AD9" s="51">
        <f>'Mat I'!AD9-'Mat A Coef Tec'!AD9</f>
        <v>-1.8549188505560077E-3</v>
      </c>
      <c r="AE9" s="51">
        <f>'Mat I'!AE9-'Mat A Coef Tec'!AE9</f>
        <v>-2.7689339706699024E-3</v>
      </c>
      <c r="AF9" s="51">
        <f>'Mat I'!AF9-'Mat A Coef Tec'!AF9</f>
        <v>-2.2389485557878495E-3</v>
      </c>
      <c r="AG9" s="51">
        <f>'Mat I'!AG9-'Mat A Coef Tec'!AG9</f>
        <v>-7.1651732251501902E-6</v>
      </c>
      <c r="AH9" s="51">
        <f>'Mat I'!AH9-'Mat A Coef Tec'!AH9</f>
        <v>-2.4591136922979786E-4</v>
      </c>
      <c r="AI9" s="51">
        <f>'Mat I'!AI9-'Mat A Coef Tec'!AI9</f>
        <v>-2.3910167089772816E-4</v>
      </c>
      <c r="AJ9" s="51">
        <f>'Mat I'!AJ9-'Mat A Coef Tec'!AJ9</f>
        <v>-2.7604017002968409E-4</v>
      </c>
      <c r="AK9" s="51">
        <f>'Mat I'!AK9-'Mat A Coef Tec'!AK9</f>
        <v>-1.0151062043674706E-3</v>
      </c>
      <c r="AL9" s="51">
        <f>'Mat I'!AL9-'Mat A Coef Tec'!AL9</f>
        <v>-2.1632926074376051E-5</v>
      </c>
      <c r="AM9" s="51">
        <f>'Mat I'!AM9-'Mat A Coef Tec'!AM9</f>
        <v>-2.7135325866078289E-5</v>
      </c>
      <c r="AN9" s="51">
        <f>'Mat I'!AN9-'Mat A Coef Tec'!AN9</f>
        <v>-1.9587497366278493E-4</v>
      </c>
      <c r="AO9" s="51">
        <f>'Mat I'!AO9-'Mat A Coef Tec'!AO9</f>
        <v>-2.7146484673367874E-2</v>
      </c>
      <c r="AP9" s="51">
        <f>'Mat I'!AP9-'Mat A Coef Tec'!AP9</f>
        <v>-4.1138358295488616E-3</v>
      </c>
      <c r="AQ9" s="51">
        <f>'Mat I'!AQ9-'Mat A Coef Tec'!AQ9</f>
        <v>-7.697212881690095E-4</v>
      </c>
      <c r="AR9" s="51">
        <f>'Mat I'!AR9-'Mat A Coef Tec'!AR9</f>
        <v>-5.3942617339397104E-5</v>
      </c>
      <c r="AS9" s="51">
        <f>'Mat I'!AS9-'Mat A Coef Tec'!AS9</f>
        <v>-1.2753899292554421E-4</v>
      </c>
      <c r="AT9" s="51">
        <f>'Mat I'!AT9-'Mat A Coef Tec'!AT9</f>
        <v>-1.5222606705895701E-4</v>
      </c>
      <c r="AU9" s="51">
        <f>'Mat I'!AU9-'Mat A Coef Tec'!AU9</f>
        <v>-6.3733944034494289E-5</v>
      </c>
      <c r="AV9" s="51">
        <f>'Mat I'!AV9-'Mat A Coef Tec'!AV9</f>
        <v>-1.435630008328538E-5</v>
      </c>
      <c r="AW9" s="51">
        <f>'Mat I'!AW9-'Mat A Coef Tec'!AW9</f>
        <v>-2.3767093633638226E-4</v>
      </c>
      <c r="AX9" s="51">
        <f>'Mat I'!AX9-'Mat A Coef Tec'!AX9</f>
        <v>-1.1825066765897618E-4</v>
      </c>
      <c r="AY9" s="51">
        <f>'Mat I'!AY9-'Mat A Coef Tec'!AY9</f>
        <v>-1.4205553163201186E-4</v>
      </c>
      <c r="AZ9" s="51">
        <f>'Mat I'!AZ9-'Mat A Coef Tec'!AZ9</f>
        <v>-3.5005724220089919E-5</v>
      </c>
      <c r="BA9" s="51">
        <f>'Mat I'!BA9-'Mat A Coef Tec'!BA9</f>
        <v>-2.7585435673113513E-5</v>
      </c>
      <c r="BB9" s="51">
        <f>'Mat I'!BB9-'Mat A Coef Tec'!BB9</f>
        <v>-3.4273569277587279E-4</v>
      </c>
      <c r="BC9" s="51">
        <f>'Mat I'!BC9-'Mat A Coef Tec'!BC9</f>
        <v>-2.9482364544586402E-5</v>
      </c>
      <c r="BD9" s="51">
        <f>'Mat I'!BD9-'Mat A Coef Tec'!BD9</f>
        <v>-1.8994292663343458E-5</v>
      </c>
      <c r="BE9" s="51">
        <f>'Mat I'!BE9-'Mat A Coef Tec'!BE9</f>
        <v>-1.0670407143825708E-5</v>
      </c>
      <c r="BF9" s="51">
        <f>'Mat I'!BF9-'Mat A Coef Tec'!BF9</f>
        <v>-5.6451254019833541E-5</v>
      </c>
      <c r="BG9" s="51">
        <f>'Mat I'!BG9-'Mat A Coef Tec'!BG9</f>
        <v>-1.0329316874489786E-3</v>
      </c>
      <c r="BH9" s="51">
        <f>'Mat I'!BH9-'Mat A Coef Tec'!BH9</f>
        <v>-2.5357056540229876E-5</v>
      </c>
      <c r="BI9" s="51">
        <f>'Mat I'!BI9-'Mat A Coef Tec'!BI9</f>
        <v>-1.0635226574291681E-4</v>
      </c>
      <c r="BJ9" s="51">
        <f>'Mat I'!BJ9-'Mat A Coef Tec'!BJ9</f>
        <v>-3.3106918845920355E-5</v>
      </c>
      <c r="BK9" s="51">
        <f>'Mat I'!BK9-'Mat A Coef Tec'!BK9</f>
        <v>-1.6556202674269971E-5</v>
      </c>
      <c r="BL9" s="51">
        <f>'Mat I'!BL9-'Mat A Coef Tec'!BL9</f>
        <v>-6.6212125564130185E-4</v>
      </c>
      <c r="BM9" s="51">
        <f>'Mat I'!BM9-'Mat A Coef Tec'!BM9</f>
        <v>-2.0402330710925203E-5</v>
      </c>
      <c r="BN9" s="51">
        <f>'Mat I'!BN9-'Mat A Coef Tec'!BN9</f>
        <v>-8.3679752798007358E-5</v>
      </c>
      <c r="BO9" s="51">
        <f>'Mat I'!BO9-'Mat A Coef Tec'!BO9</f>
        <v>-8.6070961314923783E-6</v>
      </c>
      <c r="BP9" s="51">
        <f>'Mat I'!BP9-'Mat A Coef Tec'!BP9</f>
        <v>-2.2424245893412817E-5</v>
      </c>
      <c r="BQ9" s="51">
        <f>'Mat I'!BQ9-'Mat A Coef Tec'!BQ9</f>
        <v>-2.4879591361136522E-4</v>
      </c>
      <c r="BR9" s="51">
        <f>'Mat I'!BR9-'Mat A Coef Tec'!BR9</f>
        <v>-9.6084107512916549E-5</v>
      </c>
      <c r="BS9" s="51">
        <f>'Mat I'!BS9-'Mat A Coef Tec'!BS9</f>
        <v>0</v>
      </c>
    </row>
    <row r="10" spans="1:71" x14ac:dyDescent="0.2">
      <c r="A10" s="25" t="s">
        <v>59</v>
      </c>
      <c r="B10" s="26" t="s">
        <v>60</v>
      </c>
      <c r="C10" s="17">
        <f t="shared" si="2"/>
        <v>6</v>
      </c>
      <c r="D10" s="51">
        <f>'Mat I'!D10-'Mat A Coef Tec'!D10</f>
        <v>-3.3897973988635279E-7</v>
      </c>
      <c r="E10" s="51">
        <f>'Mat I'!E10-'Mat A Coef Tec'!E10</f>
        <v>-4.6513741292446317E-7</v>
      </c>
      <c r="F10" s="51">
        <f>'Mat I'!F10-'Mat A Coef Tec'!F10</f>
        <v>-1.8224172271520378E-7</v>
      </c>
      <c r="G10" s="51">
        <f>'Mat I'!G10-'Mat A Coef Tec'!G10</f>
        <v>-5.6632465175711134E-7</v>
      </c>
      <c r="H10" s="51">
        <f>'Mat I'!H10-'Mat A Coef Tec'!H10</f>
        <v>-1.0643732329759755E-6</v>
      </c>
      <c r="I10" s="51">
        <f>'Mat I'!I10-'Mat A Coef Tec'!I10</f>
        <v>0.98385114826729569</v>
      </c>
      <c r="J10" s="51">
        <f>'Mat I'!J10-'Mat A Coef Tec'!J10</f>
        <v>-1.7210683756887506E-3</v>
      </c>
      <c r="K10" s="51">
        <f>'Mat I'!K10-'Mat A Coef Tec'!K10</f>
        <v>-2.7980642818658662E-6</v>
      </c>
      <c r="L10" s="51">
        <f>'Mat I'!L10-'Mat A Coef Tec'!L10</f>
        <v>-1.5045414213311973E-6</v>
      </c>
      <c r="M10" s="51">
        <f>'Mat I'!M10-'Mat A Coef Tec'!M10</f>
        <v>-1.7219475842204293E-6</v>
      </c>
      <c r="N10" s="51">
        <f>'Mat I'!N10-'Mat A Coef Tec'!N10</f>
        <v>-7.9527267301408526E-6</v>
      </c>
      <c r="O10" s="51">
        <f>'Mat I'!O10-'Mat A Coef Tec'!O10</f>
        <v>-8.0180541465171075E-6</v>
      </c>
      <c r="P10" s="51">
        <f>'Mat I'!P10-'Mat A Coef Tec'!P10</f>
        <v>-8.6343952631236265E-7</v>
      </c>
      <c r="Q10" s="51">
        <f>'Mat I'!Q10-'Mat A Coef Tec'!Q10</f>
        <v>-2.385492500312211E-6</v>
      </c>
      <c r="R10" s="51">
        <f>'Mat I'!R10-'Mat A Coef Tec'!R10</f>
        <v>-4.8545311124039086E-6</v>
      </c>
      <c r="S10" s="51">
        <f>'Mat I'!S10-'Mat A Coef Tec'!S10</f>
        <v>-2.8476947372800263E-6</v>
      </c>
      <c r="T10" s="51">
        <f>'Mat I'!T10-'Mat A Coef Tec'!T10</f>
        <v>-2.7995194361507531E-6</v>
      </c>
      <c r="U10" s="51">
        <f>'Mat I'!U10-'Mat A Coef Tec'!U10</f>
        <v>-9.5352478959783182E-7</v>
      </c>
      <c r="V10" s="51">
        <f>'Mat I'!V10-'Mat A Coef Tec'!V10</f>
        <v>-3.9503492272952759E-7</v>
      </c>
      <c r="W10" s="51">
        <f>'Mat I'!W10-'Mat A Coef Tec'!W10</f>
        <v>-3.5512304707605356E-7</v>
      </c>
      <c r="X10" s="51">
        <f>'Mat I'!X10-'Mat A Coef Tec'!X10</f>
        <v>-4.6434760040088755E-6</v>
      </c>
      <c r="Y10" s="51">
        <f>'Mat I'!Y10-'Mat A Coef Tec'!Y10</f>
        <v>-2.6121126221404073E-6</v>
      </c>
      <c r="Z10" s="51">
        <f>'Mat I'!Z10-'Mat A Coef Tec'!Z10</f>
        <v>-1.1333906760172729E-5</v>
      </c>
      <c r="AA10" s="51">
        <f>'Mat I'!AA10-'Mat A Coef Tec'!AA10</f>
        <v>-2.1317254559690648E-5</v>
      </c>
      <c r="AB10" s="51">
        <f>'Mat I'!AB10-'Mat A Coef Tec'!AB10</f>
        <v>-2.702167527038616E-6</v>
      </c>
      <c r="AC10" s="51">
        <f>'Mat I'!AC10-'Mat A Coef Tec'!AC10</f>
        <v>-1.269206775010866E-3</v>
      </c>
      <c r="AD10" s="51">
        <f>'Mat I'!AD10-'Mat A Coef Tec'!AD10</f>
        <v>-0.11764661197289045</v>
      </c>
      <c r="AE10" s="51">
        <f>'Mat I'!AE10-'Mat A Coef Tec'!AE10</f>
        <v>-2.1718878607645083E-4</v>
      </c>
      <c r="AF10" s="51">
        <f>'Mat I'!AF10-'Mat A Coef Tec'!AF10</f>
        <v>-1.3106117191379696E-6</v>
      </c>
      <c r="AG10" s="51">
        <f>'Mat I'!AG10-'Mat A Coef Tec'!AG10</f>
        <v>-3.9614532947807106E-6</v>
      </c>
      <c r="AH10" s="51">
        <f>'Mat I'!AH10-'Mat A Coef Tec'!AH10</f>
        <v>-1.2781727451401539E-5</v>
      </c>
      <c r="AI10" s="51">
        <f>'Mat I'!AI10-'Mat A Coef Tec'!AI10</f>
        <v>-6.8487195561295812E-6</v>
      </c>
      <c r="AJ10" s="51">
        <f>'Mat I'!AJ10-'Mat A Coef Tec'!AJ10</f>
        <v>-9.8836906688878756E-6</v>
      </c>
      <c r="AK10" s="51">
        <f>'Mat I'!AK10-'Mat A Coef Tec'!AK10</f>
        <v>-1.0904930256042107E-5</v>
      </c>
      <c r="AL10" s="51">
        <f>'Mat I'!AL10-'Mat A Coef Tec'!AL10</f>
        <v>-4.4508641101303555E-6</v>
      </c>
      <c r="AM10" s="51">
        <f>'Mat I'!AM10-'Mat A Coef Tec'!AM10</f>
        <v>-2.670898155967129E-6</v>
      </c>
      <c r="AN10" s="51">
        <f>'Mat I'!AN10-'Mat A Coef Tec'!AN10</f>
        <v>-6.6483003947963853E-7</v>
      </c>
      <c r="AO10" s="51">
        <f>'Mat I'!AO10-'Mat A Coef Tec'!AO10</f>
        <v>-2.5242423207266908E-6</v>
      </c>
      <c r="AP10" s="51">
        <f>'Mat I'!AP10-'Mat A Coef Tec'!AP10</f>
        <v>-1.247692545956587E-6</v>
      </c>
      <c r="AQ10" s="51">
        <f>'Mat I'!AQ10-'Mat A Coef Tec'!AQ10</f>
        <v>-7.3405082128157291E-7</v>
      </c>
      <c r="AR10" s="51">
        <f>'Mat I'!AR10-'Mat A Coef Tec'!AR10</f>
        <v>-7.320490119589574E-7</v>
      </c>
      <c r="AS10" s="51">
        <f>'Mat I'!AS10-'Mat A Coef Tec'!AS10</f>
        <v>-2.2294764551076611E-6</v>
      </c>
      <c r="AT10" s="51">
        <f>'Mat I'!AT10-'Mat A Coef Tec'!AT10</f>
        <v>-3.3970844088780548E-7</v>
      </c>
      <c r="AU10" s="51">
        <f>'Mat I'!AU10-'Mat A Coef Tec'!AU10</f>
        <v>-1.966668882538082E-7</v>
      </c>
      <c r="AV10" s="51">
        <f>'Mat I'!AV10-'Mat A Coef Tec'!AV10</f>
        <v>-2.6643682685556423E-7</v>
      </c>
      <c r="AW10" s="51">
        <f>'Mat I'!AW10-'Mat A Coef Tec'!AW10</f>
        <v>-6.8040298151671772E-7</v>
      </c>
      <c r="AX10" s="51">
        <f>'Mat I'!AX10-'Mat A Coef Tec'!AX10</f>
        <v>-1.7098444440622597E-6</v>
      </c>
      <c r="AY10" s="51">
        <f>'Mat I'!AY10-'Mat A Coef Tec'!AY10</f>
        <v>-1.2230994554794789E-6</v>
      </c>
      <c r="AZ10" s="51">
        <f>'Mat I'!AZ10-'Mat A Coef Tec'!AZ10</f>
        <v>-1.5336923671660724E-6</v>
      </c>
      <c r="BA10" s="51">
        <f>'Mat I'!BA10-'Mat A Coef Tec'!BA10</f>
        <v>-5.1261206748884931E-7</v>
      </c>
      <c r="BB10" s="51">
        <f>'Mat I'!BB10-'Mat A Coef Tec'!BB10</f>
        <v>-3.3467389138483167E-6</v>
      </c>
      <c r="BC10" s="51">
        <f>'Mat I'!BC10-'Mat A Coef Tec'!BC10</f>
        <v>-4.5102326634919034E-6</v>
      </c>
      <c r="BD10" s="51">
        <f>'Mat I'!BD10-'Mat A Coef Tec'!BD10</f>
        <v>-3.4909993428762438E-7</v>
      </c>
      <c r="BE10" s="51">
        <f>'Mat I'!BE10-'Mat A Coef Tec'!BE10</f>
        <v>-1.2938538284069513E-7</v>
      </c>
      <c r="BF10" s="51">
        <f>'Mat I'!BF10-'Mat A Coef Tec'!BF10</f>
        <v>-7.768883539066606E-7</v>
      </c>
      <c r="BG10" s="51">
        <f>'Mat I'!BG10-'Mat A Coef Tec'!BG10</f>
        <v>-1.4853451910877449E-4</v>
      </c>
      <c r="BH10" s="51">
        <f>'Mat I'!BH10-'Mat A Coef Tec'!BH10</f>
        <v>-5.2961865498524478E-7</v>
      </c>
      <c r="BI10" s="51">
        <f>'Mat I'!BI10-'Mat A Coef Tec'!BI10</f>
        <v>-4.9492607463244423E-6</v>
      </c>
      <c r="BJ10" s="51">
        <f>'Mat I'!BJ10-'Mat A Coef Tec'!BJ10</f>
        <v>-6.6330489760749059E-7</v>
      </c>
      <c r="BK10" s="51">
        <f>'Mat I'!BK10-'Mat A Coef Tec'!BK10</f>
        <v>-2.4673500725858994E-7</v>
      </c>
      <c r="BL10" s="51">
        <f>'Mat I'!BL10-'Mat A Coef Tec'!BL10</f>
        <v>-1.449649875532252E-7</v>
      </c>
      <c r="BM10" s="51">
        <f>'Mat I'!BM10-'Mat A Coef Tec'!BM10</f>
        <v>-1.5379769789864772E-7</v>
      </c>
      <c r="BN10" s="51">
        <f>'Mat I'!BN10-'Mat A Coef Tec'!BN10</f>
        <v>-1.1779108239783815E-6</v>
      </c>
      <c r="BO10" s="51">
        <f>'Mat I'!BO10-'Mat A Coef Tec'!BO10</f>
        <v>-3.1628972093348491E-7</v>
      </c>
      <c r="BP10" s="51">
        <f>'Mat I'!BP10-'Mat A Coef Tec'!BP10</f>
        <v>-9.8507482728618655E-7</v>
      </c>
      <c r="BQ10" s="51">
        <f>'Mat I'!BQ10-'Mat A Coef Tec'!BQ10</f>
        <v>-3.2109485271419949E-6</v>
      </c>
      <c r="BR10" s="51">
        <f>'Mat I'!BR10-'Mat A Coef Tec'!BR10</f>
        <v>-8.0029712773935838E-7</v>
      </c>
      <c r="BS10" s="51">
        <f>'Mat I'!BS10-'Mat A Coef Tec'!BS10</f>
        <v>0</v>
      </c>
    </row>
    <row r="11" spans="1:71" x14ac:dyDescent="0.2">
      <c r="A11" s="25" t="s">
        <v>61</v>
      </c>
      <c r="B11" s="26" t="s">
        <v>62</v>
      </c>
      <c r="C11" s="17">
        <f t="shared" si="2"/>
        <v>7</v>
      </c>
      <c r="D11" s="51">
        <f>'Mat I'!D11-'Mat A Coef Tec'!D11</f>
        <v>-5.9489395061106588E-6</v>
      </c>
      <c r="E11" s="51">
        <f>'Mat I'!E11-'Mat A Coef Tec'!E11</f>
        <v>-1.1829311772980274E-5</v>
      </c>
      <c r="F11" s="51">
        <f>'Mat I'!F11-'Mat A Coef Tec'!F11</f>
        <v>-1.7714058930741812E-6</v>
      </c>
      <c r="G11" s="51">
        <f>'Mat I'!G11-'Mat A Coef Tec'!G11</f>
        <v>-8.1480588436118697E-4</v>
      </c>
      <c r="H11" s="51">
        <f>'Mat I'!H11-'Mat A Coef Tec'!H11</f>
        <v>-3.8659942554063485E-4</v>
      </c>
      <c r="I11" s="51">
        <f>'Mat I'!I11-'Mat A Coef Tec'!I11</f>
        <v>-1.4496916647154938E-4</v>
      </c>
      <c r="J11" s="51">
        <f>'Mat I'!J11-'Mat A Coef Tec'!J11</f>
        <v>0.94932959338707579</v>
      </c>
      <c r="K11" s="51">
        <f>'Mat I'!K11-'Mat A Coef Tec'!K11</f>
        <v>-4.269797137227234E-5</v>
      </c>
      <c r="L11" s="51">
        <f>'Mat I'!L11-'Mat A Coef Tec'!L11</f>
        <v>-3.3873072983584971E-6</v>
      </c>
      <c r="M11" s="51">
        <f>'Mat I'!M11-'Mat A Coef Tec'!M11</f>
        <v>-9.7388901124011818E-5</v>
      </c>
      <c r="N11" s="51">
        <f>'Mat I'!N11-'Mat A Coef Tec'!N11</f>
        <v>-1.8067551974793453E-5</v>
      </c>
      <c r="O11" s="51">
        <f>'Mat I'!O11-'Mat A Coef Tec'!O11</f>
        <v>-2.3083533560129918E-6</v>
      </c>
      <c r="P11" s="51">
        <f>'Mat I'!P11-'Mat A Coef Tec'!P11</f>
        <v>-2.1370468989629023E-5</v>
      </c>
      <c r="Q11" s="51">
        <f>'Mat I'!Q11-'Mat A Coef Tec'!Q11</f>
        <v>-2.5653606957405194E-7</v>
      </c>
      <c r="R11" s="51">
        <f>'Mat I'!R11-'Mat A Coef Tec'!R11</f>
        <v>-2.1613583720988518E-5</v>
      </c>
      <c r="S11" s="51">
        <f>'Mat I'!S11-'Mat A Coef Tec'!S11</f>
        <v>-1.2233751084881641E-4</v>
      </c>
      <c r="T11" s="51">
        <f>'Mat I'!T11-'Mat A Coef Tec'!T11</f>
        <v>-8.539701243847604E-5</v>
      </c>
      <c r="U11" s="51">
        <f>'Mat I'!U11-'Mat A Coef Tec'!U11</f>
        <v>-2.603943246456263E-4</v>
      </c>
      <c r="V11" s="51">
        <f>'Mat I'!V11-'Mat A Coef Tec'!V11</f>
        <v>-5.9829601127021737E-6</v>
      </c>
      <c r="W11" s="51">
        <f>'Mat I'!W11-'Mat A Coef Tec'!W11</f>
        <v>-3.9473598147350782E-5</v>
      </c>
      <c r="X11" s="51">
        <f>'Mat I'!X11-'Mat A Coef Tec'!X11</f>
        <v>-1.5843145066125991E-4</v>
      </c>
      <c r="Y11" s="51">
        <f>'Mat I'!Y11-'Mat A Coef Tec'!Y11</f>
        <v>-2.9436441838066911E-4</v>
      </c>
      <c r="Z11" s="51">
        <f>'Mat I'!Z11-'Mat A Coef Tec'!Z11</f>
        <v>-1.7452084458741287E-4</v>
      </c>
      <c r="AA11" s="51">
        <f>'Mat I'!AA11-'Mat A Coef Tec'!AA11</f>
        <v>-1.0583384416702844E-4</v>
      </c>
      <c r="AB11" s="51">
        <f>'Mat I'!AB11-'Mat A Coef Tec'!AB11</f>
        <v>-1.0283170580206736E-4</v>
      </c>
      <c r="AC11" s="51">
        <f>'Mat I'!AC11-'Mat A Coef Tec'!AC11</f>
        <v>-6.2384063316666695E-4</v>
      </c>
      <c r="AD11" s="51">
        <f>'Mat I'!AD11-'Mat A Coef Tec'!AD11</f>
        <v>-1.2750146405475641E-2</v>
      </c>
      <c r="AE11" s="51">
        <f>'Mat I'!AE11-'Mat A Coef Tec'!AE11</f>
        <v>-9.0628123697095567E-2</v>
      </c>
      <c r="AF11" s="51">
        <f>'Mat I'!AF11-'Mat A Coef Tec'!AF11</f>
        <v>-3.6416468119970872E-4</v>
      </c>
      <c r="AG11" s="51">
        <f>'Mat I'!AG11-'Mat A Coef Tec'!AG11</f>
        <v>-2.3518317801579395E-5</v>
      </c>
      <c r="AH11" s="51">
        <f>'Mat I'!AH11-'Mat A Coef Tec'!AH11</f>
        <v>-1.1733200967990849E-3</v>
      </c>
      <c r="AI11" s="51">
        <f>'Mat I'!AI11-'Mat A Coef Tec'!AI11</f>
        <v>-1.1543064875995912E-4</v>
      </c>
      <c r="AJ11" s="51">
        <f>'Mat I'!AJ11-'Mat A Coef Tec'!AJ11</f>
        <v>-4.5844685375208881E-5</v>
      </c>
      <c r="AK11" s="51">
        <f>'Mat I'!AK11-'Mat A Coef Tec'!AK11</f>
        <v>-5.3138583941759912E-4</v>
      </c>
      <c r="AL11" s="51">
        <f>'Mat I'!AL11-'Mat A Coef Tec'!AL11</f>
        <v>-3.1043258831657474E-4</v>
      </c>
      <c r="AM11" s="51">
        <f>'Mat I'!AM11-'Mat A Coef Tec'!AM11</f>
        <v>-4.3760722135819974E-4</v>
      </c>
      <c r="AN11" s="51">
        <f>'Mat I'!AN11-'Mat A Coef Tec'!AN11</f>
        <v>-1.0411560945729494E-4</v>
      </c>
      <c r="AO11" s="51">
        <f>'Mat I'!AO11-'Mat A Coef Tec'!AO11</f>
        <v>-1.6330448555500488E-6</v>
      </c>
      <c r="AP11" s="51">
        <f>'Mat I'!AP11-'Mat A Coef Tec'!AP11</f>
        <v>-6.2408404595246537E-5</v>
      </c>
      <c r="AQ11" s="51">
        <f>'Mat I'!AQ11-'Mat A Coef Tec'!AQ11</f>
        <v>-1.1320745382953599E-4</v>
      </c>
      <c r="AR11" s="51">
        <f>'Mat I'!AR11-'Mat A Coef Tec'!AR11</f>
        <v>-2.361038540548331E-6</v>
      </c>
      <c r="AS11" s="51">
        <f>'Mat I'!AS11-'Mat A Coef Tec'!AS11</f>
        <v>-1.3176796939662991E-5</v>
      </c>
      <c r="AT11" s="51">
        <f>'Mat I'!AT11-'Mat A Coef Tec'!AT11</f>
        <v>-5.320720379311493E-7</v>
      </c>
      <c r="AU11" s="51">
        <f>'Mat I'!AU11-'Mat A Coef Tec'!AU11</f>
        <v>0</v>
      </c>
      <c r="AV11" s="51">
        <f>'Mat I'!AV11-'Mat A Coef Tec'!AV11</f>
        <v>-2.5400299308117627E-8</v>
      </c>
      <c r="AW11" s="51">
        <f>'Mat I'!AW11-'Mat A Coef Tec'!AW11</f>
        <v>-2.5111159784803762E-6</v>
      </c>
      <c r="AX11" s="51">
        <f>'Mat I'!AX11-'Mat A Coef Tec'!AX11</f>
        <v>-4.3903196977864342E-8</v>
      </c>
      <c r="AY11" s="51">
        <f>'Mat I'!AY11-'Mat A Coef Tec'!AY11</f>
        <v>-2.2817734463843978E-7</v>
      </c>
      <c r="AZ11" s="51">
        <f>'Mat I'!AZ11-'Mat A Coef Tec'!AZ11</f>
        <v>-5.0258293645156597E-8</v>
      </c>
      <c r="BA11" s="51">
        <f>'Mat I'!BA11-'Mat A Coef Tec'!BA11</f>
        <v>0</v>
      </c>
      <c r="BB11" s="51">
        <f>'Mat I'!BB11-'Mat A Coef Tec'!BB11</f>
        <v>-2.5532660108615511E-7</v>
      </c>
      <c r="BC11" s="51">
        <f>'Mat I'!BC11-'Mat A Coef Tec'!BC11</f>
        <v>-3.6572783471217504E-7</v>
      </c>
      <c r="BD11" s="51">
        <f>'Mat I'!BD11-'Mat A Coef Tec'!BD11</f>
        <v>-4.0605525279654328E-7</v>
      </c>
      <c r="BE11" s="51">
        <f>'Mat I'!BE11-'Mat A Coef Tec'!BE11</f>
        <v>-3.2841197472577832E-6</v>
      </c>
      <c r="BF11" s="51">
        <f>'Mat I'!BF11-'Mat A Coef Tec'!BF11</f>
        <v>-2.7108663598505654E-7</v>
      </c>
      <c r="BG11" s="51">
        <f>'Mat I'!BG11-'Mat A Coef Tec'!BG11</f>
        <v>-1.6968270244326612E-5</v>
      </c>
      <c r="BH11" s="51">
        <f>'Mat I'!BH11-'Mat A Coef Tec'!BH11</f>
        <v>-9.8921605577179323E-7</v>
      </c>
      <c r="BI11" s="51">
        <f>'Mat I'!BI11-'Mat A Coef Tec'!BI11</f>
        <v>-3.4034975134106104E-7</v>
      </c>
      <c r="BJ11" s="51">
        <f>'Mat I'!BJ11-'Mat A Coef Tec'!BJ11</f>
        <v>-2.6082468022836421E-6</v>
      </c>
      <c r="BK11" s="51">
        <f>'Mat I'!BK11-'Mat A Coef Tec'!BK11</f>
        <v>-1.0362517725335238E-7</v>
      </c>
      <c r="BL11" s="51">
        <f>'Mat I'!BL11-'Mat A Coef Tec'!BL11</f>
        <v>-8.5858948115495365E-7</v>
      </c>
      <c r="BM11" s="51">
        <f>'Mat I'!BM11-'Mat A Coef Tec'!BM11</f>
        <v>-5.6910535589520031E-6</v>
      </c>
      <c r="BN11" s="51">
        <f>'Mat I'!BN11-'Mat A Coef Tec'!BN11</f>
        <v>-3.3606145547770849E-9</v>
      </c>
      <c r="BO11" s="51">
        <f>'Mat I'!BO11-'Mat A Coef Tec'!BO11</f>
        <v>-3.1315355012492095E-5</v>
      </c>
      <c r="BP11" s="51">
        <f>'Mat I'!BP11-'Mat A Coef Tec'!BP11</f>
        <v>-1.4720068435021539E-6</v>
      </c>
      <c r="BQ11" s="51">
        <f>'Mat I'!BQ11-'Mat A Coef Tec'!BQ11</f>
        <v>-1.1019434392125755E-6</v>
      </c>
      <c r="BR11" s="51">
        <f>'Mat I'!BR11-'Mat A Coef Tec'!BR11</f>
        <v>-1.6805152951062282E-6</v>
      </c>
      <c r="BS11" s="51">
        <f>'Mat I'!BS11-'Mat A Coef Tec'!BS11</f>
        <v>0</v>
      </c>
    </row>
    <row r="12" spans="1:71" x14ac:dyDescent="0.2">
      <c r="A12" s="25" t="s">
        <v>63</v>
      </c>
      <c r="B12" s="27" t="s">
        <v>64</v>
      </c>
      <c r="C12" s="17">
        <f t="shared" si="2"/>
        <v>8</v>
      </c>
      <c r="D12" s="51">
        <f>'Mat I'!D12-'Mat A Coef Tec'!D12</f>
        <v>-1.4210810082676602E-4</v>
      </c>
      <c r="E12" s="51">
        <f>'Mat I'!E12-'Mat A Coef Tec'!E12</f>
        <v>-1.2625189829866155E-2</v>
      </c>
      <c r="F12" s="51">
        <f>'Mat I'!F12-'Mat A Coef Tec'!F12</f>
        <v>-6.6543727743014077E-4</v>
      </c>
      <c r="G12" s="51">
        <f>'Mat I'!G12-'Mat A Coef Tec'!G12</f>
        <v>-5.1515414814881893E-4</v>
      </c>
      <c r="H12" s="51">
        <f>'Mat I'!H12-'Mat A Coef Tec'!H12</f>
        <v>-3.840208928994431E-5</v>
      </c>
      <c r="I12" s="51">
        <f>'Mat I'!I12-'Mat A Coef Tec'!I12</f>
        <v>-5.858082830004527E-5</v>
      </c>
      <c r="J12" s="51">
        <f>'Mat I'!J12-'Mat A Coef Tec'!J12</f>
        <v>-8.6981496740761927E-5</v>
      </c>
      <c r="K12" s="51">
        <f>'Mat I'!K12-'Mat A Coef Tec'!K12</f>
        <v>0.93140339647950077</v>
      </c>
      <c r="L12" s="51">
        <f>'Mat I'!L12-'Mat A Coef Tec'!L12</f>
        <v>-1.9971987738585739E-5</v>
      </c>
      <c r="M12" s="51">
        <f>'Mat I'!M12-'Mat A Coef Tec'!M12</f>
        <v>-7.6274428883825922E-3</v>
      </c>
      <c r="N12" s="51">
        <f>'Mat I'!N12-'Mat A Coef Tec'!N12</f>
        <v>-3.9494211650705928E-4</v>
      </c>
      <c r="O12" s="51">
        <f>'Mat I'!O12-'Mat A Coef Tec'!O12</f>
        <v>-1.4524280586112405E-4</v>
      </c>
      <c r="P12" s="51">
        <f>'Mat I'!P12-'Mat A Coef Tec'!P12</f>
        <v>-1.0431452250857814E-4</v>
      </c>
      <c r="Q12" s="51">
        <f>'Mat I'!Q12-'Mat A Coef Tec'!Q12</f>
        <v>-1.0853701979964168E-4</v>
      </c>
      <c r="R12" s="51">
        <f>'Mat I'!R12-'Mat A Coef Tec'!R12</f>
        <v>-3.6439961079683267E-2</v>
      </c>
      <c r="S12" s="51">
        <f>'Mat I'!S12-'Mat A Coef Tec'!S12</f>
        <v>-1.5120113191439242E-4</v>
      </c>
      <c r="T12" s="51">
        <f>'Mat I'!T12-'Mat A Coef Tec'!T12</f>
        <v>-1.0221509990510896E-4</v>
      </c>
      <c r="U12" s="51">
        <f>'Mat I'!U12-'Mat A Coef Tec'!U12</f>
        <v>-1.473257610289584E-4</v>
      </c>
      <c r="V12" s="51">
        <f>'Mat I'!V12-'Mat A Coef Tec'!V12</f>
        <v>-5.2403887458208781E-5</v>
      </c>
      <c r="W12" s="51">
        <f>'Mat I'!W12-'Mat A Coef Tec'!W12</f>
        <v>-1.2287024324809862E-2</v>
      </c>
      <c r="X12" s="51">
        <f>'Mat I'!X12-'Mat A Coef Tec'!X12</f>
        <v>-1.0037334399303823E-4</v>
      </c>
      <c r="Y12" s="51">
        <f>'Mat I'!Y12-'Mat A Coef Tec'!Y12</f>
        <v>-3.7386360889320549E-4</v>
      </c>
      <c r="Z12" s="51">
        <f>'Mat I'!Z12-'Mat A Coef Tec'!Z12</f>
        <v>-3.4160664655443332E-2</v>
      </c>
      <c r="AA12" s="51">
        <f>'Mat I'!AA12-'Mat A Coef Tec'!AA12</f>
        <v>-1.9653628761196994E-4</v>
      </c>
      <c r="AB12" s="51">
        <f>'Mat I'!AB12-'Mat A Coef Tec'!AB12</f>
        <v>-1.7644154147120964E-4</v>
      </c>
      <c r="AC12" s="51">
        <f>'Mat I'!AC12-'Mat A Coef Tec'!AC12</f>
        <v>-1.0704114087462264E-4</v>
      </c>
      <c r="AD12" s="51">
        <f>'Mat I'!AD12-'Mat A Coef Tec'!AD12</f>
        <v>-6.7346699124418502E-5</v>
      </c>
      <c r="AE12" s="51">
        <f>'Mat I'!AE12-'Mat A Coef Tec'!AE12</f>
        <v>-7.9271684758803771E-5</v>
      </c>
      <c r="AF12" s="51">
        <f>'Mat I'!AF12-'Mat A Coef Tec'!AF12</f>
        <v>-6.6121219630466599E-4</v>
      </c>
      <c r="AG12" s="51">
        <f>'Mat I'!AG12-'Mat A Coef Tec'!AG12</f>
        <v>-1.0689196196849946E-4</v>
      </c>
      <c r="AH12" s="51">
        <f>'Mat I'!AH12-'Mat A Coef Tec'!AH12</f>
        <v>-1.1890048618066367E-4</v>
      </c>
      <c r="AI12" s="51">
        <f>'Mat I'!AI12-'Mat A Coef Tec'!AI12</f>
        <v>-1.0367895661034934E-4</v>
      </c>
      <c r="AJ12" s="51">
        <f>'Mat I'!AJ12-'Mat A Coef Tec'!AJ12</f>
        <v>-4.9669038498550256E-5</v>
      </c>
      <c r="AK12" s="51">
        <f>'Mat I'!AK12-'Mat A Coef Tec'!AK12</f>
        <v>-7.2116027368647535E-5</v>
      </c>
      <c r="AL12" s="51">
        <f>'Mat I'!AL12-'Mat A Coef Tec'!AL12</f>
        <v>-4.7638592909394731E-5</v>
      </c>
      <c r="AM12" s="51">
        <f>'Mat I'!AM12-'Mat A Coef Tec'!AM12</f>
        <v>-1.3366114696556394E-4</v>
      </c>
      <c r="AN12" s="51">
        <f>'Mat I'!AN12-'Mat A Coef Tec'!AN12</f>
        <v>-9.5561263319950509E-5</v>
      </c>
      <c r="AO12" s="51">
        <f>'Mat I'!AO12-'Mat A Coef Tec'!AO12</f>
        <v>-1.7459802191965158E-5</v>
      </c>
      <c r="AP12" s="51">
        <f>'Mat I'!AP12-'Mat A Coef Tec'!AP12</f>
        <v>-3.2972666153135524E-5</v>
      </c>
      <c r="AQ12" s="51">
        <f>'Mat I'!AQ12-'Mat A Coef Tec'!AQ12</f>
        <v>-6.7305399986148837E-5</v>
      </c>
      <c r="AR12" s="51">
        <f>'Mat I'!AR12-'Mat A Coef Tec'!AR12</f>
        <v>-1.9880101661458168E-5</v>
      </c>
      <c r="AS12" s="51">
        <f>'Mat I'!AS12-'Mat A Coef Tec'!AS12</f>
        <v>-3.6297816805454242E-4</v>
      </c>
      <c r="AT12" s="51">
        <f>'Mat I'!AT12-'Mat A Coef Tec'!AT12</f>
        <v>-3.148686734288478E-5</v>
      </c>
      <c r="AU12" s="51">
        <f>'Mat I'!AU12-'Mat A Coef Tec'!AU12</f>
        <v>-1.2930178924230126E-5</v>
      </c>
      <c r="AV12" s="51">
        <f>'Mat I'!AV12-'Mat A Coef Tec'!AV12</f>
        <v>-2.4663530600280917E-5</v>
      </c>
      <c r="AW12" s="51">
        <f>'Mat I'!AW12-'Mat A Coef Tec'!AW12</f>
        <v>-1.5716509193824139E-5</v>
      </c>
      <c r="AX12" s="51">
        <f>'Mat I'!AX12-'Mat A Coef Tec'!AX12</f>
        <v>-1.6497332736703677E-2</v>
      </c>
      <c r="AY12" s="51">
        <f>'Mat I'!AY12-'Mat A Coef Tec'!AY12</f>
        <v>-6.307759063688502E-2</v>
      </c>
      <c r="AZ12" s="51">
        <f>'Mat I'!AZ12-'Mat A Coef Tec'!AZ12</f>
        <v>-8.0047103176175138E-5</v>
      </c>
      <c r="BA12" s="51">
        <f>'Mat I'!BA12-'Mat A Coef Tec'!BA12</f>
        <v>-2.8349183483602101E-5</v>
      </c>
      <c r="BB12" s="51">
        <f>'Mat I'!BB12-'Mat A Coef Tec'!BB12</f>
        <v>-3.018148089323268E-5</v>
      </c>
      <c r="BC12" s="51">
        <f>'Mat I'!BC12-'Mat A Coef Tec'!BC12</f>
        <v>-2.3129297541257839E-5</v>
      </c>
      <c r="BD12" s="51">
        <f>'Mat I'!BD12-'Mat A Coef Tec'!BD12</f>
        <v>-7.5162099032785148E-6</v>
      </c>
      <c r="BE12" s="51">
        <f>'Mat I'!BE12-'Mat A Coef Tec'!BE12</f>
        <v>-4.0895897180402942E-6</v>
      </c>
      <c r="BF12" s="51">
        <f>'Mat I'!BF12-'Mat A Coef Tec'!BF12</f>
        <v>-1.8559328862905786E-5</v>
      </c>
      <c r="BG12" s="51">
        <f>'Mat I'!BG12-'Mat A Coef Tec'!BG12</f>
        <v>-1.5023703264810162E-4</v>
      </c>
      <c r="BH12" s="51">
        <f>'Mat I'!BH12-'Mat A Coef Tec'!BH12</f>
        <v>-4.146652154117981E-5</v>
      </c>
      <c r="BI12" s="51">
        <f>'Mat I'!BI12-'Mat A Coef Tec'!BI12</f>
        <v>-3.0386353674718896E-5</v>
      </c>
      <c r="BJ12" s="51">
        <f>'Mat I'!BJ12-'Mat A Coef Tec'!BJ12</f>
        <v>-2.566002216075005E-5</v>
      </c>
      <c r="BK12" s="51">
        <f>'Mat I'!BK12-'Mat A Coef Tec'!BK12</f>
        <v>-1.2757304969254599E-5</v>
      </c>
      <c r="BL12" s="51">
        <f>'Mat I'!BL12-'Mat A Coef Tec'!BL12</f>
        <v>-2.0120775246715229E-3</v>
      </c>
      <c r="BM12" s="51">
        <f>'Mat I'!BM12-'Mat A Coef Tec'!BM12</f>
        <v>-3.8309552974421807E-3</v>
      </c>
      <c r="BN12" s="51">
        <f>'Mat I'!BN12-'Mat A Coef Tec'!BN12</f>
        <v>-1.5503907046129806E-3</v>
      </c>
      <c r="BO12" s="51">
        <f>'Mat I'!BO12-'Mat A Coef Tec'!BO12</f>
        <v>-6.5845877823533733E-3</v>
      </c>
      <c r="BP12" s="51">
        <f>'Mat I'!BP12-'Mat A Coef Tec'!BP12</f>
        <v>-2.702052523462152E-3</v>
      </c>
      <c r="BQ12" s="51">
        <f>'Mat I'!BQ12-'Mat A Coef Tec'!BQ12</f>
        <v>-1.1965905447729908E-4</v>
      </c>
      <c r="BR12" s="51">
        <f>'Mat I'!BR12-'Mat A Coef Tec'!BR12</f>
        <v>-1.0815340505002163E-3</v>
      </c>
      <c r="BS12" s="51">
        <f>'Mat I'!BS12-'Mat A Coef Tec'!BS12</f>
        <v>0</v>
      </c>
    </row>
    <row r="13" spans="1:71" x14ac:dyDescent="0.2">
      <c r="A13" s="25" t="s">
        <v>65</v>
      </c>
      <c r="B13" s="26" t="s">
        <v>66</v>
      </c>
      <c r="C13" s="17">
        <f t="shared" si="2"/>
        <v>9</v>
      </c>
      <c r="D13" s="51">
        <f>'Mat I'!D13-'Mat A Coef Tec'!D13</f>
        <v>-1.8909002431066955E-4</v>
      </c>
      <c r="E13" s="51">
        <f>'Mat I'!E13-'Mat A Coef Tec'!E13</f>
        <v>-6.8776033985587254E-4</v>
      </c>
      <c r="F13" s="51">
        <f>'Mat I'!F13-'Mat A Coef Tec'!F13</f>
        <v>-8.9732799647360983E-5</v>
      </c>
      <c r="G13" s="51">
        <f>'Mat I'!G13-'Mat A Coef Tec'!G13</f>
        <v>-1.0467280157474686E-4</v>
      </c>
      <c r="H13" s="51">
        <f>'Mat I'!H13-'Mat A Coef Tec'!H13</f>
        <v>-1.4989375088933657E-3</v>
      </c>
      <c r="I13" s="51">
        <f>'Mat I'!I13-'Mat A Coef Tec'!I13</f>
        <v>-2.3222627858593832E-4</v>
      </c>
      <c r="J13" s="51">
        <f>'Mat I'!J13-'Mat A Coef Tec'!J13</f>
        <v>-2.5905211396758939E-4</v>
      </c>
      <c r="K13" s="51">
        <f>'Mat I'!K13-'Mat A Coef Tec'!K13</f>
        <v>-1.394158688917525E-3</v>
      </c>
      <c r="L13" s="51">
        <f>'Mat I'!L13-'Mat A Coef Tec'!L13</f>
        <v>0.97857493575379695</v>
      </c>
      <c r="M13" s="51">
        <f>'Mat I'!M13-'Mat A Coef Tec'!M13</f>
        <v>-1.4604466973793341E-2</v>
      </c>
      <c r="N13" s="51">
        <f>'Mat I'!N13-'Mat A Coef Tec'!N13</f>
        <v>-1.216835438416048E-2</v>
      </c>
      <c r="O13" s="51">
        <f>'Mat I'!O13-'Mat A Coef Tec'!O13</f>
        <v>-1.8388681966190613E-4</v>
      </c>
      <c r="P13" s="51">
        <f>'Mat I'!P13-'Mat A Coef Tec'!P13</f>
        <v>-1.2378512688711627E-4</v>
      </c>
      <c r="Q13" s="51">
        <f>'Mat I'!Q13-'Mat A Coef Tec'!Q13</f>
        <v>-1.3711274573951875E-4</v>
      </c>
      <c r="R13" s="51">
        <f>'Mat I'!R13-'Mat A Coef Tec'!R13</f>
        <v>-1.6450004137311548E-4</v>
      </c>
      <c r="S13" s="51">
        <f>'Mat I'!S13-'Mat A Coef Tec'!S13</f>
        <v>-1.7625032915833508E-4</v>
      </c>
      <c r="T13" s="51">
        <f>'Mat I'!T13-'Mat A Coef Tec'!T13</f>
        <v>-1.0943338851435134E-4</v>
      </c>
      <c r="U13" s="51">
        <f>'Mat I'!U13-'Mat A Coef Tec'!U13</f>
        <v>-1.1277338134953405E-4</v>
      </c>
      <c r="V13" s="51">
        <f>'Mat I'!V13-'Mat A Coef Tec'!V13</f>
        <v>-1.9726587571693124E-2</v>
      </c>
      <c r="W13" s="51">
        <f>'Mat I'!W13-'Mat A Coef Tec'!W13</f>
        <v>-1.5335987455615766E-2</v>
      </c>
      <c r="X13" s="51">
        <f>'Mat I'!X13-'Mat A Coef Tec'!X13</f>
        <v>-7.7068709246682417E-4</v>
      </c>
      <c r="Y13" s="51">
        <f>'Mat I'!Y13-'Mat A Coef Tec'!Y13</f>
        <v>-5.7342877219104041E-3</v>
      </c>
      <c r="Z13" s="51">
        <f>'Mat I'!Z13-'Mat A Coef Tec'!Z13</f>
        <v>-9.9499544367995987E-3</v>
      </c>
      <c r="AA13" s="51">
        <f>'Mat I'!AA13-'Mat A Coef Tec'!AA13</f>
        <v>-4.1140646265803646E-3</v>
      </c>
      <c r="AB13" s="51">
        <f>'Mat I'!AB13-'Mat A Coef Tec'!AB13</f>
        <v>-1.0369166494809566E-4</v>
      </c>
      <c r="AC13" s="51">
        <f>'Mat I'!AC13-'Mat A Coef Tec'!AC13</f>
        <v>-1.0907827198361762E-4</v>
      </c>
      <c r="AD13" s="51">
        <f>'Mat I'!AD13-'Mat A Coef Tec'!AD13</f>
        <v>-7.7941702403455445E-5</v>
      </c>
      <c r="AE13" s="51">
        <f>'Mat I'!AE13-'Mat A Coef Tec'!AE13</f>
        <v>-9.1027061973495896E-5</v>
      </c>
      <c r="AF13" s="51">
        <f>'Mat I'!AF13-'Mat A Coef Tec'!AF13</f>
        <v>-2.105935771543375E-4</v>
      </c>
      <c r="AG13" s="51">
        <f>'Mat I'!AG13-'Mat A Coef Tec'!AG13</f>
        <v>-1.3744445146971081E-4</v>
      </c>
      <c r="AH13" s="51">
        <f>'Mat I'!AH13-'Mat A Coef Tec'!AH13</f>
        <v>-1.6125063916004901E-4</v>
      </c>
      <c r="AI13" s="51">
        <f>'Mat I'!AI13-'Mat A Coef Tec'!AI13</f>
        <v>-7.3633308546176032E-4</v>
      </c>
      <c r="AJ13" s="51">
        <f>'Mat I'!AJ13-'Mat A Coef Tec'!AJ13</f>
        <v>-1.0085445444311108E-4</v>
      </c>
      <c r="AK13" s="51">
        <f>'Mat I'!AK13-'Mat A Coef Tec'!AK13</f>
        <v>-6.8310166659126036E-5</v>
      </c>
      <c r="AL13" s="51">
        <f>'Mat I'!AL13-'Mat A Coef Tec'!AL13</f>
        <v>-1.251182408169422E-4</v>
      </c>
      <c r="AM13" s="51">
        <f>'Mat I'!AM13-'Mat A Coef Tec'!AM13</f>
        <v>-1.2611575972813627E-4</v>
      </c>
      <c r="AN13" s="51">
        <f>'Mat I'!AN13-'Mat A Coef Tec'!AN13</f>
        <v>-7.635465166647027E-4</v>
      </c>
      <c r="AO13" s="51">
        <f>'Mat I'!AO13-'Mat A Coef Tec'!AO13</f>
        <v>-2.2377523671583035E-5</v>
      </c>
      <c r="AP13" s="51">
        <f>'Mat I'!AP13-'Mat A Coef Tec'!AP13</f>
        <v>-4.3123077861054613E-5</v>
      </c>
      <c r="AQ13" s="51">
        <f>'Mat I'!AQ13-'Mat A Coef Tec'!AQ13</f>
        <v>-2.5029888075048847E-4</v>
      </c>
      <c r="AR13" s="51">
        <f>'Mat I'!AR13-'Mat A Coef Tec'!AR13</f>
        <v>-2.9261607674994217E-4</v>
      </c>
      <c r="AS13" s="51">
        <f>'Mat I'!AS13-'Mat A Coef Tec'!AS13</f>
        <v>-1.3260888016922219E-4</v>
      </c>
      <c r="AT13" s="51">
        <f>'Mat I'!AT13-'Mat A Coef Tec'!AT13</f>
        <v>-5.8116686455937671E-4</v>
      </c>
      <c r="AU13" s="51">
        <f>'Mat I'!AU13-'Mat A Coef Tec'!AU13</f>
        <v>-6.8193194173779543E-5</v>
      </c>
      <c r="AV13" s="51">
        <f>'Mat I'!AV13-'Mat A Coef Tec'!AV13</f>
        <v>-8.7912079937027424E-5</v>
      </c>
      <c r="AW13" s="51">
        <f>'Mat I'!AW13-'Mat A Coef Tec'!AW13</f>
        <v>-1.2332243451409935E-4</v>
      </c>
      <c r="AX13" s="51">
        <f>'Mat I'!AX13-'Mat A Coef Tec'!AX13</f>
        <v>-1.8558850240461521E-4</v>
      </c>
      <c r="AY13" s="51">
        <f>'Mat I'!AY13-'Mat A Coef Tec'!AY13</f>
        <v>-4.0262913521024899E-3</v>
      </c>
      <c r="AZ13" s="51">
        <f>'Mat I'!AZ13-'Mat A Coef Tec'!AZ13</f>
        <v>-1.1429589792636278E-4</v>
      </c>
      <c r="BA13" s="51">
        <f>'Mat I'!BA13-'Mat A Coef Tec'!BA13</f>
        <v>-4.426413798673381E-5</v>
      </c>
      <c r="BB13" s="51">
        <f>'Mat I'!BB13-'Mat A Coef Tec'!BB13</f>
        <v>-5.3789550140036075E-5</v>
      </c>
      <c r="BC13" s="51">
        <f>'Mat I'!BC13-'Mat A Coef Tec'!BC13</f>
        <v>-3.9628193093425127E-5</v>
      </c>
      <c r="BD13" s="51">
        <f>'Mat I'!BD13-'Mat A Coef Tec'!BD13</f>
        <v>-2.9946615068833539E-5</v>
      </c>
      <c r="BE13" s="51">
        <f>'Mat I'!BE13-'Mat A Coef Tec'!BE13</f>
        <v>-5.8649823434224862E-6</v>
      </c>
      <c r="BF13" s="51">
        <f>'Mat I'!BF13-'Mat A Coef Tec'!BF13</f>
        <v>-8.6704903516632146E-5</v>
      </c>
      <c r="BG13" s="51">
        <f>'Mat I'!BG13-'Mat A Coef Tec'!BG13</f>
        <v>-4.191143720514747E-4</v>
      </c>
      <c r="BH13" s="51">
        <f>'Mat I'!BH13-'Mat A Coef Tec'!BH13</f>
        <v>-1.1610331945547918E-4</v>
      </c>
      <c r="BI13" s="51">
        <f>'Mat I'!BI13-'Mat A Coef Tec'!BI13</f>
        <v>-2.6086921518258144E-4</v>
      </c>
      <c r="BJ13" s="51">
        <f>'Mat I'!BJ13-'Mat A Coef Tec'!BJ13</f>
        <v>-1.0401839820989876E-4</v>
      </c>
      <c r="BK13" s="51">
        <f>'Mat I'!BK13-'Mat A Coef Tec'!BK13</f>
        <v>-4.5381294052885136E-4</v>
      </c>
      <c r="BL13" s="51">
        <f>'Mat I'!BL13-'Mat A Coef Tec'!BL13</f>
        <v>-3.4710019318459038E-4</v>
      </c>
      <c r="BM13" s="51">
        <f>'Mat I'!BM13-'Mat A Coef Tec'!BM13</f>
        <v>-3.0290681466791416E-4</v>
      </c>
      <c r="BN13" s="51">
        <f>'Mat I'!BN13-'Mat A Coef Tec'!BN13</f>
        <v>-8.5638364426422845E-5</v>
      </c>
      <c r="BO13" s="51">
        <f>'Mat I'!BO13-'Mat A Coef Tec'!BO13</f>
        <v>-4.1961530096661857E-4</v>
      </c>
      <c r="BP13" s="51">
        <f>'Mat I'!BP13-'Mat A Coef Tec'!BP13</f>
        <v>-2.3332192624229636E-4</v>
      </c>
      <c r="BQ13" s="51">
        <f>'Mat I'!BQ13-'Mat A Coef Tec'!BQ13</f>
        <v>-8.3963443835836135E-5</v>
      </c>
      <c r="BR13" s="51">
        <f>'Mat I'!BR13-'Mat A Coef Tec'!BR13</f>
        <v>-3.10649500290069E-4</v>
      </c>
      <c r="BS13" s="51">
        <f>'Mat I'!BS13-'Mat A Coef Tec'!BS13</f>
        <v>0</v>
      </c>
    </row>
    <row r="14" spans="1:71" x14ac:dyDescent="0.2">
      <c r="A14" s="25" t="s">
        <v>67</v>
      </c>
      <c r="B14" s="26" t="s">
        <v>32</v>
      </c>
      <c r="C14" s="17">
        <f t="shared" si="2"/>
        <v>10</v>
      </c>
      <c r="D14" s="51">
        <f>'Mat I'!D14-'Mat A Coef Tec'!D14</f>
        <v>-4.961671194920407E-3</v>
      </c>
      <c r="E14" s="51">
        <f>'Mat I'!E14-'Mat A Coef Tec'!E14</f>
        <v>-8.1104289635222176E-2</v>
      </c>
      <c r="F14" s="51">
        <f>'Mat I'!F14-'Mat A Coef Tec'!F14</f>
        <v>-2.2698966865713797E-2</v>
      </c>
      <c r="G14" s="51">
        <f>'Mat I'!G14-'Mat A Coef Tec'!G14</f>
        <v>-9.0699883287730168E-3</v>
      </c>
      <c r="H14" s="51">
        <f>'Mat I'!H14-'Mat A Coef Tec'!H14</f>
        <v>-9.7926168406521088E-4</v>
      </c>
      <c r="I14" s="51">
        <f>'Mat I'!I14-'Mat A Coef Tec'!I14</f>
        <v>-5.8735364264056119E-4</v>
      </c>
      <c r="J14" s="51">
        <f>'Mat I'!J14-'Mat A Coef Tec'!J14</f>
        <v>-1.1130951843980649E-3</v>
      </c>
      <c r="K14" s="51">
        <f>'Mat I'!K14-'Mat A Coef Tec'!K14</f>
        <v>-7.4087370449595777E-2</v>
      </c>
      <c r="L14" s="51">
        <f>'Mat I'!L14-'Mat A Coef Tec'!L14</f>
        <v>-5.3037093654080515E-4</v>
      </c>
      <c r="M14" s="51">
        <f>'Mat I'!M14-'Mat A Coef Tec'!M14</f>
        <v>0.91705001154358901</v>
      </c>
      <c r="N14" s="51">
        <f>'Mat I'!N14-'Mat A Coef Tec'!N14</f>
        <v>-2.7336986087550572E-2</v>
      </c>
      <c r="O14" s="51">
        <f>'Mat I'!O14-'Mat A Coef Tec'!O14</f>
        <v>-8.5297663644842714E-4</v>
      </c>
      <c r="P14" s="51">
        <f>'Mat I'!P14-'Mat A Coef Tec'!P14</f>
        <v>-1.1385833860069092E-3</v>
      </c>
      <c r="Q14" s="51">
        <f>'Mat I'!Q14-'Mat A Coef Tec'!Q14</f>
        <v>-7.2054667000803221E-4</v>
      </c>
      <c r="R14" s="51">
        <f>'Mat I'!R14-'Mat A Coef Tec'!R14</f>
        <v>-1.5243576126445417E-3</v>
      </c>
      <c r="S14" s="51">
        <f>'Mat I'!S14-'Mat A Coef Tec'!S14</f>
        <v>-1.7071256567171148E-3</v>
      </c>
      <c r="T14" s="51">
        <f>'Mat I'!T14-'Mat A Coef Tec'!T14</f>
        <v>-6.4871615720005094E-3</v>
      </c>
      <c r="U14" s="51">
        <f>'Mat I'!U14-'Mat A Coef Tec'!U14</f>
        <v>-1.3704195678387533E-3</v>
      </c>
      <c r="V14" s="51">
        <f>'Mat I'!V14-'Mat A Coef Tec'!V14</f>
        <v>-5.4483071612218478E-3</v>
      </c>
      <c r="W14" s="51">
        <f>'Mat I'!W14-'Mat A Coef Tec'!W14</f>
        <v>-4.5932076375307114E-2</v>
      </c>
      <c r="X14" s="51">
        <f>'Mat I'!X14-'Mat A Coef Tec'!X14</f>
        <v>-3.001009951177041E-3</v>
      </c>
      <c r="Y14" s="51">
        <f>'Mat I'!Y14-'Mat A Coef Tec'!Y14</f>
        <v>-9.6552536231974337E-3</v>
      </c>
      <c r="Z14" s="51">
        <f>'Mat I'!Z14-'Mat A Coef Tec'!Z14</f>
        <v>-2.1201839253391062E-2</v>
      </c>
      <c r="AA14" s="51">
        <f>'Mat I'!AA14-'Mat A Coef Tec'!AA14</f>
        <v>-3.0996710033548186E-3</v>
      </c>
      <c r="AB14" s="51">
        <f>'Mat I'!AB14-'Mat A Coef Tec'!AB14</f>
        <v>-1.6221338986901056E-3</v>
      </c>
      <c r="AC14" s="51">
        <f>'Mat I'!AC14-'Mat A Coef Tec'!AC14</f>
        <v>-1.0425463275482924E-3</v>
      </c>
      <c r="AD14" s="51">
        <f>'Mat I'!AD14-'Mat A Coef Tec'!AD14</f>
        <v>-6.5145345707719193E-4</v>
      </c>
      <c r="AE14" s="51">
        <f>'Mat I'!AE14-'Mat A Coef Tec'!AE14</f>
        <v>-5.1719625440067841E-4</v>
      </c>
      <c r="AF14" s="51">
        <f>'Mat I'!AF14-'Mat A Coef Tec'!AF14</f>
        <v>-7.0975498631236419E-4</v>
      </c>
      <c r="AG14" s="51">
        <f>'Mat I'!AG14-'Mat A Coef Tec'!AG14</f>
        <v>-6.2319124552902261E-4</v>
      </c>
      <c r="AH14" s="51">
        <f>'Mat I'!AH14-'Mat A Coef Tec'!AH14</f>
        <v>-6.9911371186918384E-4</v>
      </c>
      <c r="AI14" s="51">
        <f>'Mat I'!AI14-'Mat A Coef Tec'!AI14</f>
        <v>-7.9119616060573876E-4</v>
      </c>
      <c r="AJ14" s="51">
        <f>'Mat I'!AJ14-'Mat A Coef Tec'!AJ14</f>
        <v>-2.5230606569934895E-4</v>
      </c>
      <c r="AK14" s="51">
        <f>'Mat I'!AK14-'Mat A Coef Tec'!AK14</f>
        <v>-3.4618920914082602E-4</v>
      </c>
      <c r="AL14" s="51">
        <f>'Mat I'!AL14-'Mat A Coef Tec'!AL14</f>
        <v>-3.361883508862568E-4</v>
      </c>
      <c r="AM14" s="51">
        <f>'Mat I'!AM14-'Mat A Coef Tec'!AM14</f>
        <v>-1.0318150683779122E-3</v>
      </c>
      <c r="AN14" s="51">
        <f>'Mat I'!AN14-'Mat A Coef Tec'!AN14</f>
        <v>-9.1293562878110327E-4</v>
      </c>
      <c r="AO14" s="51">
        <f>'Mat I'!AO14-'Mat A Coef Tec'!AO14</f>
        <v>-1.0103123469676182E-4</v>
      </c>
      <c r="AP14" s="51">
        <f>'Mat I'!AP14-'Mat A Coef Tec'!AP14</f>
        <v>-3.9123799639285929E-4</v>
      </c>
      <c r="AQ14" s="51">
        <f>'Mat I'!AQ14-'Mat A Coef Tec'!AQ14</f>
        <v>-5.0768265442134564E-4</v>
      </c>
      <c r="AR14" s="51">
        <f>'Mat I'!AR14-'Mat A Coef Tec'!AR14</f>
        <v>-6.3114186323781608E-4</v>
      </c>
      <c r="AS14" s="51">
        <f>'Mat I'!AS14-'Mat A Coef Tec'!AS14</f>
        <v>-2.754055271443726E-3</v>
      </c>
      <c r="AT14" s="51">
        <f>'Mat I'!AT14-'Mat A Coef Tec'!AT14</f>
        <v>-3.6169164301472201E-4</v>
      </c>
      <c r="AU14" s="51">
        <f>'Mat I'!AU14-'Mat A Coef Tec'!AU14</f>
        <v>-9.6388950453994899E-5</v>
      </c>
      <c r="AV14" s="51">
        <f>'Mat I'!AV14-'Mat A Coef Tec'!AV14</f>
        <v>-8.0856804798972825E-4</v>
      </c>
      <c r="AW14" s="51">
        <f>'Mat I'!AW14-'Mat A Coef Tec'!AW14</f>
        <v>-2.6016141397918748E-4</v>
      </c>
      <c r="AX14" s="51">
        <f>'Mat I'!AX14-'Mat A Coef Tec'!AX14</f>
        <v>-9.0347081733703326E-3</v>
      </c>
      <c r="AY14" s="51">
        <f>'Mat I'!AY14-'Mat A Coef Tec'!AY14</f>
        <v>-4.3705953632064615E-2</v>
      </c>
      <c r="AZ14" s="51">
        <f>'Mat I'!AZ14-'Mat A Coef Tec'!AZ14</f>
        <v>-5.1411834099687314E-4</v>
      </c>
      <c r="BA14" s="51">
        <f>'Mat I'!BA14-'Mat A Coef Tec'!BA14</f>
        <v>-1.9615957877602814E-4</v>
      </c>
      <c r="BB14" s="51">
        <f>'Mat I'!BB14-'Mat A Coef Tec'!BB14</f>
        <v>-2.5675727825463698E-4</v>
      </c>
      <c r="BC14" s="51">
        <f>'Mat I'!BC14-'Mat A Coef Tec'!BC14</f>
        <v>-1.382888470138164E-4</v>
      </c>
      <c r="BD14" s="51">
        <f>'Mat I'!BD14-'Mat A Coef Tec'!BD14</f>
        <v>-2.5712022056321738E-4</v>
      </c>
      <c r="BE14" s="51">
        <f>'Mat I'!BE14-'Mat A Coef Tec'!BE14</f>
        <v>-5.496483848499446E-5</v>
      </c>
      <c r="BF14" s="51">
        <f>'Mat I'!BF14-'Mat A Coef Tec'!BF14</f>
        <v>-2.7216986592245722E-4</v>
      </c>
      <c r="BG14" s="51">
        <f>'Mat I'!BG14-'Mat A Coef Tec'!BG14</f>
        <v>-4.8718993932779449E-4</v>
      </c>
      <c r="BH14" s="51">
        <f>'Mat I'!BH14-'Mat A Coef Tec'!BH14</f>
        <v>-5.5759294112819153E-4</v>
      </c>
      <c r="BI14" s="51">
        <f>'Mat I'!BI14-'Mat A Coef Tec'!BI14</f>
        <v>-2.6972646239989759E-4</v>
      </c>
      <c r="BJ14" s="51">
        <f>'Mat I'!BJ14-'Mat A Coef Tec'!BJ14</f>
        <v>-2.3596573012826959E-4</v>
      </c>
      <c r="BK14" s="51">
        <f>'Mat I'!BK14-'Mat A Coef Tec'!BK14</f>
        <v>-1.9288783078072621E-4</v>
      </c>
      <c r="BL14" s="51">
        <f>'Mat I'!BL14-'Mat A Coef Tec'!BL14</f>
        <v>-1.4519711702725845E-3</v>
      </c>
      <c r="BM14" s="51">
        <f>'Mat I'!BM14-'Mat A Coef Tec'!BM14</f>
        <v>-3.4485540586186177E-3</v>
      </c>
      <c r="BN14" s="51">
        <f>'Mat I'!BN14-'Mat A Coef Tec'!BN14</f>
        <v>-1.2466933410969353E-3</v>
      </c>
      <c r="BO14" s="51">
        <f>'Mat I'!BO14-'Mat A Coef Tec'!BO14</f>
        <v>-8.170722935279472E-3</v>
      </c>
      <c r="BP14" s="51">
        <f>'Mat I'!BP14-'Mat A Coef Tec'!BP14</f>
        <v>-2.4940887807945E-3</v>
      </c>
      <c r="BQ14" s="51">
        <f>'Mat I'!BQ14-'Mat A Coef Tec'!BQ14</f>
        <v>-1.3338090629409726E-3</v>
      </c>
      <c r="BR14" s="51">
        <f>'Mat I'!BR14-'Mat A Coef Tec'!BR14</f>
        <v>-4.1465824792103843E-3</v>
      </c>
      <c r="BS14" s="51">
        <f>'Mat I'!BS14-'Mat A Coef Tec'!BS14</f>
        <v>0</v>
      </c>
    </row>
    <row r="15" spans="1:71" x14ac:dyDescent="0.2">
      <c r="A15" s="25" t="s">
        <v>68</v>
      </c>
      <c r="B15" s="26" t="s">
        <v>69</v>
      </c>
      <c r="C15" s="17">
        <f t="shared" si="2"/>
        <v>11</v>
      </c>
      <c r="D15" s="51">
        <f>'Mat I'!D15-'Mat A Coef Tec'!D15</f>
        <v>-5.9709789399595279E-5</v>
      </c>
      <c r="E15" s="51">
        <f>'Mat I'!E15-'Mat A Coef Tec'!E15</f>
        <v>-9.3647358193430381E-5</v>
      </c>
      <c r="F15" s="51">
        <f>'Mat I'!F15-'Mat A Coef Tec'!F15</f>
        <v>-3.3808319520815262E-5</v>
      </c>
      <c r="G15" s="51">
        <f>'Mat I'!G15-'Mat A Coef Tec'!G15</f>
        <v>-2.0154232931226043E-4</v>
      </c>
      <c r="H15" s="51">
        <f>'Mat I'!H15-'Mat A Coef Tec'!H15</f>
        <v>-1.064925786457836E-4</v>
      </c>
      <c r="I15" s="51">
        <f>'Mat I'!I15-'Mat A Coef Tec'!I15</f>
        <v>-1.4279824907592386E-4</v>
      </c>
      <c r="J15" s="51">
        <f>'Mat I'!J15-'Mat A Coef Tec'!J15</f>
        <v>-1.8252900688778677E-4</v>
      </c>
      <c r="K15" s="51">
        <f>'Mat I'!K15-'Mat A Coef Tec'!K15</f>
        <v>-1.3566980955543215E-3</v>
      </c>
      <c r="L15" s="51">
        <f>'Mat I'!L15-'Mat A Coef Tec'!L15</f>
        <v>-3.3032655039495456E-5</v>
      </c>
      <c r="M15" s="51">
        <f>'Mat I'!M15-'Mat A Coef Tec'!M15</f>
        <v>-3.4848618805791463E-4</v>
      </c>
      <c r="N15" s="51">
        <f>'Mat I'!N15-'Mat A Coef Tec'!N15</f>
        <v>0.91413871453491646</v>
      </c>
      <c r="O15" s="51">
        <f>'Mat I'!O15-'Mat A Coef Tec'!O15</f>
        <v>-1.7801528274020729E-4</v>
      </c>
      <c r="P15" s="51">
        <f>'Mat I'!P15-'Mat A Coef Tec'!P15</f>
        <v>-1.2714451214782259E-4</v>
      </c>
      <c r="Q15" s="51">
        <f>'Mat I'!Q15-'Mat A Coef Tec'!Q15</f>
        <v>-1.3600740301812503E-4</v>
      </c>
      <c r="R15" s="51">
        <f>'Mat I'!R15-'Mat A Coef Tec'!R15</f>
        <v>-1.6276229020449376E-4</v>
      </c>
      <c r="S15" s="51">
        <f>'Mat I'!S15-'Mat A Coef Tec'!S15</f>
        <v>-1.5328357967507467E-4</v>
      </c>
      <c r="T15" s="51">
        <f>'Mat I'!T15-'Mat A Coef Tec'!T15</f>
        <v>-1.1171474788766065E-4</v>
      </c>
      <c r="U15" s="51">
        <f>'Mat I'!U15-'Mat A Coef Tec'!U15</f>
        <v>-1.1809355008787741E-4</v>
      </c>
      <c r="V15" s="51">
        <f>'Mat I'!V15-'Mat A Coef Tec'!V15</f>
        <v>-1.7448992716672499E-4</v>
      </c>
      <c r="W15" s="51">
        <f>'Mat I'!W15-'Mat A Coef Tec'!W15</f>
        <v>-6.7985647756890438E-5</v>
      </c>
      <c r="X15" s="51">
        <f>'Mat I'!X15-'Mat A Coef Tec'!X15</f>
        <v>-8.8661816817286643E-5</v>
      </c>
      <c r="Y15" s="51">
        <f>'Mat I'!Y15-'Mat A Coef Tec'!Y15</f>
        <v>-1.6444689367516618E-4</v>
      </c>
      <c r="Z15" s="51">
        <f>'Mat I'!Z15-'Mat A Coef Tec'!Z15</f>
        <v>-2.3422258129990182E-4</v>
      </c>
      <c r="AA15" s="51">
        <f>'Mat I'!AA15-'Mat A Coef Tec'!AA15</f>
        <v>-1.2373333957121775E-4</v>
      </c>
      <c r="AB15" s="51">
        <f>'Mat I'!AB15-'Mat A Coef Tec'!AB15</f>
        <v>-1.1578202170787292E-4</v>
      </c>
      <c r="AC15" s="51">
        <f>'Mat I'!AC15-'Mat A Coef Tec'!AC15</f>
        <v>-1.0773719876149445E-4</v>
      </c>
      <c r="AD15" s="51">
        <f>'Mat I'!AD15-'Mat A Coef Tec'!AD15</f>
        <v>-1.0916727204214358E-4</v>
      </c>
      <c r="AE15" s="51">
        <f>'Mat I'!AE15-'Mat A Coef Tec'!AE15</f>
        <v>-8.5141821734468289E-5</v>
      </c>
      <c r="AF15" s="51">
        <f>'Mat I'!AF15-'Mat A Coef Tec'!AF15</f>
        <v>-2.7165289791118501E-4</v>
      </c>
      <c r="AG15" s="51">
        <f>'Mat I'!AG15-'Mat A Coef Tec'!AG15</f>
        <v>-1.5084948344737628E-4</v>
      </c>
      <c r="AH15" s="51">
        <f>'Mat I'!AH15-'Mat A Coef Tec'!AH15</f>
        <v>-1.9043992077817846E-4</v>
      </c>
      <c r="AI15" s="51">
        <f>'Mat I'!AI15-'Mat A Coef Tec'!AI15</f>
        <v>-4.5661876364015892E-4</v>
      </c>
      <c r="AJ15" s="51">
        <f>'Mat I'!AJ15-'Mat A Coef Tec'!AJ15</f>
        <v>-9.9904663535869937E-5</v>
      </c>
      <c r="AK15" s="51">
        <f>'Mat I'!AK15-'Mat A Coef Tec'!AK15</f>
        <v>-1.1289932651042324E-4</v>
      </c>
      <c r="AL15" s="51">
        <f>'Mat I'!AL15-'Mat A Coef Tec'!AL15</f>
        <v>-1.8454530833625731E-4</v>
      </c>
      <c r="AM15" s="51">
        <f>'Mat I'!AM15-'Mat A Coef Tec'!AM15</f>
        <v>-1.5915509659658361E-4</v>
      </c>
      <c r="AN15" s="51">
        <f>'Mat I'!AN15-'Mat A Coef Tec'!AN15</f>
        <v>-4.8197363087331763E-4</v>
      </c>
      <c r="AO15" s="51">
        <f>'Mat I'!AO15-'Mat A Coef Tec'!AO15</f>
        <v>-3.9949389902589036E-5</v>
      </c>
      <c r="AP15" s="51">
        <f>'Mat I'!AP15-'Mat A Coef Tec'!AP15</f>
        <v>-4.5800603445474405E-5</v>
      </c>
      <c r="AQ15" s="51">
        <f>'Mat I'!AQ15-'Mat A Coef Tec'!AQ15</f>
        <v>-1.7901953713658634E-4</v>
      </c>
      <c r="AR15" s="51">
        <f>'Mat I'!AR15-'Mat A Coef Tec'!AR15</f>
        <v>-4.9926327182846574E-5</v>
      </c>
      <c r="AS15" s="51">
        <f>'Mat I'!AS15-'Mat A Coef Tec'!AS15</f>
        <v>-7.9712050931075057E-5</v>
      </c>
      <c r="AT15" s="51">
        <f>'Mat I'!AT15-'Mat A Coef Tec'!AT15</f>
        <v>-5.9198183514896257E-5</v>
      </c>
      <c r="AU15" s="51">
        <f>'Mat I'!AU15-'Mat A Coef Tec'!AU15</f>
        <v>-3.4486674553554861E-5</v>
      </c>
      <c r="AV15" s="51">
        <f>'Mat I'!AV15-'Mat A Coef Tec'!AV15</f>
        <v>-2.0667793126427154E-4</v>
      </c>
      <c r="AW15" s="51">
        <f>'Mat I'!AW15-'Mat A Coef Tec'!AW15</f>
        <v>-3.6639697573817977E-5</v>
      </c>
      <c r="AX15" s="51">
        <f>'Mat I'!AX15-'Mat A Coef Tec'!AX15</f>
        <v>-1.6084557077232331E-2</v>
      </c>
      <c r="AY15" s="51">
        <f>'Mat I'!AY15-'Mat A Coef Tec'!AY15</f>
        <v>-8.9373364573080719E-2</v>
      </c>
      <c r="AZ15" s="51">
        <f>'Mat I'!AZ15-'Mat A Coef Tec'!AZ15</f>
        <v>-1.1123158734241986E-4</v>
      </c>
      <c r="BA15" s="51">
        <f>'Mat I'!BA15-'Mat A Coef Tec'!BA15</f>
        <v>-4.4018148844789214E-5</v>
      </c>
      <c r="BB15" s="51">
        <f>'Mat I'!BB15-'Mat A Coef Tec'!BB15</f>
        <v>-4.3647465576753769E-5</v>
      </c>
      <c r="BC15" s="51">
        <f>'Mat I'!BC15-'Mat A Coef Tec'!BC15</f>
        <v>-3.0813756868873718E-5</v>
      </c>
      <c r="BD15" s="51">
        <f>'Mat I'!BD15-'Mat A Coef Tec'!BD15</f>
        <v>-1.4545662079651556E-4</v>
      </c>
      <c r="BE15" s="51">
        <f>'Mat I'!BE15-'Mat A Coef Tec'!BE15</f>
        <v>-9.2347935315587389E-6</v>
      </c>
      <c r="BF15" s="51">
        <f>'Mat I'!BF15-'Mat A Coef Tec'!BF15</f>
        <v>-4.4499573647289686E-5</v>
      </c>
      <c r="BG15" s="51">
        <f>'Mat I'!BG15-'Mat A Coef Tec'!BG15</f>
        <v>-5.2365062380812176E-5</v>
      </c>
      <c r="BH15" s="51">
        <f>'Mat I'!BH15-'Mat A Coef Tec'!BH15</f>
        <v>-5.1657861365073598E-5</v>
      </c>
      <c r="BI15" s="51">
        <f>'Mat I'!BI15-'Mat A Coef Tec'!BI15</f>
        <v>-4.9915770047288472E-5</v>
      </c>
      <c r="BJ15" s="51">
        <f>'Mat I'!BJ15-'Mat A Coef Tec'!BJ15</f>
        <v>-5.9691279644165756E-5</v>
      </c>
      <c r="BK15" s="51">
        <f>'Mat I'!BK15-'Mat A Coef Tec'!BK15</f>
        <v>-2.4580698353037465E-5</v>
      </c>
      <c r="BL15" s="51">
        <f>'Mat I'!BL15-'Mat A Coef Tec'!BL15</f>
        <v>-9.4993910866691551E-5</v>
      </c>
      <c r="BM15" s="51">
        <f>'Mat I'!BM15-'Mat A Coef Tec'!BM15</f>
        <v>-2.053270808521056E-4</v>
      </c>
      <c r="BN15" s="51">
        <f>'Mat I'!BN15-'Mat A Coef Tec'!BN15</f>
        <v>-1.1081872957274065E-4</v>
      </c>
      <c r="BO15" s="51">
        <f>'Mat I'!BO15-'Mat A Coef Tec'!BO15</f>
        <v>-3.7915912483086017E-4</v>
      </c>
      <c r="BP15" s="51">
        <f>'Mat I'!BP15-'Mat A Coef Tec'!BP15</f>
        <v>-6.5223812354215109E-4</v>
      </c>
      <c r="BQ15" s="51">
        <f>'Mat I'!BQ15-'Mat A Coef Tec'!BQ15</f>
        <v>-6.8838784812787776E-4</v>
      </c>
      <c r="BR15" s="51">
        <f>'Mat I'!BR15-'Mat A Coef Tec'!BR15</f>
        <v>-1.1053673062799514E-4</v>
      </c>
      <c r="BS15" s="51">
        <f>'Mat I'!BS15-'Mat A Coef Tec'!BS15</f>
        <v>0</v>
      </c>
    </row>
    <row r="16" spans="1:71" x14ac:dyDescent="0.2">
      <c r="A16" s="25" t="s">
        <v>70</v>
      </c>
      <c r="B16" s="26" t="s">
        <v>71</v>
      </c>
      <c r="C16" s="17">
        <f t="shared" si="2"/>
        <v>12</v>
      </c>
      <c r="D16" s="51">
        <f>'Mat I'!D16-'Mat A Coef Tec'!D16</f>
        <v>-4.1584811778386269E-6</v>
      </c>
      <c r="E16" s="51">
        <f>'Mat I'!E16-'Mat A Coef Tec'!E16</f>
        <v>-5.7048971251971612E-6</v>
      </c>
      <c r="F16" s="51">
        <f>'Mat I'!F16-'Mat A Coef Tec'!F16</f>
        <v>-2.1687240906295979E-6</v>
      </c>
      <c r="G16" s="51">
        <f>'Mat I'!G16-'Mat A Coef Tec'!G16</f>
        <v>-3.1218428002949303E-6</v>
      </c>
      <c r="H16" s="51">
        <f>'Mat I'!H16-'Mat A Coef Tec'!H16</f>
        <v>-2.4543870602163812E-6</v>
      </c>
      <c r="I16" s="51">
        <f>'Mat I'!I16-'Mat A Coef Tec'!I16</f>
        <v>-5.3310162323705522E-6</v>
      </c>
      <c r="J16" s="51">
        <f>'Mat I'!J16-'Mat A Coef Tec'!J16</f>
        <v>-4.5160522278476634E-6</v>
      </c>
      <c r="K16" s="51">
        <f>'Mat I'!K16-'Mat A Coef Tec'!K16</f>
        <v>-9.9954646715784893E-6</v>
      </c>
      <c r="L16" s="51">
        <f>'Mat I'!L16-'Mat A Coef Tec'!L16</f>
        <v>-1.8602078939217772E-6</v>
      </c>
      <c r="M16" s="51">
        <f>'Mat I'!M16-'Mat A Coef Tec'!M16</f>
        <v>-8.8489329050430999E-6</v>
      </c>
      <c r="N16" s="51">
        <f>'Mat I'!N16-'Mat A Coef Tec'!N16</f>
        <v>-8.8314140934672768E-6</v>
      </c>
      <c r="O16" s="51">
        <f>'Mat I'!O16-'Mat A Coef Tec'!O16</f>
        <v>0.9801222859647426</v>
      </c>
      <c r="P16" s="51">
        <f>'Mat I'!P16-'Mat A Coef Tec'!P16</f>
        <v>-8.6964287874073269E-6</v>
      </c>
      <c r="Q16" s="51">
        <f>'Mat I'!Q16-'Mat A Coef Tec'!Q16</f>
        <v>-9.9989021045982544E-6</v>
      </c>
      <c r="R16" s="51">
        <f>'Mat I'!R16-'Mat A Coef Tec'!R16</f>
        <v>-1.2444918632948268E-5</v>
      </c>
      <c r="S16" s="51">
        <f>'Mat I'!S16-'Mat A Coef Tec'!S16</f>
        <v>-7.2236586580904713E-6</v>
      </c>
      <c r="T16" s="51">
        <f>'Mat I'!T16-'Mat A Coef Tec'!T16</f>
        <v>-7.1764349121198137E-6</v>
      </c>
      <c r="U16" s="51">
        <f>'Mat I'!U16-'Mat A Coef Tec'!U16</f>
        <v>-7.34789026300132E-6</v>
      </c>
      <c r="V16" s="51">
        <f>'Mat I'!V16-'Mat A Coef Tec'!V16</f>
        <v>-4.717115916335291E-6</v>
      </c>
      <c r="W16" s="51">
        <f>'Mat I'!W16-'Mat A Coef Tec'!W16</f>
        <v>-3.0379771622278611E-6</v>
      </c>
      <c r="X16" s="51">
        <f>'Mat I'!X16-'Mat A Coef Tec'!X16</f>
        <v>-6.2512122064901246E-6</v>
      </c>
      <c r="Y16" s="51">
        <f>'Mat I'!Y16-'Mat A Coef Tec'!Y16</f>
        <v>-6.5287776242875552E-6</v>
      </c>
      <c r="Z16" s="51">
        <f>'Mat I'!Z16-'Mat A Coef Tec'!Z16</f>
        <v>-9.79652966613355E-6</v>
      </c>
      <c r="AA16" s="51">
        <f>'Mat I'!AA16-'Mat A Coef Tec'!AA16</f>
        <v>-1.0429689672295308E-5</v>
      </c>
      <c r="AB16" s="51">
        <f>'Mat I'!AB16-'Mat A Coef Tec'!AB16</f>
        <v>-7.486490683109842E-6</v>
      </c>
      <c r="AC16" s="51">
        <f>'Mat I'!AC16-'Mat A Coef Tec'!AC16</f>
        <v>-7.6391873091695151E-6</v>
      </c>
      <c r="AD16" s="51">
        <f>'Mat I'!AD16-'Mat A Coef Tec'!AD16</f>
        <v>-4.9529277904890318E-6</v>
      </c>
      <c r="AE16" s="51">
        <f>'Mat I'!AE16-'Mat A Coef Tec'!AE16</f>
        <v>-8.352056737316394E-6</v>
      </c>
      <c r="AF16" s="51">
        <f>'Mat I'!AF16-'Mat A Coef Tec'!AF16</f>
        <v>-6.5391176618995992E-6</v>
      </c>
      <c r="AG16" s="51">
        <f>'Mat I'!AG16-'Mat A Coef Tec'!AG16</f>
        <v>-1.0277680710078116E-5</v>
      </c>
      <c r="AH16" s="51">
        <f>'Mat I'!AH16-'Mat A Coef Tec'!AH16</f>
        <v>-1.0988960052233046E-5</v>
      </c>
      <c r="AI16" s="51">
        <f>'Mat I'!AI16-'Mat A Coef Tec'!AI16</f>
        <v>-1.0792370440197903E-5</v>
      </c>
      <c r="AJ16" s="51">
        <f>'Mat I'!AJ16-'Mat A Coef Tec'!AJ16</f>
        <v>-4.995937283767791E-6</v>
      </c>
      <c r="AK16" s="51">
        <f>'Mat I'!AK16-'Mat A Coef Tec'!AK16</f>
        <v>-6.805907299228193E-6</v>
      </c>
      <c r="AL16" s="51">
        <f>'Mat I'!AL16-'Mat A Coef Tec'!AL16</f>
        <v>-4.5289330859557018E-6</v>
      </c>
      <c r="AM16" s="51">
        <f>'Mat I'!AM16-'Mat A Coef Tec'!AM16</f>
        <v>-8.6016251979840979E-6</v>
      </c>
      <c r="AN16" s="51">
        <f>'Mat I'!AN16-'Mat A Coef Tec'!AN16</f>
        <v>-8.2880612942422725E-6</v>
      </c>
      <c r="AO16" s="51">
        <f>'Mat I'!AO16-'Mat A Coef Tec'!AO16</f>
        <v>-1.8181894616043481E-6</v>
      </c>
      <c r="AP16" s="51">
        <f>'Mat I'!AP16-'Mat A Coef Tec'!AP16</f>
        <v>-1.7636866539638963E-6</v>
      </c>
      <c r="AQ16" s="51">
        <f>'Mat I'!AQ16-'Mat A Coef Tec'!AQ16</f>
        <v>-5.3633387630698574E-6</v>
      </c>
      <c r="AR16" s="51">
        <f>'Mat I'!AR16-'Mat A Coef Tec'!AR16</f>
        <v>-1.6975788630241755E-6</v>
      </c>
      <c r="AS16" s="51">
        <f>'Mat I'!AS16-'Mat A Coef Tec'!AS16</f>
        <v>-3.1465474956683673E-6</v>
      </c>
      <c r="AT16" s="51">
        <f>'Mat I'!AT16-'Mat A Coef Tec'!AT16</f>
        <v>-3.0269407765325536E-6</v>
      </c>
      <c r="AU16" s="51">
        <f>'Mat I'!AU16-'Mat A Coef Tec'!AU16</f>
        <v>-1.3333419494738457E-6</v>
      </c>
      <c r="AV16" s="51">
        <f>'Mat I'!AV16-'Mat A Coef Tec'!AV16</f>
        <v>-2.2739375318214642E-6</v>
      </c>
      <c r="AW16" s="51">
        <f>'Mat I'!AW16-'Mat A Coef Tec'!AW16</f>
        <v>-1.3344273472774885E-6</v>
      </c>
      <c r="AX16" s="51">
        <f>'Mat I'!AX16-'Mat A Coef Tec'!AX16</f>
        <v>-5.3250445615321671E-6</v>
      </c>
      <c r="AY16" s="51">
        <f>'Mat I'!AY16-'Mat A Coef Tec'!AY16</f>
        <v>-8.1185637429949118E-6</v>
      </c>
      <c r="AZ16" s="51">
        <f>'Mat I'!AZ16-'Mat A Coef Tec'!AZ16</f>
        <v>-7.8934998734420798E-6</v>
      </c>
      <c r="BA16" s="51">
        <f>'Mat I'!BA16-'Mat A Coef Tec'!BA16</f>
        <v>-2.6980550786190891E-6</v>
      </c>
      <c r="BB16" s="51">
        <f>'Mat I'!BB16-'Mat A Coef Tec'!BB16</f>
        <v>-3.1511074015267713E-6</v>
      </c>
      <c r="BC16" s="51">
        <f>'Mat I'!BC16-'Mat A Coef Tec'!BC16</f>
        <v>-2.679329089956054E-6</v>
      </c>
      <c r="BD16" s="51">
        <f>'Mat I'!BD16-'Mat A Coef Tec'!BD16</f>
        <v>-7.1263759865957733E-7</v>
      </c>
      <c r="BE16" s="51">
        <f>'Mat I'!BE16-'Mat A Coef Tec'!BE16</f>
        <v>-3.9183290993521432E-7</v>
      </c>
      <c r="BF16" s="51">
        <f>'Mat I'!BF16-'Mat A Coef Tec'!BF16</f>
        <v>-1.7665900828586392E-6</v>
      </c>
      <c r="BG16" s="51">
        <f>'Mat I'!BG16-'Mat A Coef Tec'!BG16</f>
        <v>-1.9953594028617633E-5</v>
      </c>
      <c r="BH16" s="51">
        <f>'Mat I'!BH16-'Mat A Coef Tec'!BH16</f>
        <v>-3.3037441156998037E-6</v>
      </c>
      <c r="BI16" s="51">
        <f>'Mat I'!BI16-'Mat A Coef Tec'!BI16</f>
        <v>-3.4663474861242498E-6</v>
      </c>
      <c r="BJ16" s="51">
        <f>'Mat I'!BJ16-'Mat A Coef Tec'!BJ16</f>
        <v>-2.4017571564226428E-6</v>
      </c>
      <c r="BK16" s="51">
        <f>'Mat I'!BK16-'Mat A Coef Tec'!BK16</f>
        <v>-1.038990615377929E-6</v>
      </c>
      <c r="BL16" s="51">
        <f>'Mat I'!BL16-'Mat A Coef Tec'!BL16</f>
        <v>-6.9712247406234656E-7</v>
      </c>
      <c r="BM16" s="51">
        <f>'Mat I'!BM16-'Mat A Coef Tec'!BM16</f>
        <v>-1.3091245717585701E-6</v>
      </c>
      <c r="BN16" s="51">
        <f>'Mat I'!BN16-'Mat A Coef Tec'!BN16</f>
        <v>-2.127544677727277E-6</v>
      </c>
      <c r="BO16" s="51">
        <f>'Mat I'!BO16-'Mat A Coef Tec'!BO16</f>
        <v>-3.1010960685626484E-6</v>
      </c>
      <c r="BP16" s="51">
        <f>'Mat I'!BP16-'Mat A Coef Tec'!BP16</f>
        <v>-5.8054014110616044E-6</v>
      </c>
      <c r="BQ16" s="51">
        <f>'Mat I'!BQ16-'Mat A Coef Tec'!BQ16</f>
        <v>-5.1025323945967951E-6</v>
      </c>
      <c r="BR16" s="51">
        <f>'Mat I'!BR16-'Mat A Coef Tec'!BR16</f>
        <v>-2.9902955153312749E-6</v>
      </c>
      <c r="BS16" s="51">
        <f>'Mat I'!BS16-'Mat A Coef Tec'!BS16</f>
        <v>0</v>
      </c>
    </row>
    <row r="17" spans="1:71" x14ac:dyDescent="0.2">
      <c r="A17" s="25" t="s">
        <v>72</v>
      </c>
      <c r="B17" s="26" t="s">
        <v>73</v>
      </c>
      <c r="C17" s="17">
        <f t="shared" si="2"/>
        <v>13</v>
      </c>
      <c r="D17" s="51">
        <f>'Mat I'!D17-'Mat A Coef Tec'!D17</f>
        <v>-1.5016850665577576E-3</v>
      </c>
      <c r="E17" s="51">
        <f>'Mat I'!E17-'Mat A Coef Tec'!E17</f>
        <v>-8.0564999510721622E-5</v>
      </c>
      <c r="F17" s="51">
        <f>'Mat I'!F17-'Mat A Coef Tec'!F17</f>
        <v>-4.7987308000771751E-5</v>
      </c>
      <c r="G17" s="51">
        <f>'Mat I'!G17-'Mat A Coef Tec'!G17</f>
        <v>-6.6438133918783251E-3</v>
      </c>
      <c r="H17" s="51">
        <f>'Mat I'!H17-'Mat A Coef Tec'!H17</f>
        <v>-6.8559715063507139E-4</v>
      </c>
      <c r="I17" s="51">
        <f>'Mat I'!I17-'Mat A Coef Tec'!I17</f>
        <v>-2.464459675516803E-5</v>
      </c>
      <c r="J17" s="51">
        <f>'Mat I'!J17-'Mat A Coef Tec'!J17</f>
        <v>-2.3243082447438302E-4</v>
      </c>
      <c r="K17" s="51">
        <f>'Mat I'!K17-'Mat A Coef Tec'!K17</f>
        <v>-7.227627166242637E-5</v>
      </c>
      <c r="L17" s="51">
        <f>'Mat I'!L17-'Mat A Coef Tec'!L17</f>
        <v>-1.3261882101710035E-3</v>
      </c>
      <c r="M17" s="51">
        <f>'Mat I'!M17-'Mat A Coef Tec'!M17</f>
        <v>-7.4322591185113206E-4</v>
      </c>
      <c r="N17" s="51">
        <f>'Mat I'!N17-'Mat A Coef Tec'!N17</f>
        <v>-2.4325694484583616E-4</v>
      </c>
      <c r="O17" s="51">
        <f>'Mat I'!O17-'Mat A Coef Tec'!O17</f>
        <v>-3.7260513147242382E-5</v>
      </c>
      <c r="P17" s="51">
        <f>'Mat I'!P17-'Mat A Coef Tec'!P17</f>
        <v>0.84190374497075537</v>
      </c>
      <c r="Q17" s="51">
        <f>'Mat I'!Q17-'Mat A Coef Tec'!Q17</f>
        <v>-0.21075243608057723</v>
      </c>
      <c r="R17" s="51">
        <f>'Mat I'!R17-'Mat A Coef Tec'!R17</f>
        <v>-6.0965213936925902E-2</v>
      </c>
      <c r="S17" s="51">
        <f>'Mat I'!S17-'Mat A Coef Tec'!S17</f>
        <v>-3.0552141582480802E-4</v>
      </c>
      <c r="T17" s="51">
        <f>'Mat I'!T17-'Mat A Coef Tec'!T17</f>
        <v>-9.567343052073906E-4</v>
      </c>
      <c r="U17" s="51">
        <f>'Mat I'!U17-'Mat A Coef Tec'!U17</f>
        <v>-2.826074727903276E-4</v>
      </c>
      <c r="V17" s="51">
        <f>'Mat I'!V17-'Mat A Coef Tec'!V17</f>
        <v>-9.2101596144301188E-6</v>
      </c>
      <c r="W17" s="51">
        <f>'Mat I'!W17-'Mat A Coef Tec'!W17</f>
        <v>-2.3419887931866252E-5</v>
      </c>
      <c r="X17" s="51">
        <f>'Mat I'!X17-'Mat A Coef Tec'!X17</f>
        <v>-2.1255364980604294E-4</v>
      </c>
      <c r="Y17" s="51">
        <f>'Mat I'!Y17-'Mat A Coef Tec'!Y17</f>
        <v>-5.4249630207726116E-4</v>
      </c>
      <c r="Z17" s="51">
        <f>'Mat I'!Z17-'Mat A Coef Tec'!Z17</f>
        <v>-4.0904116253335295E-4</v>
      </c>
      <c r="AA17" s="51">
        <f>'Mat I'!AA17-'Mat A Coef Tec'!AA17</f>
        <v>-1.4086915381391759E-3</v>
      </c>
      <c r="AB17" s="51">
        <f>'Mat I'!AB17-'Mat A Coef Tec'!AB17</f>
        <v>-5.0675587310158596E-3</v>
      </c>
      <c r="AC17" s="51">
        <f>'Mat I'!AC17-'Mat A Coef Tec'!AC17</f>
        <v>-4.670281122024687E-4</v>
      </c>
      <c r="AD17" s="51">
        <f>'Mat I'!AD17-'Mat A Coef Tec'!AD17</f>
        <v>-4.1959668098161832E-5</v>
      </c>
      <c r="AE17" s="51">
        <f>'Mat I'!AE17-'Mat A Coef Tec'!AE17</f>
        <v>-8.5145788294327829E-5</v>
      </c>
      <c r="AF17" s="51">
        <f>'Mat I'!AF17-'Mat A Coef Tec'!AF17</f>
        <v>-6.2958297737360799E-4</v>
      </c>
      <c r="AG17" s="51">
        <f>'Mat I'!AG17-'Mat A Coef Tec'!AG17</f>
        <v>-9.7912717015991631E-5</v>
      </c>
      <c r="AH17" s="51">
        <f>'Mat I'!AH17-'Mat A Coef Tec'!AH17</f>
        <v>-6.3180438724842844E-4</v>
      </c>
      <c r="AI17" s="51">
        <f>'Mat I'!AI17-'Mat A Coef Tec'!AI17</f>
        <v>-1.62765149406776E-4</v>
      </c>
      <c r="AJ17" s="51">
        <f>'Mat I'!AJ17-'Mat A Coef Tec'!AJ17</f>
        <v>-7.3910982009323274E-4</v>
      </c>
      <c r="AK17" s="51">
        <f>'Mat I'!AK17-'Mat A Coef Tec'!AK17</f>
        <v>-1.4924024442130033E-2</v>
      </c>
      <c r="AL17" s="51">
        <f>'Mat I'!AL17-'Mat A Coef Tec'!AL17</f>
        <v>-1.7096844908692276E-3</v>
      </c>
      <c r="AM17" s="51">
        <f>'Mat I'!AM17-'Mat A Coef Tec'!AM17</f>
        <v>-1.7094951052334446E-2</v>
      </c>
      <c r="AN17" s="51">
        <f>'Mat I'!AN17-'Mat A Coef Tec'!AN17</f>
        <v>-1.4162681849220509E-4</v>
      </c>
      <c r="AO17" s="51">
        <f>'Mat I'!AO17-'Mat A Coef Tec'!AO17</f>
        <v>-8.4044613761029776E-5</v>
      </c>
      <c r="AP17" s="51">
        <f>'Mat I'!AP17-'Mat A Coef Tec'!AP17</f>
        <v>-1.1921190794862788E-4</v>
      </c>
      <c r="AQ17" s="51">
        <f>'Mat I'!AQ17-'Mat A Coef Tec'!AQ17</f>
        <v>-8.3100242819571311E-4</v>
      </c>
      <c r="AR17" s="51">
        <f>'Mat I'!AR17-'Mat A Coef Tec'!AR17</f>
        <v>-3.1627853067758225E-4</v>
      </c>
      <c r="AS17" s="51">
        <f>'Mat I'!AS17-'Mat A Coef Tec'!AS17</f>
        <v>-1.7355857093701485E-4</v>
      </c>
      <c r="AT17" s="51">
        <f>'Mat I'!AT17-'Mat A Coef Tec'!AT17</f>
        <v>-1.7534197230987321E-4</v>
      </c>
      <c r="AU17" s="51">
        <f>'Mat I'!AU17-'Mat A Coef Tec'!AU17</f>
        <v>-4.0952071597278477E-4</v>
      </c>
      <c r="AV17" s="51">
        <f>'Mat I'!AV17-'Mat A Coef Tec'!AV17</f>
        <v>-4.7698237855406842E-5</v>
      </c>
      <c r="AW17" s="51">
        <f>'Mat I'!AW17-'Mat A Coef Tec'!AW17</f>
        <v>-5.2434617024256931E-5</v>
      </c>
      <c r="AX17" s="51">
        <f>'Mat I'!AX17-'Mat A Coef Tec'!AX17</f>
        <v>-7.4851869735292394E-3</v>
      </c>
      <c r="AY17" s="51">
        <f>'Mat I'!AY17-'Mat A Coef Tec'!AY17</f>
        <v>-5.7194955110019411E-4</v>
      </c>
      <c r="AZ17" s="51">
        <f>'Mat I'!AZ17-'Mat A Coef Tec'!AZ17</f>
        <v>-9.0406872460760174E-5</v>
      </c>
      <c r="BA17" s="51">
        <f>'Mat I'!BA17-'Mat A Coef Tec'!BA17</f>
        <v>-1.4567669539221901E-4</v>
      </c>
      <c r="BB17" s="51">
        <f>'Mat I'!BB17-'Mat A Coef Tec'!BB17</f>
        <v>-3.2772847057653542E-5</v>
      </c>
      <c r="BC17" s="51">
        <f>'Mat I'!BC17-'Mat A Coef Tec'!BC17</f>
        <v>-2.7708387117629588E-5</v>
      </c>
      <c r="BD17" s="51">
        <f>'Mat I'!BD17-'Mat A Coef Tec'!BD17</f>
        <v>-2.2953648538093161E-5</v>
      </c>
      <c r="BE17" s="51">
        <f>'Mat I'!BE17-'Mat A Coef Tec'!BE17</f>
        <v>-1.1341552616932084E-5</v>
      </c>
      <c r="BF17" s="51">
        <f>'Mat I'!BF17-'Mat A Coef Tec'!BF17</f>
        <v>-6.2963271470048305E-5</v>
      </c>
      <c r="BG17" s="51">
        <f>'Mat I'!BG17-'Mat A Coef Tec'!BG17</f>
        <v>-1.2601148081467877E-4</v>
      </c>
      <c r="BH17" s="51">
        <f>'Mat I'!BH17-'Mat A Coef Tec'!BH17</f>
        <v>-5.5832689940903071E-5</v>
      </c>
      <c r="BI17" s="51">
        <f>'Mat I'!BI17-'Mat A Coef Tec'!BI17</f>
        <v>-1.0936628195036426E-4</v>
      </c>
      <c r="BJ17" s="51">
        <f>'Mat I'!BJ17-'Mat A Coef Tec'!BJ17</f>
        <v>-7.3021814995080677E-5</v>
      </c>
      <c r="BK17" s="51">
        <f>'Mat I'!BK17-'Mat A Coef Tec'!BK17</f>
        <v>-4.190626502187096E-5</v>
      </c>
      <c r="BL17" s="51">
        <f>'Mat I'!BL17-'Mat A Coef Tec'!BL17</f>
        <v>-5.070936918553298E-5</v>
      </c>
      <c r="BM17" s="51">
        <f>'Mat I'!BM17-'Mat A Coef Tec'!BM17</f>
        <v>-1.16678514702648E-4</v>
      </c>
      <c r="BN17" s="51">
        <f>'Mat I'!BN17-'Mat A Coef Tec'!BN17</f>
        <v>-6.4269566579363589E-5</v>
      </c>
      <c r="BO17" s="51">
        <f>'Mat I'!BO17-'Mat A Coef Tec'!BO17</f>
        <v>-1.6464144370494796E-4</v>
      </c>
      <c r="BP17" s="51">
        <f>'Mat I'!BP17-'Mat A Coef Tec'!BP17</f>
        <v>-2.9713975299271752E-4</v>
      </c>
      <c r="BQ17" s="51">
        <f>'Mat I'!BQ17-'Mat A Coef Tec'!BQ17</f>
        <v>-2.2658393769464246E-4</v>
      </c>
      <c r="BR17" s="51">
        <f>'Mat I'!BR17-'Mat A Coef Tec'!BR17</f>
        <v>-3.6497406360276358E-3</v>
      </c>
      <c r="BS17" s="51">
        <f>'Mat I'!BS17-'Mat A Coef Tec'!BS17</f>
        <v>0</v>
      </c>
    </row>
    <row r="18" spans="1:71" x14ac:dyDescent="0.2">
      <c r="A18" s="25" t="s">
        <v>74</v>
      </c>
      <c r="B18" s="26" t="s">
        <v>75</v>
      </c>
      <c r="C18" s="17">
        <f t="shared" si="2"/>
        <v>14</v>
      </c>
      <c r="D18" s="51">
        <f>'Mat I'!D18-'Mat A Coef Tec'!D18</f>
        <v>-3.8159175041059668E-5</v>
      </c>
      <c r="E18" s="51">
        <f>'Mat I'!E18-'Mat A Coef Tec'!E18</f>
        <v>-2.5718617997709302E-5</v>
      </c>
      <c r="F18" s="51">
        <f>'Mat I'!F18-'Mat A Coef Tec'!F18</f>
        <v>-2.0206463976974316E-4</v>
      </c>
      <c r="G18" s="51">
        <f>'Mat I'!G18-'Mat A Coef Tec'!G18</f>
        <v>-2.3226307047210647E-4</v>
      </c>
      <c r="H18" s="51">
        <f>'Mat I'!H18-'Mat A Coef Tec'!H18</f>
        <v>-5.06985848710551E-4</v>
      </c>
      <c r="I18" s="51">
        <f>'Mat I'!I18-'Mat A Coef Tec'!I18</f>
        <v>-1.9616950215112025E-5</v>
      </c>
      <c r="J18" s="51">
        <f>'Mat I'!J18-'Mat A Coef Tec'!J18</f>
        <v>-2.4504265292930613E-5</v>
      </c>
      <c r="K18" s="51">
        <f>'Mat I'!K18-'Mat A Coef Tec'!K18</f>
        <v>-5.0295677751451856E-5</v>
      </c>
      <c r="L18" s="51">
        <f>'Mat I'!L18-'Mat A Coef Tec'!L18</f>
        <v>-2.6603750633814806E-5</v>
      </c>
      <c r="M18" s="51">
        <f>'Mat I'!M18-'Mat A Coef Tec'!M18</f>
        <v>-5.7870641894596002E-5</v>
      </c>
      <c r="N18" s="51">
        <f>'Mat I'!N18-'Mat A Coef Tec'!N18</f>
        <v>-3.8839317000640918E-5</v>
      </c>
      <c r="O18" s="51">
        <f>'Mat I'!O18-'Mat A Coef Tec'!O18</f>
        <v>-5.0663224975705477E-5</v>
      </c>
      <c r="P18" s="51">
        <f>'Mat I'!P18-'Mat A Coef Tec'!P18</f>
        <v>-1.5600692832038725E-3</v>
      </c>
      <c r="Q18" s="51">
        <f>'Mat I'!Q18-'Mat A Coef Tec'!Q18</f>
        <v>0.97517022781990659</v>
      </c>
      <c r="R18" s="51">
        <f>'Mat I'!R18-'Mat A Coef Tec'!R18</f>
        <v>-1.9610672203067368E-3</v>
      </c>
      <c r="S18" s="51">
        <f>'Mat I'!S18-'Mat A Coef Tec'!S18</f>
        <v>-3.3462238581341077E-5</v>
      </c>
      <c r="T18" s="51">
        <f>'Mat I'!T18-'Mat A Coef Tec'!T18</f>
        <v>-5.1028589480969971E-5</v>
      </c>
      <c r="U18" s="51">
        <f>'Mat I'!U18-'Mat A Coef Tec'!U18</f>
        <v>-3.9754897516205357E-5</v>
      </c>
      <c r="V18" s="51">
        <f>'Mat I'!V18-'Mat A Coef Tec'!V18</f>
        <v>-1.5741222509695491E-5</v>
      </c>
      <c r="W18" s="51">
        <f>'Mat I'!W18-'Mat A Coef Tec'!W18</f>
        <v>-1.1629441006998204E-5</v>
      </c>
      <c r="X18" s="51">
        <f>'Mat I'!X18-'Mat A Coef Tec'!X18</f>
        <v>-2.2772192749501667E-5</v>
      </c>
      <c r="Y18" s="51">
        <f>'Mat I'!Y18-'Mat A Coef Tec'!Y18</f>
        <v>-8.8409137955308391E-5</v>
      </c>
      <c r="Z18" s="51">
        <f>'Mat I'!Z18-'Mat A Coef Tec'!Z18</f>
        <v>-4.2846703183629207E-5</v>
      </c>
      <c r="AA18" s="51">
        <f>'Mat I'!AA18-'Mat A Coef Tec'!AA18</f>
        <v>-3.6109907930180816E-5</v>
      </c>
      <c r="AB18" s="51">
        <f>'Mat I'!AB18-'Mat A Coef Tec'!AB18</f>
        <v>-9.5852834618778552E-5</v>
      </c>
      <c r="AC18" s="51">
        <f>'Mat I'!AC18-'Mat A Coef Tec'!AC18</f>
        <v>-1.4449914654589665E-4</v>
      </c>
      <c r="AD18" s="51">
        <f>'Mat I'!AD18-'Mat A Coef Tec'!AD18</f>
        <v>-4.5240570782397279E-5</v>
      </c>
      <c r="AE18" s="51">
        <f>'Mat I'!AE18-'Mat A Coef Tec'!AE18</f>
        <v>-2.262565080808729E-5</v>
      </c>
      <c r="AF18" s="51">
        <f>'Mat I'!AF18-'Mat A Coef Tec'!AF18</f>
        <v>-3.9299183915110584E-4</v>
      </c>
      <c r="AG18" s="51">
        <f>'Mat I'!AG18-'Mat A Coef Tec'!AG18</f>
        <v>-3.7088334826017187E-5</v>
      </c>
      <c r="AH18" s="51">
        <f>'Mat I'!AH18-'Mat A Coef Tec'!AH18</f>
        <v>-5.6267215911134202E-5</v>
      </c>
      <c r="AI18" s="51">
        <f>'Mat I'!AI18-'Mat A Coef Tec'!AI18</f>
        <v>-6.496128460692466E-5</v>
      </c>
      <c r="AJ18" s="51">
        <f>'Mat I'!AJ18-'Mat A Coef Tec'!AJ18</f>
        <v>-2.8036701530478708E-5</v>
      </c>
      <c r="AK18" s="51">
        <f>'Mat I'!AK18-'Mat A Coef Tec'!AK18</f>
        <v>-3.4326455351197586E-4</v>
      </c>
      <c r="AL18" s="51">
        <f>'Mat I'!AL18-'Mat A Coef Tec'!AL18</f>
        <v>-5.2974342989318701E-5</v>
      </c>
      <c r="AM18" s="51">
        <f>'Mat I'!AM18-'Mat A Coef Tec'!AM18</f>
        <v>-3.7485709812251188E-4</v>
      </c>
      <c r="AN18" s="51">
        <f>'Mat I'!AN18-'Mat A Coef Tec'!AN18</f>
        <v>-5.6892967204054894E-5</v>
      </c>
      <c r="AO18" s="51">
        <f>'Mat I'!AO18-'Mat A Coef Tec'!AO18</f>
        <v>-2.9113839905184151E-4</v>
      </c>
      <c r="AP18" s="51">
        <f>'Mat I'!AP18-'Mat A Coef Tec'!AP18</f>
        <v>-1.0171682925077992E-3</v>
      </c>
      <c r="AQ18" s="51">
        <f>'Mat I'!AQ18-'Mat A Coef Tec'!AQ18</f>
        <v>-8.5661675882490511E-5</v>
      </c>
      <c r="AR18" s="51">
        <f>'Mat I'!AR18-'Mat A Coef Tec'!AR18</f>
        <v>-1.7848025137393698E-5</v>
      </c>
      <c r="AS18" s="51">
        <f>'Mat I'!AS18-'Mat A Coef Tec'!AS18</f>
        <v>-2.6291532035631327E-4</v>
      </c>
      <c r="AT18" s="51">
        <f>'Mat I'!AT18-'Mat A Coef Tec'!AT18</f>
        <v>-4.1391841547277228E-4</v>
      </c>
      <c r="AU18" s="51">
        <f>'Mat I'!AU18-'Mat A Coef Tec'!AU18</f>
        <v>-2.795570247358844E-4</v>
      </c>
      <c r="AV18" s="51">
        <f>'Mat I'!AV18-'Mat A Coef Tec'!AV18</f>
        <v>-3.171359878267656E-3</v>
      </c>
      <c r="AW18" s="51">
        <f>'Mat I'!AW18-'Mat A Coef Tec'!AW18</f>
        <v>-5.4955012442997749E-4</v>
      </c>
      <c r="AX18" s="51">
        <f>'Mat I'!AX18-'Mat A Coef Tec'!AX18</f>
        <v>-2.7388271793112461E-3</v>
      </c>
      <c r="AY18" s="51">
        <f>'Mat I'!AY18-'Mat A Coef Tec'!AY18</f>
        <v>-6.3887557299891189E-4</v>
      </c>
      <c r="AZ18" s="51">
        <f>'Mat I'!AZ18-'Mat A Coef Tec'!AZ18</f>
        <v>-3.5799155996549514E-5</v>
      </c>
      <c r="BA18" s="51">
        <f>'Mat I'!BA18-'Mat A Coef Tec'!BA18</f>
        <v>-2.2123413816154849E-3</v>
      </c>
      <c r="BB18" s="51">
        <f>'Mat I'!BB18-'Mat A Coef Tec'!BB18</f>
        <v>-1.780997064782634E-4</v>
      </c>
      <c r="BC18" s="51">
        <f>'Mat I'!BC18-'Mat A Coef Tec'!BC18</f>
        <v>-1.1736777771964383E-5</v>
      </c>
      <c r="BD18" s="51">
        <f>'Mat I'!BD18-'Mat A Coef Tec'!BD18</f>
        <v>-6.3938704467852308E-4</v>
      </c>
      <c r="BE18" s="51">
        <f>'Mat I'!BE18-'Mat A Coef Tec'!BE18</f>
        <v>-4.3485804463616085E-5</v>
      </c>
      <c r="BF18" s="51">
        <f>'Mat I'!BF18-'Mat A Coef Tec'!BF18</f>
        <v>-3.9593237819630876E-5</v>
      </c>
      <c r="BG18" s="51">
        <f>'Mat I'!BG18-'Mat A Coef Tec'!BG18</f>
        <v>-1.8938563407684503E-3</v>
      </c>
      <c r="BH18" s="51">
        <f>'Mat I'!BH18-'Mat A Coef Tec'!BH18</f>
        <v>-2.4405512751839089E-4</v>
      </c>
      <c r="BI18" s="51">
        <f>'Mat I'!BI18-'Mat A Coef Tec'!BI18</f>
        <v>-3.8477608633681585E-5</v>
      </c>
      <c r="BJ18" s="51">
        <f>'Mat I'!BJ18-'Mat A Coef Tec'!BJ18</f>
        <v>-4.1632894582666502E-4</v>
      </c>
      <c r="BK18" s="51">
        <f>'Mat I'!BK18-'Mat A Coef Tec'!BK18</f>
        <v>-3.3904242809877916E-3</v>
      </c>
      <c r="BL18" s="51">
        <f>'Mat I'!BL18-'Mat A Coef Tec'!BL18</f>
        <v>-4.8117270045061963E-4</v>
      </c>
      <c r="BM18" s="51">
        <f>'Mat I'!BM18-'Mat A Coef Tec'!BM18</f>
        <v>-1.260918170929681E-3</v>
      </c>
      <c r="BN18" s="51">
        <f>'Mat I'!BN18-'Mat A Coef Tec'!BN18</f>
        <v>-1.8876773180382512E-5</v>
      </c>
      <c r="BO18" s="51">
        <f>'Mat I'!BO18-'Mat A Coef Tec'!BO18</f>
        <v>-1.9804795177217306E-4</v>
      </c>
      <c r="BP18" s="51">
        <f>'Mat I'!BP18-'Mat A Coef Tec'!BP18</f>
        <v>-2.0895934814676867E-4</v>
      </c>
      <c r="BQ18" s="51">
        <f>'Mat I'!BQ18-'Mat A Coef Tec'!BQ18</f>
        <v>-2.4528912598271863E-3</v>
      </c>
      <c r="BR18" s="51">
        <f>'Mat I'!BR18-'Mat A Coef Tec'!BR18</f>
        <v>-4.188069819488386E-3</v>
      </c>
      <c r="BS18" s="51">
        <f>'Mat I'!BS18-'Mat A Coef Tec'!BS18</f>
        <v>0</v>
      </c>
    </row>
    <row r="19" spans="1:71" x14ac:dyDescent="0.2">
      <c r="A19" s="25" t="s">
        <v>76</v>
      </c>
      <c r="B19" s="27" t="s">
        <v>77</v>
      </c>
      <c r="C19" s="17">
        <f t="shared" si="2"/>
        <v>15</v>
      </c>
      <c r="D19" s="51">
        <f>'Mat I'!D19-'Mat A Coef Tec'!D19</f>
        <v>-8.0867115614575239E-6</v>
      </c>
      <c r="E19" s="51">
        <f>'Mat I'!E19-'Mat A Coef Tec'!E19</f>
        <v>-6.7011932322176288E-5</v>
      </c>
      <c r="F19" s="51">
        <f>'Mat I'!F19-'Mat A Coef Tec'!F19</f>
        <v>-3.1967693183014115E-6</v>
      </c>
      <c r="G19" s="51">
        <f>'Mat I'!G19-'Mat A Coef Tec'!G19</f>
        <v>-7.1641457591619883E-5</v>
      </c>
      <c r="H19" s="51">
        <f>'Mat I'!H19-'Mat A Coef Tec'!H19</f>
        <v>-4.0897241536798739E-5</v>
      </c>
      <c r="I19" s="51">
        <f>'Mat I'!I19-'Mat A Coef Tec'!I19</f>
        <v>-2.8859020678317405E-5</v>
      </c>
      <c r="J19" s="51">
        <f>'Mat I'!J19-'Mat A Coef Tec'!J19</f>
        <v>-1.6180530864217542E-5</v>
      </c>
      <c r="K19" s="51">
        <f>'Mat I'!K19-'Mat A Coef Tec'!K19</f>
        <v>-1.0007062415714464E-4</v>
      </c>
      <c r="L19" s="51">
        <f>'Mat I'!L19-'Mat A Coef Tec'!L19</f>
        <v>-7.7460553827055678E-6</v>
      </c>
      <c r="M19" s="51">
        <f>'Mat I'!M19-'Mat A Coef Tec'!M19</f>
        <v>-6.7810892435092652E-5</v>
      </c>
      <c r="N19" s="51">
        <f>'Mat I'!N19-'Mat A Coef Tec'!N19</f>
        <v>-7.3749867573346864E-5</v>
      </c>
      <c r="O19" s="51">
        <f>'Mat I'!O19-'Mat A Coef Tec'!O19</f>
        <v>-1.229037896918416E-5</v>
      </c>
      <c r="P19" s="51">
        <f>'Mat I'!P19-'Mat A Coef Tec'!P19</f>
        <v>-8.6092043255446373E-5</v>
      </c>
      <c r="Q19" s="51">
        <f>'Mat I'!Q19-'Mat A Coef Tec'!Q19</f>
        <v>-6.5076313899245137E-5</v>
      </c>
      <c r="R19" s="51">
        <f>'Mat I'!R19-'Mat A Coef Tec'!R19</f>
        <v>0.90125369012198919</v>
      </c>
      <c r="S19" s="51">
        <f>'Mat I'!S19-'Mat A Coef Tec'!S19</f>
        <v>-3.202170779585554E-5</v>
      </c>
      <c r="T19" s="51">
        <f>'Mat I'!T19-'Mat A Coef Tec'!T19</f>
        <v>-6.4627054238168547E-4</v>
      </c>
      <c r="U19" s="51">
        <f>'Mat I'!U19-'Mat A Coef Tec'!U19</f>
        <v>-1.1697271059752615E-4</v>
      </c>
      <c r="V19" s="51">
        <f>'Mat I'!V19-'Mat A Coef Tec'!V19</f>
        <v>-2.2098794242340311E-6</v>
      </c>
      <c r="W19" s="51">
        <f>'Mat I'!W19-'Mat A Coef Tec'!W19</f>
        <v>-6.8671290792087113E-5</v>
      </c>
      <c r="X19" s="51">
        <f>'Mat I'!X19-'Mat A Coef Tec'!X19</f>
        <v>-2.4704928468816017E-5</v>
      </c>
      <c r="Y19" s="51">
        <f>'Mat I'!Y19-'Mat A Coef Tec'!Y19</f>
        <v>-5.9877814445465059E-5</v>
      </c>
      <c r="Z19" s="51">
        <f>'Mat I'!Z19-'Mat A Coef Tec'!Z19</f>
        <v>-2.7440550434822564E-4</v>
      </c>
      <c r="AA19" s="51">
        <f>'Mat I'!AA19-'Mat A Coef Tec'!AA19</f>
        <v>-4.2297409188795022E-5</v>
      </c>
      <c r="AB19" s="51">
        <f>'Mat I'!AB19-'Mat A Coef Tec'!AB19</f>
        <v>-2.4768964667137427E-4</v>
      </c>
      <c r="AC19" s="51">
        <f>'Mat I'!AC19-'Mat A Coef Tec'!AC19</f>
        <v>-4.8629471851098021E-5</v>
      </c>
      <c r="AD19" s="51">
        <f>'Mat I'!AD19-'Mat A Coef Tec'!AD19</f>
        <v>-1.2466016442449697E-5</v>
      </c>
      <c r="AE19" s="51">
        <f>'Mat I'!AE19-'Mat A Coef Tec'!AE19</f>
        <v>-1.6394529757619648E-5</v>
      </c>
      <c r="AF19" s="51">
        <f>'Mat I'!AF19-'Mat A Coef Tec'!AF19</f>
        <v>-2.6104574906855171E-4</v>
      </c>
      <c r="AG19" s="51">
        <f>'Mat I'!AG19-'Mat A Coef Tec'!AG19</f>
        <v>-2.2730492598721143E-5</v>
      </c>
      <c r="AH19" s="51">
        <f>'Mat I'!AH19-'Mat A Coef Tec'!AH19</f>
        <v>-6.8737665729535439E-5</v>
      </c>
      <c r="AI19" s="51">
        <f>'Mat I'!AI19-'Mat A Coef Tec'!AI19</f>
        <v>-4.1013192727391075E-5</v>
      </c>
      <c r="AJ19" s="51">
        <f>'Mat I'!AJ19-'Mat A Coef Tec'!AJ19</f>
        <v>-1.4538529916592854E-4</v>
      </c>
      <c r="AK19" s="51">
        <f>'Mat I'!AK19-'Mat A Coef Tec'!AK19</f>
        <v>-1.5164726153086896E-4</v>
      </c>
      <c r="AL19" s="51">
        <f>'Mat I'!AL19-'Mat A Coef Tec'!AL19</f>
        <v>-4.9103147198330491E-5</v>
      </c>
      <c r="AM19" s="51">
        <f>'Mat I'!AM19-'Mat A Coef Tec'!AM19</f>
        <v>-4.490855363034661E-4</v>
      </c>
      <c r="AN19" s="51">
        <f>'Mat I'!AN19-'Mat A Coef Tec'!AN19</f>
        <v>-4.0201864300504346E-5</v>
      </c>
      <c r="AO19" s="51">
        <f>'Mat I'!AO19-'Mat A Coef Tec'!AO19</f>
        <v>-3.8984286290403539E-4</v>
      </c>
      <c r="AP19" s="51">
        <f>'Mat I'!AP19-'Mat A Coef Tec'!AP19</f>
        <v>-1.3493864753402128E-5</v>
      </c>
      <c r="AQ19" s="51">
        <f>'Mat I'!AQ19-'Mat A Coef Tec'!AQ19</f>
        <v>-7.8794543956707604E-5</v>
      </c>
      <c r="AR19" s="51">
        <f>'Mat I'!AR19-'Mat A Coef Tec'!AR19</f>
        <v>-3.9991777201141861E-5</v>
      </c>
      <c r="AS19" s="51">
        <f>'Mat I'!AS19-'Mat A Coef Tec'!AS19</f>
        <v>-1.9259491169119048E-5</v>
      </c>
      <c r="AT19" s="51">
        <f>'Mat I'!AT19-'Mat A Coef Tec'!AT19</f>
        <v>-3.5400825943059592E-5</v>
      </c>
      <c r="AU19" s="51">
        <f>'Mat I'!AU19-'Mat A Coef Tec'!AU19</f>
        <v>-3.3707884695895218E-6</v>
      </c>
      <c r="AV19" s="51">
        <f>'Mat I'!AV19-'Mat A Coef Tec'!AV19</f>
        <v>-4.1226371179567261E-5</v>
      </c>
      <c r="AW19" s="51">
        <f>'Mat I'!AW19-'Mat A Coef Tec'!AW19</f>
        <v>-5.2551779271456822E-6</v>
      </c>
      <c r="AX19" s="51">
        <f>'Mat I'!AX19-'Mat A Coef Tec'!AX19</f>
        <v>-9.8738404337216123E-5</v>
      </c>
      <c r="AY19" s="51">
        <f>'Mat I'!AY19-'Mat A Coef Tec'!AY19</f>
        <v>-2.4221519130900675E-4</v>
      </c>
      <c r="AZ19" s="51">
        <f>'Mat I'!AZ19-'Mat A Coef Tec'!AZ19</f>
        <v>-6.7931532347458796E-5</v>
      </c>
      <c r="BA19" s="51">
        <f>'Mat I'!BA19-'Mat A Coef Tec'!BA19</f>
        <v>-5.0560927976287234E-4</v>
      </c>
      <c r="BB19" s="51">
        <f>'Mat I'!BB19-'Mat A Coef Tec'!BB19</f>
        <v>-8.502951648561026E-6</v>
      </c>
      <c r="BC19" s="51">
        <f>'Mat I'!BC19-'Mat A Coef Tec'!BC19</f>
        <v>-2.3066093767502859E-5</v>
      </c>
      <c r="BD19" s="51">
        <f>'Mat I'!BD19-'Mat A Coef Tec'!BD19</f>
        <v>-4.3351091331174058E-6</v>
      </c>
      <c r="BE19" s="51">
        <f>'Mat I'!BE19-'Mat A Coef Tec'!BE19</f>
        <v>-1.2908943153747736E-6</v>
      </c>
      <c r="BF19" s="51">
        <f>'Mat I'!BF19-'Mat A Coef Tec'!BF19</f>
        <v>-8.0745768140691811E-6</v>
      </c>
      <c r="BG19" s="51">
        <f>'Mat I'!BG19-'Mat A Coef Tec'!BG19</f>
        <v>-9.3690855614131336E-5</v>
      </c>
      <c r="BH19" s="51">
        <f>'Mat I'!BH19-'Mat A Coef Tec'!BH19</f>
        <v>-2.4265121548238833E-5</v>
      </c>
      <c r="BI19" s="51">
        <f>'Mat I'!BI19-'Mat A Coef Tec'!BI19</f>
        <v>-2.2241296129540549E-5</v>
      </c>
      <c r="BJ19" s="51">
        <f>'Mat I'!BJ19-'Mat A Coef Tec'!BJ19</f>
        <v>-2.343496867226606E-5</v>
      </c>
      <c r="BK19" s="51">
        <f>'Mat I'!BK19-'Mat A Coef Tec'!BK19</f>
        <v>-1.1335530972265018E-3</v>
      </c>
      <c r="BL19" s="51">
        <f>'Mat I'!BL19-'Mat A Coef Tec'!BL19</f>
        <v>-5.6615501366337795E-5</v>
      </c>
      <c r="BM19" s="51">
        <f>'Mat I'!BM19-'Mat A Coef Tec'!BM19</f>
        <v>-2.0268802001840627E-5</v>
      </c>
      <c r="BN19" s="51">
        <f>'Mat I'!BN19-'Mat A Coef Tec'!BN19</f>
        <v>-9.1905129868453751E-6</v>
      </c>
      <c r="BO19" s="51">
        <f>'Mat I'!BO19-'Mat A Coef Tec'!BO19</f>
        <v>-3.3714820719110988E-5</v>
      </c>
      <c r="BP19" s="51">
        <f>'Mat I'!BP19-'Mat A Coef Tec'!BP19</f>
        <v>-2.7277424301893255E-5</v>
      </c>
      <c r="BQ19" s="51">
        <f>'Mat I'!BQ19-'Mat A Coef Tec'!BQ19</f>
        <v>-2.309958888771316E-5</v>
      </c>
      <c r="BR19" s="51">
        <f>'Mat I'!BR19-'Mat A Coef Tec'!BR19</f>
        <v>-2.2919003198560234E-5</v>
      </c>
      <c r="BS19" s="51">
        <f>'Mat I'!BS19-'Mat A Coef Tec'!BS19</f>
        <v>0</v>
      </c>
    </row>
    <row r="20" spans="1:71" x14ac:dyDescent="0.2">
      <c r="A20" s="25" t="s">
        <v>78</v>
      </c>
      <c r="B20" s="27" t="s">
        <v>79</v>
      </c>
      <c r="C20" s="17">
        <f t="shared" si="2"/>
        <v>16</v>
      </c>
      <c r="D20" s="51">
        <f>'Mat I'!D20-'Mat A Coef Tec'!D20</f>
        <v>-1.5093193294540719E-3</v>
      </c>
      <c r="E20" s="51">
        <f>'Mat I'!E20-'Mat A Coef Tec'!E20</f>
        <v>-2.5183943522963555E-3</v>
      </c>
      <c r="F20" s="51">
        <f>'Mat I'!F20-'Mat A Coef Tec'!F20</f>
        <v>-6.9911764691035674E-4</v>
      </c>
      <c r="G20" s="51">
        <f>'Mat I'!G20-'Mat A Coef Tec'!G20</f>
        <v>-2.6059567257002433E-4</v>
      </c>
      <c r="H20" s="51">
        <f>'Mat I'!H20-'Mat A Coef Tec'!H20</f>
        <v>-1.6065750719019887E-5</v>
      </c>
      <c r="I20" s="51">
        <f>'Mat I'!I20-'Mat A Coef Tec'!I20</f>
        <v>-9.8728122346943992E-6</v>
      </c>
      <c r="J20" s="51">
        <f>'Mat I'!J20-'Mat A Coef Tec'!J20</f>
        <v>-1.3480839277814435E-5</v>
      </c>
      <c r="K20" s="51">
        <f>'Mat I'!K20-'Mat A Coef Tec'!K20</f>
        <v>-1.8504175057253836E-4</v>
      </c>
      <c r="L20" s="51">
        <f>'Mat I'!L20-'Mat A Coef Tec'!L20</f>
        <v>-1.0937298794735343E-5</v>
      </c>
      <c r="M20" s="51">
        <f>'Mat I'!M20-'Mat A Coef Tec'!M20</f>
        <v>-1.2808282562316053E-3</v>
      </c>
      <c r="N20" s="51">
        <f>'Mat I'!N20-'Mat A Coef Tec'!N20</f>
        <v>-1.1378778411878909E-3</v>
      </c>
      <c r="O20" s="51">
        <f>'Mat I'!O20-'Mat A Coef Tec'!O20</f>
        <v>-1.8293110644236167E-5</v>
      </c>
      <c r="P20" s="51">
        <f>'Mat I'!P20-'Mat A Coef Tec'!P20</f>
        <v>-5.7574574818086981E-4</v>
      </c>
      <c r="Q20" s="51">
        <f>'Mat I'!Q20-'Mat A Coef Tec'!Q20</f>
        <v>-3.4717671766310323E-5</v>
      </c>
      <c r="R20" s="51">
        <f>'Mat I'!R20-'Mat A Coef Tec'!R20</f>
        <v>-1.970737195662265E-5</v>
      </c>
      <c r="S20" s="51">
        <f>'Mat I'!S20-'Mat A Coef Tec'!S20</f>
        <v>0.89657189778486535</v>
      </c>
      <c r="T20" s="51">
        <f>'Mat I'!T20-'Mat A Coef Tec'!T20</f>
        <v>-4.8176437939999777E-3</v>
      </c>
      <c r="U20" s="51">
        <f>'Mat I'!U20-'Mat A Coef Tec'!U20</f>
        <v>-2.0996726622673594E-5</v>
      </c>
      <c r="V20" s="51">
        <f>'Mat I'!V20-'Mat A Coef Tec'!V20</f>
        <v>-4.5220264243265628E-6</v>
      </c>
      <c r="W20" s="51">
        <f>'Mat I'!W20-'Mat A Coef Tec'!W20</f>
        <v>-1.6123993163174539E-5</v>
      </c>
      <c r="X20" s="51">
        <f>'Mat I'!X20-'Mat A Coef Tec'!X20</f>
        <v>-1.4579293675582818E-4</v>
      </c>
      <c r="Y20" s="51">
        <f>'Mat I'!Y20-'Mat A Coef Tec'!Y20</f>
        <v>-5.2516964041246907E-4</v>
      </c>
      <c r="Z20" s="51">
        <f>'Mat I'!Z20-'Mat A Coef Tec'!Z20</f>
        <v>-2.6014682638552851E-5</v>
      </c>
      <c r="AA20" s="51">
        <f>'Mat I'!AA20-'Mat A Coef Tec'!AA20</f>
        <v>-2.0877817803802566E-5</v>
      </c>
      <c r="AB20" s="51">
        <f>'Mat I'!AB20-'Mat A Coef Tec'!AB20</f>
        <v>-2.0945806302955386E-5</v>
      </c>
      <c r="AC20" s="51">
        <f>'Mat I'!AC20-'Mat A Coef Tec'!AC20</f>
        <v>-4.5904522506229762E-4</v>
      </c>
      <c r="AD20" s="51">
        <f>'Mat I'!AD20-'Mat A Coef Tec'!AD20</f>
        <v>-1.6743080455686841E-4</v>
      </c>
      <c r="AE20" s="51">
        <f>'Mat I'!AE20-'Mat A Coef Tec'!AE20</f>
        <v>-6.6406638566157641E-6</v>
      </c>
      <c r="AF20" s="51">
        <f>'Mat I'!AF20-'Mat A Coef Tec'!AF20</f>
        <v>-2.4766872615143839E-3</v>
      </c>
      <c r="AG20" s="51">
        <f>'Mat I'!AG20-'Mat A Coef Tec'!AG20</f>
        <v>-1.5884269523203105E-5</v>
      </c>
      <c r="AH20" s="51">
        <f>'Mat I'!AH20-'Mat A Coef Tec'!AH20</f>
        <v>-7.3706341026158459E-5</v>
      </c>
      <c r="AI20" s="51">
        <f>'Mat I'!AI20-'Mat A Coef Tec'!AI20</f>
        <v>-2.2653897364286555E-3</v>
      </c>
      <c r="AJ20" s="51">
        <f>'Mat I'!AJ20-'Mat A Coef Tec'!AJ20</f>
        <v>-7.5518076838907702E-4</v>
      </c>
      <c r="AK20" s="51">
        <f>'Mat I'!AK20-'Mat A Coef Tec'!AK20</f>
        <v>-9.7950970173236399E-4</v>
      </c>
      <c r="AL20" s="51">
        <f>'Mat I'!AL20-'Mat A Coef Tec'!AL20</f>
        <v>-3.2302821043526165E-3</v>
      </c>
      <c r="AM20" s="51">
        <f>'Mat I'!AM20-'Mat A Coef Tec'!AM20</f>
        <v>-7.317599242755761E-2</v>
      </c>
      <c r="AN20" s="51">
        <f>'Mat I'!AN20-'Mat A Coef Tec'!AN20</f>
        <v>-2.9722703343314506E-5</v>
      </c>
      <c r="AO20" s="51">
        <f>'Mat I'!AO20-'Mat A Coef Tec'!AO20</f>
        <v>-1.3313413966389608E-3</v>
      </c>
      <c r="AP20" s="51">
        <f>'Mat I'!AP20-'Mat A Coef Tec'!AP20</f>
        <v>-8.0449928768492766E-5</v>
      </c>
      <c r="AQ20" s="51">
        <f>'Mat I'!AQ20-'Mat A Coef Tec'!AQ20</f>
        <v>-9.1413651520903891E-3</v>
      </c>
      <c r="AR20" s="51">
        <f>'Mat I'!AR20-'Mat A Coef Tec'!AR20</f>
        <v>-7.8765119880262207E-5</v>
      </c>
      <c r="AS20" s="51">
        <f>'Mat I'!AS20-'Mat A Coef Tec'!AS20</f>
        <v>-2.1637130487500876E-3</v>
      </c>
      <c r="AT20" s="51">
        <f>'Mat I'!AT20-'Mat A Coef Tec'!AT20</f>
        <v>-1.4120488797863114E-5</v>
      </c>
      <c r="AU20" s="51">
        <f>'Mat I'!AU20-'Mat A Coef Tec'!AU20</f>
        <v>-1.537531947979731E-5</v>
      </c>
      <c r="AV20" s="51">
        <f>'Mat I'!AV20-'Mat A Coef Tec'!AV20</f>
        <v>-1.1946597651262146E-5</v>
      </c>
      <c r="AW20" s="51">
        <f>'Mat I'!AW20-'Mat A Coef Tec'!AW20</f>
        <v>-7.7630796109165467E-4</v>
      </c>
      <c r="AX20" s="51">
        <f>'Mat I'!AX20-'Mat A Coef Tec'!AX20</f>
        <v>-1.6980037059389789E-4</v>
      </c>
      <c r="AY20" s="51">
        <f>'Mat I'!AY20-'Mat A Coef Tec'!AY20</f>
        <v>-8.4127824433372905E-5</v>
      </c>
      <c r="AZ20" s="51">
        <f>'Mat I'!AZ20-'Mat A Coef Tec'!AZ20</f>
        <v>-4.8067397632753268E-5</v>
      </c>
      <c r="BA20" s="51">
        <f>'Mat I'!BA20-'Mat A Coef Tec'!BA20</f>
        <v>-2.4621162314599236E-3</v>
      </c>
      <c r="BB20" s="51">
        <f>'Mat I'!BB20-'Mat A Coef Tec'!BB20</f>
        <v>-4.8741155593964809E-5</v>
      </c>
      <c r="BC20" s="51">
        <f>'Mat I'!BC20-'Mat A Coef Tec'!BC20</f>
        <v>-4.1339845076655482E-5</v>
      </c>
      <c r="BD20" s="51">
        <f>'Mat I'!BD20-'Mat A Coef Tec'!BD20</f>
        <v>-2.8729400791639333E-5</v>
      </c>
      <c r="BE20" s="51">
        <f>'Mat I'!BE20-'Mat A Coef Tec'!BE20</f>
        <v>-6.8797932791663668E-4</v>
      </c>
      <c r="BF20" s="51">
        <f>'Mat I'!BF20-'Mat A Coef Tec'!BF20</f>
        <v>-8.3951447473832927E-5</v>
      </c>
      <c r="BG20" s="51">
        <f>'Mat I'!BG20-'Mat A Coef Tec'!BG20</f>
        <v>-6.2519380350088856E-5</v>
      </c>
      <c r="BH20" s="51">
        <f>'Mat I'!BH20-'Mat A Coef Tec'!BH20</f>
        <v>-3.7237565844623079E-5</v>
      </c>
      <c r="BI20" s="51">
        <f>'Mat I'!BI20-'Mat A Coef Tec'!BI20</f>
        <v>-8.7199557724651865E-5</v>
      </c>
      <c r="BJ20" s="51">
        <f>'Mat I'!BJ20-'Mat A Coef Tec'!BJ20</f>
        <v>-5.0104508972210289E-4</v>
      </c>
      <c r="BK20" s="51">
        <f>'Mat I'!BK20-'Mat A Coef Tec'!BK20</f>
        <v>-2.2121294533103226E-5</v>
      </c>
      <c r="BL20" s="51">
        <f>'Mat I'!BL20-'Mat A Coef Tec'!BL20</f>
        <v>-8.0519310652266531E-5</v>
      </c>
      <c r="BM20" s="51">
        <f>'Mat I'!BM20-'Mat A Coef Tec'!BM20</f>
        <v>-7.3407433776323126E-5</v>
      </c>
      <c r="BN20" s="51">
        <f>'Mat I'!BN20-'Mat A Coef Tec'!BN20</f>
        <v>-1.2615557376180849E-4</v>
      </c>
      <c r="BO20" s="51">
        <f>'Mat I'!BO20-'Mat A Coef Tec'!BO20</f>
        <v>-2.6666686992412836E-5</v>
      </c>
      <c r="BP20" s="51">
        <f>'Mat I'!BP20-'Mat A Coef Tec'!BP20</f>
        <v>-5.1879080434236538E-5</v>
      </c>
      <c r="BQ20" s="51">
        <f>'Mat I'!BQ20-'Mat A Coef Tec'!BQ20</f>
        <v>-3.6521484712878535E-4</v>
      </c>
      <c r="BR20" s="51">
        <f>'Mat I'!BR20-'Mat A Coef Tec'!BR20</f>
        <v>-1.2758242837585924E-3</v>
      </c>
      <c r="BS20" s="51">
        <f>'Mat I'!BS20-'Mat A Coef Tec'!BS20</f>
        <v>0</v>
      </c>
    </row>
    <row r="21" spans="1:71" x14ac:dyDescent="0.2">
      <c r="A21" s="25" t="s">
        <v>80</v>
      </c>
      <c r="B21" s="26" t="s">
        <v>81</v>
      </c>
      <c r="C21" s="17">
        <f t="shared" si="2"/>
        <v>17</v>
      </c>
      <c r="D21" s="51">
        <f>'Mat I'!D21-'Mat A Coef Tec'!D21</f>
        <v>-1.2442049782149423E-3</v>
      </c>
      <c r="E21" s="51">
        <f>'Mat I'!E21-'Mat A Coef Tec'!E21</f>
        <v>-1.0297826573975549E-3</v>
      </c>
      <c r="F21" s="51">
        <f>'Mat I'!F21-'Mat A Coef Tec'!F21</f>
        <v>-5.2534322624075242E-4</v>
      </c>
      <c r="G21" s="51">
        <f>'Mat I'!G21-'Mat A Coef Tec'!G21</f>
        <v>-3.0179815239640093E-4</v>
      </c>
      <c r="H21" s="51">
        <f>'Mat I'!H21-'Mat A Coef Tec'!H21</f>
        <v>-3.8210905423325075E-4</v>
      </c>
      <c r="I21" s="51">
        <f>'Mat I'!I21-'Mat A Coef Tec'!I21</f>
        <v>-1.2035624485205881E-3</v>
      </c>
      <c r="J21" s="51">
        <f>'Mat I'!J21-'Mat A Coef Tec'!J21</f>
        <v>-1.2252811190375512E-3</v>
      </c>
      <c r="K21" s="51">
        <f>'Mat I'!K21-'Mat A Coef Tec'!K21</f>
        <v>-9.7913722408259386E-3</v>
      </c>
      <c r="L21" s="51">
        <f>'Mat I'!L21-'Mat A Coef Tec'!L21</f>
        <v>-3.5643886416683921E-4</v>
      </c>
      <c r="M21" s="51">
        <f>'Mat I'!M21-'Mat A Coef Tec'!M21</f>
        <v>-1.0956773371496288E-2</v>
      </c>
      <c r="N21" s="51">
        <f>'Mat I'!N21-'Mat A Coef Tec'!N21</f>
        <v>-2.9576067453158305E-3</v>
      </c>
      <c r="O21" s="51">
        <f>'Mat I'!O21-'Mat A Coef Tec'!O21</f>
        <v>-3.4465786726910135E-2</v>
      </c>
      <c r="P21" s="51">
        <f>'Mat I'!P21-'Mat A Coef Tec'!P21</f>
        <v>-9.9833264739111645E-3</v>
      </c>
      <c r="Q21" s="51">
        <f>'Mat I'!Q21-'Mat A Coef Tec'!Q21</f>
        <v>-4.5921753604513888E-3</v>
      </c>
      <c r="R21" s="51">
        <f>'Mat I'!R21-'Mat A Coef Tec'!R21</f>
        <v>-1.4017574599175988E-2</v>
      </c>
      <c r="S21" s="51">
        <f>'Mat I'!S21-'Mat A Coef Tec'!S21</f>
        <v>-2.700422716764108E-2</v>
      </c>
      <c r="T21" s="51">
        <f>'Mat I'!T21-'Mat A Coef Tec'!T21</f>
        <v>0.8544216220734614</v>
      </c>
      <c r="U21" s="51">
        <f>'Mat I'!U21-'Mat A Coef Tec'!U21</f>
        <v>-5.4364985660923085E-2</v>
      </c>
      <c r="V21" s="51">
        <f>'Mat I'!V21-'Mat A Coef Tec'!V21</f>
        <v>-3.268747637968096E-4</v>
      </c>
      <c r="W21" s="51">
        <f>'Mat I'!W21-'Mat A Coef Tec'!W21</f>
        <v>-1.0360494460321206E-3</v>
      </c>
      <c r="X21" s="51">
        <f>'Mat I'!X21-'Mat A Coef Tec'!X21</f>
        <v>-6.3800341463101653E-4</v>
      </c>
      <c r="Y21" s="51">
        <f>'Mat I'!Y21-'Mat A Coef Tec'!Y21</f>
        <v>-2.0831484778135495E-3</v>
      </c>
      <c r="Z21" s="51">
        <f>'Mat I'!Z21-'Mat A Coef Tec'!Z21</f>
        <v>-2.9453041813811823E-2</v>
      </c>
      <c r="AA21" s="51">
        <f>'Mat I'!AA21-'Mat A Coef Tec'!AA21</f>
        <v>-1.1521419964683661E-2</v>
      </c>
      <c r="AB21" s="51">
        <f>'Mat I'!AB21-'Mat A Coef Tec'!AB21</f>
        <v>-1.677600557932836E-2</v>
      </c>
      <c r="AC21" s="51">
        <f>'Mat I'!AC21-'Mat A Coef Tec'!AC21</f>
        <v>-1.778849262003817E-2</v>
      </c>
      <c r="AD21" s="51">
        <f>'Mat I'!AD21-'Mat A Coef Tec'!AD21</f>
        <v>-3.5806068194768609E-4</v>
      </c>
      <c r="AE21" s="51">
        <f>'Mat I'!AE21-'Mat A Coef Tec'!AE21</f>
        <v>-3.1186938768081463E-4</v>
      </c>
      <c r="AF21" s="51">
        <f>'Mat I'!AF21-'Mat A Coef Tec'!AF21</f>
        <v>-1.237738256643537E-2</v>
      </c>
      <c r="AG21" s="51">
        <f>'Mat I'!AG21-'Mat A Coef Tec'!AG21</f>
        <v>-7.3540195075341309E-3</v>
      </c>
      <c r="AH21" s="51">
        <f>'Mat I'!AH21-'Mat A Coef Tec'!AH21</f>
        <v>-5.1472251394913777E-3</v>
      </c>
      <c r="AI21" s="51">
        <f>'Mat I'!AI21-'Mat A Coef Tec'!AI21</f>
        <v>-1.1216519135404093E-3</v>
      </c>
      <c r="AJ21" s="51">
        <f>'Mat I'!AJ21-'Mat A Coef Tec'!AJ21</f>
        <v>-1.4994604656402869E-3</v>
      </c>
      <c r="AK21" s="51">
        <f>'Mat I'!AK21-'Mat A Coef Tec'!AK21</f>
        <v>-7.3493367846697438E-3</v>
      </c>
      <c r="AL21" s="51">
        <f>'Mat I'!AL21-'Mat A Coef Tec'!AL21</f>
        <v>-1.2144997161327403E-3</v>
      </c>
      <c r="AM21" s="51">
        <f>'Mat I'!AM21-'Mat A Coef Tec'!AM21</f>
        <v>-1.1293677411714722E-2</v>
      </c>
      <c r="AN21" s="51">
        <f>'Mat I'!AN21-'Mat A Coef Tec'!AN21</f>
        <v>-2.7860461637350915E-4</v>
      </c>
      <c r="AO21" s="51">
        <f>'Mat I'!AO21-'Mat A Coef Tec'!AO21</f>
        <v>-2.628903798525028E-4</v>
      </c>
      <c r="AP21" s="51">
        <f>'Mat I'!AP21-'Mat A Coef Tec'!AP21</f>
        <v>-7.4433784216750465E-4</v>
      </c>
      <c r="AQ21" s="51">
        <f>'Mat I'!AQ21-'Mat A Coef Tec'!AQ21</f>
        <v>-6.5624730573011136E-4</v>
      </c>
      <c r="AR21" s="51">
        <f>'Mat I'!AR21-'Mat A Coef Tec'!AR21</f>
        <v>-3.5243017027200454E-3</v>
      </c>
      <c r="AS21" s="51">
        <f>'Mat I'!AS21-'Mat A Coef Tec'!AS21</f>
        <v>-5.0001774058513176E-3</v>
      </c>
      <c r="AT21" s="51">
        <f>'Mat I'!AT21-'Mat A Coef Tec'!AT21</f>
        <v>-4.5486779879839827E-4</v>
      </c>
      <c r="AU21" s="51">
        <f>'Mat I'!AU21-'Mat A Coef Tec'!AU21</f>
        <v>-2.1158782401835305E-3</v>
      </c>
      <c r="AV21" s="51">
        <f>'Mat I'!AV21-'Mat A Coef Tec'!AV21</f>
        <v>-4.6929599866871939E-4</v>
      </c>
      <c r="AW21" s="51">
        <f>'Mat I'!AW21-'Mat A Coef Tec'!AW21</f>
        <v>-2.1316163240148347E-3</v>
      </c>
      <c r="AX21" s="51">
        <f>'Mat I'!AX21-'Mat A Coef Tec'!AX21</f>
        <v>-6.7485592432770672E-3</v>
      </c>
      <c r="AY21" s="51">
        <f>'Mat I'!AY21-'Mat A Coef Tec'!AY21</f>
        <v>-4.5841638343649613E-3</v>
      </c>
      <c r="AZ21" s="51">
        <f>'Mat I'!AZ21-'Mat A Coef Tec'!AZ21</f>
        <v>-4.2903308090879645E-2</v>
      </c>
      <c r="BA21" s="51">
        <f>'Mat I'!BA21-'Mat A Coef Tec'!BA21</f>
        <v>-2.5452224123424655E-3</v>
      </c>
      <c r="BB21" s="51">
        <f>'Mat I'!BB21-'Mat A Coef Tec'!BB21</f>
        <v>-3.5038882542482239E-4</v>
      </c>
      <c r="BC21" s="51">
        <f>'Mat I'!BC21-'Mat A Coef Tec'!BC21</f>
        <v>-3.0727519598397969E-3</v>
      </c>
      <c r="BD21" s="51">
        <f>'Mat I'!BD21-'Mat A Coef Tec'!BD21</f>
        <v>-1.9778426474624331E-3</v>
      </c>
      <c r="BE21" s="51">
        <f>'Mat I'!BE21-'Mat A Coef Tec'!BE21</f>
        <v>-4.5967558216944752E-4</v>
      </c>
      <c r="BF21" s="51">
        <f>'Mat I'!BF21-'Mat A Coef Tec'!BF21</f>
        <v>-6.6041091297348482E-3</v>
      </c>
      <c r="BG21" s="51">
        <f>'Mat I'!BG21-'Mat A Coef Tec'!BG21</f>
        <v>-6.1163348190295674E-3</v>
      </c>
      <c r="BH21" s="51">
        <f>'Mat I'!BH21-'Mat A Coef Tec'!BH21</f>
        <v>-4.477080197035182E-3</v>
      </c>
      <c r="BI21" s="51">
        <f>'Mat I'!BI21-'Mat A Coef Tec'!BI21</f>
        <v>-8.2468259476753993E-3</v>
      </c>
      <c r="BJ21" s="51">
        <f>'Mat I'!BJ21-'Mat A Coef Tec'!BJ21</f>
        <v>-7.3448380311455985E-3</v>
      </c>
      <c r="BK21" s="51">
        <f>'Mat I'!BK21-'Mat A Coef Tec'!BK21</f>
        <v>-8.1833391474377603E-4</v>
      </c>
      <c r="BL21" s="51">
        <f>'Mat I'!BL21-'Mat A Coef Tec'!BL21</f>
        <v>-7.9477785787992236E-4</v>
      </c>
      <c r="BM21" s="51">
        <f>'Mat I'!BM21-'Mat A Coef Tec'!BM21</f>
        <v>-1.8770824033192946E-3</v>
      </c>
      <c r="BN21" s="51">
        <f>'Mat I'!BN21-'Mat A Coef Tec'!BN21</f>
        <v>-3.2908997520966878E-3</v>
      </c>
      <c r="BO21" s="51">
        <f>'Mat I'!BO21-'Mat A Coef Tec'!BO21</f>
        <v>-6.5759371352646365E-4</v>
      </c>
      <c r="BP21" s="51">
        <f>'Mat I'!BP21-'Mat A Coef Tec'!BP21</f>
        <v>-2.9212645664902928E-3</v>
      </c>
      <c r="BQ21" s="51">
        <f>'Mat I'!BQ21-'Mat A Coef Tec'!BQ21</f>
        <v>-1.6368845451159224E-3</v>
      </c>
      <c r="BR21" s="51">
        <f>'Mat I'!BR21-'Mat A Coef Tec'!BR21</f>
        <v>-3.1419277085172818E-3</v>
      </c>
      <c r="BS21" s="51">
        <f>'Mat I'!BS21-'Mat A Coef Tec'!BS21</f>
        <v>0</v>
      </c>
    </row>
    <row r="22" spans="1:71" x14ac:dyDescent="0.2">
      <c r="A22" s="25" t="s">
        <v>82</v>
      </c>
      <c r="B22" s="26" t="s">
        <v>83</v>
      </c>
      <c r="C22" s="17">
        <f t="shared" si="2"/>
        <v>18</v>
      </c>
      <c r="D22" s="51">
        <f>'Mat I'!D22-'Mat A Coef Tec'!D22</f>
        <v>-2.8283222616839253E-5</v>
      </c>
      <c r="E22" s="51">
        <f>'Mat I'!E22-'Mat A Coef Tec'!E22</f>
        <v>-1.5389441236285584E-5</v>
      </c>
      <c r="F22" s="51">
        <f>'Mat I'!F22-'Mat A Coef Tec'!F22</f>
        <v>-6.4568723313884478E-5</v>
      </c>
      <c r="G22" s="51">
        <f>'Mat I'!G22-'Mat A Coef Tec'!G22</f>
        <v>-1.428166087067723E-5</v>
      </c>
      <c r="H22" s="51">
        <f>'Mat I'!H22-'Mat A Coef Tec'!H22</f>
        <v>-4.3020628400653471E-5</v>
      </c>
      <c r="I22" s="51">
        <f>'Mat I'!I22-'Mat A Coef Tec'!I22</f>
        <v>-1.6130007978114612E-4</v>
      </c>
      <c r="J22" s="51">
        <f>'Mat I'!J22-'Mat A Coef Tec'!J22</f>
        <v>-2.399880438155163E-4</v>
      </c>
      <c r="K22" s="51">
        <f>'Mat I'!K22-'Mat A Coef Tec'!K22</f>
        <v>-2.5740939160794058E-4</v>
      </c>
      <c r="L22" s="51">
        <f>'Mat I'!L22-'Mat A Coef Tec'!L22</f>
        <v>-2.1599586082925434E-4</v>
      </c>
      <c r="M22" s="51">
        <f>'Mat I'!M22-'Mat A Coef Tec'!M22</f>
        <v>-3.168358353335879E-4</v>
      </c>
      <c r="N22" s="51">
        <f>'Mat I'!N22-'Mat A Coef Tec'!N22</f>
        <v>-2.7751354730832511E-3</v>
      </c>
      <c r="O22" s="51">
        <f>'Mat I'!O22-'Mat A Coef Tec'!O22</f>
        <v>-3.2067048705723038E-4</v>
      </c>
      <c r="P22" s="51">
        <f>'Mat I'!P22-'Mat A Coef Tec'!P22</f>
        <v>-3.049299383522742E-4</v>
      </c>
      <c r="Q22" s="51">
        <f>'Mat I'!Q22-'Mat A Coef Tec'!Q22</f>
        <v>-3.3098492818732066E-4</v>
      </c>
      <c r="R22" s="51">
        <f>'Mat I'!R22-'Mat A Coef Tec'!R22</f>
        <v>-3.2121674703315412E-4</v>
      </c>
      <c r="S22" s="51">
        <f>'Mat I'!S22-'Mat A Coef Tec'!S22</f>
        <v>-7.6324707540548567E-4</v>
      </c>
      <c r="T22" s="51">
        <f>'Mat I'!T22-'Mat A Coef Tec'!T22</f>
        <v>-1.8819459710632765E-3</v>
      </c>
      <c r="U22" s="51">
        <f>'Mat I'!U22-'Mat A Coef Tec'!U22</f>
        <v>0.94910828974360273</v>
      </c>
      <c r="V22" s="51">
        <f>'Mat I'!V22-'Mat A Coef Tec'!V22</f>
        <v>-1.8441578225021736E-5</v>
      </c>
      <c r="W22" s="51">
        <f>'Mat I'!W22-'Mat A Coef Tec'!W22</f>
        <v>-1.7405182881952979E-4</v>
      </c>
      <c r="X22" s="51">
        <f>'Mat I'!X22-'Mat A Coef Tec'!X22</f>
        <v>-2.4315016003351154E-5</v>
      </c>
      <c r="Y22" s="51">
        <f>'Mat I'!Y22-'Mat A Coef Tec'!Y22</f>
        <v>-2.1319548831439286E-4</v>
      </c>
      <c r="Z22" s="51">
        <f>'Mat I'!Z22-'Mat A Coef Tec'!Z22</f>
        <v>-2.9493666941908818E-4</v>
      </c>
      <c r="AA22" s="51">
        <f>'Mat I'!AA22-'Mat A Coef Tec'!AA22</f>
        <v>-2.3175830842535409E-4</v>
      </c>
      <c r="AB22" s="51">
        <f>'Mat I'!AB22-'Mat A Coef Tec'!AB22</f>
        <v>-4.0059107673263511E-4</v>
      </c>
      <c r="AC22" s="51">
        <f>'Mat I'!AC22-'Mat A Coef Tec'!AC22</f>
        <v>-2.8072052155062759E-4</v>
      </c>
      <c r="AD22" s="51">
        <f>'Mat I'!AD22-'Mat A Coef Tec'!AD22</f>
        <v>-1.3013934078115054E-4</v>
      </c>
      <c r="AE22" s="51">
        <f>'Mat I'!AE22-'Mat A Coef Tec'!AE22</f>
        <v>-2.6208110173459193E-5</v>
      </c>
      <c r="AF22" s="51">
        <f>'Mat I'!AF22-'Mat A Coef Tec'!AF22</f>
        <v>-3.1053831146939331E-4</v>
      </c>
      <c r="AG22" s="51">
        <f>'Mat I'!AG22-'Mat A Coef Tec'!AG22</f>
        <v>-2.0140761880955201E-3</v>
      </c>
      <c r="AH22" s="51">
        <f>'Mat I'!AH22-'Mat A Coef Tec'!AH22</f>
        <v>-1.8695445255847575E-4</v>
      </c>
      <c r="AI22" s="51">
        <f>'Mat I'!AI22-'Mat A Coef Tec'!AI22</f>
        <v>-2.0411691278003166E-4</v>
      </c>
      <c r="AJ22" s="51">
        <f>'Mat I'!AJ22-'Mat A Coef Tec'!AJ22</f>
        <v>-1.4188385564150652E-4</v>
      </c>
      <c r="AK22" s="51">
        <f>'Mat I'!AK22-'Mat A Coef Tec'!AK22</f>
        <v>-2.649740642317844E-4</v>
      </c>
      <c r="AL22" s="51">
        <f>'Mat I'!AL22-'Mat A Coef Tec'!AL22</f>
        <v>-1.2650654037982338E-4</v>
      </c>
      <c r="AM22" s="51">
        <f>'Mat I'!AM22-'Mat A Coef Tec'!AM22</f>
        <v>-5.05317867548763E-4</v>
      </c>
      <c r="AN22" s="51">
        <f>'Mat I'!AN22-'Mat A Coef Tec'!AN22</f>
        <v>-8.7451804933294037E-5</v>
      </c>
      <c r="AO22" s="51">
        <f>'Mat I'!AO22-'Mat A Coef Tec'!AO22</f>
        <v>-9.8724658739972264E-5</v>
      </c>
      <c r="AP22" s="51">
        <f>'Mat I'!AP22-'Mat A Coef Tec'!AP22</f>
        <v>-1.3319123244679074E-4</v>
      </c>
      <c r="AQ22" s="51">
        <f>'Mat I'!AQ22-'Mat A Coef Tec'!AQ22</f>
        <v>-1.0891429079346892E-4</v>
      </c>
      <c r="AR22" s="51">
        <f>'Mat I'!AR22-'Mat A Coef Tec'!AR22</f>
        <v>-6.100947071998327E-4</v>
      </c>
      <c r="AS22" s="51">
        <f>'Mat I'!AS22-'Mat A Coef Tec'!AS22</f>
        <v>-5.6363773715088668E-3</v>
      </c>
      <c r="AT22" s="51">
        <f>'Mat I'!AT22-'Mat A Coef Tec'!AT22</f>
        <v>-1.4604547889267083E-4</v>
      </c>
      <c r="AU22" s="51">
        <f>'Mat I'!AU22-'Mat A Coef Tec'!AU22</f>
        <v>-8.6102787798746143E-5</v>
      </c>
      <c r="AV22" s="51">
        <f>'Mat I'!AV22-'Mat A Coef Tec'!AV22</f>
        <v>-8.8360319259695851E-4</v>
      </c>
      <c r="AW22" s="51">
        <f>'Mat I'!AW22-'Mat A Coef Tec'!AW22</f>
        <v>-4.3912771954695933E-4</v>
      </c>
      <c r="AX22" s="51">
        <f>'Mat I'!AX22-'Mat A Coef Tec'!AX22</f>
        <v>-3.5285266350922615E-4</v>
      </c>
      <c r="AY22" s="51">
        <f>'Mat I'!AY22-'Mat A Coef Tec'!AY22</f>
        <v>-3.3265235469656998E-4</v>
      </c>
      <c r="AZ22" s="51">
        <f>'Mat I'!AZ22-'Mat A Coef Tec'!AZ22</f>
        <v>-6.7720638974187272E-2</v>
      </c>
      <c r="BA22" s="51">
        <f>'Mat I'!BA22-'Mat A Coef Tec'!BA22</f>
        <v>-5.0591948018679734E-3</v>
      </c>
      <c r="BB22" s="51">
        <f>'Mat I'!BB22-'Mat A Coef Tec'!BB22</f>
        <v>-3.4321506024841538E-3</v>
      </c>
      <c r="BC22" s="51">
        <f>'Mat I'!BC22-'Mat A Coef Tec'!BC22</f>
        <v>-3.5353285667609146E-3</v>
      </c>
      <c r="BD22" s="51">
        <f>'Mat I'!BD22-'Mat A Coef Tec'!BD22</f>
        <v>-2.1046332800688855E-3</v>
      </c>
      <c r="BE22" s="51">
        <f>'Mat I'!BE22-'Mat A Coef Tec'!BE22</f>
        <v>-4.9618133804132155E-4</v>
      </c>
      <c r="BF22" s="51">
        <f>'Mat I'!BF22-'Mat A Coef Tec'!BF22</f>
        <v>-2.3029244188389683E-3</v>
      </c>
      <c r="BG22" s="51">
        <f>'Mat I'!BG22-'Mat A Coef Tec'!BG22</f>
        <v>-3.6471138971890501E-3</v>
      </c>
      <c r="BH22" s="51">
        <f>'Mat I'!BH22-'Mat A Coef Tec'!BH22</f>
        <v>-2.2346573559101517E-2</v>
      </c>
      <c r="BI22" s="51">
        <f>'Mat I'!BI22-'Mat A Coef Tec'!BI22</f>
        <v>-1.2197029371142148E-3</v>
      </c>
      <c r="BJ22" s="51">
        <f>'Mat I'!BJ22-'Mat A Coef Tec'!BJ22</f>
        <v>-4.8258879062357792E-3</v>
      </c>
      <c r="BK22" s="51">
        <f>'Mat I'!BK22-'Mat A Coef Tec'!BK22</f>
        <v>-6.2693011087740444E-5</v>
      </c>
      <c r="BL22" s="51">
        <f>'Mat I'!BL22-'Mat A Coef Tec'!BL22</f>
        <v>-1.0084791977845321E-3</v>
      </c>
      <c r="BM22" s="51">
        <f>'Mat I'!BM22-'Mat A Coef Tec'!BM22</f>
        <v>-6.5743494526962661E-4</v>
      </c>
      <c r="BN22" s="51">
        <f>'Mat I'!BN22-'Mat A Coef Tec'!BN22</f>
        <v>-2.7624908076906592E-4</v>
      </c>
      <c r="BO22" s="51">
        <f>'Mat I'!BO22-'Mat A Coef Tec'!BO22</f>
        <v>-4.5268603024829047E-4</v>
      </c>
      <c r="BP22" s="51">
        <f>'Mat I'!BP22-'Mat A Coef Tec'!BP22</f>
        <v>-4.2766902817473245E-4</v>
      </c>
      <c r="BQ22" s="51">
        <f>'Mat I'!BQ22-'Mat A Coef Tec'!BQ22</f>
        <v>-7.8401709164019895E-3</v>
      </c>
      <c r="BR22" s="51">
        <f>'Mat I'!BR22-'Mat A Coef Tec'!BR22</f>
        <v>-1.8874744642905785E-3</v>
      </c>
      <c r="BS22" s="51">
        <f>'Mat I'!BS22-'Mat A Coef Tec'!BS22</f>
        <v>0</v>
      </c>
    </row>
    <row r="23" spans="1:71" x14ac:dyDescent="0.2">
      <c r="A23" s="25" t="s">
        <v>84</v>
      </c>
      <c r="B23" s="27" t="s">
        <v>85</v>
      </c>
      <c r="C23" s="17">
        <f t="shared" si="2"/>
        <v>19</v>
      </c>
      <c r="D23" s="51">
        <f>'Mat I'!D23-'Mat A Coef Tec'!D23</f>
        <v>-3.2053049804898107E-2</v>
      </c>
      <c r="E23" s="51">
        <f>'Mat I'!E23-'Mat A Coef Tec'!E23</f>
        <v>-2.7033074625861464E-2</v>
      </c>
      <c r="F23" s="51">
        <f>'Mat I'!F23-'Mat A Coef Tec'!F23</f>
        <v>-1.6473078054761347E-2</v>
      </c>
      <c r="G23" s="51">
        <f>'Mat I'!G23-'Mat A Coef Tec'!G23</f>
        <v>-5.0767709469980972E-2</v>
      </c>
      <c r="H23" s="51">
        <f>'Mat I'!H23-'Mat A Coef Tec'!H23</f>
        <v>-1.7411205848554386E-2</v>
      </c>
      <c r="I23" s="51">
        <f>'Mat I'!I23-'Mat A Coef Tec'!I23</f>
        <v>-4.8169992184127874E-2</v>
      </c>
      <c r="J23" s="51">
        <f>'Mat I'!J23-'Mat A Coef Tec'!J23</f>
        <v>-7.418583814636294E-2</v>
      </c>
      <c r="K23" s="51">
        <f>'Mat I'!K23-'Mat A Coef Tec'!K23</f>
        <v>-9.3854288545149392E-3</v>
      </c>
      <c r="L23" s="51">
        <f>'Mat I'!L23-'Mat A Coef Tec'!L23</f>
        <v>-1.7078866677293109E-2</v>
      </c>
      <c r="M23" s="51">
        <f>'Mat I'!M23-'Mat A Coef Tec'!M23</f>
        <v>-1.0604640134620494E-2</v>
      </c>
      <c r="N23" s="51">
        <f>'Mat I'!N23-'Mat A Coef Tec'!N23</f>
        <v>-8.6934289072464112E-3</v>
      </c>
      <c r="O23" s="51">
        <f>'Mat I'!O23-'Mat A Coef Tec'!O23</f>
        <v>-1.1018723207407031E-3</v>
      </c>
      <c r="P23" s="51">
        <f>'Mat I'!P23-'Mat A Coef Tec'!P23</f>
        <v>-4.093120478502593E-3</v>
      </c>
      <c r="Q23" s="51">
        <f>'Mat I'!Q23-'Mat A Coef Tec'!Q23</f>
        <v>-1.420328139868211E-3</v>
      </c>
      <c r="R23" s="51">
        <f>'Mat I'!R23-'Mat A Coef Tec'!R23</f>
        <v>-4.1513306888277769E-3</v>
      </c>
      <c r="S23" s="51">
        <f>'Mat I'!S23-'Mat A Coef Tec'!S23</f>
        <v>-7.8549065045458253E-3</v>
      </c>
      <c r="T23" s="51">
        <f>'Mat I'!T23-'Mat A Coef Tec'!T23</f>
        <v>-1.6218976137215131E-2</v>
      </c>
      <c r="U23" s="51">
        <f>'Mat I'!U23-'Mat A Coef Tec'!U23</f>
        <v>-1.1502692730666307E-3</v>
      </c>
      <c r="V23" s="51">
        <f>'Mat I'!V23-'Mat A Coef Tec'!V23</f>
        <v>0.74770591504611361</v>
      </c>
      <c r="W23" s="51">
        <f>'Mat I'!W23-'Mat A Coef Tec'!W23</f>
        <v>-1.9633632554234108E-2</v>
      </c>
      <c r="X23" s="51">
        <f>'Mat I'!X23-'Mat A Coef Tec'!X23</f>
        <v>-4.2837215620540534E-2</v>
      </c>
      <c r="Y23" s="51">
        <f>'Mat I'!Y23-'Mat A Coef Tec'!Y23</f>
        <v>-1.023161962279192E-2</v>
      </c>
      <c r="Z23" s="51">
        <f>'Mat I'!Z23-'Mat A Coef Tec'!Z23</f>
        <v>-8.9998274088771112E-3</v>
      </c>
      <c r="AA23" s="51">
        <f>'Mat I'!AA23-'Mat A Coef Tec'!AA23</f>
        <v>-2.3715512073345353E-3</v>
      </c>
      <c r="AB23" s="51">
        <f>'Mat I'!AB23-'Mat A Coef Tec'!AB23</f>
        <v>-1.263487629451202E-2</v>
      </c>
      <c r="AC23" s="51">
        <f>'Mat I'!AC23-'Mat A Coef Tec'!AC23</f>
        <v>-3.4049510519083843E-2</v>
      </c>
      <c r="AD23" s="51">
        <f>'Mat I'!AD23-'Mat A Coef Tec'!AD23</f>
        <v>-2.0506250393038838E-2</v>
      </c>
      <c r="AE23" s="51">
        <f>'Mat I'!AE23-'Mat A Coef Tec'!AE23</f>
        <v>-3.1810688798540473E-2</v>
      </c>
      <c r="AF23" s="51">
        <f>'Mat I'!AF23-'Mat A Coef Tec'!AF23</f>
        <v>-4.2036219003952959E-3</v>
      </c>
      <c r="AG23" s="51">
        <f>'Mat I'!AG23-'Mat A Coef Tec'!AG23</f>
        <v>-1.7953173048778348E-3</v>
      </c>
      <c r="AH23" s="51">
        <f>'Mat I'!AH23-'Mat A Coef Tec'!AH23</f>
        <v>-7.8404073256556472E-3</v>
      </c>
      <c r="AI23" s="51">
        <f>'Mat I'!AI23-'Mat A Coef Tec'!AI23</f>
        <v>-3.3173979131779748E-3</v>
      </c>
      <c r="AJ23" s="51">
        <f>'Mat I'!AJ23-'Mat A Coef Tec'!AJ23</f>
        <v>-5.5886050916424896E-3</v>
      </c>
      <c r="AK23" s="51">
        <f>'Mat I'!AK23-'Mat A Coef Tec'!AK23</f>
        <v>-3.9416906116990216E-3</v>
      </c>
      <c r="AL23" s="51">
        <f>'Mat I'!AL23-'Mat A Coef Tec'!AL23</f>
        <v>-2.3302032412003933E-3</v>
      </c>
      <c r="AM23" s="51">
        <f>'Mat I'!AM23-'Mat A Coef Tec'!AM23</f>
        <v>-3.530108514335043E-3</v>
      </c>
      <c r="AN23" s="51">
        <f>'Mat I'!AN23-'Mat A Coef Tec'!AN23</f>
        <v>-4.555902689771121E-3</v>
      </c>
      <c r="AO23" s="51">
        <f>'Mat I'!AO23-'Mat A Coef Tec'!AO23</f>
        <v>-9.2046074811214188E-3</v>
      </c>
      <c r="AP23" s="51">
        <f>'Mat I'!AP23-'Mat A Coef Tec'!AP23</f>
        <v>-1.1441037774684979E-2</v>
      </c>
      <c r="AQ23" s="51">
        <f>'Mat I'!AQ23-'Mat A Coef Tec'!AQ23</f>
        <v>-1.1911967816997382E-2</v>
      </c>
      <c r="AR23" s="51">
        <f>'Mat I'!AR23-'Mat A Coef Tec'!AR23</f>
        <v>-5.4176646802060902E-3</v>
      </c>
      <c r="AS23" s="51">
        <f>'Mat I'!AS23-'Mat A Coef Tec'!AS23</f>
        <v>-1.2666373366776605E-2</v>
      </c>
      <c r="AT23" s="51">
        <f>'Mat I'!AT23-'Mat A Coef Tec'!AT23</f>
        <v>-0.17716273245132008</v>
      </c>
      <c r="AU23" s="51">
        <f>'Mat I'!AU23-'Mat A Coef Tec'!AU23</f>
        <v>-6.7837159460284097E-2</v>
      </c>
      <c r="AV23" s="51">
        <f>'Mat I'!AV23-'Mat A Coef Tec'!AV23</f>
        <v>-0.1324548529645326</v>
      </c>
      <c r="AW23" s="51">
        <f>'Mat I'!AW23-'Mat A Coef Tec'!AW23</f>
        <v>-1.3186161349734356E-2</v>
      </c>
      <c r="AX23" s="51">
        <f>'Mat I'!AX23-'Mat A Coef Tec'!AX23</f>
        <v>-3.0828825139821128E-3</v>
      </c>
      <c r="AY23" s="51">
        <f>'Mat I'!AY23-'Mat A Coef Tec'!AY23</f>
        <v>-6.4518992607298063E-3</v>
      </c>
      <c r="AZ23" s="51">
        <f>'Mat I'!AZ23-'Mat A Coef Tec'!AZ23</f>
        <v>-1.364740844049704E-3</v>
      </c>
      <c r="BA23" s="51">
        <f>'Mat I'!BA23-'Mat A Coef Tec'!BA23</f>
        <v>-1.3518527767946043E-3</v>
      </c>
      <c r="BB23" s="51">
        <f>'Mat I'!BB23-'Mat A Coef Tec'!BB23</f>
        <v>-5.5247904888161429E-4</v>
      </c>
      <c r="BC23" s="51">
        <f>'Mat I'!BC23-'Mat A Coef Tec'!BC23</f>
        <v>-1.0940289385422332E-3</v>
      </c>
      <c r="BD23" s="51">
        <f>'Mat I'!BD23-'Mat A Coef Tec'!BD23</f>
        <v>-9.0701147009210651E-4</v>
      </c>
      <c r="BE23" s="51">
        <f>'Mat I'!BE23-'Mat A Coef Tec'!BE23</f>
        <v>-1.6206579455731404E-4</v>
      </c>
      <c r="BF23" s="51">
        <f>'Mat I'!BF23-'Mat A Coef Tec'!BF23</f>
        <v>-2.6782741468137691E-3</v>
      </c>
      <c r="BG23" s="51">
        <f>'Mat I'!BG23-'Mat A Coef Tec'!BG23</f>
        <v>-7.1290055831794187E-3</v>
      </c>
      <c r="BH23" s="51">
        <f>'Mat I'!BH23-'Mat A Coef Tec'!BH23</f>
        <v>-1.2103931869909383E-3</v>
      </c>
      <c r="BI23" s="51">
        <f>'Mat I'!BI23-'Mat A Coef Tec'!BI23</f>
        <v>-1.3816399949290971E-2</v>
      </c>
      <c r="BJ23" s="51">
        <f>'Mat I'!BJ23-'Mat A Coef Tec'!BJ23</f>
        <v>-2.1920282631443209E-3</v>
      </c>
      <c r="BK23" s="51">
        <f>'Mat I'!BK23-'Mat A Coef Tec'!BK23</f>
        <v>-9.1928534287199753E-3</v>
      </c>
      <c r="BL23" s="51">
        <f>'Mat I'!BL23-'Mat A Coef Tec'!BL23</f>
        <v>-2.2226164250679983E-3</v>
      </c>
      <c r="BM23" s="51">
        <f>'Mat I'!BM23-'Mat A Coef Tec'!BM23</f>
        <v>-9.4307426967081738E-4</v>
      </c>
      <c r="BN23" s="51">
        <f>'Mat I'!BN23-'Mat A Coef Tec'!BN23</f>
        <v>-9.0145570809864451E-4</v>
      </c>
      <c r="BO23" s="51">
        <f>'Mat I'!BO23-'Mat A Coef Tec'!BO23</f>
        <v>-4.0920064679583062E-4</v>
      </c>
      <c r="BP23" s="51">
        <f>'Mat I'!BP23-'Mat A Coef Tec'!BP23</f>
        <v>-1.3215616242133479E-3</v>
      </c>
      <c r="BQ23" s="51">
        <f>'Mat I'!BQ23-'Mat A Coef Tec'!BQ23</f>
        <v>-3.6285997473860911E-3</v>
      </c>
      <c r="BR23" s="51">
        <f>'Mat I'!BR23-'Mat A Coef Tec'!BR23</f>
        <v>-3.8577286586041004E-3</v>
      </c>
      <c r="BS23" s="51">
        <f>'Mat I'!BS23-'Mat A Coef Tec'!BS23</f>
        <v>0</v>
      </c>
    </row>
    <row r="24" spans="1:71" x14ac:dyDescent="0.2">
      <c r="A24" s="25" t="s">
        <v>86</v>
      </c>
      <c r="B24" s="27" t="s">
        <v>87</v>
      </c>
      <c r="C24" s="17">
        <f t="shared" si="2"/>
        <v>20</v>
      </c>
      <c r="D24" s="51">
        <f>'Mat I'!D24-'Mat A Coef Tec'!D24</f>
        <v>-2.0296519566586236E-4</v>
      </c>
      <c r="E24" s="51">
        <f>'Mat I'!E24-'Mat A Coef Tec'!E24</f>
        <v>-5.8133619151854484E-4</v>
      </c>
      <c r="F24" s="51">
        <f>'Mat I'!F24-'Mat A Coef Tec'!F24</f>
        <v>-8.778214189364391E-5</v>
      </c>
      <c r="G24" s="51">
        <f>'Mat I'!G24-'Mat A Coef Tec'!G24</f>
        <v>-9.9016353790603681E-5</v>
      </c>
      <c r="H24" s="51">
        <f>'Mat I'!H24-'Mat A Coef Tec'!H24</f>
        <v>-2.7604471650144163E-3</v>
      </c>
      <c r="I24" s="51">
        <f>'Mat I'!I24-'Mat A Coef Tec'!I24</f>
        <v>-1.1559468769163352E-4</v>
      </c>
      <c r="J24" s="51">
        <f>'Mat I'!J24-'Mat A Coef Tec'!J24</f>
        <v>-1.1968983625994183E-4</v>
      </c>
      <c r="K24" s="51">
        <f>'Mat I'!K24-'Mat A Coef Tec'!K24</f>
        <v>-5.084949019269195E-4</v>
      </c>
      <c r="L24" s="51">
        <f>'Mat I'!L24-'Mat A Coef Tec'!L24</f>
        <v>-5.117176571317157E-3</v>
      </c>
      <c r="M24" s="51">
        <f>'Mat I'!M24-'Mat A Coef Tec'!M24</f>
        <v>-3.3956032980541344E-3</v>
      </c>
      <c r="N24" s="51">
        <f>'Mat I'!N24-'Mat A Coef Tec'!N24</f>
        <v>-2.8318617674247658E-3</v>
      </c>
      <c r="O24" s="51">
        <f>'Mat I'!O24-'Mat A Coef Tec'!O24</f>
        <v>-2.3495929869493265E-5</v>
      </c>
      <c r="P24" s="51">
        <f>'Mat I'!P24-'Mat A Coef Tec'!P24</f>
        <v>-3.0890832099184041E-5</v>
      </c>
      <c r="Q24" s="51">
        <f>'Mat I'!Q24-'Mat A Coef Tec'!Q24</f>
        <v>-2.0699926896041992E-5</v>
      </c>
      <c r="R24" s="51">
        <f>'Mat I'!R24-'Mat A Coef Tec'!R24</f>
        <v>-3.1762612291086131E-5</v>
      </c>
      <c r="S24" s="51">
        <f>'Mat I'!S24-'Mat A Coef Tec'!S24</f>
        <v>-1.4854677032500845E-4</v>
      </c>
      <c r="T24" s="51">
        <f>'Mat I'!T24-'Mat A Coef Tec'!T24</f>
        <v>-3.3168939808876932E-5</v>
      </c>
      <c r="U24" s="51">
        <f>'Mat I'!U24-'Mat A Coef Tec'!U24</f>
        <v>-1.3522706993859776E-5</v>
      </c>
      <c r="V24" s="51">
        <f>'Mat I'!V24-'Mat A Coef Tec'!V24</f>
        <v>-3.8671555683746882E-2</v>
      </c>
      <c r="W24" s="51">
        <f>'Mat I'!W24-'Mat A Coef Tec'!W24</f>
        <v>0.99191738407573171</v>
      </c>
      <c r="X24" s="51">
        <f>'Mat I'!X24-'Mat A Coef Tec'!X24</f>
        <v>-1.4192510374134875E-3</v>
      </c>
      <c r="Y24" s="51">
        <f>'Mat I'!Y24-'Mat A Coef Tec'!Y24</f>
        <v>-3.000897648099023E-3</v>
      </c>
      <c r="Z24" s="51">
        <f>'Mat I'!Z24-'Mat A Coef Tec'!Z24</f>
        <v>-1.958383318511054E-2</v>
      </c>
      <c r="AA24" s="51">
        <f>'Mat I'!AA24-'Mat A Coef Tec'!AA24</f>
        <v>-7.9400030659996877E-3</v>
      </c>
      <c r="AB24" s="51">
        <f>'Mat I'!AB24-'Mat A Coef Tec'!AB24</f>
        <v>-2.874879573563866E-5</v>
      </c>
      <c r="AC24" s="51">
        <f>'Mat I'!AC24-'Mat A Coef Tec'!AC24</f>
        <v>-1.3899456256260734E-5</v>
      </c>
      <c r="AD24" s="51">
        <f>'Mat I'!AD24-'Mat A Coef Tec'!AD24</f>
        <v>-1.1738887902199922E-5</v>
      </c>
      <c r="AE24" s="51">
        <f>'Mat I'!AE24-'Mat A Coef Tec'!AE24</f>
        <v>-1.5230638308266571E-5</v>
      </c>
      <c r="AF24" s="51">
        <f>'Mat I'!AF24-'Mat A Coef Tec'!AF24</f>
        <v>-2.517886751790177E-4</v>
      </c>
      <c r="AG24" s="51">
        <f>'Mat I'!AG24-'Mat A Coef Tec'!AG24</f>
        <v>-1.933258686432296E-5</v>
      </c>
      <c r="AH24" s="51">
        <f>'Mat I'!AH24-'Mat A Coef Tec'!AH24</f>
        <v>-5.2802434814953886E-5</v>
      </c>
      <c r="AI24" s="51">
        <f>'Mat I'!AI24-'Mat A Coef Tec'!AI24</f>
        <v>-3.623554793951364E-4</v>
      </c>
      <c r="AJ24" s="51">
        <f>'Mat I'!AJ24-'Mat A Coef Tec'!AJ24</f>
        <v>-6.5214199354738029E-5</v>
      </c>
      <c r="AK24" s="51">
        <f>'Mat I'!AK24-'Mat A Coef Tec'!AK24</f>
        <v>-1.3951681625032465E-5</v>
      </c>
      <c r="AL24" s="51">
        <f>'Mat I'!AL24-'Mat A Coef Tec'!AL24</f>
        <v>-4.7698144616459571E-5</v>
      </c>
      <c r="AM24" s="51">
        <f>'Mat I'!AM24-'Mat A Coef Tec'!AM24</f>
        <v>-3.5532366155736656E-5</v>
      </c>
      <c r="AN24" s="51">
        <f>'Mat I'!AN24-'Mat A Coef Tec'!AN24</f>
        <v>-3.8168574641153619E-4</v>
      </c>
      <c r="AO24" s="51">
        <f>'Mat I'!AO24-'Mat A Coef Tec'!AO24</f>
        <v>-7.4790439472352085E-6</v>
      </c>
      <c r="AP24" s="51">
        <f>'Mat I'!AP24-'Mat A Coef Tec'!AP24</f>
        <v>-3.0435897643501243E-5</v>
      </c>
      <c r="AQ24" s="51">
        <f>'Mat I'!AQ24-'Mat A Coef Tec'!AQ24</f>
        <v>-3.0610326073960618E-4</v>
      </c>
      <c r="AR24" s="51">
        <f>'Mat I'!AR24-'Mat A Coef Tec'!AR24</f>
        <v>-5.1728657806190557E-4</v>
      </c>
      <c r="AS24" s="51">
        <f>'Mat I'!AS24-'Mat A Coef Tec'!AS24</f>
        <v>-1.6913201673226226E-4</v>
      </c>
      <c r="AT24" s="51">
        <f>'Mat I'!AT24-'Mat A Coef Tec'!AT24</f>
        <v>-1.0641783088413857E-3</v>
      </c>
      <c r="AU24" s="51">
        <f>'Mat I'!AU24-'Mat A Coef Tec'!AU24</f>
        <v>-2.344081610272402E-5</v>
      </c>
      <c r="AV24" s="51">
        <f>'Mat I'!AV24-'Mat A Coef Tec'!AV24</f>
        <v>-1.0595099545506121E-4</v>
      </c>
      <c r="AW24" s="51">
        <f>'Mat I'!AW24-'Mat A Coef Tec'!AW24</f>
        <v>-1.8927261142974753E-4</v>
      </c>
      <c r="AX24" s="51">
        <f>'Mat I'!AX24-'Mat A Coef Tec'!AX24</f>
        <v>-7.68458173685854E-5</v>
      </c>
      <c r="AY24" s="51">
        <f>'Mat I'!AY24-'Mat A Coef Tec'!AY24</f>
        <v>-1.0826761762321299E-3</v>
      </c>
      <c r="AZ24" s="51">
        <f>'Mat I'!AZ24-'Mat A Coef Tec'!AZ24</f>
        <v>-1.6284988380123346E-5</v>
      </c>
      <c r="BA24" s="51">
        <f>'Mat I'!BA24-'Mat A Coef Tec'!BA24</f>
        <v>-1.7747657935892187E-5</v>
      </c>
      <c r="BB24" s="51">
        <f>'Mat I'!BB24-'Mat A Coef Tec'!BB24</f>
        <v>-3.830798608268418E-5</v>
      </c>
      <c r="BC24" s="51">
        <f>'Mat I'!BC24-'Mat A Coef Tec'!BC24</f>
        <v>-2.9792304615584549E-5</v>
      </c>
      <c r="BD24" s="51">
        <f>'Mat I'!BD24-'Mat A Coef Tec'!BD24</f>
        <v>-3.5118564270427745E-5</v>
      </c>
      <c r="BE24" s="51">
        <f>'Mat I'!BE24-'Mat A Coef Tec'!BE24</f>
        <v>-1.302472256095331E-6</v>
      </c>
      <c r="BF24" s="51">
        <f>'Mat I'!BF24-'Mat A Coef Tec'!BF24</f>
        <v>-1.2517661621470297E-4</v>
      </c>
      <c r="BG24" s="51">
        <f>'Mat I'!BG24-'Mat A Coef Tec'!BG24</f>
        <v>-6.9143288352653185E-4</v>
      </c>
      <c r="BH24" s="51">
        <f>'Mat I'!BH24-'Mat A Coef Tec'!BH24</f>
        <v>-1.4587942912630016E-4</v>
      </c>
      <c r="BI24" s="51">
        <f>'Mat I'!BI24-'Mat A Coef Tec'!BI24</f>
        <v>-4.4353722457164137E-4</v>
      </c>
      <c r="BJ24" s="51">
        <f>'Mat I'!BJ24-'Mat A Coef Tec'!BJ24</f>
        <v>-9.9883208223259197E-5</v>
      </c>
      <c r="BK24" s="51">
        <f>'Mat I'!BK24-'Mat A Coef Tec'!BK24</f>
        <v>-8.6378359790098514E-4</v>
      </c>
      <c r="BL24" s="51">
        <f>'Mat I'!BL24-'Mat A Coef Tec'!BL24</f>
        <v>-5.1802041304478273E-4</v>
      </c>
      <c r="BM24" s="51">
        <f>'Mat I'!BM24-'Mat A Coef Tec'!BM24</f>
        <v>-2.2756108247645648E-4</v>
      </c>
      <c r="BN24" s="51">
        <f>'Mat I'!BN24-'Mat A Coef Tec'!BN24</f>
        <v>-2.2318505163713929E-5</v>
      </c>
      <c r="BO24" s="51">
        <f>'Mat I'!BO24-'Mat A Coef Tec'!BO24</f>
        <v>-1.65668327764225E-4</v>
      </c>
      <c r="BP24" s="51">
        <f>'Mat I'!BP24-'Mat A Coef Tec'!BP24</f>
        <v>-1.5816609080713818E-4</v>
      </c>
      <c r="BQ24" s="51">
        <f>'Mat I'!BQ24-'Mat A Coef Tec'!BQ24</f>
        <v>-3.4172217496455956E-5</v>
      </c>
      <c r="BR24" s="51">
        <f>'Mat I'!BR24-'Mat A Coef Tec'!BR24</f>
        <v>-4.8326945615173074E-4</v>
      </c>
      <c r="BS24" s="51">
        <f>'Mat I'!BS24-'Mat A Coef Tec'!BS24</f>
        <v>0</v>
      </c>
    </row>
    <row r="25" spans="1:71" x14ac:dyDescent="0.2">
      <c r="A25" s="25" t="s">
        <v>88</v>
      </c>
      <c r="B25" s="27" t="s">
        <v>89</v>
      </c>
      <c r="C25" s="17">
        <f t="shared" si="2"/>
        <v>21</v>
      </c>
      <c r="D25" s="51">
        <f>'Mat I'!D25-'Mat A Coef Tec'!D25</f>
        <v>-9.7474686032065966E-2</v>
      </c>
      <c r="E25" s="51">
        <f>'Mat I'!E25-'Mat A Coef Tec'!E25</f>
        <v>-2.4783209380554169E-2</v>
      </c>
      <c r="F25" s="51">
        <f>'Mat I'!F25-'Mat A Coef Tec'!F25</f>
        <v>-7.2734441242427407E-3</v>
      </c>
      <c r="G25" s="51">
        <f>'Mat I'!G25-'Mat A Coef Tec'!G25</f>
        <v>-9.9567289501379906E-3</v>
      </c>
      <c r="H25" s="51">
        <f>'Mat I'!H25-'Mat A Coef Tec'!H25</f>
        <v>-2.5722028004473017E-2</v>
      </c>
      <c r="I25" s="51">
        <f>'Mat I'!I25-'Mat A Coef Tec'!I25</f>
        <v>-3.4267721016501842E-3</v>
      </c>
      <c r="J25" s="51">
        <f>'Mat I'!J25-'Mat A Coef Tec'!J25</f>
        <v>-8.1048356945162894E-3</v>
      </c>
      <c r="K25" s="51">
        <f>'Mat I'!K25-'Mat A Coef Tec'!K25</f>
        <v>-1.5507967860228962E-3</v>
      </c>
      <c r="L25" s="51">
        <f>'Mat I'!L25-'Mat A Coef Tec'!L25</f>
        <v>-3.5201125078209998E-3</v>
      </c>
      <c r="M25" s="51">
        <f>'Mat I'!M25-'Mat A Coef Tec'!M25</f>
        <v>-3.0462470982502952E-3</v>
      </c>
      <c r="N25" s="51">
        <f>'Mat I'!N25-'Mat A Coef Tec'!N25</f>
        <v>-1.4313069252311103E-3</v>
      </c>
      <c r="O25" s="51">
        <f>'Mat I'!O25-'Mat A Coef Tec'!O25</f>
        <v>-9.7952035251538472E-4</v>
      </c>
      <c r="P25" s="51">
        <f>'Mat I'!P25-'Mat A Coef Tec'!P25</f>
        <v>-6.1921762697472016E-2</v>
      </c>
      <c r="Q25" s="51">
        <f>'Mat I'!Q25-'Mat A Coef Tec'!Q25</f>
        <v>-2.0633617099832624E-3</v>
      </c>
      <c r="R25" s="51">
        <f>'Mat I'!R25-'Mat A Coef Tec'!R25</f>
        <v>-3.2143922367729269E-2</v>
      </c>
      <c r="S25" s="51">
        <f>'Mat I'!S25-'Mat A Coef Tec'!S25</f>
        <v>-1.7202191086157954E-2</v>
      </c>
      <c r="T25" s="51">
        <f>'Mat I'!T25-'Mat A Coef Tec'!T25</f>
        <v>-3.7792708305938845E-2</v>
      </c>
      <c r="U25" s="51">
        <f>'Mat I'!U25-'Mat A Coef Tec'!U25</f>
        <v>-3.1415243088278848E-3</v>
      </c>
      <c r="V25" s="51">
        <f>'Mat I'!V25-'Mat A Coef Tec'!V25</f>
        <v>-5.0726252293455268E-3</v>
      </c>
      <c r="W25" s="51">
        <f>'Mat I'!W25-'Mat A Coef Tec'!W25</f>
        <v>-1.3036814714189691E-2</v>
      </c>
      <c r="X25" s="51">
        <f>'Mat I'!X25-'Mat A Coef Tec'!X25</f>
        <v>0.81628981032312053</v>
      </c>
      <c r="Y25" s="51">
        <f>'Mat I'!Y25-'Mat A Coef Tec'!Y25</f>
        <v>-0.13432692667787874</v>
      </c>
      <c r="Z25" s="51">
        <f>'Mat I'!Z25-'Mat A Coef Tec'!Z25</f>
        <v>-8.4179920457664204E-2</v>
      </c>
      <c r="AA25" s="51">
        <f>'Mat I'!AA25-'Mat A Coef Tec'!AA25</f>
        <v>-2.3273983569160685E-2</v>
      </c>
      <c r="AB25" s="51">
        <f>'Mat I'!AB25-'Mat A Coef Tec'!AB25</f>
        <v>-0.1239324645438763</v>
      </c>
      <c r="AC25" s="51">
        <f>'Mat I'!AC25-'Mat A Coef Tec'!AC25</f>
        <v>-2.6417551336832521E-2</v>
      </c>
      <c r="AD25" s="51">
        <f>'Mat I'!AD25-'Mat A Coef Tec'!AD25</f>
        <v>-6.6969665663148079E-3</v>
      </c>
      <c r="AE25" s="51">
        <f>'Mat I'!AE25-'Mat A Coef Tec'!AE25</f>
        <v>-1.2862744120377462E-2</v>
      </c>
      <c r="AF25" s="51">
        <f>'Mat I'!AF25-'Mat A Coef Tec'!AF25</f>
        <v>-1.2329136681844219E-2</v>
      </c>
      <c r="AG25" s="51">
        <f>'Mat I'!AG25-'Mat A Coef Tec'!AG25</f>
        <v>-1.5333197845080518E-3</v>
      </c>
      <c r="AH25" s="51">
        <f>'Mat I'!AH25-'Mat A Coef Tec'!AH25</f>
        <v>-2.8518835690216095E-2</v>
      </c>
      <c r="AI25" s="51">
        <f>'Mat I'!AI25-'Mat A Coef Tec'!AI25</f>
        <v>-1.5636378603216994E-3</v>
      </c>
      <c r="AJ25" s="51">
        <f>'Mat I'!AJ25-'Mat A Coef Tec'!AJ25</f>
        <v>-8.8705525643237467E-4</v>
      </c>
      <c r="AK25" s="51">
        <f>'Mat I'!AK25-'Mat A Coef Tec'!AK25</f>
        <v>-1.0949540879845681E-2</v>
      </c>
      <c r="AL25" s="51">
        <f>'Mat I'!AL25-'Mat A Coef Tec'!AL25</f>
        <v>-6.1822584411013234E-3</v>
      </c>
      <c r="AM25" s="51">
        <f>'Mat I'!AM25-'Mat A Coef Tec'!AM25</f>
        <v>-2.0818335911234165E-2</v>
      </c>
      <c r="AN25" s="51">
        <f>'Mat I'!AN25-'Mat A Coef Tec'!AN25</f>
        <v>-2.4602241343541025E-3</v>
      </c>
      <c r="AO25" s="51">
        <f>'Mat I'!AO25-'Mat A Coef Tec'!AO25</f>
        <v>-5.0233048479989689E-4</v>
      </c>
      <c r="AP25" s="51">
        <f>'Mat I'!AP25-'Mat A Coef Tec'!AP25</f>
        <v>-8.7747823220616916E-3</v>
      </c>
      <c r="AQ25" s="51">
        <f>'Mat I'!AQ25-'Mat A Coef Tec'!AQ25</f>
        <v>-8.6529794784407786E-4</v>
      </c>
      <c r="AR25" s="51">
        <f>'Mat I'!AR25-'Mat A Coef Tec'!AR25</f>
        <v>-4.7423269321258325E-4</v>
      </c>
      <c r="AS25" s="51">
        <f>'Mat I'!AS25-'Mat A Coef Tec'!AS25</f>
        <v>-9.2878618814767042E-4</v>
      </c>
      <c r="AT25" s="51">
        <f>'Mat I'!AT25-'Mat A Coef Tec'!AT25</f>
        <v>-2.5873703809285492E-4</v>
      </c>
      <c r="AU25" s="51">
        <f>'Mat I'!AU25-'Mat A Coef Tec'!AU25</f>
        <v>-1.0660351011524939E-4</v>
      </c>
      <c r="AV25" s="51">
        <f>'Mat I'!AV25-'Mat A Coef Tec'!AV25</f>
        <v>-1.0476022888616324E-4</v>
      </c>
      <c r="AW25" s="51">
        <f>'Mat I'!AW25-'Mat A Coef Tec'!AW25</f>
        <v>-3.0875246227777186E-4</v>
      </c>
      <c r="AX25" s="51">
        <f>'Mat I'!AX25-'Mat A Coef Tec'!AX25</f>
        <v>-6.7462693417215738E-4</v>
      </c>
      <c r="AY25" s="51">
        <f>'Mat I'!AY25-'Mat A Coef Tec'!AY25</f>
        <v>-5.0736631628341036E-4</v>
      </c>
      <c r="AZ25" s="51">
        <f>'Mat I'!AZ25-'Mat A Coef Tec'!AZ25</f>
        <v>-2.902234155761664E-4</v>
      </c>
      <c r="BA25" s="51">
        <f>'Mat I'!BA25-'Mat A Coef Tec'!BA25</f>
        <v>-1.9985362690193656E-4</v>
      </c>
      <c r="BB25" s="51">
        <f>'Mat I'!BB25-'Mat A Coef Tec'!BB25</f>
        <v>-1.875751315278787E-4</v>
      </c>
      <c r="BC25" s="51">
        <f>'Mat I'!BC25-'Mat A Coef Tec'!BC25</f>
        <v>-1.5125938825884011E-4</v>
      </c>
      <c r="BD25" s="51">
        <f>'Mat I'!BD25-'Mat A Coef Tec'!BD25</f>
        <v>-1.0225297580711612E-4</v>
      </c>
      <c r="BE25" s="51">
        <f>'Mat I'!BE25-'Mat A Coef Tec'!BE25</f>
        <v>-9.2223580798080543E-5</v>
      </c>
      <c r="BF25" s="51">
        <f>'Mat I'!BF25-'Mat A Coef Tec'!BF25</f>
        <v>-3.1920587137294172E-4</v>
      </c>
      <c r="BG25" s="51">
        <f>'Mat I'!BG25-'Mat A Coef Tec'!BG25</f>
        <v>-8.9994030300752609E-4</v>
      </c>
      <c r="BH25" s="51">
        <f>'Mat I'!BH25-'Mat A Coef Tec'!BH25</f>
        <v>-1.9413406459874088E-4</v>
      </c>
      <c r="BI25" s="51">
        <f>'Mat I'!BI25-'Mat A Coef Tec'!BI25</f>
        <v>-3.9880692544666009E-4</v>
      </c>
      <c r="BJ25" s="51">
        <f>'Mat I'!BJ25-'Mat A Coef Tec'!BJ25</f>
        <v>-3.7437999374860271E-4</v>
      </c>
      <c r="BK25" s="51">
        <f>'Mat I'!BK25-'Mat A Coef Tec'!BK25</f>
        <v>-7.8812351018536751E-5</v>
      </c>
      <c r="BL25" s="51">
        <f>'Mat I'!BL25-'Mat A Coef Tec'!BL25</f>
        <v>-7.9805794470133492E-5</v>
      </c>
      <c r="BM25" s="51">
        <f>'Mat I'!BM25-'Mat A Coef Tec'!BM25</f>
        <v>-2.033133935859167E-4</v>
      </c>
      <c r="BN25" s="51">
        <f>'Mat I'!BN25-'Mat A Coef Tec'!BN25</f>
        <v>-4.4348892921276399E-4</v>
      </c>
      <c r="BO25" s="51">
        <f>'Mat I'!BO25-'Mat A Coef Tec'!BO25</f>
        <v>-1.3856972496486431E-3</v>
      </c>
      <c r="BP25" s="51">
        <f>'Mat I'!BP25-'Mat A Coef Tec'!BP25</f>
        <v>-2.0693760325314961E-3</v>
      </c>
      <c r="BQ25" s="51">
        <f>'Mat I'!BQ25-'Mat A Coef Tec'!BQ25</f>
        <v>-1.3054305723552177E-3</v>
      </c>
      <c r="BR25" s="51">
        <f>'Mat I'!BR25-'Mat A Coef Tec'!BR25</f>
        <v>-1.9397434024471753E-3</v>
      </c>
      <c r="BS25" s="51">
        <f>'Mat I'!BS25-'Mat A Coef Tec'!BS25</f>
        <v>0</v>
      </c>
    </row>
    <row r="26" spans="1:71" x14ac:dyDescent="0.2">
      <c r="A26" s="25" t="s">
        <v>90</v>
      </c>
      <c r="B26" s="26" t="s">
        <v>91</v>
      </c>
      <c r="C26" s="17">
        <f t="shared" si="2"/>
        <v>22</v>
      </c>
      <c r="D26" s="51">
        <f>'Mat I'!D26-'Mat A Coef Tec'!D26</f>
        <v>-5.9403231407832949E-2</v>
      </c>
      <c r="E26" s="51">
        <f>'Mat I'!E26-'Mat A Coef Tec'!E26</f>
        <v>-1.7178559178392196E-2</v>
      </c>
      <c r="F26" s="51">
        <f>'Mat I'!F26-'Mat A Coef Tec'!F26</f>
        <v>-2.2572831289258103E-3</v>
      </c>
      <c r="G26" s="51">
        <f>'Mat I'!G26-'Mat A Coef Tec'!G26</f>
        <v>-8.8451266766742045E-2</v>
      </c>
      <c r="H26" s="51">
        <f>'Mat I'!H26-'Mat A Coef Tec'!H26</f>
        <v>-3.364374583495268E-3</v>
      </c>
      <c r="I26" s="51">
        <f>'Mat I'!I26-'Mat A Coef Tec'!I26</f>
        <v>-3.2934464991717523E-3</v>
      </c>
      <c r="J26" s="51">
        <f>'Mat I'!J26-'Mat A Coef Tec'!J26</f>
        <v>-8.3681869123232184E-3</v>
      </c>
      <c r="K26" s="51">
        <f>'Mat I'!K26-'Mat A Coef Tec'!K26</f>
        <v>-3.2058650331032259E-3</v>
      </c>
      <c r="L26" s="51">
        <f>'Mat I'!L26-'Mat A Coef Tec'!L26</f>
        <v>-7.731131346194835E-4</v>
      </c>
      <c r="M26" s="51">
        <f>'Mat I'!M26-'Mat A Coef Tec'!M26</f>
        <v>-8.2800083097103599E-3</v>
      </c>
      <c r="N26" s="51">
        <f>'Mat I'!N26-'Mat A Coef Tec'!N26</f>
        <v>-1.7182214636152083E-3</v>
      </c>
      <c r="O26" s="51">
        <f>'Mat I'!O26-'Mat A Coef Tec'!O26</f>
        <v>-3.4860665153785573E-4</v>
      </c>
      <c r="P26" s="51">
        <f>'Mat I'!P26-'Mat A Coef Tec'!P26</f>
        <v>-5.7530351293855978E-3</v>
      </c>
      <c r="Q26" s="51">
        <f>'Mat I'!Q26-'Mat A Coef Tec'!Q26</f>
        <v>-6.9558090139327838E-4</v>
      </c>
      <c r="R26" s="51">
        <f>'Mat I'!R26-'Mat A Coef Tec'!R26</f>
        <v>-5.3424997853019976E-3</v>
      </c>
      <c r="S26" s="51">
        <f>'Mat I'!S26-'Mat A Coef Tec'!S26</f>
        <v>-2.270300929978231E-2</v>
      </c>
      <c r="T26" s="51">
        <f>'Mat I'!T26-'Mat A Coef Tec'!T26</f>
        <v>-1.5664318688461583E-2</v>
      </c>
      <c r="U26" s="51">
        <f>'Mat I'!U26-'Mat A Coef Tec'!U26</f>
        <v>-3.8869596865322438E-2</v>
      </c>
      <c r="V26" s="51">
        <f>'Mat I'!V26-'Mat A Coef Tec'!V26</f>
        <v>-1.1960943443784665E-3</v>
      </c>
      <c r="W26" s="51">
        <f>'Mat I'!W26-'Mat A Coef Tec'!W26</f>
        <v>-3.5186693602545648E-3</v>
      </c>
      <c r="X26" s="51">
        <f>'Mat I'!X26-'Mat A Coef Tec'!X26</f>
        <v>-1.1397087001841447E-2</v>
      </c>
      <c r="Y26" s="51">
        <f>'Mat I'!Y26-'Mat A Coef Tec'!Y26</f>
        <v>0.89737336326310513</v>
      </c>
      <c r="Z26" s="51">
        <f>'Mat I'!Z26-'Mat A Coef Tec'!Z26</f>
        <v>-3.746167464848045E-2</v>
      </c>
      <c r="AA26" s="51">
        <f>'Mat I'!AA26-'Mat A Coef Tec'!AA26</f>
        <v>-1.2990288969380379E-2</v>
      </c>
      <c r="AB26" s="51">
        <f>'Mat I'!AB26-'Mat A Coef Tec'!AB26</f>
        <v>-2.4144745623008567E-2</v>
      </c>
      <c r="AC26" s="51">
        <f>'Mat I'!AC26-'Mat A Coef Tec'!AC26</f>
        <v>-1.2370380336871835E-2</v>
      </c>
      <c r="AD26" s="51">
        <f>'Mat I'!AD26-'Mat A Coef Tec'!AD26</f>
        <v>-3.6144585378997283E-3</v>
      </c>
      <c r="AE26" s="51">
        <f>'Mat I'!AE26-'Mat A Coef Tec'!AE26</f>
        <v>-1.2791185713192301E-3</v>
      </c>
      <c r="AF26" s="51">
        <f>'Mat I'!AF26-'Mat A Coef Tec'!AF26</f>
        <v>-6.7790518564761855E-3</v>
      </c>
      <c r="AG26" s="51">
        <f>'Mat I'!AG26-'Mat A Coef Tec'!AG26</f>
        <v>-2.29762358787291E-3</v>
      </c>
      <c r="AH26" s="51">
        <f>'Mat I'!AH26-'Mat A Coef Tec'!AH26</f>
        <v>-2.734532774722746E-3</v>
      </c>
      <c r="AI26" s="51">
        <f>'Mat I'!AI26-'Mat A Coef Tec'!AI26</f>
        <v>-1.7256380430325652E-3</v>
      </c>
      <c r="AJ26" s="51">
        <f>'Mat I'!AJ26-'Mat A Coef Tec'!AJ26</f>
        <v>-3.1130460334191177E-3</v>
      </c>
      <c r="AK26" s="51">
        <f>'Mat I'!AK26-'Mat A Coef Tec'!AK26</f>
        <v>-2.5517204049048613E-3</v>
      </c>
      <c r="AL26" s="51">
        <f>'Mat I'!AL26-'Mat A Coef Tec'!AL26</f>
        <v>-3.0257058645312761E-3</v>
      </c>
      <c r="AM26" s="51">
        <f>'Mat I'!AM26-'Mat A Coef Tec'!AM26</f>
        <v>-7.8924204644875255E-3</v>
      </c>
      <c r="AN26" s="51">
        <f>'Mat I'!AN26-'Mat A Coef Tec'!AN26</f>
        <v>-9.4935958104090615E-3</v>
      </c>
      <c r="AO26" s="51">
        <f>'Mat I'!AO26-'Mat A Coef Tec'!AO26</f>
        <v>-4.6656247765412584E-4</v>
      </c>
      <c r="AP26" s="51">
        <f>'Mat I'!AP26-'Mat A Coef Tec'!AP26</f>
        <v>-4.3532026919134549E-3</v>
      </c>
      <c r="AQ26" s="51">
        <f>'Mat I'!AQ26-'Mat A Coef Tec'!AQ26</f>
        <v>-1.3296644712514341E-2</v>
      </c>
      <c r="AR26" s="51">
        <f>'Mat I'!AR26-'Mat A Coef Tec'!AR26</f>
        <v>-5.2642961548924113E-3</v>
      </c>
      <c r="AS26" s="51">
        <f>'Mat I'!AS26-'Mat A Coef Tec'!AS26</f>
        <v>-1.6211664597337179E-3</v>
      </c>
      <c r="AT26" s="51">
        <f>'Mat I'!AT26-'Mat A Coef Tec'!AT26</f>
        <v>-6.640789331813368E-4</v>
      </c>
      <c r="AU26" s="51">
        <f>'Mat I'!AU26-'Mat A Coef Tec'!AU26</f>
        <v>-4.184621178338539E-5</v>
      </c>
      <c r="AV26" s="51">
        <f>'Mat I'!AV26-'Mat A Coef Tec'!AV26</f>
        <v>-9.5490429457847494E-5</v>
      </c>
      <c r="AW26" s="51">
        <f>'Mat I'!AW26-'Mat A Coef Tec'!AW26</f>
        <v>-3.9578781861324884E-4</v>
      </c>
      <c r="AX26" s="51">
        <f>'Mat I'!AX26-'Mat A Coef Tec'!AX26</f>
        <v>-9.7354400223151544E-4</v>
      </c>
      <c r="AY26" s="51">
        <f>'Mat I'!AY26-'Mat A Coef Tec'!AY26</f>
        <v>-2.9301123901952827E-4</v>
      </c>
      <c r="AZ26" s="51">
        <f>'Mat I'!AZ26-'Mat A Coef Tec'!AZ26</f>
        <v>-6.0907932992500854E-3</v>
      </c>
      <c r="BA26" s="51">
        <f>'Mat I'!BA26-'Mat A Coef Tec'!BA26</f>
        <v>-2.3319132844058176E-3</v>
      </c>
      <c r="BB26" s="51">
        <f>'Mat I'!BB26-'Mat A Coef Tec'!BB26</f>
        <v>-1.0572831142090634E-4</v>
      </c>
      <c r="BC26" s="51">
        <f>'Mat I'!BC26-'Mat A Coef Tec'!BC26</f>
        <v>-8.917638211388692E-5</v>
      </c>
      <c r="BD26" s="51">
        <f>'Mat I'!BD26-'Mat A Coef Tec'!BD26</f>
        <v>-9.4804919583127387E-5</v>
      </c>
      <c r="BE26" s="51">
        <f>'Mat I'!BE26-'Mat A Coef Tec'!BE26</f>
        <v>-1.7546812489201672E-3</v>
      </c>
      <c r="BF26" s="51">
        <f>'Mat I'!BF26-'Mat A Coef Tec'!BF26</f>
        <v>-1.4972558399554593E-4</v>
      </c>
      <c r="BG26" s="51">
        <f>'Mat I'!BG26-'Mat A Coef Tec'!BG26</f>
        <v>-7.1674995224198462E-4</v>
      </c>
      <c r="BH26" s="51">
        <f>'Mat I'!BH26-'Mat A Coef Tec'!BH26</f>
        <v>-3.2422533163917709E-4</v>
      </c>
      <c r="BI26" s="51">
        <f>'Mat I'!BI26-'Mat A Coef Tec'!BI26</f>
        <v>-4.6953309214778111E-4</v>
      </c>
      <c r="BJ26" s="51">
        <f>'Mat I'!BJ26-'Mat A Coef Tec'!BJ26</f>
        <v>-6.5699473132126828E-3</v>
      </c>
      <c r="BK26" s="51">
        <f>'Mat I'!BK26-'Mat A Coef Tec'!BK26</f>
        <v>-5.4698265772023052E-5</v>
      </c>
      <c r="BL26" s="51">
        <f>'Mat I'!BL26-'Mat A Coef Tec'!BL26</f>
        <v>-2.261574196214414E-4</v>
      </c>
      <c r="BM26" s="51">
        <f>'Mat I'!BM26-'Mat A Coef Tec'!BM26</f>
        <v>-8.1085845630424441E-4</v>
      </c>
      <c r="BN26" s="51">
        <f>'Mat I'!BN26-'Mat A Coef Tec'!BN26</f>
        <v>-2.1673590875075755E-4</v>
      </c>
      <c r="BO26" s="51">
        <f>'Mat I'!BO26-'Mat A Coef Tec'!BO26</f>
        <v>-3.7203450032388483E-3</v>
      </c>
      <c r="BP26" s="51">
        <f>'Mat I'!BP26-'Mat A Coef Tec'!BP26</f>
        <v>-3.2298618836134826E-4</v>
      </c>
      <c r="BQ26" s="51">
        <f>'Mat I'!BQ26-'Mat A Coef Tec'!BQ26</f>
        <v>-8.3897979803924255E-4</v>
      </c>
      <c r="BR26" s="51">
        <f>'Mat I'!BR26-'Mat A Coef Tec'!BR26</f>
        <v>-6.3898236496863546E-4</v>
      </c>
      <c r="BS26" s="51">
        <f>'Mat I'!BS26-'Mat A Coef Tec'!BS26</f>
        <v>0</v>
      </c>
    </row>
    <row r="27" spans="1:71" x14ac:dyDescent="0.2">
      <c r="A27" s="25" t="s">
        <v>92</v>
      </c>
      <c r="B27" s="27" t="s">
        <v>93</v>
      </c>
      <c r="C27" s="17">
        <f t="shared" si="2"/>
        <v>23</v>
      </c>
      <c r="D27" s="51">
        <f>'Mat I'!D27-'Mat A Coef Tec'!D27</f>
        <v>-1.7476390225297336E-3</v>
      </c>
      <c r="E27" s="51">
        <f>'Mat I'!E27-'Mat A Coef Tec'!E27</f>
        <v>-6.450088471999856E-4</v>
      </c>
      <c r="F27" s="51">
        <f>'Mat I'!F27-'Mat A Coef Tec'!F27</f>
        <v>-8.7431729874635228E-5</v>
      </c>
      <c r="G27" s="51">
        <f>'Mat I'!G27-'Mat A Coef Tec'!G27</f>
        <v>-1.1713113841763654E-3</v>
      </c>
      <c r="H27" s="51">
        <f>'Mat I'!H27-'Mat A Coef Tec'!H27</f>
        <v>-6.2124631606112854E-4</v>
      </c>
      <c r="I27" s="51">
        <f>'Mat I'!I27-'Mat A Coef Tec'!I27</f>
        <v>-6.458149748136188E-4</v>
      </c>
      <c r="J27" s="51">
        <f>'Mat I'!J27-'Mat A Coef Tec'!J27</f>
        <v>-6.9253190859294277E-4</v>
      </c>
      <c r="K27" s="51">
        <f>'Mat I'!K27-'Mat A Coef Tec'!K27</f>
        <v>-2.9634665744632038E-4</v>
      </c>
      <c r="L27" s="51">
        <f>'Mat I'!L27-'Mat A Coef Tec'!L27</f>
        <v>-1.8380356514963679E-4</v>
      </c>
      <c r="M27" s="51">
        <f>'Mat I'!M27-'Mat A Coef Tec'!M27</f>
        <v>-6.2600444007027795E-4</v>
      </c>
      <c r="N27" s="51">
        <f>'Mat I'!N27-'Mat A Coef Tec'!N27</f>
        <v>-4.6223855132381295E-4</v>
      </c>
      <c r="O27" s="51">
        <f>'Mat I'!O27-'Mat A Coef Tec'!O27</f>
        <v>-2.1070240726348916E-4</v>
      </c>
      <c r="P27" s="51">
        <f>'Mat I'!P27-'Mat A Coef Tec'!P27</f>
        <v>-8.5551204112803349E-4</v>
      </c>
      <c r="Q27" s="51">
        <f>'Mat I'!Q27-'Mat A Coef Tec'!Q27</f>
        <v>-5.9232196467779309E-4</v>
      </c>
      <c r="R27" s="51">
        <f>'Mat I'!R27-'Mat A Coef Tec'!R27</f>
        <v>-4.5885846499521847E-4</v>
      </c>
      <c r="S27" s="51">
        <f>'Mat I'!S27-'Mat A Coef Tec'!S27</f>
        <v>-8.4065408324998701E-4</v>
      </c>
      <c r="T27" s="51">
        <f>'Mat I'!T27-'Mat A Coef Tec'!T27</f>
        <v>-1.0895600995590687E-3</v>
      </c>
      <c r="U27" s="51">
        <f>'Mat I'!U27-'Mat A Coef Tec'!U27</f>
        <v>-1.3636920791096456E-3</v>
      </c>
      <c r="V27" s="51">
        <f>'Mat I'!V27-'Mat A Coef Tec'!V27</f>
        <v>-2.7782080602794737E-4</v>
      </c>
      <c r="W27" s="51">
        <f>'Mat I'!W27-'Mat A Coef Tec'!W27</f>
        <v>-2.5685213760456805E-4</v>
      </c>
      <c r="X27" s="51">
        <f>'Mat I'!X27-'Mat A Coef Tec'!X27</f>
        <v>-2.0731924050998844E-3</v>
      </c>
      <c r="Y27" s="51">
        <f>'Mat I'!Y27-'Mat A Coef Tec'!Y27</f>
        <v>-4.4302888916280233E-3</v>
      </c>
      <c r="Z27" s="51">
        <f>'Mat I'!Z27-'Mat A Coef Tec'!Z27</f>
        <v>0.98151837227565775</v>
      </c>
      <c r="AA27" s="51">
        <f>'Mat I'!AA27-'Mat A Coef Tec'!AA27</f>
        <v>-7.0582898934568733E-4</v>
      </c>
      <c r="AB27" s="51">
        <f>'Mat I'!AB27-'Mat A Coef Tec'!AB27</f>
        <v>-1.0442925002641516E-3</v>
      </c>
      <c r="AC27" s="51">
        <f>'Mat I'!AC27-'Mat A Coef Tec'!AC27</f>
        <v>-7.6876910480527284E-4</v>
      </c>
      <c r="AD27" s="51">
        <f>'Mat I'!AD27-'Mat A Coef Tec'!AD27</f>
        <v>-2.6045630499776397E-4</v>
      </c>
      <c r="AE27" s="51">
        <f>'Mat I'!AE27-'Mat A Coef Tec'!AE27</f>
        <v>-5.7194474495047838E-4</v>
      </c>
      <c r="AF27" s="51">
        <f>'Mat I'!AF27-'Mat A Coef Tec'!AF27</f>
        <v>-3.2576180383596795E-3</v>
      </c>
      <c r="AG27" s="51">
        <f>'Mat I'!AG27-'Mat A Coef Tec'!AG27</f>
        <v>-3.1141009230077794E-4</v>
      </c>
      <c r="AH27" s="51">
        <f>'Mat I'!AH27-'Mat A Coef Tec'!AH27</f>
        <v>-3.6466639073617788E-4</v>
      </c>
      <c r="AI27" s="51">
        <f>'Mat I'!AI27-'Mat A Coef Tec'!AI27</f>
        <v>-3.711770236586519E-4</v>
      </c>
      <c r="AJ27" s="51">
        <f>'Mat I'!AJ27-'Mat A Coef Tec'!AJ27</f>
        <v>-2.0413187803364248E-4</v>
      </c>
      <c r="AK27" s="51">
        <f>'Mat I'!AK27-'Mat A Coef Tec'!AK27</f>
        <v>-3.8278965302281543E-4</v>
      </c>
      <c r="AL27" s="51">
        <f>'Mat I'!AL27-'Mat A Coef Tec'!AL27</f>
        <v>-2.5215595819862212E-4</v>
      </c>
      <c r="AM27" s="51">
        <f>'Mat I'!AM27-'Mat A Coef Tec'!AM27</f>
        <v>-4.9799511514584175E-4</v>
      </c>
      <c r="AN27" s="51">
        <f>'Mat I'!AN27-'Mat A Coef Tec'!AN27</f>
        <v>-3.5220769871137077E-4</v>
      </c>
      <c r="AO27" s="51">
        <f>'Mat I'!AO27-'Mat A Coef Tec'!AO27</f>
        <v>-7.1552037075699494E-5</v>
      </c>
      <c r="AP27" s="51">
        <f>'Mat I'!AP27-'Mat A Coef Tec'!AP27</f>
        <v>-5.0295567818890014E-4</v>
      </c>
      <c r="AQ27" s="51">
        <f>'Mat I'!AQ27-'Mat A Coef Tec'!AQ27</f>
        <v>-3.6616203713881368E-4</v>
      </c>
      <c r="AR27" s="51">
        <f>'Mat I'!AR27-'Mat A Coef Tec'!AR27</f>
        <v>-6.9712646601180624E-4</v>
      </c>
      <c r="AS27" s="51">
        <f>'Mat I'!AS27-'Mat A Coef Tec'!AS27</f>
        <v>-1.2319180783368973E-3</v>
      </c>
      <c r="AT27" s="51">
        <f>'Mat I'!AT27-'Mat A Coef Tec'!AT27</f>
        <v>-5.354027679868856E-4</v>
      </c>
      <c r="AU27" s="51">
        <f>'Mat I'!AU27-'Mat A Coef Tec'!AU27</f>
        <v>-2.7546963087314336E-4</v>
      </c>
      <c r="AV27" s="51">
        <f>'Mat I'!AV27-'Mat A Coef Tec'!AV27</f>
        <v>-2.8365293252079189E-5</v>
      </c>
      <c r="AW27" s="51">
        <f>'Mat I'!AW27-'Mat A Coef Tec'!AW27</f>
        <v>-4.8857500379028784E-4</v>
      </c>
      <c r="AX27" s="51">
        <f>'Mat I'!AX27-'Mat A Coef Tec'!AX27</f>
        <v>-1.9913608199457508E-3</v>
      </c>
      <c r="AY27" s="51">
        <f>'Mat I'!AY27-'Mat A Coef Tec'!AY27</f>
        <v>-2.941630634306441E-4</v>
      </c>
      <c r="AZ27" s="51">
        <f>'Mat I'!AZ27-'Mat A Coef Tec'!AZ27</f>
        <v>-1.4447882650481599E-3</v>
      </c>
      <c r="BA27" s="51">
        <f>'Mat I'!BA27-'Mat A Coef Tec'!BA27</f>
        <v>-7.9345042416454183E-4</v>
      </c>
      <c r="BB27" s="51">
        <f>'Mat I'!BB27-'Mat A Coef Tec'!BB27</f>
        <v>-4.3917539307362891E-4</v>
      </c>
      <c r="BC27" s="51">
        <f>'Mat I'!BC27-'Mat A Coef Tec'!BC27</f>
        <v>-1.1828540089415972E-4</v>
      </c>
      <c r="BD27" s="51">
        <f>'Mat I'!BD27-'Mat A Coef Tec'!BD27</f>
        <v>-5.9098942308617944E-5</v>
      </c>
      <c r="BE27" s="51">
        <f>'Mat I'!BE27-'Mat A Coef Tec'!BE27</f>
        <v>-2.73827683762117E-5</v>
      </c>
      <c r="BF27" s="51">
        <f>'Mat I'!BF27-'Mat A Coef Tec'!BF27</f>
        <v>-8.3448484490912956E-4</v>
      </c>
      <c r="BG27" s="51">
        <f>'Mat I'!BG27-'Mat A Coef Tec'!BG27</f>
        <v>-1.2003169691740317E-3</v>
      </c>
      <c r="BH27" s="51">
        <f>'Mat I'!BH27-'Mat A Coef Tec'!BH27</f>
        <v>-1.8860575252708553E-3</v>
      </c>
      <c r="BI27" s="51">
        <f>'Mat I'!BI27-'Mat A Coef Tec'!BI27</f>
        <v>-1.4452424762904023E-3</v>
      </c>
      <c r="BJ27" s="51">
        <f>'Mat I'!BJ27-'Mat A Coef Tec'!BJ27</f>
        <v>-4.2490267230487887E-3</v>
      </c>
      <c r="BK27" s="51">
        <f>'Mat I'!BK27-'Mat A Coef Tec'!BK27</f>
        <v>-3.5600022759381041E-5</v>
      </c>
      <c r="BL27" s="51">
        <f>'Mat I'!BL27-'Mat A Coef Tec'!BL27</f>
        <v>-1.6658797964487094E-4</v>
      </c>
      <c r="BM27" s="51">
        <f>'Mat I'!BM27-'Mat A Coef Tec'!BM27</f>
        <v>-3.4704335522105602E-4</v>
      </c>
      <c r="BN27" s="51">
        <f>'Mat I'!BN27-'Mat A Coef Tec'!BN27</f>
        <v>-6.371970482708843E-4</v>
      </c>
      <c r="BO27" s="51">
        <f>'Mat I'!BO27-'Mat A Coef Tec'!BO27</f>
        <v>-4.160625581305758E-4</v>
      </c>
      <c r="BP27" s="51">
        <f>'Mat I'!BP27-'Mat A Coef Tec'!BP27</f>
        <v>-1.9515149959251834E-3</v>
      </c>
      <c r="BQ27" s="51">
        <f>'Mat I'!BQ27-'Mat A Coef Tec'!BQ27</f>
        <v>-2.8884849816720993E-3</v>
      </c>
      <c r="BR27" s="51">
        <f>'Mat I'!BR27-'Mat A Coef Tec'!BR27</f>
        <v>-4.6005498433096164E-3</v>
      </c>
      <c r="BS27" s="51">
        <f>'Mat I'!BS27-'Mat A Coef Tec'!BS27</f>
        <v>0</v>
      </c>
    </row>
    <row r="28" spans="1:71" x14ac:dyDescent="0.2">
      <c r="A28" s="25" t="s">
        <v>94</v>
      </c>
      <c r="B28" s="26" t="s">
        <v>95</v>
      </c>
      <c r="C28" s="17">
        <f t="shared" si="2"/>
        <v>24</v>
      </c>
      <c r="D28" s="51">
        <f>'Mat I'!D28-'Mat A Coef Tec'!D28</f>
        <v>-1.0939661611089203E-3</v>
      </c>
      <c r="E28" s="51">
        <f>'Mat I'!E28-'Mat A Coef Tec'!E28</f>
        <v>-1.2561737740772311E-2</v>
      </c>
      <c r="F28" s="51">
        <f>'Mat I'!F28-'Mat A Coef Tec'!F28</f>
        <v>-3.8584022409767968E-4</v>
      </c>
      <c r="G28" s="51">
        <f>'Mat I'!G28-'Mat A Coef Tec'!G28</f>
        <v>-1.1965832806437494E-4</v>
      </c>
      <c r="H28" s="51">
        <f>'Mat I'!H28-'Mat A Coef Tec'!H28</f>
        <v>-1.7668373261619252E-3</v>
      </c>
      <c r="I28" s="51">
        <f>'Mat I'!I28-'Mat A Coef Tec'!I28</f>
        <v>-8.2337835215039594E-5</v>
      </c>
      <c r="J28" s="51">
        <f>'Mat I'!J28-'Mat A Coef Tec'!J28</f>
        <v>-5.7626464163808131E-5</v>
      </c>
      <c r="K28" s="51">
        <f>'Mat I'!K28-'Mat A Coef Tec'!K28</f>
        <v>-1.9577237059222348E-4</v>
      </c>
      <c r="L28" s="51">
        <f>'Mat I'!L28-'Mat A Coef Tec'!L28</f>
        <v>-2.421257602312384E-5</v>
      </c>
      <c r="M28" s="51">
        <f>'Mat I'!M28-'Mat A Coef Tec'!M28</f>
        <v>-7.7593229902171408E-4</v>
      </c>
      <c r="N28" s="51">
        <f>'Mat I'!N28-'Mat A Coef Tec'!N28</f>
        <v>-1.177186269568789E-4</v>
      </c>
      <c r="O28" s="51">
        <f>'Mat I'!O28-'Mat A Coef Tec'!O28</f>
        <v>-5.725941044048956E-5</v>
      </c>
      <c r="P28" s="51">
        <f>'Mat I'!P28-'Mat A Coef Tec'!P28</f>
        <v>-1.3099287826404403E-4</v>
      </c>
      <c r="Q28" s="51">
        <f>'Mat I'!Q28-'Mat A Coef Tec'!Q28</f>
        <v>-5.2781461562295977E-4</v>
      </c>
      <c r="R28" s="51">
        <f>'Mat I'!R28-'Mat A Coef Tec'!R28</f>
        <v>-2.5070328363430296E-4</v>
      </c>
      <c r="S28" s="51">
        <f>'Mat I'!S28-'Mat A Coef Tec'!S28</f>
        <v>-6.0436943435200617E-5</v>
      </c>
      <c r="T28" s="51">
        <f>'Mat I'!T28-'Mat A Coef Tec'!T28</f>
        <v>-1.1241731569140937E-4</v>
      </c>
      <c r="U28" s="51">
        <f>'Mat I'!U28-'Mat A Coef Tec'!U28</f>
        <v>-4.4784402038067317E-5</v>
      </c>
      <c r="V28" s="51">
        <f>'Mat I'!V28-'Mat A Coef Tec'!V28</f>
        <v>-1.2039640500783939E-5</v>
      </c>
      <c r="W28" s="51">
        <f>'Mat I'!W28-'Mat A Coef Tec'!W28</f>
        <v>-8.1228046958046571E-5</v>
      </c>
      <c r="X28" s="51">
        <f>'Mat I'!X28-'Mat A Coef Tec'!X28</f>
        <v>-6.0731484744190405E-4</v>
      </c>
      <c r="Y28" s="51">
        <f>'Mat I'!Y28-'Mat A Coef Tec'!Y28</f>
        <v>-2.989086202452561E-3</v>
      </c>
      <c r="Z28" s="51">
        <f>'Mat I'!Z28-'Mat A Coef Tec'!Z28</f>
        <v>-7.0260568606577843E-4</v>
      </c>
      <c r="AA28" s="51">
        <f>'Mat I'!AA28-'Mat A Coef Tec'!AA28</f>
        <v>0.96080109963268279</v>
      </c>
      <c r="AB28" s="51">
        <f>'Mat I'!AB28-'Mat A Coef Tec'!AB28</f>
        <v>-1.8909760378178531E-4</v>
      </c>
      <c r="AC28" s="51">
        <f>'Mat I'!AC28-'Mat A Coef Tec'!AC28</f>
        <v>-9.5243486847470171E-5</v>
      </c>
      <c r="AD28" s="51">
        <f>'Mat I'!AD28-'Mat A Coef Tec'!AD28</f>
        <v>-4.6664380072608889E-5</v>
      </c>
      <c r="AE28" s="51">
        <f>'Mat I'!AE28-'Mat A Coef Tec'!AE28</f>
        <v>-8.7852461956070807E-5</v>
      </c>
      <c r="AF28" s="51">
        <f>'Mat I'!AF28-'Mat A Coef Tec'!AF28</f>
        <v>-8.5911376624902677E-5</v>
      </c>
      <c r="AG28" s="51">
        <f>'Mat I'!AG28-'Mat A Coef Tec'!AG28</f>
        <v>-4.7241384963916197E-5</v>
      </c>
      <c r="AH28" s="51">
        <f>'Mat I'!AH28-'Mat A Coef Tec'!AH28</f>
        <v>-9.3614238696559306E-5</v>
      </c>
      <c r="AI28" s="51">
        <f>'Mat I'!AI28-'Mat A Coef Tec'!AI28</f>
        <v>-1.3058300009348485E-4</v>
      </c>
      <c r="AJ28" s="51">
        <f>'Mat I'!AJ28-'Mat A Coef Tec'!AJ28</f>
        <v>-1.0040214624121897E-4</v>
      </c>
      <c r="AK28" s="51">
        <f>'Mat I'!AK28-'Mat A Coef Tec'!AK28</f>
        <v>-7.743511210440919E-5</v>
      </c>
      <c r="AL28" s="51">
        <f>'Mat I'!AL28-'Mat A Coef Tec'!AL28</f>
        <v>-4.2241195545445624E-5</v>
      </c>
      <c r="AM28" s="51">
        <f>'Mat I'!AM28-'Mat A Coef Tec'!AM28</f>
        <v>-3.2842794557070556E-4</v>
      </c>
      <c r="AN28" s="51">
        <f>'Mat I'!AN28-'Mat A Coef Tec'!AN28</f>
        <v>-6.4115914691959618E-5</v>
      </c>
      <c r="AO28" s="51">
        <f>'Mat I'!AO28-'Mat A Coef Tec'!AO28</f>
        <v>-2.7443999025774475E-5</v>
      </c>
      <c r="AP28" s="51">
        <f>'Mat I'!AP28-'Mat A Coef Tec'!AP28</f>
        <v>-5.1336369315969887E-5</v>
      </c>
      <c r="AQ28" s="51">
        <f>'Mat I'!AQ28-'Mat A Coef Tec'!AQ28</f>
        <v>-5.1329301476589748E-5</v>
      </c>
      <c r="AR28" s="51">
        <f>'Mat I'!AR28-'Mat A Coef Tec'!AR28</f>
        <v>-6.7111652812408611E-5</v>
      </c>
      <c r="AS28" s="51">
        <f>'Mat I'!AS28-'Mat A Coef Tec'!AS28</f>
        <v>-2.937401127677666E-4</v>
      </c>
      <c r="AT28" s="51">
        <f>'Mat I'!AT28-'Mat A Coef Tec'!AT28</f>
        <v>-3.0722970577950199E-5</v>
      </c>
      <c r="AU28" s="51">
        <f>'Mat I'!AU28-'Mat A Coef Tec'!AU28</f>
        <v>-1.157239802975679E-4</v>
      </c>
      <c r="AV28" s="51">
        <f>'Mat I'!AV28-'Mat A Coef Tec'!AV28</f>
        <v>-1.6915799873482526E-5</v>
      </c>
      <c r="AW28" s="51">
        <f>'Mat I'!AW28-'Mat A Coef Tec'!AW28</f>
        <v>-8.3349902695755714E-5</v>
      </c>
      <c r="AX28" s="51">
        <f>'Mat I'!AX28-'Mat A Coef Tec'!AX28</f>
        <v>-1.8348776347157792E-4</v>
      </c>
      <c r="AY28" s="51">
        <f>'Mat I'!AY28-'Mat A Coef Tec'!AY28</f>
        <v>-1.6747569409169169E-4</v>
      </c>
      <c r="AZ28" s="51">
        <f>'Mat I'!AZ28-'Mat A Coef Tec'!AZ28</f>
        <v>-4.7684716457170697E-5</v>
      </c>
      <c r="BA28" s="51">
        <f>'Mat I'!BA28-'Mat A Coef Tec'!BA28</f>
        <v>-6.4107437251292534E-5</v>
      </c>
      <c r="BB28" s="51">
        <f>'Mat I'!BB28-'Mat A Coef Tec'!BB28</f>
        <v>-5.2293788147371012E-5</v>
      </c>
      <c r="BC28" s="51">
        <f>'Mat I'!BC28-'Mat A Coef Tec'!BC28</f>
        <v>-5.8137796163014283E-5</v>
      </c>
      <c r="BD28" s="51">
        <f>'Mat I'!BD28-'Mat A Coef Tec'!BD28</f>
        <v>-2.7555043652572855E-5</v>
      </c>
      <c r="BE28" s="51">
        <f>'Mat I'!BE28-'Mat A Coef Tec'!BE28</f>
        <v>-1.4825039024827845E-5</v>
      </c>
      <c r="BF28" s="51">
        <f>'Mat I'!BF28-'Mat A Coef Tec'!BF28</f>
        <v>-9.582134670303491E-5</v>
      </c>
      <c r="BG28" s="51">
        <f>'Mat I'!BG28-'Mat A Coef Tec'!BG28</f>
        <v>-5.8846847353307189E-4</v>
      </c>
      <c r="BH28" s="51">
        <f>'Mat I'!BH28-'Mat A Coef Tec'!BH28</f>
        <v>-3.9428227812218601E-4</v>
      </c>
      <c r="BI28" s="51">
        <f>'Mat I'!BI28-'Mat A Coef Tec'!BI28</f>
        <v>-3.4029896981482491E-4</v>
      </c>
      <c r="BJ28" s="51">
        <f>'Mat I'!BJ28-'Mat A Coef Tec'!BJ28</f>
        <v>-1.3695559978853827E-4</v>
      </c>
      <c r="BK28" s="51">
        <f>'Mat I'!BK28-'Mat A Coef Tec'!BK28</f>
        <v>-2.5015621678560041E-5</v>
      </c>
      <c r="BL28" s="51">
        <f>'Mat I'!BL28-'Mat A Coef Tec'!BL28</f>
        <v>-4.4269732679537731E-4</v>
      </c>
      <c r="BM28" s="51">
        <f>'Mat I'!BM28-'Mat A Coef Tec'!BM28</f>
        <v>-9.0431995283877489E-4</v>
      </c>
      <c r="BN28" s="51">
        <f>'Mat I'!BN28-'Mat A Coef Tec'!BN28</f>
        <v>-1.0813175893271542E-3</v>
      </c>
      <c r="BO28" s="51">
        <f>'Mat I'!BO28-'Mat A Coef Tec'!BO28</f>
        <v>-1.7984369987420413E-2</v>
      </c>
      <c r="BP28" s="51">
        <f>'Mat I'!BP28-'Mat A Coef Tec'!BP28</f>
        <v>-2.6176799485358043E-2</v>
      </c>
      <c r="BQ28" s="51">
        <f>'Mat I'!BQ28-'Mat A Coef Tec'!BQ28</f>
        <v>-4.5600934556746251E-4</v>
      </c>
      <c r="BR28" s="51">
        <f>'Mat I'!BR28-'Mat A Coef Tec'!BR28</f>
        <v>-2.1809417160437495E-3</v>
      </c>
      <c r="BS28" s="51">
        <f>'Mat I'!BS28-'Mat A Coef Tec'!BS28</f>
        <v>0</v>
      </c>
    </row>
    <row r="29" spans="1:71" x14ac:dyDescent="0.2">
      <c r="A29" s="25" t="s">
        <v>96</v>
      </c>
      <c r="B29" s="26" t="s">
        <v>97</v>
      </c>
      <c r="C29" s="17">
        <f t="shared" si="2"/>
        <v>25</v>
      </c>
      <c r="D29" s="51">
        <f>'Mat I'!D29-'Mat A Coef Tec'!D29</f>
        <v>-1.7996291135311158E-3</v>
      </c>
      <c r="E29" s="51">
        <f>'Mat I'!E29-'Mat A Coef Tec'!E29</f>
        <v>-1.4987067702782329E-3</v>
      </c>
      <c r="F29" s="51">
        <f>'Mat I'!F29-'Mat A Coef Tec'!F29</f>
        <v>-1.1407029464210589E-3</v>
      </c>
      <c r="G29" s="51">
        <f>'Mat I'!G29-'Mat A Coef Tec'!G29</f>
        <v>-6.9378218882751004E-3</v>
      </c>
      <c r="H29" s="51">
        <f>'Mat I'!H29-'Mat A Coef Tec'!H29</f>
        <v>-1.0325146895609131E-3</v>
      </c>
      <c r="I29" s="51">
        <f>'Mat I'!I29-'Mat A Coef Tec'!I29</f>
        <v>-7.045320674987289E-3</v>
      </c>
      <c r="J29" s="51">
        <f>'Mat I'!J29-'Mat A Coef Tec'!J29</f>
        <v>-4.4387704971049916E-3</v>
      </c>
      <c r="K29" s="51">
        <f>'Mat I'!K29-'Mat A Coef Tec'!K29</f>
        <v>-8.9574087406274674E-3</v>
      </c>
      <c r="L29" s="51">
        <f>'Mat I'!L29-'Mat A Coef Tec'!L29</f>
        <v>-2.4578255506149879E-3</v>
      </c>
      <c r="M29" s="51">
        <f>'Mat I'!M29-'Mat A Coef Tec'!M29</f>
        <v>-2.3365374377600615E-2</v>
      </c>
      <c r="N29" s="51">
        <f>'Mat I'!N29-'Mat A Coef Tec'!N29</f>
        <v>-3.6407781123846732E-2</v>
      </c>
      <c r="O29" s="51">
        <f>'Mat I'!O29-'Mat A Coef Tec'!O29</f>
        <v>-3.6702928561246955E-4</v>
      </c>
      <c r="P29" s="51">
        <f>'Mat I'!P29-'Mat A Coef Tec'!P29</f>
        <v>-4.6927262722458209E-3</v>
      </c>
      <c r="Q29" s="51">
        <f>'Mat I'!Q29-'Mat A Coef Tec'!Q29</f>
        <v>-3.4977676000471939E-3</v>
      </c>
      <c r="R29" s="51">
        <f>'Mat I'!R29-'Mat A Coef Tec'!R29</f>
        <v>-1.6488010795814884E-2</v>
      </c>
      <c r="S29" s="51">
        <f>'Mat I'!S29-'Mat A Coef Tec'!S29</f>
        <v>-7.3605004956565382E-3</v>
      </c>
      <c r="T29" s="51">
        <f>'Mat I'!T29-'Mat A Coef Tec'!T29</f>
        <v>-7.3068077587782627E-3</v>
      </c>
      <c r="U29" s="51">
        <f>'Mat I'!U29-'Mat A Coef Tec'!U29</f>
        <v>-3.9053310984071068E-2</v>
      </c>
      <c r="V29" s="51">
        <f>'Mat I'!V29-'Mat A Coef Tec'!V29</f>
        <v>-2.3767100877161723E-4</v>
      </c>
      <c r="W29" s="51">
        <f>'Mat I'!W29-'Mat A Coef Tec'!W29</f>
        <v>-8.0933012558177873E-4</v>
      </c>
      <c r="X29" s="51">
        <f>'Mat I'!X29-'Mat A Coef Tec'!X29</f>
        <v>-8.0004395315056605E-3</v>
      </c>
      <c r="Y29" s="51">
        <f>'Mat I'!Y29-'Mat A Coef Tec'!Y29</f>
        <v>-7.4695747881579552E-3</v>
      </c>
      <c r="Z29" s="51">
        <f>'Mat I'!Z29-'Mat A Coef Tec'!Z29</f>
        <v>-3.3052182285124493E-2</v>
      </c>
      <c r="AA29" s="51">
        <f>'Mat I'!AA29-'Mat A Coef Tec'!AA29</f>
        <v>-6.0296425735590613E-3</v>
      </c>
      <c r="AB29" s="51">
        <f>'Mat I'!AB29-'Mat A Coef Tec'!AB29</f>
        <v>0.88079418834553969</v>
      </c>
      <c r="AC29" s="51">
        <f>'Mat I'!AC29-'Mat A Coef Tec'!AC29</f>
        <v>-2.266662928823426E-2</v>
      </c>
      <c r="AD29" s="51">
        <f>'Mat I'!AD29-'Mat A Coef Tec'!AD29</f>
        <v>-3.5671169703711332E-3</v>
      </c>
      <c r="AE29" s="51">
        <f>'Mat I'!AE29-'Mat A Coef Tec'!AE29</f>
        <v>-7.0780168354874331E-4</v>
      </c>
      <c r="AF29" s="51">
        <f>'Mat I'!AF29-'Mat A Coef Tec'!AF29</f>
        <v>-7.9110801278939342E-3</v>
      </c>
      <c r="AG29" s="51">
        <f>'Mat I'!AG29-'Mat A Coef Tec'!AG29</f>
        <v>-8.9445085982338222E-3</v>
      </c>
      <c r="AH29" s="51">
        <f>'Mat I'!AH29-'Mat A Coef Tec'!AH29</f>
        <v>-2.5585769945543867E-2</v>
      </c>
      <c r="AI29" s="51">
        <f>'Mat I'!AI29-'Mat A Coef Tec'!AI29</f>
        <v>-1.5183359971379212E-2</v>
      </c>
      <c r="AJ29" s="51">
        <f>'Mat I'!AJ29-'Mat A Coef Tec'!AJ29</f>
        <v>-4.2968149339602968E-2</v>
      </c>
      <c r="AK29" s="51">
        <f>'Mat I'!AK29-'Mat A Coef Tec'!AK29</f>
        <v>-3.7860176192862451E-2</v>
      </c>
      <c r="AL29" s="51">
        <f>'Mat I'!AL29-'Mat A Coef Tec'!AL29</f>
        <v>-2.0717785563468108E-2</v>
      </c>
      <c r="AM29" s="51">
        <f>'Mat I'!AM29-'Mat A Coef Tec'!AM29</f>
        <v>-3.099544044966026E-2</v>
      </c>
      <c r="AN29" s="51">
        <f>'Mat I'!AN29-'Mat A Coef Tec'!AN29</f>
        <v>-1.8615376402377988E-2</v>
      </c>
      <c r="AO29" s="51">
        <f>'Mat I'!AO29-'Mat A Coef Tec'!AO29</f>
        <v>-8.3608588724466714E-4</v>
      </c>
      <c r="AP29" s="51">
        <f>'Mat I'!AP29-'Mat A Coef Tec'!AP29</f>
        <v>-4.6692110810040797E-3</v>
      </c>
      <c r="AQ29" s="51">
        <f>'Mat I'!AQ29-'Mat A Coef Tec'!AQ29</f>
        <v>-2.0303332594626685E-2</v>
      </c>
      <c r="AR29" s="51">
        <f>'Mat I'!AR29-'Mat A Coef Tec'!AR29</f>
        <v>-1.0821936918217798E-2</v>
      </c>
      <c r="AS29" s="51">
        <f>'Mat I'!AS29-'Mat A Coef Tec'!AS29</f>
        <v>-5.2472801355339408E-3</v>
      </c>
      <c r="AT29" s="51">
        <f>'Mat I'!AT29-'Mat A Coef Tec'!AT29</f>
        <v>-1.4456187774747336E-2</v>
      </c>
      <c r="AU29" s="51">
        <f>'Mat I'!AU29-'Mat A Coef Tec'!AU29</f>
        <v>-1.968827599415634E-4</v>
      </c>
      <c r="AV29" s="51">
        <f>'Mat I'!AV29-'Mat A Coef Tec'!AV29</f>
        <v>-1.7652047263700867E-2</v>
      </c>
      <c r="AW29" s="51">
        <f>'Mat I'!AW29-'Mat A Coef Tec'!AW29</f>
        <v>-1.0655781010266007E-3</v>
      </c>
      <c r="AX29" s="51">
        <f>'Mat I'!AX29-'Mat A Coef Tec'!AX29</f>
        <v>-1.3234753224494282E-3</v>
      </c>
      <c r="AY29" s="51">
        <f>'Mat I'!AY29-'Mat A Coef Tec'!AY29</f>
        <v>-2.3405425850742049E-3</v>
      </c>
      <c r="AZ29" s="51">
        <f>'Mat I'!AZ29-'Mat A Coef Tec'!AZ29</f>
        <v>-8.3200895348010094E-4</v>
      </c>
      <c r="BA29" s="51">
        <f>'Mat I'!BA29-'Mat A Coef Tec'!BA29</f>
        <v>-1.8265338628012281E-4</v>
      </c>
      <c r="BB29" s="51">
        <f>'Mat I'!BB29-'Mat A Coef Tec'!BB29</f>
        <v>-1.7162180934432881E-4</v>
      </c>
      <c r="BC29" s="51">
        <f>'Mat I'!BC29-'Mat A Coef Tec'!BC29</f>
        <v>-1.7486615370604968E-4</v>
      </c>
      <c r="BD29" s="51">
        <f>'Mat I'!BD29-'Mat A Coef Tec'!BD29</f>
        <v>-1.436439553816361E-4</v>
      </c>
      <c r="BE29" s="51">
        <f>'Mat I'!BE29-'Mat A Coef Tec'!BE29</f>
        <v>-1.9463242742651947E-4</v>
      </c>
      <c r="BF29" s="51">
        <f>'Mat I'!BF29-'Mat A Coef Tec'!BF29</f>
        <v>-2.4014267148106789E-3</v>
      </c>
      <c r="BG29" s="51">
        <f>'Mat I'!BG29-'Mat A Coef Tec'!BG29</f>
        <v>-5.1706953265350398E-4</v>
      </c>
      <c r="BH29" s="51">
        <f>'Mat I'!BH29-'Mat A Coef Tec'!BH29</f>
        <v>-2.902078162921856E-4</v>
      </c>
      <c r="BI29" s="51">
        <f>'Mat I'!BI29-'Mat A Coef Tec'!BI29</f>
        <v>-5.8875400199795312E-3</v>
      </c>
      <c r="BJ29" s="51">
        <f>'Mat I'!BJ29-'Mat A Coef Tec'!BJ29</f>
        <v>-2.2386539754989864E-3</v>
      </c>
      <c r="BK29" s="51">
        <f>'Mat I'!BK29-'Mat A Coef Tec'!BK29</f>
        <v>-8.9258543857631081E-5</v>
      </c>
      <c r="BL29" s="51">
        <f>'Mat I'!BL29-'Mat A Coef Tec'!BL29</f>
        <v>-2.2180028849437617E-4</v>
      </c>
      <c r="BM29" s="51">
        <f>'Mat I'!BM29-'Mat A Coef Tec'!BM29</f>
        <v>-6.1460511930178173E-4</v>
      </c>
      <c r="BN29" s="51">
        <f>'Mat I'!BN29-'Mat A Coef Tec'!BN29</f>
        <v>-3.5662368747086114E-4</v>
      </c>
      <c r="BO29" s="51">
        <f>'Mat I'!BO29-'Mat A Coef Tec'!BO29</f>
        <v>-2.8798800120178334E-3</v>
      </c>
      <c r="BP29" s="51">
        <f>'Mat I'!BP29-'Mat A Coef Tec'!BP29</f>
        <v>-2.1848654463500973E-3</v>
      </c>
      <c r="BQ29" s="51">
        <f>'Mat I'!BQ29-'Mat A Coef Tec'!BQ29</f>
        <v>-1.0537482360806619E-3</v>
      </c>
      <c r="BR29" s="51">
        <f>'Mat I'!BR29-'Mat A Coef Tec'!BR29</f>
        <v>-1.0152609426223637E-3</v>
      </c>
      <c r="BS29" s="51">
        <f>'Mat I'!BS29-'Mat A Coef Tec'!BS29</f>
        <v>0</v>
      </c>
    </row>
    <row r="30" spans="1:71" x14ac:dyDescent="0.2">
      <c r="A30" s="25" t="s">
        <v>98</v>
      </c>
      <c r="B30" s="26" t="s">
        <v>99</v>
      </c>
      <c r="C30" s="17">
        <f t="shared" si="2"/>
        <v>26</v>
      </c>
      <c r="D30" s="51">
        <f>'Mat I'!D30-'Mat A Coef Tec'!D30</f>
        <v>-8.6382068572273731E-3</v>
      </c>
      <c r="E30" s="51">
        <f>'Mat I'!E30-'Mat A Coef Tec'!E30</f>
        <v>-1.3063526487439518E-2</v>
      </c>
      <c r="F30" s="51">
        <f>'Mat I'!F30-'Mat A Coef Tec'!F30</f>
        <v>-1.9473615245717464E-3</v>
      </c>
      <c r="G30" s="51">
        <f>'Mat I'!G30-'Mat A Coef Tec'!G30</f>
        <v>-4.0910019888928915E-3</v>
      </c>
      <c r="H30" s="51">
        <f>'Mat I'!H30-'Mat A Coef Tec'!H30</f>
        <v>-6.8087699034412644E-4</v>
      </c>
      <c r="I30" s="51">
        <f>'Mat I'!I30-'Mat A Coef Tec'!I30</f>
        <v>-2.0061476095141337E-4</v>
      </c>
      <c r="J30" s="51">
        <f>'Mat I'!J30-'Mat A Coef Tec'!J30</f>
        <v>-8.3358134462960904E-4</v>
      </c>
      <c r="K30" s="51">
        <f>'Mat I'!K30-'Mat A Coef Tec'!K30</f>
        <v>-1.7259754911529585E-4</v>
      </c>
      <c r="L30" s="51">
        <f>'Mat I'!L30-'Mat A Coef Tec'!L30</f>
        <v>-1.767643082015837E-3</v>
      </c>
      <c r="M30" s="51">
        <f>'Mat I'!M30-'Mat A Coef Tec'!M30</f>
        <v>-4.8304995864499271E-3</v>
      </c>
      <c r="N30" s="51">
        <f>'Mat I'!N30-'Mat A Coef Tec'!N30</f>
        <v>-1.9607890412784389E-2</v>
      </c>
      <c r="O30" s="51">
        <f>'Mat I'!O30-'Mat A Coef Tec'!O30</f>
        <v>-1.1707740616845709E-4</v>
      </c>
      <c r="P30" s="51">
        <f>'Mat I'!P30-'Mat A Coef Tec'!P30</f>
        <v>-3.5489382912703591E-4</v>
      </c>
      <c r="Q30" s="51">
        <f>'Mat I'!Q30-'Mat A Coef Tec'!Q30</f>
        <v>-2.8400744716924545E-4</v>
      </c>
      <c r="R30" s="51">
        <f>'Mat I'!R30-'Mat A Coef Tec'!R30</f>
        <v>-3.2022377176717226E-4</v>
      </c>
      <c r="S30" s="51">
        <f>'Mat I'!S30-'Mat A Coef Tec'!S30</f>
        <v>-5.0143282475331166E-4</v>
      </c>
      <c r="T30" s="51">
        <f>'Mat I'!T30-'Mat A Coef Tec'!T30</f>
        <v>-2.4224083945506127E-3</v>
      </c>
      <c r="U30" s="51">
        <f>'Mat I'!U30-'Mat A Coef Tec'!U30</f>
        <v>-9.6478180403819687E-4</v>
      </c>
      <c r="V30" s="51">
        <f>'Mat I'!V30-'Mat A Coef Tec'!V30</f>
        <v>-9.0362607538763723E-5</v>
      </c>
      <c r="W30" s="51">
        <f>'Mat I'!W30-'Mat A Coef Tec'!W30</f>
        <v>-3.2871009987725817E-4</v>
      </c>
      <c r="X30" s="51">
        <f>'Mat I'!X30-'Mat A Coef Tec'!X30</f>
        <v>-4.2119420710178563E-3</v>
      </c>
      <c r="Y30" s="51">
        <f>'Mat I'!Y30-'Mat A Coef Tec'!Y30</f>
        <v>-2.6025451546706447E-3</v>
      </c>
      <c r="Z30" s="51">
        <f>'Mat I'!Z30-'Mat A Coef Tec'!Z30</f>
        <v>-6.7529682182099048E-3</v>
      </c>
      <c r="AA30" s="51">
        <f>'Mat I'!AA30-'Mat A Coef Tec'!AA30</f>
        <v>-1.0987071710483179E-3</v>
      </c>
      <c r="AB30" s="51">
        <f>'Mat I'!AB30-'Mat A Coef Tec'!AB30</f>
        <v>-4.2924221893724211E-3</v>
      </c>
      <c r="AC30" s="51">
        <f>'Mat I'!AC30-'Mat A Coef Tec'!AC30</f>
        <v>0.92106338667230836</v>
      </c>
      <c r="AD30" s="51">
        <f>'Mat I'!AD30-'Mat A Coef Tec'!AD30</f>
        <v>-2.722666569842349E-3</v>
      </c>
      <c r="AE30" s="51">
        <f>'Mat I'!AE30-'Mat A Coef Tec'!AE30</f>
        <v>-5.0345081826890024E-4</v>
      </c>
      <c r="AF30" s="51">
        <f>'Mat I'!AF30-'Mat A Coef Tec'!AF30</f>
        <v>-1.8592843804373412E-3</v>
      </c>
      <c r="AG30" s="51">
        <f>'Mat I'!AG30-'Mat A Coef Tec'!AG30</f>
        <v>-2.1082687689040337E-4</v>
      </c>
      <c r="AH30" s="51">
        <f>'Mat I'!AH30-'Mat A Coef Tec'!AH30</f>
        <v>-3.8872048023565636E-3</v>
      </c>
      <c r="AI30" s="51">
        <f>'Mat I'!AI30-'Mat A Coef Tec'!AI30</f>
        <v>-2.0363976922062902E-3</v>
      </c>
      <c r="AJ30" s="51">
        <f>'Mat I'!AJ30-'Mat A Coef Tec'!AJ30</f>
        <v>-1.1170791834385914E-2</v>
      </c>
      <c r="AK30" s="51">
        <f>'Mat I'!AK30-'Mat A Coef Tec'!AK30</f>
        <v>-1.4839061498447975E-3</v>
      </c>
      <c r="AL30" s="51">
        <f>'Mat I'!AL30-'Mat A Coef Tec'!AL30</f>
        <v>-3.6063346655170131E-3</v>
      </c>
      <c r="AM30" s="51">
        <f>'Mat I'!AM30-'Mat A Coef Tec'!AM30</f>
        <v>-6.3151798862300977E-3</v>
      </c>
      <c r="AN30" s="51">
        <f>'Mat I'!AN30-'Mat A Coef Tec'!AN30</f>
        <v>-3.0520376054560543E-3</v>
      </c>
      <c r="AO30" s="51">
        <f>'Mat I'!AO30-'Mat A Coef Tec'!AO30</f>
        <v>-5.2657070702594186E-3</v>
      </c>
      <c r="AP30" s="51">
        <f>'Mat I'!AP30-'Mat A Coef Tec'!AP30</f>
        <v>-1.0077207928252009E-2</v>
      </c>
      <c r="AQ30" s="51">
        <f>'Mat I'!AQ30-'Mat A Coef Tec'!AQ30</f>
        <v>-7.8010713459563993E-2</v>
      </c>
      <c r="AR30" s="51">
        <f>'Mat I'!AR30-'Mat A Coef Tec'!AR30</f>
        <v>-1.5545042193627621E-3</v>
      </c>
      <c r="AS30" s="51">
        <f>'Mat I'!AS30-'Mat A Coef Tec'!AS30</f>
        <v>-2.6358758548592387E-4</v>
      </c>
      <c r="AT30" s="51">
        <f>'Mat I'!AT30-'Mat A Coef Tec'!AT30</f>
        <v>-1.3491854659264136E-4</v>
      </c>
      <c r="AU30" s="51">
        <f>'Mat I'!AU30-'Mat A Coef Tec'!AU30</f>
        <v>-4.4643046743720188E-5</v>
      </c>
      <c r="AV30" s="51">
        <f>'Mat I'!AV30-'Mat A Coef Tec'!AV30</f>
        <v>-2.8013227066678015E-5</v>
      </c>
      <c r="AW30" s="51">
        <f>'Mat I'!AW30-'Mat A Coef Tec'!AW30</f>
        <v>-1.9558248199795514E-4</v>
      </c>
      <c r="AX30" s="51">
        <f>'Mat I'!AX30-'Mat A Coef Tec'!AX30</f>
        <v>-6.8313342710046151E-3</v>
      </c>
      <c r="AY30" s="51">
        <f>'Mat I'!AY30-'Mat A Coef Tec'!AY30</f>
        <v>-2.3350478174809248E-3</v>
      </c>
      <c r="AZ30" s="51">
        <f>'Mat I'!AZ30-'Mat A Coef Tec'!AZ30</f>
        <v>-2.4794608259232781E-4</v>
      </c>
      <c r="BA30" s="51">
        <f>'Mat I'!BA30-'Mat A Coef Tec'!BA30</f>
        <v>-1.1799516501488621E-4</v>
      </c>
      <c r="BB30" s="51">
        <f>'Mat I'!BB30-'Mat A Coef Tec'!BB30</f>
        <v>-8.9429829139826988E-5</v>
      </c>
      <c r="BC30" s="51">
        <f>'Mat I'!BC30-'Mat A Coef Tec'!BC30</f>
        <v>-7.5460669684467737E-5</v>
      </c>
      <c r="BD30" s="51">
        <f>'Mat I'!BD30-'Mat A Coef Tec'!BD30</f>
        <v>-4.9602965874042528E-5</v>
      </c>
      <c r="BE30" s="51">
        <f>'Mat I'!BE30-'Mat A Coef Tec'!BE30</f>
        <v>-3.4902235611631513E-3</v>
      </c>
      <c r="BF30" s="51">
        <f>'Mat I'!BF30-'Mat A Coef Tec'!BF30</f>
        <v>-1.5346308053562266E-4</v>
      </c>
      <c r="BG30" s="51">
        <f>'Mat I'!BG30-'Mat A Coef Tec'!BG30</f>
        <v>-2.2365437630686205E-4</v>
      </c>
      <c r="BH30" s="51">
        <f>'Mat I'!BH30-'Mat A Coef Tec'!BH30</f>
        <v>-8.0840501187877243E-5</v>
      </c>
      <c r="BI30" s="51">
        <f>'Mat I'!BI30-'Mat A Coef Tec'!BI30</f>
        <v>-1.8063105022499612E-4</v>
      </c>
      <c r="BJ30" s="51">
        <f>'Mat I'!BJ30-'Mat A Coef Tec'!BJ30</f>
        <v>-4.759440168199274E-4</v>
      </c>
      <c r="BK30" s="51">
        <f>'Mat I'!BK30-'Mat A Coef Tec'!BK30</f>
        <v>-3.9783961979785606E-5</v>
      </c>
      <c r="BL30" s="51">
        <f>'Mat I'!BL30-'Mat A Coef Tec'!BL30</f>
        <v>-3.9309940989564385E-4</v>
      </c>
      <c r="BM30" s="51">
        <f>'Mat I'!BM30-'Mat A Coef Tec'!BM30</f>
        <v>-4.1024145082817415E-4</v>
      </c>
      <c r="BN30" s="51">
        <f>'Mat I'!BN30-'Mat A Coef Tec'!BN30</f>
        <v>-2.0726758133390909E-4</v>
      </c>
      <c r="BO30" s="51">
        <f>'Mat I'!BO30-'Mat A Coef Tec'!BO30</f>
        <v>-8.188511355006734E-4</v>
      </c>
      <c r="BP30" s="51">
        <f>'Mat I'!BP30-'Mat A Coef Tec'!BP30</f>
        <v>-5.6185034786681524E-4</v>
      </c>
      <c r="BQ30" s="51">
        <f>'Mat I'!BQ30-'Mat A Coef Tec'!BQ30</f>
        <v>-6.0231946208233575E-4</v>
      </c>
      <c r="BR30" s="51">
        <f>'Mat I'!BR30-'Mat A Coef Tec'!BR30</f>
        <v>-1.4216159050918838E-3</v>
      </c>
      <c r="BS30" s="51">
        <f>'Mat I'!BS30-'Mat A Coef Tec'!BS30</f>
        <v>0</v>
      </c>
    </row>
    <row r="31" spans="1:71" x14ac:dyDescent="0.2">
      <c r="A31" s="25" t="s">
        <v>100</v>
      </c>
      <c r="B31" s="26" t="s">
        <v>101</v>
      </c>
      <c r="C31" s="17">
        <f t="shared" si="2"/>
        <v>27</v>
      </c>
      <c r="D31" s="51">
        <f>'Mat I'!D31-'Mat A Coef Tec'!D31</f>
        <v>-6.1038169415644913E-4</v>
      </c>
      <c r="E31" s="51">
        <f>'Mat I'!E31-'Mat A Coef Tec'!E31</f>
        <v>-2.2804478426060822E-3</v>
      </c>
      <c r="F31" s="51">
        <f>'Mat I'!F31-'Mat A Coef Tec'!F31</f>
        <v>-5.7938103398892183E-4</v>
      </c>
      <c r="G31" s="51">
        <f>'Mat I'!G31-'Mat A Coef Tec'!G31</f>
        <v>-4.4887122269480686E-3</v>
      </c>
      <c r="H31" s="51">
        <f>'Mat I'!H31-'Mat A Coef Tec'!H31</f>
        <v>-8.0686584578949262E-3</v>
      </c>
      <c r="I31" s="51">
        <f>'Mat I'!I31-'Mat A Coef Tec'!I31</f>
        <v>-6.1966041983627259E-4</v>
      </c>
      <c r="J31" s="51">
        <f>'Mat I'!J31-'Mat A Coef Tec'!J31</f>
        <v>-5.6383518463408279E-3</v>
      </c>
      <c r="K31" s="51">
        <f>'Mat I'!K31-'Mat A Coef Tec'!K31</f>
        <v>-9.3228610069249595E-4</v>
      </c>
      <c r="L31" s="51">
        <f>'Mat I'!L31-'Mat A Coef Tec'!L31</f>
        <v>-7.276510412848944E-5</v>
      </c>
      <c r="M31" s="51">
        <f>'Mat I'!M31-'Mat A Coef Tec'!M31</f>
        <v>-4.6026384836392239E-4</v>
      </c>
      <c r="N31" s="51">
        <f>'Mat I'!N31-'Mat A Coef Tec'!N31</f>
        <v>-1.5795178165113617E-3</v>
      </c>
      <c r="O31" s="51">
        <f>'Mat I'!O31-'Mat A Coef Tec'!O31</f>
        <v>-6.2740545382855155E-5</v>
      </c>
      <c r="P31" s="51">
        <f>'Mat I'!P31-'Mat A Coef Tec'!P31</f>
        <v>-3.5844198660262184E-4</v>
      </c>
      <c r="Q31" s="51">
        <f>'Mat I'!Q31-'Mat A Coef Tec'!Q31</f>
        <v>-1.0039346920387447E-4</v>
      </c>
      <c r="R31" s="51">
        <f>'Mat I'!R31-'Mat A Coef Tec'!R31</f>
        <v>-1.9950938819997727E-4</v>
      </c>
      <c r="S31" s="51">
        <f>'Mat I'!S31-'Mat A Coef Tec'!S31</f>
        <v>-6.0356799023110811E-4</v>
      </c>
      <c r="T31" s="51">
        <f>'Mat I'!T31-'Mat A Coef Tec'!T31</f>
        <v>-1.6545268755954674E-3</v>
      </c>
      <c r="U31" s="51">
        <f>'Mat I'!U31-'Mat A Coef Tec'!U31</f>
        <v>-2.3802389525107704E-4</v>
      </c>
      <c r="V31" s="51">
        <f>'Mat I'!V31-'Mat A Coef Tec'!V31</f>
        <v>-1.0131716430142314E-4</v>
      </c>
      <c r="W31" s="51">
        <f>'Mat I'!W31-'Mat A Coef Tec'!W31</f>
        <v>-1.076408541128319E-4</v>
      </c>
      <c r="X31" s="51">
        <f>'Mat I'!X31-'Mat A Coef Tec'!X31</f>
        <v>-4.7099922138358523E-4</v>
      </c>
      <c r="Y31" s="51">
        <f>'Mat I'!Y31-'Mat A Coef Tec'!Y31</f>
        <v>-7.0483226793647766E-4</v>
      </c>
      <c r="Z31" s="51">
        <f>'Mat I'!Z31-'Mat A Coef Tec'!Z31</f>
        <v>-9.7077675697934815E-4</v>
      </c>
      <c r="AA31" s="51">
        <f>'Mat I'!AA31-'Mat A Coef Tec'!AA31</f>
        <v>-2.3600294862490432E-4</v>
      </c>
      <c r="AB31" s="51">
        <f>'Mat I'!AB31-'Mat A Coef Tec'!AB31</f>
        <v>-7.2256081803501555E-3</v>
      </c>
      <c r="AC31" s="51">
        <f>'Mat I'!AC31-'Mat A Coef Tec'!AC31</f>
        <v>-9.0189276569867579E-3</v>
      </c>
      <c r="AD31" s="51">
        <f>'Mat I'!AD31-'Mat A Coef Tec'!AD31</f>
        <v>0.91889447208400643</v>
      </c>
      <c r="AE31" s="51">
        <f>'Mat I'!AE31-'Mat A Coef Tec'!AE31</f>
        <v>-1.0878861710547905E-2</v>
      </c>
      <c r="AF31" s="51">
        <f>'Mat I'!AF31-'Mat A Coef Tec'!AF31</f>
        <v>-0.17020890736439709</v>
      </c>
      <c r="AG31" s="51">
        <f>'Mat I'!AG31-'Mat A Coef Tec'!AG31</f>
        <v>-7.8111773610567631E-4</v>
      </c>
      <c r="AH31" s="51">
        <f>'Mat I'!AH31-'Mat A Coef Tec'!AH31</f>
        <v>-3.6253804640623395E-2</v>
      </c>
      <c r="AI31" s="51">
        <f>'Mat I'!AI31-'Mat A Coef Tec'!AI31</f>
        <v>-6.0012207815148259E-2</v>
      </c>
      <c r="AJ31" s="51">
        <f>'Mat I'!AJ31-'Mat A Coef Tec'!AJ31</f>
        <v>-3.16429952234989E-2</v>
      </c>
      <c r="AK31" s="51">
        <f>'Mat I'!AK31-'Mat A Coef Tec'!AK31</f>
        <v>-7.7648615181789241E-2</v>
      </c>
      <c r="AL31" s="51">
        <f>'Mat I'!AL31-'Mat A Coef Tec'!AL31</f>
        <v>-1.940621935435681E-2</v>
      </c>
      <c r="AM31" s="51">
        <f>'Mat I'!AM31-'Mat A Coef Tec'!AM31</f>
        <v>-1.6324835248477425E-2</v>
      </c>
      <c r="AN31" s="51">
        <f>'Mat I'!AN31-'Mat A Coef Tec'!AN31</f>
        <v>-1.6877385955826232E-2</v>
      </c>
      <c r="AO31" s="51">
        <f>'Mat I'!AO31-'Mat A Coef Tec'!AO31</f>
        <v>-1.0720613471347129E-3</v>
      </c>
      <c r="AP31" s="51">
        <f>'Mat I'!AP31-'Mat A Coef Tec'!AP31</f>
        <v>-1.5752782555156269E-3</v>
      </c>
      <c r="AQ31" s="51">
        <f>'Mat I'!AQ31-'Mat A Coef Tec'!AQ31</f>
        <v>-2.4516992231494578E-2</v>
      </c>
      <c r="AR31" s="51">
        <f>'Mat I'!AR31-'Mat A Coef Tec'!AR31</f>
        <v>-3.367376279678852E-4</v>
      </c>
      <c r="AS31" s="51">
        <f>'Mat I'!AS31-'Mat A Coef Tec'!AS31</f>
        <v>-1.4216429681267418E-3</v>
      </c>
      <c r="AT31" s="51">
        <f>'Mat I'!AT31-'Mat A Coef Tec'!AT31</f>
        <v>-1.2111181307242784E-4</v>
      </c>
      <c r="AU31" s="51">
        <f>'Mat I'!AU31-'Mat A Coef Tec'!AU31</f>
        <v>-6.4910802552909885E-5</v>
      </c>
      <c r="AV31" s="51">
        <f>'Mat I'!AV31-'Mat A Coef Tec'!AV31</f>
        <v>-3.1756211311827979E-5</v>
      </c>
      <c r="AW31" s="51">
        <f>'Mat I'!AW31-'Mat A Coef Tec'!AW31</f>
        <v>-2.6217211102364852E-4</v>
      </c>
      <c r="AX31" s="51">
        <f>'Mat I'!AX31-'Mat A Coef Tec'!AX31</f>
        <v>-6.3534456060161931E-4</v>
      </c>
      <c r="AY31" s="51">
        <f>'Mat I'!AY31-'Mat A Coef Tec'!AY31</f>
        <v>-4.5377147774021859E-4</v>
      </c>
      <c r="AZ31" s="51">
        <f>'Mat I'!AZ31-'Mat A Coef Tec'!AZ31</f>
        <v>-1.1365451706731062E-4</v>
      </c>
      <c r="BA31" s="51">
        <f>'Mat I'!BA31-'Mat A Coef Tec'!BA31</f>
        <v>-1.165855557734379E-4</v>
      </c>
      <c r="BB31" s="51">
        <f>'Mat I'!BB31-'Mat A Coef Tec'!BB31</f>
        <v>-1.4269621266066798E-4</v>
      </c>
      <c r="BC31" s="51">
        <f>'Mat I'!BC31-'Mat A Coef Tec'!BC31</f>
        <v>-2.4758350350145185E-4</v>
      </c>
      <c r="BD31" s="51">
        <f>'Mat I'!BD31-'Mat A Coef Tec'!BD31</f>
        <v>-8.0508886647800206E-5</v>
      </c>
      <c r="BE31" s="51">
        <f>'Mat I'!BE31-'Mat A Coef Tec'!BE31</f>
        <v>-9.0512700688069486E-5</v>
      </c>
      <c r="BF31" s="51">
        <f>'Mat I'!BF31-'Mat A Coef Tec'!BF31</f>
        <v>-2.3720409326904996E-4</v>
      </c>
      <c r="BG31" s="51">
        <f>'Mat I'!BG31-'Mat A Coef Tec'!BG31</f>
        <v>-6.5913584742133995E-4</v>
      </c>
      <c r="BH31" s="51">
        <f>'Mat I'!BH31-'Mat A Coef Tec'!BH31</f>
        <v>-9.8913376211770022E-5</v>
      </c>
      <c r="BI31" s="51">
        <f>'Mat I'!BI31-'Mat A Coef Tec'!BI31</f>
        <v>-4.8432022250732964E-3</v>
      </c>
      <c r="BJ31" s="51">
        <f>'Mat I'!BJ31-'Mat A Coef Tec'!BJ31</f>
        <v>-1.9801387720740408E-4</v>
      </c>
      <c r="BK31" s="51">
        <f>'Mat I'!BK31-'Mat A Coef Tec'!BK31</f>
        <v>-1.1232292458953015E-4</v>
      </c>
      <c r="BL31" s="51">
        <f>'Mat I'!BL31-'Mat A Coef Tec'!BL31</f>
        <v>-2.1933356770115114E-4</v>
      </c>
      <c r="BM31" s="51">
        <f>'Mat I'!BM31-'Mat A Coef Tec'!BM31</f>
        <v>-1.2530902963605244E-4</v>
      </c>
      <c r="BN31" s="51">
        <f>'Mat I'!BN31-'Mat A Coef Tec'!BN31</f>
        <v>-3.5579842067257528E-4</v>
      </c>
      <c r="BO31" s="51">
        <f>'Mat I'!BO31-'Mat A Coef Tec'!BO31</f>
        <v>-8.7718311872744294E-5</v>
      </c>
      <c r="BP31" s="51">
        <f>'Mat I'!BP31-'Mat A Coef Tec'!BP31</f>
        <v>-9.5112039228793696E-5</v>
      </c>
      <c r="BQ31" s="51">
        <f>'Mat I'!BQ31-'Mat A Coef Tec'!BQ31</f>
        <v>-1.0314413292800315E-3</v>
      </c>
      <c r="BR31" s="51">
        <f>'Mat I'!BR31-'Mat A Coef Tec'!BR31</f>
        <v>-2.2376598891366071E-4</v>
      </c>
      <c r="BS31" s="51">
        <f>'Mat I'!BS31-'Mat A Coef Tec'!BS31</f>
        <v>0</v>
      </c>
    </row>
    <row r="32" spans="1:71" x14ac:dyDescent="0.2">
      <c r="A32" s="25" t="s">
        <v>102</v>
      </c>
      <c r="B32" s="27" t="s">
        <v>103</v>
      </c>
      <c r="C32" s="17">
        <f t="shared" si="2"/>
        <v>28</v>
      </c>
      <c r="D32" s="51">
        <f>'Mat I'!D32-'Mat A Coef Tec'!D32</f>
        <v>-4.3065079519495256E-4</v>
      </c>
      <c r="E32" s="51">
        <f>'Mat I'!E32-'Mat A Coef Tec'!E32</f>
        <v>-2.5260081282601896E-4</v>
      </c>
      <c r="F32" s="51">
        <f>'Mat I'!F32-'Mat A Coef Tec'!F32</f>
        <v>-7.2534510914814749E-5</v>
      </c>
      <c r="G32" s="51">
        <f>'Mat I'!G32-'Mat A Coef Tec'!G32</f>
        <v>-3.0752272514998147E-4</v>
      </c>
      <c r="H32" s="51">
        <f>'Mat I'!H32-'Mat A Coef Tec'!H32</f>
        <v>-6.3595975090010085E-4</v>
      </c>
      <c r="I32" s="51">
        <f>'Mat I'!I32-'Mat A Coef Tec'!I32</f>
        <v>-2.4006287129582656E-4</v>
      </c>
      <c r="J32" s="51">
        <f>'Mat I'!J32-'Mat A Coef Tec'!J32</f>
        <v>-5.2820702611213006E-3</v>
      </c>
      <c r="K32" s="51">
        <f>'Mat I'!K32-'Mat A Coef Tec'!K32</f>
        <v>-1.0184959690157412E-3</v>
      </c>
      <c r="L32" s="51">
        <f>'Mat I'!L32-'Mat A Coef Tec'!L32</f>
        <v>-1.0241627901157581E-4</v>
      </c>
      <c r="M32" s="51">
        <f>'Mat I'!M32-'Mat A Coef Tec'!M32</f>
        <v>-1.5218489006451638E-3</v>
      </c>
      <c r="N32" s="51">
        <f>'Mat I'!N32-'Mat A Coef Tec'!N32</f>
        <v>-3.9688427997486162E-4</v>
      </c>
      <c r="O32" s="51">
        <f>'Mat I'!O32-'Mat A Coef Tec'!O32</f>
        <v>-6.4189230217472315E-5</v>
      </c>
      <c r="P32" s="51">
        <f>'Mat I'!P32-'Mat A Coef Tec'!P32</f>
        <v>-2.3165737529471338E-4</v>
      </c>
      <c r="Q32" s="51">
        <f>'Mat I'!Q32-'Mat A Coef Tec'!Q32</f>
        <v>-1.3154164192687563E-4</v>
      </c>
      <c r="R32" s="51">
        <f>'Mat I'!R32-'Mat A Coef Tec'!R32</f>
        <v>-2.4268656233137655E-4</v>
      </c>
      <c r="S32" s="51">
        <f>'Mat I'!S32-'Mat A Coef Tec'!S32</f>
        <v>-1.5873049225567637E-4</v>
      </c>
      <c r="T32" s="51">
        <f>'Mat I'!T32-'Mat A Coef Tec'!T32</f>
        <v>-2.9647675125998819E-3</v>
      </c>
      <c r="U32" s="51">
        <f>'Mat I'!U32-'Mat A Coef Tec'!U32</f>
        <v>-1.0329899617588062E-2</v>
      </c>
      <c r="V32" s="51">
        <f>'Mat I'!V32-'Mat A Coef Tec'!V32</f>
        <v>-2.2909206128743682E-5</v>
      </c>
      <c r="W32" s="51">
        <f>'Mat I'!W32-'Mat A Coef Tec'!W32</f>
        <v>-7.5701119741261989E-5</v>
      </c>
      <c r="X32" s="51">
        <f>'Mat I'!X32-'Mat A Coef Tec'!X32</f>
        <v>-4.4150221109267498E-3</v>
      </c>
      <c r="Y32" s="51">
        <f>'Mat I'!Y32-'Mat A Coef Tec'!Y32</f>
        <v>-3.0643113082997261E-3</v>
      </c>
      <c r="Z32" s="51">
        <f>'Mat I'!Z32-'Mat A Coef Tec'!Z32</f>
        <v>-1.0079679098538435E-3</v>
      </c>
      <c r="AA32" s="51">
        <f>'Mat I'!AA32-'Mat A Coef Tec'!AA32</f>
        <v>-2.8892775754875747E-4</v>
      </c>
      <c r="AB32" s="51">
        <f>'Mat I'!AB32-'Mat A Coef Tec'!AB32</f>
        <v>-8.3090404324164132E-4</v>
      </c>
      <c r="AC32" s="51">
        <f>'Mat I'!AC32-'Mat A Coef Tec'!AC32</f>
        <v>-1.6478120127917722E-3</v>
      </c>
      <c r="AD32" s="51">
        <f>'Mat I'!AD32-'Mat A Coef Tec'!AD32</f>
        <v>-1.2339071747464609E-2</v>
      </c>
      <c r="AE32" s="51">
        <f>'Mat I'!AE32-'Mat A Coef Tec'!AE32</f>
        <v>0.86246964972674822</v>
      </c>
      <c r="AF32" s="51">
        <f>'Mat I'!AF32-'Mat A Coef Tec'!AF32</f>
        <v>-2.177173505824739E-2</v>
      </c>
      <c r="AG32" s="51">
        <f>'Mat I'!AG32-'Mat A Coef Tec'!AG32</f>
        <v>-1.5555813496468231E-3</v>
      </c>
      <c r="AH32" s="51">
        <f>'Mat I'!AH32-'Mat A Coef Tec'!AH32</f>
        <v>-7.8787044315958663E-2</v>
      </c>
      <c r="AI32" s="51">
        <f>'Mat I'!AI32-'Mat A Coef Tec'!AI32</f>
        <v>-1.3042230275225209E-2</v>
      </c>
      <c r="AJ32" s="51">
        <f>'Mat I'!AJ32-'Mat A Coef Tec'!AJ32</f>
        <v>-3.4552497280453398E-3</v>
      </c>
      <c r="AK32" s="51">
        <f>'Mat I'!AK32-'Mat A Coef Tec'!AK32</f>
        <v>-4.3487763161445439E-2</v>
      </c>
      <c r="AL32" s="51">
        <f>'Mat I'!AL32-'Mat A Coef Tec'!AL32</f>
        <v>-1.9413190966498114E-2</v>
      </c>
      <c r="AM32" s="51">
        <f>'Mat I'!AM32-'Mat A Coef Tec'!AM32</f>
        <v>-2.4271987305186944E-2</v>
      </c>
      <c r="AN32" s="51">
        <f>'Mat I'!AN32-'Mat A Coef Tec'!AN32</f>
        <v>-2.058245705359785E-2</v>
      </c>
      <c r="AO32" s="51">
        <f>'Mat I'!AO32-'Mat A Coef Tec'!AO32</f>
        <v>-2.9336859551284857E-4</v>
      </c>
      <c r="AP32" s="51">
        <f>'Mat I'!AP32-'Mat A Coef Tec'!AP32</f>
        <v>-1.6669852902355491E-3</v>
      </c>
      <c r="AQ32" s="51">
        <f>'Mat I'!AQ32-'Mat A Coef Tec'!AQ32</f>
        <v>-4.8200209338455317E-3</v>
      </c>
      <c r="AR32" s="51">
        <f>'Mat I'!AR32-'Mat A Coef Tec'!AR32</f>
        <v>-3.6729495246767014E-3</v>
      </c>
      <c r="AS32" s="51">
        <f>'Mat I'!AS32-'Mat A Coef Tec'!AS32</f>
        <v>-4.7472889913894158E-4</v>
      </c>
      <c r="AT32" s="51">
        <f>'Mat I'!AT32-'Mat A Coef Tec'!AT32</f>
        <v>-2.0247842428216574E-4</v>
      </c>
      <c r="AU32" s="51">
        <f>'Mat I'!AU32-'Mat A Coef Tec'!AU32</f>
        <v>-9.014262775405923E-5</v>
      </c>
      <c r="AV32" s="51">
        <f>'Mat I'!AV32-'Mat A Coef Tec'!AV32</f>
        <v>-4.432191973571368E-5</v>
      </c>
      <c r="AW32" s="51">
        <f>'Mat I'!AW32-'Mat A Coef Tec'!AW32</f>
        <v>-2.66917575380431E-4</v>
      </c>
      <c r="AX32" s="51">
        <f>'Mat I'!AX32-'Mat A Coef Tec'!AX32</f>
        <v>-6.0920620289725178E-4</v>
      </c>
      <c r="AY32" s="51">
        <f>'Mat I'!AY32-'Mat A Coef Tec'!AY32</f>
        <v>-3.1611558589912301E-4</v>
      </c>
      <c r="AZ32" s="51">
        <f>'Mat I'!AZ32-'Mat A Coef Tec'!AZ32</f>
        <v>-1.5931986794460987E-4</v>
      </c>
      <c r="BA32" s="51">
        <f>'Mat I'!BA32-'Mat A Coef Tec'!BA32</f>
        <v>-1.4478787989137033E-4</v>
      </c>
      <c r="BB32" s="51">
        <f>'Mat I'!BB32-'Mat A Coef Tec'!BB32</f>
        <v>-1.8940188219997343E-4</v>
      </c>
      <c r="BC32" s="51">
        <f>'Mat I'!BC32-'Mat A Coef Tec'!BC32</f>
        <v>-1.4033706826946751E-4</v>
      </c>
      <c r="BD32" s="51">
        <f>'Mat I'!BD32-'Mat A Coef Tec'!BD32</f>
        <v>-9.7076335955121324E-5</v>
      </c>
      <c r="BE32" s="51">
        <f>'Mat I'!BE32-'Mat A Coef Tec'!BE32</f>
        <v>-1.1424680596397625E-4</v>
      </c>
      <c r="BF32" s="51">
        <f>'Mat I'!BF32-'Mat A Coef Tec'!BF32</f>
        <v>-3.0104847472214874E-4</v>
      </c>
      <c r="BG32" s="51">
        <f>'Mat I'!BG32-'Mat A Coef Tec'!BG32</f>
        <v>-2.2282940328234083E-4</v>
      </c>
      <c r="BH32" s="51">
        <f>'Mat I'!BH32-'Mat A Coef Tec'!BH32</f>
        <v>-1.2952528904006873E-4</v>
      </c>
      <c r="BI32" s="51">
        <f>'Mat I'!BI32-'Mat A Coef Tec'!BI32</f>
        <v>-3.14699842766895E-4</v>
      </c>
      <c r="BJ32" s="51">
        <f>'Mat I'!BJ32-'Mat A Coef Tec'!BJ32</f>
        <v>-2.0987727908387577E-4</v>
      </c>
      <c r="BK32" s="51">
        <f>'Mat I'!BK32-'Mat A Coef Tec'!BK32</f>
        <v>-8.5411221691773608E-5</v>
      </c>
      <c r="BL32" s="51">
        <f>'Mat I'!BL32-'Mat A Coef Tec'!BL32</f>
        <v>-6.4584601737965706E-5</v>
      </c>
      <c r="BM32" s="51">
        <f>'Mat I'!BM32-'Mat A Coef Tec'!BM32</f>
        <v>-4.3012223724756549E-5</v>
      </c>
      <c r="BN32" s="51">
        <f>'Mat I'!BN32-'Mat A Coef Tec'!BN32</f>
        <v>-4.2416965994805845E-4</v>
      </c>
      <c r="BO32" s="51">
        <f>'Mat I'!BO32-'Mat A Coef Tec'!BO32</f>
        <v>-1.0652799512047579E-4</v>
      </c>
      <c r="BP32" s="51">
        <f>'Mat I'!BP32-'Mat A Coef Tec'!BP32</f>
        <v>-2.823735617412877E-4</v>
      </c>
      <c r="BQ32" s="51">
        <f>'Mat I'!BQ32-'Mat A Coef Tec'!BQ32</f>
        <v>-1.2420274459854254E-3</v>
      </c>
      <c r="BR32" s="51">
        <f>'Mat I'!BR32-'Mat A Coef Tec'!BR32</f>
        <v>-3.600062152320137E-4</v>
      </c>
      <c r="BS32" s="51">
        <f>'Mat I'!BS32-'Mat A Coef Tec'!BS32</f>
        <v>0</v>
      </c>
    </row>
    <row r="33" spans="1:71" x14ac:dyDescent="0.2">
      <c r="A33" s="25" t="s">
        <v>104</v>
      </c>
      <c r="B33" s="26" t="s">
        <v>105</v>
      </c>
      <c r="C33" s="17">
        <f t="shared" si="2"/>
        <v>29</v>
      </c>
      <c r="D33" s="51">
        <f>'Mat I'!D33-'Mat A Coef Tec'!D33</f>
        <v>-1.2742040258797813E-3</v>
      </c>
      <c r="E33" s="51">
        <f>'Mat I'!E33-'Mat A Coef Tec'!E33</f>
        <v>-3.9117810080109968E-3</v>
      </c>
      <c r="F33" s="51">
        <f>'Mat I'!F33-'Mat A Coef Tec'!F33</f>
        <v>-1.4284654568642498E-3</v>
      </c>
      <c r="G33" s="51">
        <f>'Mat I'!G33-'Mat A Coef Tec'!G33</f>
        <v>-2.5043306392597141E-3</v>
      </c>
      <c r="H33" s="51">
        <f>'Mat I'!H33-'Mat A Coef Tec'!H33</f>
        <v>-9.6874600607720473E-3</v>
      </c>
      <c r="I33" s="51">
        <f>'Mat I'!I33-'Mat A Coef Tec'!I33</f>
        <v>-8.9335449802001345E-3</v>
      </c>
      <c r="J33" s="51">
        <f>'Mat I'!J33-'Mat A Coef Tec'!J33</f>
        <v>-1.2741737119621996E-2</v>
      </c>
      <c r="K33" s="51">
        <f>'Mat I'!K33-'Mat A Coef Tec'!K33</f>
        <v>-7.5815825325491696E-3</v>
      </c>
      <c r="L33" s="51">
        <f>'Mat I'!L33-'Mat A Coef Tec'!L33</f>
        <v>-1.1776115373524378E-3</v>
      </c>
      <c r="M33" s="51">
        <f>'Mat I'!M33-'Mat A Coef Tec'!M33</f>
        <v>-7.1096060274176229E-3</v>
      </c>
      <c r="N33" s="51">
        <f>'Mat I'!N33-'Mat A Coef Tec'!N33</f>
        <v>-4.4175876632280467E-2</v>
      </c>
      <c r="O33" s="51">
        <f>'Mat I'!O33-'Mat A Coef Tec'!O33</f>
        <v>-9.1966173372478818E-4</v>
      </c>
      <c r="P33" s="51">
        <f>'Mat I'!P33-'Mat A Coef Tec'!P33</f>
        <v>-1.3627794631883418E-3</v>
      </c>
      <c r="Q33" s="51">
        <f>'Mat I'!Q33-'Mat A Coef Tec'!Q33</f>
        <v>-1.1681656098547781E-3</v>
      </c>
      <c r="R33" s="51">
        <f>'Mat I'!R33-'Mat A Coef Tec'!R33</f>
        <v>-1.3255458472536E-3</v>
      </c>
      <c r="S33" s="51">
        <f>'Mat I'!S33-'Mat A Coef Tec'!S33</f>
        <v>-1.2613733406386374E-2</v>
      </c>
      <c r="T33" s="51">
        <f>'Mat I'!T33-'Mat A Coef Tec'!T33</f>
        <v>-1.4343661868075226E-3</v>
      </c>
      <c r="U33" s="51">
        <f>'Mat I'!U33-'Mat A Coef Tec'!U33</f>
        <v>-1.5929416428517394E-3</v>
      </c>
      <c r="V33" s="51">
        <f>'Mat I'!V33-'Mat A Coef Tec'!V33</f>
        <v>-6.9581322685186432E-4</v>
      </c>
      <c r="W33" s="51">
        <f>'Mat I'!W33-'Mat A Coef Tec'!W33</f>
        <v>-1.112977563056409E-3</v>
      </c>
      <c r="X33" s="51">
        <f>'Mat I'!X33-'Mat A Coef Tec'!X33</f>
        <v>-2.7330155088406711E-3</v>
      </c>
      <c r="Y33" s="51">
        <f>'Mat I'!Y33-'Mat A Coef Tec'!Y33</f>
        <v>-7.9430804207310021E-3</v>
      </c>
      <c r="Z33" s="51">
        <f>'Mat I'!Z33-'Mat A Coef Tec'!Z33</f>
        <v>-1.8043876601352708E-2</v>
      </c>
      <c r="AA33" s="51">
        <f>'Mat I'!AA33-'Mat A Coef Tec'!AA33</f>
        <v>-1.9040223456669508E-3</v>
      </c>
      <c r="AB33" s="51">
        <f>'Mat I'!AB33-'Mat A Coef Tec'!AB33</f>
        <v>-2.5070238052777275E-3</v>
      </c>
      <c r="AC33" s="51">
        <f>'Mat I'!AC33-'Mat A Coef Tec'!AC33</f>
        <v>-2.5511913163226299E-3</v>
      </c>
      <c r="AD33" s="51">
        <f>'Mat I'!AD33-'Mat A Coef Tec'!AD33</f>
        <v>-1.7468147616510079E-2</v>
      </c>
      <c r="AE33" s="51">
        <f>'Mat I'!AE33-'Mat A Coef Tec'!AE33</f>
        <v>-4.6737218106349581E-3</v>
      </c>
      <c r="AF33" s="51">
        <f>'Mat I'!AF33-'Mat A Coef Tec'!AF33</f>
        <v>0.92863524559617228</v>
      </c>
      <c r="AG33" s="51">
        <f>'Mat I'!AG33-'Mat A Coef Tec'!AG33</f>
        <v>-7.965652544006583E-3</v>
      </c>
      <c r="AH33" s="51">
        <f>'Mat I'!AH33-'Mat A Coef Tec'!AH33</f>
        <v>-2.7001304417896072E-2</v>
      </c>
      <c r="AI33" s="51">
        <f>'Mat I'!AI33-'Mat A Coef Tec'!AI33</f>
        <v>-3.498865846432736E-2</v>
      </c>
      <c r="AJ33" s="51">
        <f>'Mat I'!AJ33-'Mat A Coef Tec'!AJ33</f>
        <v>-1.8672310102132241E-2</v>
      </c>
      <c r="AK33" s="51">
        <f>'Mat I'!AK33-'Mat A Coef Tec'!AK33</f>
        <v>-2.2689675881884169E-2</v>
      </c>
      <c r="AL33" s="51">
        <f>'Mat I'!AL33-'Mat A Coef Tec'!AL33</f>
        <v>-4.0951410407264854E-2</v>
      </c>
      <c r="AM33" s="51">
        <f>'Mat I'!AM33-'Mat A Coef Tec'!AM33</f>
        <v>-1.6461523625301743E-2</v>
      </c>
      <c r="AN33" s="51">
        <f>'Mat I'!AN33-'Mat A Coef Tec'!AN33</f>
        <v>-4.079635514965451E-2</v>
      </c>
      <c r="AO33" s="51">
        <f>'Mat I'!AO33-'Mat A Coef Tec'!AO33</f>
        <v>-7.4798147729760386E-3</v>
      </c>
      <c r="AP33" s="51">
        <f>'Mat I'!AP33-'Mat A Coef Tec'!AP33</f>
        <v>-6.1487394033845309E-3</v>
      </c>
      <c r="AQ33" s="51">
        <f>'Mat I'!AQ33-'Mat A Coef Tec'!AQ33</f>
        <v>-3.4128430842039495E-2</v>
      </c>
      <c r="AR33" s="51">
        <f>'Mat I'!AR33-'Mat A Coef Tec'!AR33</f>
        <v>-2.0562673737801298E-3</v>
      </c>
      <c r="AS33" s="51">
        <f>'Mat I'!AS33-'Mat A Coef Tec'!AS33</f>
        <v>-1.3382408008886326E-3</v>
      </c>
      <c r="AT33" s="51">
        <f>'Mat I'!AT33-'Mat A Coef Tec'!AT33</f>
        <v>-4.303716553310251E-4</v>
      </c>
      <c r="AU33" s="51">
        <f>'Mat I'!AU33-'Mat A Coef Tec'!AU33</f>
        <v>-5.9465211272226629E-4</v>
      </c>
      <c r="AV33" s="51">
        <f>'Mat I'!AV33-'Mat A Coef Tec'!AV33</f>
        <v>-1.5254939053632177E-4</v>
      </c>
      <c r="AW33" s="51">
        <f>'Mat I'!AW33-'Mat A Coef Tec'!AW33</f>
        <v>-3.3863907959254583E-4</v>
      </c>
      <c r="AX33" s="51">
        <f>'Mat I'!AX33-'Mat A Coef Tec'!AX33</f>
        <v>-5.0688238662521109E-3</v>
      </c>
      <c r="AY33" s="51">
        <f>'Mat I'!AY33-'Mat A Coef Tec'!AY33</f>
        <v>-7.1419855526850765E-3</v>
      </c>
      <c r="AZ33" s="51">
        <f>'Mat I'!AZ33-'Mat A Coef Tec'!AZ33</f>
        <v>-3.0063131822928964E-4</v>
      </c>
      <c r="BA33" s="51">
        <f>'Mat I'!BA33-'Mat A Coef Tec'!BA33</f>
        <v>-3.3476411849582311E-4</v>
      </c>
      <c r="BB33" s="51">
        <f>'Mat I'!BB33-'Mat A Coef Tec'!BB33</f>
        <v>-2.3457223717071647E-4</v>
      </c>
      <c r="BC33" s="51">
        <f>'Mat I'!BC33-'Mat A Coef Tec'!BC33</f>
        <v>-1.437429447814346E-4</v>
      </c>
      <c r="BD33" s="51">
        <f>'Mat I'!BD33-'Mat A Coef Tec'!BD33</f>
        <v>-5.7741653462246765E-5</v>
      </c>
      <c r="BE33" s="51">
        <f>'Mat I'!BE33-'Mat A Coef Tec'!BE33</f>
        <v>-5.8477515306242618E-4</v>
      </c>
      <c r="BF33" s="51">
        <f>'Mat I'!BF33-'Mat A Coef Tec'!BF33</f>
        <v>-2.2431159658649547E-4</v>
      </c>
      <c r="BG33" s="51">
        <f>'Mat I'!BG33-'Mat A Coef Tec'!BG33</f>
        <v>-5.3903077160250869E-4</v>
      </c>
      <c r="BH33" s="51">
        <f>'Mat I'!BH33-'Mat A Coef Tec'!BH33</f>
        <v>-1.1370302670922635E-4</v>
      </c>
      <c r="BI33" s="51">
        <f>'Mat I'!BI33-'Mat A Coef Tec'!BI33</f>
        <v>-4.826112450980782E-4</v>
      </c>
      <c r="BJ33" s="51">
        <f>'Mat I'!BJ33-'Mat A Coef Tec'!BJ33</f>
        <v>-1.1786697785097383E-3</v>
      </c>
      <c r="BK33" s="51">
        <f>'Mat I'!BK33-'Mat A Coef Tec'!BK33</f>
        <v>-1.5966685545128897E-3</v>
      </c>
      <c r="BL33" s="51">
        <f>'Mat I'!BL33-'Mat A Coef Tec'!BL33</f>
        <v>-9.2723333198408201E-4</v>
      </c>
      <c r="BM33" s="51">
        <f>'Mat I'!BM33-'Mat A Coef Tec'!BM33</f>
        <v>-2.5350940368705217E-4</v>
      </c>
      <c r="BN33" s="51">
        <f>'Mat I'!BN33-'Mat A Coef Tec'!BN33</f>
        <v>-2.2349551579543342E-4</v>
      </c>
      <c r="BO33" s="51">
        <f>'Mat I'!BO33-'Mat A Coef Tec'!BO33</f>
        <v>-5.8542026525510078E-4</v>
      </c>
      <c r="BP33" s="51">
        <f>'Mat I'!BP33-'Mat A Coef Tec'!BP33</f>
        <v>-2.6718561568382751E-4</v>
      </c>
      <c r="BQ33" s="51">
        <f>'Mat I'!BQ33-'Mat A Coef Tec'!BQ33</f>
        <v>-7.5193513496262096E-4</v>
      </c>
      <c r="BR33" s="51">
        <f>'Mat I'!BR33-'Mat A Coef Tec'!BR33</f>
        <v>-6.0485238462813524E-4</v>
      </c>
      <c r="BS33" s="51">
        <f>'Mat I'!BS33-'Mat A Coef Tec'!BS33</f>
        <v>0</v>
      </c>
    </row>
    <row r="34" spans="1:71" x14ac:dyDescent="0.2">
      <c r="A34" s="25" t="s">
        <v>106</v>
      </c>
      <c r="B34" s="27" t="s">
        <v>107</v>
      </c>
      <c r="C34" s="17">
        <f t="shared" si="2"/>
        <v>30</v>
      </c>
      <c r="D34" s="51">
        <f>'Mat I'!D34-'Mat A Coef Tec'!D34</f>
        <v>-5.8007745255455711E-5</v>
      </c>
      <c r="E34" s="51">
        <f>'Mat I'!E34-'Mat A Coef Tec'!E34</f>
        <v>-9.4336766723177026E-5</v>
      </c>
      <c r="F34" s="51">
        <f>'Mat I'!F34-'Mat A Coef Tec'!F34</f>
        <v>-5.0569494677288427E-5</v>
      </c>
      <c r="G34" s="51">
        <f>'Mat I'!G34-'Mat A Coef Tec'!G34</f>
        <v>-3.419054473437207E-4</v>
      </c>
      <c r="H34" s="51">
        <f>'Mat I'!H34-'Mat A Coef Tec'!H34</f>
        <v>-2.1422082049434407E-3</v>
      </c>
      <c r="I34" s="51">
        <f>'Mat I'!I34-'Mat A Coef Tec'!I34</f>
        <v>-1.0967293552043959E-3</v>
      </c>
      <c r="J34" s="51">
        <f>'Mat I'!J34-'Mat A Coef Tec'!J34</f>
        <v>-1.161634959269156E-3</v>
      </c>
      <c r="K34" s="51">
        <f>'Mat I'!K34-'Mat A Coef Tec'!K34</f>
        <v>-2.0058915840722377E-4</v>
      </c>
      <c r="L34" s="51">
        <f>'Mat I'!L34-'Mat A Coef Tec'!L34</f>
        <v>-6.3553949419998978E-5</v>
      </c>
      <c r="M34" s="51">
        <f>'Mat I'!M34-'Mat A Coef Tec'!M34</f>
        <v>-1.8361879867969234E-4</v>
      </c>
      <c r="N34" s="51">
        <f>'Mat I'!N34-'Mat A Coef Tec'!N34</f>
        <v>-2.8243848014342614E-4</v>
      </c>
      <c r="O34" s="51">
        <f>'Mat I'!O34-'Mat A Coef Tec'!O34</f>
        <v>-1.8925296117659732E-4</v>
      </c>
      <c r="P34" s="51">
        <f>'Mat I'!P34-'Mat A Coef Tec'!P34</f>
        <v>-2.2772132655338845E-4</v>
      </c>
      <c r="Q34" s="51">
        <f>'Mat I'!Q34-'Mat A Coef Tec'!Q34</f>
        <v>-3.3394974861050588E-4</v>
      </c>
      <c r="R34" s="51">
        <f>'Mat I'!R34-'Mat A Coef Tec'!R34</f>
        <v>-3.0403113883421161E-4</v>
      </c>
      <c r="S34" s="51">
        <f>'Mat I'!S34-'Mat A Coef Tec'!S34</f>
        <v>-2.7978523063059118E-4</v>
      </c>
      <c r="T34" s="51">
        <f>'Mat I'!T34-'Mat A Coef Tec'!T34</f>
        <v>-2.2234314123428998E-4</v>
      </c>
      <c r="U34" s="51">
        <f>'Mat I'!U34-'Mat A Coef Tec'!U34</f>
        <v>-9.3052049474053634E-3</v>
      </c>
      <c r="V34" s="51">
        <f>'Mat I'!V34-'Mat A Coef Tec'!V34</f>
        <v>-5.6837971535238379E-5</v>
      </c>
      <c r="W34" s="51">
        <f>'Mat I'!W34-'Mat A Coef Tec'!W34</f>
        <v>-8.1667403051947709E-5</v>
      </c>
      <c r="X34" s="51">
        <f>'Mat I'!X34-'Mat A Coef Tec'!X34</f>
        <v>-1.3846237531205984E-4</v>
      </c>
      <c r="Y34" s="51">
        <f>'Mat I'!Y34-'Mat A Coef Tec'!Y34</f>
        <v>-1.6367566245560936E-4</v>
      </c>
      <c r="Z34" s="51">
        <f>'Mat I'!Z34-'Mat A Coef Tec'!Z34</f>
        <v>-2.6895411474701529E-4</v>
      </c>
      <c r="AA34" s="51">
        <f>'Mat I'!AA34-'Mat A Coef Tec'!AA34</f>
        <v>-2.1171108700825147E-4</v>
      </c>
      <c r="AB34" s="51">
        <f>'Mat I'!AB34-'Mat A Coef Tec'!AB34</f>
        <v>-3.7806392809931793E-4</v>
      </c>
      <c r="AC34" s="51">
        <f>'Mat I'!AC34-'Mat A Coef Tec'!AC34</f>
        <v>-2.6866015773355061E-4</v>
      </c>
      <c r="AD34" s="51">
        <f>'Mat I'!AD34-'Mat A Coef Tec'!AD34</f>
        <v>-2.7290396112921784E-4</v>
      </c>
      <c r="AE34" s="51">
        <f>'Mat I'!AE34-'Mat A Coef Tec'!AE34</f>
        <v>-2.2408077065586685E-4</v>
      </c>
      <c r="AF34" s="51">
        <f>'Mat I'!AF34-'Mat A Coef Tec'!AF34</f>
        <v>-2.8324878195375885E-4</v>
      </c>
      <c r="AG34" s="51">
        <f>'Mat I'!AG34-'Mat A Coef Tec'!AG34</f>
        <v>0.85041346270208817</v>
      </c>
      <c r="AH34" s="51">
        <f>'Mat I'!AH34-'Mat A Coef Tec'!AH34</f>
        <v>-6.3405854835293894E-3</v>
      </c>
      <c r="AI34" s="51">
        <f>'Mat I'!AI34-'Mat A Coef Tec'!AI34</f>
        <v>-5.9261835569574678E-3</v>
      </c>
      <c r="AJ34" s="51">
        <f>'Mat I'!AJ34-'Mat A Coef Tec'!AJ34</f>
        <v>-2.0693756155935506E-3</v>
      </c>
      <c r="AK34" s="51">
        <f>'Mat I'!AK34-'Mat A Coef Tec'!AK34</f>
        <v>-1.8502014846804454E-3</v>
      </c>
      <c r="AL34" s="51">
        <f>'Mat I'!AL34-'Mat A Coef Tec'!AL34</f>
        <v>-2.296381790797167E-3</v>
      </c>
      <c r="AM34" s="51">
        <f>'Mat I'!AM34-'Mat A Coef Tec'!AM34</f>
        <v>-1.0213089521482167E-3</v>
      </c>
      <c r="AN34" s="51">
        <f>'Mat I'!AN34-'Mat A Coef Tec'!AN34</f>
        <v>-1.0027529730019269E-2</v>
      </c>
      <c r="AO34" s="51">
        <f>'Mat I'!AO34-'Mat A Coef Tec'!AO34</f>
        <v>-9.6856502002113721E-4</v>
      </c>
      <c r="AP34" s="51">
        <f>'Mat I'!AP34-'Mat A Coef Tec'!AP34</f>
        <v>-2.951535710386519E-4</v>
      </c>
      <c r="AQ34" s="51">
        <f>'Mat I'!AQ34-'Mat A Coef Tec'!AQ34</f>
        <v>-1.1539117349858975E-3</v>
      </c>
      <c r="AR34" s="51">
        <f>'Mat I'!AR34-'Mat A Coef Tec'!AR34</f>
        <v>-3.413868242715662E-4</v>
      </c>
      <c r="AS34" s="51">
        <f>'Mat I'!AS34-'Mat A Coef Tec'!AS34</f>
        <v>-3.6424576252432062E-4</v>
      </c>
      <c r="AT34" s="51">
        <f>'Mat I'!AT34-'Mat A Coef Tec'!AT34</f>
        <v>-2.1869434048323545E-4</v>
      </c>
      <c r="AU34" s="51">
        <f>'Mat I'!AU34-'Mat A Coef Tec'!AU34</f>
        <v>-4.4460516394894973E-4</v>
      </c>
      <c r="AV34" s="51">
        <f>'Mat I'!AV34-'Mat A Coef Tec'!AV34</f>
        <v>-2.2097263973125397E-4</v>
      </c>
      <c r="AW34" s="51">
        <f>'Mat I'!AW34-'Mat A Coef Tec'!AW34</f>
        <v>-1.2633595201994112E-3</v>
      </c>
      <c r="AX34" s="51">
        <f>'Mat I'!AX34-'Mat A Coef Tec'!AX34</f>
        <v>-2.0661428965569205E-4</v>
      </c>
      <c r="AY34" s="51">
        <f>'Mat I'!AY34-'Mat A Coef Tec'!AY34</f>
        <v>-1.3126565849525185E-4</v>
      </c>
      <c r="AZ34" s="51">
        <f>'Mat I'!AZ34-'Mat A Coef Tec'!AZ34</f>
        <v>-4.8026242687802307E-4</v>
      </c>
      <c r="BA34" s="51">
        <f>'Mat I'!BA34-'Mat A Coef Tec'!BA34</f>
        <v>-6.1857717125799365E-3</v>
      </c>
      <c r="BB34" s="51">
        <f>'Mat I'!BB34-'Mat A Coef Tec'!BB34</f>
        <v>-1.8728267303018543E-3</v>
      </c>
      <c r="BC34" s="51">
        <f>'Mat I'!BC34-'Mat A Coef Tec'!BC34</f>
        <v>-1.1705608950019288E-2</v>
      </c>
      <c r="BD34" s="51">
        <f>'Mat I'!BD34-'Mat A Coef Tec'!BD34</f>
        <v>-5.496107948127786E-4</v>
      </c>
      <c r="BE34" s="51">
        <f>'Mat I'!BE34-'Mat A Coef Tec'!BE34</f>
        <v>-3.5777432392782569E-5</v>
      </c>
      <c r="BF34" s="51">
        <f>'Mat I'!BF34-'Mat A Coef Tec'!BF34</f>
        <v>-1.7049765763979337E-3</v>
      </c>
      <c r="BG34" s="51">
        <f>'Mat I'!BG34-'Mat A Coef Tec'!BG34</f>
        <v>-1.2760022906927621E-2</v>
      </c>
      <c r="BH34" s="51">
        <f>'Mat I'!BH34-'Mat A Coef Tec'!BH34</f>
        <v>-1.243216000842317E-3</v>
      </c>
      <c r="BI34" s="51">
        <f>'Mat I'!BI34-'Mat A Coef Tec'!BI34</f>
        <v>-1.061897078196077E-3</v>
      </c>
      <c r="BJ34" s="51">
        <f>'Mat I'!BJ34-'Mat A Coef Tec'!BJ34</f>
        <v>-4.9345431348324347E-3</v>
      </c>
      <c r="BK34" s="51">
        <f>'Mat I'!BK34-'Mat A Coef Tec'!BK34</f>
        <v>-3.1151846007232576E-3</v>
      </c>
      <c r="BL34" s="51">
        <f>'Mat I'!BL34-'Mat A Coef Tec'!BL34</f>
        <v>-3.2518408579453425E-4</v>
      </c>
      <c r="BM34" s="51">
        <f>'Mat I'!BM34-'Mat A Coef Tec'!BM34</f>
        <v>-1.7221480792987856E-3</v>
      </c>
      <c r="BN34" s="51">
        <f>'Mat I'!BN34-'Mat A Coef Tec'!BN34</f>
        <v>-1.0060852942632076E-3</v>
      </c>
      <c r="BO34" s="51">
        <f>'Mat I'!BO34-'Mat A Coef Tec'!BO34</f>
        <v>-1.3431052389182286E-3</v>
      </c>
      <c r="BP34" s="51">
        <f>'Mat I'!BP34-'Mat A Coef Tec'!BP34</f>
        <v>-1.2330086075359461E-3</v>
      </c>
      <c r="BQ34" s="51">
        <f>'Mat I'!BQ34-'Mat A Coef Tec'!BQ34</f>
        <v>-1.7191751743430817E-3</v>
      </c>
      <c r="BR34" s="51">
        <f>'Mat I'!BR34-'Mat A Coef Tec'!BR34</f>
        <v>-4.7274607038876185E-3</v>
      </c>
      <c r="BS34" s="51">
        <f>'Mat I'!BS34-'Mat A Coef Tec'!BS34</f>
        <v>0</v>
      </c>
    </row>
    <row r="35" spans="1:71" x14ac:dyDescent="0.2">
      <c r="A35" s="25" t="s">
        <v>108</v>
      </c>
      <c r="B35" s="26" t="s">
        <v>109</v>
      </c>
      <c r="C35" s="17">
        <f t="shared" si="2"/>
        <v>31</v>
      </c>
      <c r="D35" s="51">
        <f>'Mat I'!D35-'Mat A Coef Tec'!D35</f>
        <v>-1.5201669559805546E-4</v>
      </c>
      <c r="E35" s="51">
        <f>'Mat I'!E35-'Mat A Coef Tec'!E35</f>
        <v>-6.1676198271145058E-4</v>
      </c>
      <c r="F35" s="51">
        <f>'Mat I'!F35-'Mat A Coef Tec'!F35</f>
        <v>-1.9543196452656759E-4</v>
      </c>
      <c r="G35" s="51">
        <f>'Mat I'!G35-'Mat A Coef Tec'!G35</f>
        <v>-1.3851308954673923E-3</v>
      </c>
      <c r="H35" s="51">
        <f>'Mat I'!H35-'Mat A Coef Tec'!H35</f>
        <v>-1.7342924013166033E-3</v>
      </c>
      <c r="I35" s="51">
        <f>'Mat I'!I35-'Mat A Coef Tec'!I35</f>
        <v>-1.095225236559478E-3</v>
      </c>
      <c r="J35" s="51">
        <f>'Mat I'!J35-'Mat A Coef Tec'!J35</f>
        <v>-1.6767903493336241E-3</v>
      </c>
      <c r="K35" s="51">
        <f>'Mat I'!K35-'Mat A Coef Tec'!K35</f>
        <v>-3.0683127716091361E-4</v>
      </c>
      <c r="L35" s="51">
        <f>'Mat I'!L35-'Mat A Coef Tec'!L35</f>
        <v>-3.3824949529050386E-4</v>
      </c>
      <c r="M35" s="51">
        <f>'Mat I'!M35-'Mat A Coef Tec'!M35</f>
        <v>-4.0220448809941812E-4</v>
      </c>
      <c r="N35" s="51">
        <f>'Mat I'!N35-'Mat A Coef Tec'!N35</f>
        <v>-6.4340371097143653E-4</v>
      </c>
      <c r="O35" s="51">
        <f>'Mat I'!O35-'Mat A Coef Tec'!O35</f>
        <v>-1.9936791167196529E-4</v>
      </c>
      <c r="P35" s="51">
        <f>'Mat I'!P35-'Mat A Coef Tec'!P35</f>
        <v>-6.7239011789146323E-4</v>
      </c>
      <c r="Q35" s="51">
        <f>'Mat I'!Q35-'Mat A Coef Tec'!Q35</f>
        <v>-1.63228126862195E-4</v>
      </c>
      <c r="R35" s="51">
        <f>'Mat I'!R35-'Mat A Coef Tec'!R35</f>
        <v>-2.9602278952859534E-4</v>
      </c>
      <c r="S35" s="51">
        <f>'Mat I'!S35-'Mat A Coef Tec'!S35</f>
        <v>-8.8710805781226426E-4</v>
      </c>
      <c r="T35" s="51">
        <f>'Mat I'!T35-'Mat A Coef Tec'!T35</f>
        <v>-6.8494028176060311E-4</v>
      </c>
      <c r="U35" s="51">
        <f>'Mat I'!U35-'Mat A Coef Tec'!U35</f>
        <v>-1.136970679940771E-3</v>
      </c>
      <c r="V35" s="51">
        <f>'Mat I'!V35-'Mat A Coef Tec'!V35</f>
        <v>-4.8708432544299086E-5</v>
      </c>
      <c r="W35" s="51">
        <f>'Mat I'!W35-'Mat A Coef Tec'!W35</f>
        <v>-2.4412903431365711E-4</v>
      </c>
      <c r="X35" s="51">
        <f>'Mat I'!X35-'Mat A Coef Tec'!X35</f>
        <v>-6.5976275779189492E-4</v>
      </c>
      <c r="Y35" s="51">
        <f>'Mat I'!Y35-'Mat A Coef Tec'!Y35</f>
        <v>-3.9124465233867609E-4</v>
      </c>
      <c r="Z35" s="51">
        <f>'Mat I'!Z35-'Mat A Coef Tec'!Z35</f>
        <v>-5.4441136841090483E-4</v>
      </c>
      <c r="AA35" s="51">
        <f>'Mat I'!AA35-'Mat A Coef Tec'!AA35</f>
        <v>-2.7338803329190976E-4</v>
      </c>
      <c r="AB35" s="51">
        <f>'Mat I'!AB35-'Mat A Coef Tec'!AB35</f>
        <v>-1.0610948172196581E-3</v>
      </c>
      <c r="AC35" s="51">
        <f>'Mat I'!AC35-'Mat A Coef Tec'!AC35</f>
        <v>-1.5027872572149054E-3</v>
      </c>
      <c r="AD35" s="51">
        <f>'Mat I'!AD35-'Mat A Coef Tec'!AD35</f>
        <v>-8.8277911564012582E-4</v>
      </c>
      <c r="AE35" s="51">
        <f>'Mat I'!AE35-'Mat A Coef Tec'!AE35</f>
        <v>-2.7792283734053022E-3</v>
      </c>
      <c r="AF35" s="51">
        <f>'Mat I'!AF35-'Mat A Coef Tec'!AF35</f>
        <v>-1.6393280791066414E-3</v>
      </c>
      <c r="AG35" s="51">
        <f>'Mat I'!AG35-'Mat A Coef Tec'!AG35</f>
        <v>-1.9272159644521895E-2</v>
      </c>
      <c r="AH35" s="51">
        <f>'Mat I'!AH35-'Mat A Coef Tec'!AH35</f>
        <v>0.91059379054598621</v>
      </c>
      <c r="AI35" s="51">
        <f>'Mat I'!AI35-'Mat A Coef Tec'!AI35</f>
        <v>-1.78808803234679E-2</v>
      </c>
      <c r="AJ35" s="51">
        <f>'Mat I'!AJ35-'Mat A Coef Tec'!AJ35</f>
        <v>-7.0926119360402648E-3</v>
      </c>
      <c r="AK35" s="51">
        <f>'Mat I'!AK35-'Mat A Coef Tec'!AK35</f>
        <v>-9.6571598571586897E-3</v>
      </c>
      <c r="AL35" s="51">
        <f>'Mat I'!AL35-'Mat A Coef Tec'!AL35</f>
        <v>-7.2270750205396155E-3</v>
      </c>
      <c r="AM35" s="51">
        <f>'Mat I'!AM35-'Mat A Coef Tec'!AM35</f>
        <v>-3.3380528678554427E-3</v>
      </c>
      <c r="AN35" s="51">
        <f>'Mat I'!AN35-'Mat A Coef Tec'!AN35</f>
        <v>-3.0451221862063216E-2</v>
      </c>
      <c r="AO35" s="51">
        <f>'Mat I'!AO35-'Mat A Coef Tec'!AO35</f>
        <v>-1.6551980937576788E-2</v>
      </c>
      <c r="AP35" s="51">
        <f>'Mat I'!AP35-'Mat A Coef Tec'!AP35</f>
        <v>-2.1300125550326554E-3</v>
      </c>
      <c r="AQ35" s="51">
        <f>'Mat I'!AQ35-'Mat A Coef Tec'!AQ35</f>
        <v>-1.2683087816577378E-2</v>
      </c>
      <c r="AR35" s="51">
        <f>'Mat I'!AR35-'Mat A Coef Tec'!AR35</f>
        <v>-2.8008954280374664E-3</v>
      </c>
      <c r="AS35" s="51">
        <f>'Mat I'!AS35-'Mat A Coef Tec'!AS35</f>
        <v>-8.9297220449544381E-4</v>
      </c>
      <c r="AT35" s="51">
        <f>'Mat I'!AT35-'Mat A Coef Tec'!AT35</f>
        <v>-2.8072397519379078E-3</v>
      </c>
      <c r="AU35" s="51">
        <f>'Mat I'!AU35-'Mat A Coef Tec'!AU35</f>
        <v>-1.0608370225900338E-3</v>
      </c>
      <c r="AV35" s="51">
        <f>'Mat I'!AV35-'Mat A Coef Tec'!AV35</f>
        <v>-1.2085912686630394E-4</v>
      </c>
      <c r="AW35" s="51">
        <f>'Mat I'!AW35-'Mat A Coef Tec'!AW35</f>
        <v>-7.3347633046939246E-4</v>
      </c>
      <c r="AX35" s="51">
        <f>'Mat I'!AX35-'Mat A Coef Tec'!AX35</f>
        <v>-1.208491237173555E-3</v>
      </c>
      <c r="AY35" s="51">
        <f>'Mat I'!AY35-'Mat A Coef Tec'!AY35</f>
        <v>-2.5365599667495793E-4</v>
      </c>
      <c r="AZ35" s="51">
        <f>'Mat I'!AZ35-'Mat A Coef Tec'!AZ35</f>
        <v>-4.2997527948589214E-4</v>
      </c>
      <c r="BA35" s="51">
        <f>'Mat I'!BA35-'Mat A Coef Tec'!BA35</f>
        <v>-1.026010019658523E-3</v>
      </c>
      <c r="BB35" s="51">
        <f>'Mat I'!BB35-'Mat A Coef Tec'!BB35</f>
        <v>-3.0592669964548147E-3</v>
      </c>
      <c r="BC35" s="51">
        <f>'Mat I'!BC35-'Mat A Coef Tec'!BC35</f>
        <v>-2.9197063166571665E-4</v>
      </c>
      <c r="BD35" s="51">
        <f>'Mat I'!BD35-'Mat A Coef Tec'!BD35</f>
        <v>-1.0759833899728292E-4</v>
      </c>
      <c r="BE35" s="51">
        <f>'Mat I'!BE35-'Mat A Coef Tec'!BE35</f>
        <v>-5.9367765799422229E-4</v>
      </c>
      <c r="BF35" s="51">
        <f>'Mat I'!BF35-'Mat A Coef Tec'!BF35</f>
        <v>-2.4668007039403608E-3</v>
      </c>
      <c r="BG35" s="51">
        <f>'Mat I'!BG35-'Mat A Coef Tec'!BG35</f>
        <v>-1.1233944490818867E-3</v>
      </c>
      <c r="BH35" s="51">
        <f>'Mat I'!BH35-'Mat A Coef Tec'!BH35</f>
        <v>-3.7385392910270959E-4</v>
      </c>
      <c r="BI35" s="51">
        <f>'Mat I'!BI35-'Mat A Coef Tec'!BI35</f>
        <v>-7.3666432826223851E-4</v>
      </c>
      <c r="BJ35" s="51">
        <f>'Mat I'!BJ35-'Mat A Coef Tec'!BJ35</f>
        <v>-2.1713943703999044E-3</v>
      </c>
      <c r="BK35" s="51">
        <f>'Mat I'!BK35-'Mat A Coef Tec'!BK35</f>
        <v>-1.2226382970760905E-4</v>
      </c>
      <c r="BL35" s="51">
        <f>'Mat I'!BL35-'Mat A Coef Tec'!BL35</f>
        <v>-1.2521519136586331E-4</v>
      </c>
      <c r="BM35" s="51">
        <f>'Mat I'!BM35-'Mat A Coef Tec'!BM35</f>
        <v>-1.7737973859634183E-4</v>
      </c>
      <c r="BN35" s="51">
        <f>'Mat I'!BN35-'Mat A Coef Tec'!BN35</f>
        <v>-1.8581839032786815E-4</v>
      </c>
      <c r="BO35" s="51">
        <f>'Mat I'!BO35-'Mat A Coef Tec'!BO35</f>
        <v>-1.4498963974565206E-4</v>
      </c>
      <c r="BP35" s="51">
        <f>'Mat I'!BP35-'Mat A Coef Tec'!BP35</f>
        <v>-1.0721068097683811E-4</v>
      </c>
      <c r="BQ35" s="51">
        <f>'Mat I'!BQ35-'Mat A Coef Tec'!BQ35</f>
        <v>-1.792957807773845E-3</v>
      </c>
      <c r="BR35" s="51">
        <f>'Mat I'!BR35-'Mat A Coef Tec'!BR35</f>
        <v>-4.1810767377564719E-3</v>
      </c>
      <c r="BS35" s="51">
        <f>'Mat I'!BS35-'Mat A Coef Tec'!BS35</f>
        <v>0</v>
      </c>
    </row>
    <row r="36" spans="1:71" x14ac:dyDescent="0.2">
      <c r="A36" s="25" t="s">
        <v>110</v>
      </c>
      <c r="B36" s="26" t="s">
        <v>111</v>
      </c>
      <c r="C36" s="17">
        <f t="shared" si="2"/>
        <v>32</v>
      </c>
      <c r="D36" s="51">
        <f>'Mat I'!D36-'Mat A Coef Tec'!D36</f>
        <v>-1.1773989316627441E-4</v>
      </c>
      <c r="E36" s="51">
        <f>'Mat I'!E36-'Mat A Coef Tec'!E36</f>
        <v>-3.3364122901004316E-4</v>
      </c>
      <c r="F36" s="51">
        <f>'Mat I'!F36-'Mat A Coef Tec'!F36</f>
        <v>-2.0515032343071681E-4</v>
      </c>
      <c r="G36" s="51">
        <f>'Mat I'!G36-'Mat A Coef Tec'!G36</f>
        <v>-5.6573410476248968E-3</v>
      </c>
      <c r="H36" s="51">
        <f>'Mat I'!H36-'Mat A Coef Tec'!H36</f>
        <v>-1.7568536752084651E-2</v>
      </c>
      <c r="I36" s="51">
        <f>'Mat I'!I36-'Mat A Coef Tec'!I36</f>
        <v>-3.5027285672468558E-2</v>
      </c>
      <c r="J36" s="51">
        <f>'Mat I'!J36-'Mat A Coef Tec'!J36</f>
        <v>-4.2090333847849028E-2</v>
      </c>
      <c r="K36" s="51">
        <f>'Mat I'!K36-'Mat A Coef Tec'!K36</f>
        <v>-4.0672624027709948E-4</v>
      </c>
      <c r="L36" s="51">
        <f>'Mat I'!L36-'Mat A Coef Tec'!L36</f>
        <v>-1.906099878556147E-4</v>
      </c>
      <c r="M36" s="51">
        <f>'Mat I'!M36-'Mat A Coef Tec'!M36</f>
        <v>-4.2285061522966258E-4</v>
      </c>
      <c r="N36" s="51">
        <f>'Mat I'!N36-'Mat A Coef Tec'!N36</f>
        <v>-1.5634918194293733E-3</v>
      </c>
      <c r="O36" s="51">
        <f>'Mat I'!O36-'Mat A Coef Tec'!O36</f>
        <v>-2.1372431732452301E-4</v>
      </c>
      <c r="P36" s="51">
        <f>'Mat I'!P36-'Mat A Coef Tec'!P36</f>
        <v>-2.3376447788513234E-4</v>
      </c>
      <c r="Q36" s="51">
        <f>'Mat I'!Q36-'Mat A Coef Tec'!Q36</f>
        <v>-2.0140127821519649E-4</v>
      </c>
      <c r="R36" s="51">
        <f>'Mat I'!R36-'Mat A Coef Tec'!R36</f>
        <v>-3.2940388674088718E-4</v>
      </c>
      <c r="S36" s="51">
        <f>'Mat I'!S36-'Mat A Coef Tec'!S36</f>
        <v>-2.4686806090083962E-3</v>
      </c>
      <c r="T36" s="51">
        <f>'Mat I'!T36-'Mat A Coef Tec'!T36</f>
        <v>-6.0701001393562864E-4</v>
      </c>
      <c r="U36" s="51">
        <f>'Mat I'!U36-'Mat A Coef Tec'!U36</f>
        <v>-1.4949052360291543E-3</v>
      </c>
      <c r="V36" s="51">
        <f>'Mat I'!V36-'Mat A Coef Tec'!V36</f>
        <v>-2.9249967221910161E-4</v>
      </c>
      <c r="W36" s="51">
        <f>'Mat I'!W36-'Mat A Coef Tec'!W36</f>
        <v>-2.6284334195926935E-4</v>
      </c>
      <c r="X36" s="51">
        <f>'Mat I'!X36-'Mat A Coef Tec'!X36</f>
        <v>-3.5971484211718834E-4</v>
      </c>
      <c r="Y36" s="51">
        <f>'Mat I'!Y36-'Mat A Coef Tec'!Y36</f>
        <v>-4.9577508486555919E-4</v>
      </c>
      <c r="Z36" s="51">
        <f>'Mat I'!Z36-'Mat A Coef Tec'!Z36</f>
        <v>-8.9636394206656068E-4</v>
      </c>
      <c r="AA36" s="51">
        <f>'Mat I'!AA36-'Mat A Coef Tec'!AA36</f>
        <v>-4.150304129606322E-4</v>
      </c>
      <c r="AB36" s="51">
        <f>'Mat I'!AB36-'Mat A Coef Tec'!AB36</f>
        <v>-1.2300600451344058E-3</v>
      </c>
      <c r="AC36" s="51">
        <f>'Mat I'!AC36-'Mat A Coef Tec'!AC36</f>
        <v>-7.729140968365868E-4</v>
      </c>
      <c r="AD36" s="51">
        <f>'Mat I'!AD36-'Mat A Coef Tec'!AD36</f>
        <v>-1.8601041105025125E-3</v>
      </c>
      <c r="AE36" s="51">
        <f>'Mat I'!AE36-'Mat A Coef Tec'!AE36</f>
        <v>-1.5776873752040184E-3</v>
      </c>
      <c r="AF36" s="51">
        <f>'Mat I'!AF36-'Mat A Coef Tec'!AF36</f>
        <v>-3.7094116101237125E-3</v>
      </c>
      <c r="AG36" s="51">
        <f>'Mat I'!AG36-'Mat A Coef Tec'!AG36</f>
        <v>-2.5069845534391095E-3</v>
      </c>
      <c r="AH36" s="51">
        <f>'Mat I'!AH36-'Mat A Coef Tec'!AH36</f>
        <v>-8.2680167089834635E-3</v>
      </c>
      <c r="AI36" s="51">
        <f>'Mat I'!AI36-'Mat A Coef Tec'!AI36</f>
        <v>0.89256556734437853</v>
      </c>
      <c r="AJ36" s="51">
        <f>'Mat I'!AJ36-'Mat A Coef Tec'!AJ36</f>
        <v>-8.5495412741849151E-3</v>
      </c>
      <c r="AK36" s="51">
        <f>'Mat I'!AK36-'Mat A Coef Tec'!AK36</f>
        <v>-3.1214255557418659E-3</v>
      </c>
      <c r="AL36" s="51">
        <f>'Mat I'!AL36-'Mat A Coef Tec'!AL36</f>
        <v>-1.0936058725709649E-2</v>
      </c>
      <c r="AM36" s="51">
        <f>'Mat I'!AM36-'Mat A Coef Tec'!AM36</f>
        <v>-1.230194508518285E-3</v>
      </c>
      <c r="AN36" s="51">
        <f>'Mat I'!AN36-'Mat A Coef Tec'!AN36</f>
        <v>-0.10784188331385222</v>
      </c>
      <c r="AO36" s="51">
        <f>'Mat I'!AO36-'Mat A Coef Tec'!AO36</f>
        <v>-8.6412520573076184E-4</v>
      </c>
      <c r="AP36" s="51">
        <f>'Mat I'!AP36-'Mat A Coef Tec'!AP36</f>
        <v>-1.1054380705049491E-3</v>
      </c>
      <c r="AQ36" s="51">
        <f>'Mat I'!AQ36-'Mat A Coef Tec'!AQ36</f>
        <v>-5.8919435407745408E-3</v>
      </c>
      <c r="AR36" s="51">
        <f>'Mat I'!AR36-'Mat A Coef Tec'!AR36</f>
        <v>-2.2376442284444209E-3</v>
      </c>
      <c r="AS36" s="51">
        <f>'Mat I'!AS36-'Mat A Coef Tec'!AS36</f>
        <v>-4.50276302675959E-4</v>
      </c>
      <c r="AT36" s="51">
        <f>'Mat I'!AT36-'Mat A Coef Tec'!AT36</f>
        <v>-5.546566998236419E-4</v>
      </c>
      <c r="AU36" s="51">
        <f>'Mat I'!AU36-'Mat A Coef Tec'!AU36</f>
        <v>-5.2921708889784669E-3</v>
      </c>
      <c r="AV36" s="51">
        <f>'Mat I'!AV36-'Mat A Coef Tec'!AV36</f>
        <v>-3.7173096330638282E-4</v>
      </c>
      <c r="AW36" s="51">
        <f>'Mat I'!AW36-'Mat A Coef Tec'!AW36</f>
        <v>-1.3468224960573381E-3</v>
      </c>
      <c r="AX36" s="51">
        <f>'Mat I'!AX36-'Mat A Coef Tec'!AX36</f>
        <v>-3.6718124817767492E-4</v>
      </c>
      <c r="AY36" s="51">
        <f>'Mat I'!AY36-'Mat A Coef Tec'!AY36</f>
        <v>-2.9238179128212585E-4</v>
      </c>
      <c r="AZ36" s="51">
        <f>'Mat I'!AZ36-'Mat A Coef Tec'!AZ36</f>
        <v>-5.7509347210467658E-4</v>
      </c>
      <c r="BA36" s="51">
        <f>'Mat I'!BA36-'Mat A Coef Tec'!BA36</f>
        <v>-3.0834886815035419E-4</v>
      </c>
      <c r="BB36" s="51">
        <f>'Mat I'!BB36-'Mat A Coef Tec'!BB36</f>
        <v>-3.5861958079956053E-4</v>
      </c>
      <c r="BC36" s="51">
        <f>'Mat I'!BC36-'Mat A Coef Tec'!BC36</f>
        <v>-5.7119939561489782E-4</v>
      </c>
      <c r="BD36" s="51">
        <f>'Mat I'!BD36-'Mat A Coef Tec'!BD36</f>
        <v>-3.8083962594697014E-5</v>
      </c>
      <c r="BE36" s="51">
        <f>'Mat I'!BE36-'Mat A Coef Tec'!BE36</f>
        <v>-4.7558346576884305E-5</v>
      </c>
      <c r="BF36" s="51">
        <f>'Mat I'!BF36-'Mat A Coef Tec'!BF36</f>
        <v>-2.0011013923808526E-4</v>
      </c>
      <c r="BG36" s="51">
        <f>'Mat I'!BG36-'Mat A Coef Tec'!BG36</f>
        <v>-1.2760065156462322E-3</v>
      </c>
      <c r="BH36" s="51">
        <f>'Mat I'!BH36-'Mat A Coef Tec'!BH36</f>
        <v>-1.6459405213090585E-4</v>
      </c>
      <c r="BI36" s="51">
        <f>'Mat I'!BI36-'Mat A Coef Tec'!BI36</f>
        <v>-4.5903259627286106E-4</v>
      </c>
      <c r="BJ36" s="51">
        <f>'Mat I'!BJ36-'Mat A Coef Tec'!BJ36</f>
        <v>-4.3122983800459999E-3</v>
      </c>
      <c r="BK36" s="51">
        <f>'Mat I'!BK36-'Mat A Coef Tec'!BK36</f>
        <v>-1.4246696594703693E-4</v>
      </c>
      <c r="BL36" s="51">
        <f>'Mat I'!BL36-'Mat A Coef Tec'!BL36</f>
        <v>-1.3133715201813452E-4</v>
      </c>
      <c r="BM36" s="51">
        <f>'Mat I'!BM36-'Mat A Coef Tec'!BM36</f>
        <v>-1.2716589815770768E-4</v>
      </c>
      <c r="BN36" s="51">
        <f>'Mat I'!BN36-'Mat A Coef Tec'!BN36</f>
        <v>-6.1196625062604189E-5</v>
      </c>
      <c r="BO36" s="51">
        <f>'Mat I'!BO36-'Mat A Coef Tec'!BO36</f>
        <v>-6.3323959576532982E-4</v>
      </c>
      <c r="BP36" s="51">
        <f>'Mat I'!BP36-'Mat A Coef Tec'!BP36</f>
        <v>-1.4718614496144364E-4</v>
      </c>
      <c r="BQ36" s="51">
        <f>'Mat I'!BQ36-'Mat A Coef Tec'!BQ36</f>
        <v>-3.3301353735644017E-4</v>
      </c>
      <c r="BR36" s="51">
        <f>'Mat I'!BR36-'Mat A Coef Tec'!BR36</f>
        <v>-2.8824845926811264E-4</v>
      </c>
      <c r="BS36" s="51">
        <f>'Mat I'!BS36-'Mat A Coef Tec'!BS36</f>
        <v>0</v>
      </c>
    </row>
    <row r="37" spans="1:71" x14ac:dyDescent="0.2">
      <c r="A37" s="25" t="s">
        <v>112</v>
      </c>
      <c r="B37" s="26" t="s">
        <v>113</v>
      </c>
      <c r="C37" s="17">
        <f t="shared" si="2"/>
        <v>33</v>
      </c>
      <c r="D37" s="51">
        <f>'Mat I'!D37-'Mat A Coef Tec'!D37</f>
        <v>-1.8128054812651447E-5</v>
      </c>
      <c r="E37" s="51">
        <f>'Mat I'!E37-'Mat A Coef Tec'!E37</f>
        <v>-2.7772834784732115E-5</v>
      </c>
      <c r="F37" s="51">
        <f>'Mat I'!F37-'Mat A Coef Tec'!F37</f>
        <v>-1.1558188757216793E-5</v>
      </c>
      <c r="G37" s="51">
        <f>'Mat I'!G37-'Mat A Coef Tec'!G37</f>
        <v>-7.7574329154853967E-5</v>
      </c>
      <c r="H37" s="51">
        <f>'Mat I'!H37-'Mat A Coef Tec'!H37</f>
        <v>-8.9228652207244883E-5</v>
      </c>
      <c r="I37" s="51">
        <f>'Mat I'!I37-'Mat A Coef Tec'!I37</f>
        <v>-2.8993771638867298E-4</v>
      </c>
      <c r="J37" s="51">
        <f>'Mat I'!J37-'Mat A Coef Tec'!J37</f>
        <v>-2.0220791707589597E-4</v>
      </c>
      <c r="K37" s="51">
        <f>'Mat I'!K37-'Mat A Coef Tec'!K37</f>
        <v>-1.8002730108051665E-5</v>
      </c>
      <c r="L37" s="51">
        <f>'Mat I'!L37-'Mat A Coef Tec'!L37</f>
        <v>-7.4228967114819489E-4</v>
      </c>
      <c r="M37" s="51">
        <f>'Mat I'!M37-'Mat A Coef Tec'!M37</f>
        <v>-2.2964914878133713E-5</v>
      </c>
      <c r="N37" s="51">
        <f>'Mat I'!N37-'Mat A Coef Tec'!N37</f>
        <v>-8.4578136429942975E-5</v>
      </c>
      <c r="O37" s="51">
        <f>'Mat I'!O37-'Mat A Coef Tec'!O37</f>
        <v>-3.1885726784730011E-5</v>
      </c>
      <c r="P37" s="51">
        <f>'Mat I'!P37-'Mat A Coef Tec'!P37</f>
        <v>-7.4841512314760937E-5</v>
      </c>
      <c r="Q37" s="51">
        <f>'Mat I'!Q37-'Mat A Coef Tec'!Q37</f>
        <v>-1.99715007748352E-5</v>
      </c>
      <c r="R37" s="51">
        <f>'Mat I'!R37-'Mat A Coef Tec'!R37</f>
        <v>-4.8694052292451624E-5</v>
      </c>
      <c r="S37" s="51">
        <f>'Mat I'!S37-'Mat A Coef Tec'!S37</f>
        <v>-3.4798747668088074E-5</v>
      </c>
      <c r="T37" s="51">
        <f>'Mat I'!T37-'Mat A Coef Tec'!T37</f>
        <v>-2.5449039654654875E-5</v>
      </c>
      <c r="U37" s="51">
        <f>'Mat I'!U37-'Mat A Coef Tec'!U37</f>
        <v>-1.5549884737376554E-5</v>
      </c>
      <c r="V37" s="51">
        <f>'Mat I'!V37-'Mat A Coef Tec'!V37</f>
        <v>-7.2818842535450331E-7</v>
      </c>
      <c r="W37" s="51">
        <f>'Mat I'!W37-'Mat A Coef Tec'!W37</f>
        <v>-6.8606243247657184E-6</v>
      </c>
      <c r="X37" s="51">
        <f>'Mat I'!X37-'Mat A Coef Tec'!X37</f>
        <v>-3.4358639798693942E-5</v>
      </c>
      <c r="Y37" s="51">
        <f>'Mat I'!Y37-'Mat A Coef Tec'!Y37</f>
        <v>-2.5833564310711341E-4</v>
      </c>
      <c r="Z37" s="51">
        <f>'Mat I'!Z37-'Mat A Coef Tec'!Z37</f>
        <v>-6.9361910479755543E-5</v>
      </c>
      <c r="AA37" s="51">
        <f>'Mat I'!AA37-'Mat A Coef Tec'!AA37</f>
        <v>-1.0018915644941232E-4</v>
      </c>
      <c r="AB37" s="51">
        <f>'Mat I'!AB37-'Mat A Coef Tec'!AB37</f>
        <v>-8.012725395093919E-5</v>
      </c>
      <c r="AC37" s="51">
        <f>'Mat I'!AC37-'Mat A Coef Tec'!AC37</f>
        <v>-1.204517555255031E-4</v>
      </c>
      <c r="AD37" s="51">
        <f>'Mat I'!AD37-'Mat A Coef Tec'!AD37</f>
        <v>-3.0052678125442243E-5</v>
      </c>
      <c r="AE37" s="51">
        <f>'Mat I'!AE37-'Mat A Coef Tec'!AE37</f>
        <v>-8.1271205813790559E-5</v>
      </c>
      <c r="AF37" s="51">
        <f>'Mat I'!AF37-'Mat A Coef Tec'!AF37</f>
        <v>-7.0058280375127357E-5</v>
      </c>
      <c r="AG37" s="51">
        <f>'Mat I'!AG37-'Mat A Coef Tec'!AG37</f>
        <v>-4.2604828979412039E-4</v>
      </c>
      <c r="AH37" s="51">
        <f>'Mat I'!AH37-'Mat A Coef Tec'!AH37</f>
        <v>-1.8897522220689565E-3</v>
      </c>
      <c r="AI37" s="51">
        <f>'Mat I'!AI37-'Mat A Coef Tec'!AI37</f>
        <v>-8.9477104372781048E-4</v>
      </c>
      <c r="AJ37" s="51">
        <f>'Mat I'!AJ37-'Mat A Coef Tec'!AJ37</f>
        <v>0.96619960937680316</v>
      </c>
      <c r="AK37" s="51">
        <f>'Mat I'!AK37-'Mat A Coef Tec'!AK37</f>
        <v>-2.5406840674276989E-3</v>
      </c>
      <c r="AL37" s="51">
        <f>'Mat I'!AL37-'Mat A Coef Tec'!AL37</f>
        <v>-2.325589213546289E-3</v>
      </c>
      <c r="AM37" s="51">
        <f>'Mat I'!AM37-'Mat A Coef Tec'!AM37</f>
        <v>-1.0198243023198295E-4</v>
      </c>
      <c r="AN37" s="51">
        <f>'Mat I'!AN37-'Mat A Coef Tec'!AN37</f>
        <v>-1.184679268625994E-3</v>
      </c>
      <c r="AO37" s="51">
        <f>'Mat I'!AO37-'Mat A Coef Tec'!AO37</f>
        <v>-3.9855975615594286E-4</v>
      </c>
      <c r="AP37" s="51">
        <f>'Mat I'!AP37-'Mat A Coef Tec'!AP37</f>
        <v>-1.6358065784426317E-4</v>
      </c>
      <c r="AQ37" s="51">
        <f>'Mat I'!AQ37-'Mat A Coef Tec'!AQ37</f>
        <v>-3.5077659838609021E-4</v>
      </c>
      <c r="AR37" s="51">
        <f>'Mat I'!AR37-'Mat A Coef Tec'!AR37</f>
        <v>-3.3468645817931997E-3</v>
      </c>
      <c r="AS37" s="51">
        <f>'Mat I'!AS37-'Mat A Coef Tec'!AS37</f>
        <v>-7.896864864366056E-5</v>
      </c>
      <c r="AT37" s="51">
        <f>'Mat I'!AT37-'Mat A Coef Tec'!AT37</f>
        <v>-2.3362213745089727E-3</v>
      </c>
      <c r="AU37" s="51">
        <f>'Mat I'!AU37-'Mat A Coef Tec'!AU37</f>
        <v>-2.8872789547932216E-5</v>
      </c>
      <c r="AV37" s="51">
        <f>'Mat I'!AV37-'Mat A Coef Tec'!AV37</f>
        <v>-1.8670778701806572E-6</v>
      </c>
      <c r="AW37" s="51">
        <f>'Mat I'!AW37-'Mat A Coef Tec'!AW37</f>
        <v>-6.1341566719215658E-5</v>
      </c>
      <c r="AX37" s="51">
        <f>'Mat I'!AX37-'Mat A Coef Tec'!AX37</f>
        <v>-6.5974371074244061E-5</v>
      </c>
      <c r="AY37" s="51">
        <f>'Mat I'!AY37-'Mat A Coef Tec'!AY37</f>
        <v>-2.3208723528090162E-5</v>
      </c>
      <c r="AZ37" s="51">
        <f>'Mat I'!AZ37-'Mat A Coef Tec'!AZ37</f>
        <v>-1.535927646897344E-5</v>
      </c>
      <c r="BA37" s="51">
        <f>'Mat I'!BA37-'Mat A Coef Tec'!BA37</f>
        <v>-4.0207399851872651E-5</v>
      </c>
      <c r="BB37" s="51">
        <f>'Mat I'!BB37-'Mat A Coef Tec'!BB37</f>
        <v>-8.6598363901649198E-5</v>
      </c>
      <c r="BC37" s="51">
        <f>'Mat I'!BC37-'Mat A Coef Tec'!BC37</f>
        <v>-2.4502968836245391E-5</v>
      </c>
      <c r="BD37" s="51">
        <f>'Mat I'!BD37-'Mat A Coef Tec'!BD37</f>
        <v>-7.4387110511153311E-6</v>
      </c>
      <c r="BE37" s="51">
        <f>'Mat I'!BE37-'Mat A Coef Tec'!BE37</f>
        <v>-1.6515795919038779E-5</v>
      </c>
      <c r="BF37" s="51">
        <f>'Mat I'!BF37-'Mat A Coef Tec'!BF37</f>
        <v>-6.4473566476362093E-5</v>
      </c>
      <c r="BG37" s="51">
        <f>'Mat I'!BG37-'Mat A Coef Tec'!BG37</f>
        <v>-5.7475740693510385E-4</v>
      </c>
      <c r="BH37" s="51">
        <f>'Mat I'!BH37-'Mat A Coef Tec'!BH37</f>
        <v>-1.3388289840496867E-5</v>
      </c>
      <c r="BI37" s="51">
        <f>'Mat I'!BI37-'Mat A Coef Tec'!BI37</f>
        <v>-3.0888011466246841E-4</v>
      </c>
      <c r="BJ37" s="51">
        <f>'Mat I'!BJ37-'Mat A Coef Tec'!BJ37</f>
        <v>-6.5850871873635912E-5</v>
      </c>
      <c r="BK37" s="51">
        <f>'Mat I'!BK37-'Mat A Coef Tec'!BK37</f>
        <v>-4.6853875452950266E-5</v>
      </c>
      <c r="BL37" s="51">
        <f>'Mat I'!BL37-'Mat A Coef Tec'!BL37</f>
        <v>-6.0894964192521848E-5</v>
      </c>
      <c r="BM37" s="51">
        <f>'Mat I'!BM37-'Mat A Coef Tec'!BM37</f>
        <v>-2.7045389913960351E-5</v>
      </c>
      <c r="BN37" s="51">
        <f>'Mat I'!BN37-'Mat A Coef Tec'!BN37</f>
        <v>-1.864552085134231E-5</v>
      </c>
      <c r="BO37" s="51">
        <f>'Mat I'!BO37-'Mat A Coef Tec'!BO37</f>
        <v>-7.1171842546855852E-5</v>
      </c>
      <c r="BP37" s="51">
        <f>'Mat I'!BP37-'Mat A Coef Tec'!BP37</f>
        <v>-3.7160547555014354E-5</v>
      </c>
      <c r="BQ37" s="51">
        <f>'Mat I'!BQ37-'Mat A Coef Tec'!BQ37</f>
        <v>-9.5096814948104102E-5</v>
      </c>
      <c r="BR37" s="51">
        <f>'Mat I'!BR37-'Mat A Coef Tec'!BR37</f>
        <v>-7.0917377873175782E-5</v>
      </c>
      <c r="BS37" s="51">
        <f>'Mat I'!BS37-'Mat A Coef Tec'!BS37</f>
        <v>0</v>
      </c>
    </row>
    <row r="38" spans="1:71" x14ac:dyDescent="0.2">
      <c r="A38" s="25" t="s">
        <v>114</v>
      </c>
      <c r="B38" s="26" t="s">
        <v>115</v>
      </c>
      <c r="C38" s="17">
        <f t="shared" si="2"/>
        <v>34</v>
      </c>
      <c r="D38" s="51">
        <f>'Mat I'!D38-'Mat A Coef Tec'!D38</f>
        <v>-7.4009785431258148E-5</v>
      </c>
      <c r="E38" s="51">
        <f>'Mat I'!E38-'Mat A Coef Tec'!E38</f>
        <v>-1.5375449351557241E-4</v>
      </c>
      <c r="F38" s="51">
        <f>'Mat I'!F38-'Mat A Coef Tec'!F38</f>
        <v>-4.669391878668336E-5</v>
      </c>
      <c r="G38" s="51">
        <f>'Mat I'!G38-'Mat A Coef Tec'!G38</f>
        <v>-1.9933478607831541E-4</v>
      </c>
      <c r="H38" s="51">
        <f>'Mat I'!H38-'Mat A Coef Tec'!H38</f>
        <v>-7.6385010217343394E-4</v>
      </c>
      <c r="I38" s="51">
        <f>'Mat I'!I38-'Mat A Coef Tec'!I38</f>
        <v>-1.2641652740322652E-3</v>
      </c>
      <c r="J38" s="51">
        <f>'Mat I'!J38-'Mat A Coef Tec'!J38</f>
        <v>-1.3456598318769626E-3</v>
      </c>
      <c r="K38" s="51">
        <f>'Mat I'!K38-'Mat A Coef Tec'!K38</f>
        <v>-1.911296486785779E-4</v>
      </c>
      <c r="L38" s="51">
        <f>'Mat I'!L38-'Mat A Coef Tec'!L38</f>
        <v>-7.32908813549056E-5</v>
      </c>
      <c r="M38" s="51">
        <f>'Mat I'!M38-'Mat A Coef Tec'!M38</f>
        <v>-2.4105858254310091E-4</v>
      </c>
      <c r="N38" s="51">
        <f>'Mat I'!N38-'Mat A Coef Tec'!N38</f>
        <v>-1.0709455282533747E-3</v>
      </c>
      <c r="O38" s="51">
        <f>'Mat I'!O38-'Mat A Coef Tec'!O38</f>
        <v>-3.8258248487911148E-5</v>
      </c>
      <c r="P38" s="51">
        <f>'Mat I'!P38-'Mat A Coef Tec'!P38</f>
        <v>-1.6006322956336029E-4</v>
      </c>
      <c r="Q38" s="51">
        <f>'Mat I'!Q38-'Mat A Coef Tec'!Q38</f>
        <v>-6.2055142526760266E-5</v>
      </c>
      <c r="R38" s="51">
        <f>'Mat I'!R38-'Mat A Coef Tec'!R38</f>
        <v>-3.6781787509347364E-4</v>
      </c>
      <c r="S38" s="51">
        <f>'Mat I'!S38-'Mat A Coef Tec'!S38</f>
        <v>-3.3954550607205483E-4</v>
      </c>
      <c r="T38" s="51">
        <f>'Mat I'!T38-'Mat A Coef Tec'!T38</f>
        <v>-8.3866619648940502E-5</v>
      </c>
      <c r="U38" s="51">
        <f>'Mat I'!U38-'Mat A Coef Tec'!U38</f>
        <v>-4.7060914991494518E-4</v>
      </c>
      <c r="V38" s="51">
        <f>'Mat I'!V38-'Mat A Coef Tec'!V38</f>
        <v>-1.4607636904124595E-5</v>
      </c>
      <c r="W38" s="51">
        <f>'Mat I'!W38-'Mat A Coef Tec'!W38</f>
        <v>-4.0475274751014916E-5</v>
      </c>
      <c r="X38" s="51">
        <f>'Mat I'!X38-'Mat A Coef Tec'!X38</f>
        <v>-1.0765598361678681E-4</v>
      </c>
      <c r="Y38" s="51">
        <f>'Mat I'!Y38-'Mat A Coef Tec'!Y38</f>
        <v>-1.9935107858055996E-4</v>
      </c>
      <c r="Z38" s="51">
        <f>'Mat I'!Z38-'Mat A Coef Tec'!Z38</f>
        <v>-5.0624643388736052E-4</v>
      </c>
      <c r="AA38" s="51">
        <f>'Mat I'!AA38-'Mat A Coef Tec'!AA38</f>
        <v>-1.1762336802272553E-4</v>
      </c>
      <c r="AB38" s="51">
        <f>'Mat I'!AB38-'Mat A Coef Tec'!AB38</f>
        <v>-5.783633102584302E-4</v>
      </c>
      <c r="AC38" s="51">
        <f>'Mat I'!AC38-'Mat A Coef Tec'!AC38</f>
        <v>-3.4541429628868548E-4</v>
      </c>
      <c r="AD38" s="51">
        <f>'Mat I'!AD38-'Mat A Coef Tec'!AD38</f>
        <v>-5.0685703244768559E-4</v>
      </c>
      <c r="AE38" s="51">
        <f>'Mat I'!AE38-'Mat A Coef Tec'!AE38</f>
        <v>-4.5437751325328872E-4</v>
      </c>
      <c r="AF38" s="51">
        <f>'Mat I'!AF38-'Mat A Coef Tec'!AF38</f>
        <v>-1.7588336362005395E-3</v>
      </c>
      <c r="AG38" s="51">
        <f>'Mat I'!AG38-'Mat A Coef Tec'!AG38</f>
        <v>-1.2485713408784981E-3</v>
      </c>
      <c r="AH38" s="51">
        <f>'Mat I'!AH38-'Mat A Coef Tec'!AH38</f>
        <v>-3.0278248199741469E-3</v>
      </c>
      <c r="AI38" s="51">
        <f>'Mat I'!AI38-'Mat A Coef Tec'!AI38</f>
        <v>-4.6145093036504721E-3</v>
      </c>
      <c r="AJ38" s="51">
        <f>'Mat I'!AJ38-'Mat A Coef Tec'!AJ38</f>
        <v>-0.21296113526670038</v>
      </c>
      <c r="AK38" s="51">
        <f>'Mat I'!AK38-'Mat A Coef Tec'!AK38</f>
        <v>0.89391492064332678</v>
      </c>
      <c r="AL38" s="51">
        <f>'Mat I'!AL38-'Mat A Coef Tec'!AL38</f>
        <v>-3.0262487497957468E-3</v>
      </c>
      <c r="AM38" s="51">
        <f>'Mat I'!AM38-'Mat A Coef Tec'!AM38</f>
        <v>-6.4976382621736908E-4</v>
      </c>
      <c r="AN38" s="51">
        <f>'Mat I'!AN38-'Mat A Coef Tec'!AN38</f>
        <v>-5.1781658289596685E-3</v>
      </c>
      <c r="AO38" s="51">
        <f>'Mat I'!AO38-'Mat A Coef Tec'!AO38</f>
        <v>-5.7257770882202603E-4</v>
      </c>
      <c r="AP38" s="51">
        <f>'Mat I'!AP38-'Mat A Coef Tec'!AP38</f>
        <v>-2.4514192864068176E-4</v>
      </c>
      <c r="AQ38" s="51">
        <f>'Mat I'!AQ38-'Mat A Coef Tec'!AQ38</f>
        <v>-1.4135073614875394E-3</v>
      </c>
      <c r="AR38" s="51">
        <f>'Mat I'!AR38-'Mat A Coef Tec'!AR38</f>
        <v>-8.4082339208559453E-2</v>
      </c>
      <c r="AS38" s="51">
        <f>'Mat I'!AS38-'Mat A Coef Tec'!AS38</f>
        <v>-2.0685003849490942E-4</v>
      </c>
      <c r="AT38" s="51">
        <f>'Mat I'!AT38-'Mat A Coef Tec'!AT38</f>
        <v>-2.6742199157217608E-2</v>
      </c>
      <c r="AU38" s="51">
        <f>'Mat I'!AU38-'Mat A Coef Tec'!AU38</f>
        <v>-1.9975017834934278E-4</v>
      </c>
      <c r="AV38" s="51">
        <f>'Mat I'!AV38-'Mat A Coef Tec'!AV38</f>
        <v>-2.5297753882587231E-4</v>
      </c>
      <c r="AW38" s="51">
        <f>'Mat I'!AW38-'Mat A Coef Tec'!AW38</f>
        <v>-1.4478123478352589E-4</v>
      </c>
      <c r="AX38" s="51">
        <f>'Mat I'!AX38-'Mat A Coef Tec'!AX38</f>
        <v>-3.4544650113801153E-4</v>
      </c>
      <c r="AY38" s="51">
        <f>'Mat I'!AY38-'Mat A Coef Tec'!AY38</f>
        <v>-2.2940441028237787E-4</v>
      </c>
      <c r="AZ38" s="51">
        <f>'Mat I'!AZ38-'Mat A Coef Tec'!AZ38</f>
        <v>-4.8402635492287904E-5</v>
      </c>
      <c r="BA38" s="51">
        <f>'Mat I'!BA38-'Mat A Coef Tec'!BA38</f>
        <v>-9.0668665649242317E-5</v>
      </c>
      <c r="BB38" s="51">
        <f>'Mat I'!BB38-'Mat A Coef Tec'!BB38</f>
        <v>-1.3754409699990368E-4</v>
      </c>
      <c r="BC38" s="51">
        <f>'Mat I'!BC38-'Mat A Coef Tec'!BC38</f>
        <v>-6.0541541801972633E-5</v>
      </c>
      <c r="BD38" s="51">
        <f>'Mat I'!BD38-'Mat A Coef Tec'!BD38</f>
        <v>-3.1605978057670287E-5</v>
      </c>
      <c r="BE38" s="51">
        <f>'Mat I'!BE38-'Mat A Coef Tec'!BE38</f>
        <v>-4.4542632007472142E-5</v>
      </c>
      <c r="BF38" s="51">
        <f>'Mat I'!BF38-'Mat A Coef Tec'!BF38</f>
        <v>-1.4957063623821705E-4</v>
      </c>
      <c r="BG38" s="51">
        <f>'Mat I'!BG38-'Mat A Coef Tec'!BG38</f>
        <v>-1.1474538381997406E-3</v>
      </c>
      <c r="BH38" s="51">
        <f>'Mat I'!BH38-'Mat A Coef Tec'!BH38</f>
        <v>-4.4657621816682505E-5</v>
      </c>
      <c r="BI38" s="51">
        <f>'Mat I'!BI38-'Mat A Coef Tec'!BI38</f>
        <v>-3.2717688266314816E-3</v>
      </c>
      <c r="BJ38" s="51">
        <f>'Mat I'!BJ38-'Mat A Coef Tec'!BJ38</f>
        <v>-2.8021569601629516E-4</v>
      </c>
      <c r="BK38" s="51">
        <f>'Mat I'!BK38-'Mat A Coef Tec'!BK38</f>
        <v>-6.2621160526660224E-5</v>
      </c>
      <c r="BL38" s="51">
        <f>'Mat I'!BL38-'Mat A Coef Tec'!BL38</f>
        <v>-8.7258684358246144E-4</v>
      </c>
      <c r="BM38" s="51">
        <f>'Mat I'!BM38-'Mat A Coef Tec'!BM38</f>
        <v>-7.0097818813146743E-4</v>
      </c>
      <c r="BN38" s="51">
        <f>'Mat I'!BN38-'Mat A Coef Tec'!BN38</f>
        <v>-1.3085654688272909E-4</v>
      </c>
      <c r="BO38" s="51">
        <f>'Mat I'!BO38-'Mat A Coef Tec'!BO38</f>
        <v>-6.3399790692034576E-4</v>
      </c>
      <c r="BP38" s="51">
        <f>'Mat I'!BP38-'Mat A Coef Tec'!BP38</f>
        <v>-6.245582085714873E-5</v>
      </c>
      <c r="BQ38" s="51">
        <f>'Mat I'!BQ38-'Mat A Coef Tec'!BQ38</f>
        <v>-4.1421899890013345E-4</v>
      </c>
      <c r="BR38" s="51">
        <f>'Mat I'!BR38-'Mat A Coef Tec'!BR38</f>
        <v>-1.6747526126768779E-4</v>
      </c>
      <c r="BS38" s="51">
        <f>'Mat I'!BS38-'Mat A Coef Tec'!BS38</f>
        <v>0</v>
      </c>
    </row>
    <row r="39" spans="1:71" x14ac:dyDescent="0.2">
      <c r="A39" s="25" t="s">
        <v>116</v>
      </c>
      <c r="B39" s="26" t="s">
        <v>117</v>
      </c>
      <c r="C39" s="17">
        <f t="shared" si="2"/>
        <v>35</v>
      </c>
      <c r="D39" s="51">
        <f>'Mat I'!D39-'Mat A Coef Tec'!D39</f>
        <v>-1.3288168033793284E-5</v>
      </c>
      <c r="E39" s="51">
        <f>'Mat I'!E39-'Mat A Coef Tec'!E39</f>
        <v>-3.4584348368650949E-5</v>
      </c>
      <c r="F39" s="51">
        <f>'Mat I'!F39-'Mat A Coef Tec'!F39</f>
        <v>-1.9239112982933952E-5</v>
      </c>
      <c r="G39" s="51">
        <f>'Mat I'!G39-'Mat A Coef Tec'!G39</f>
        <v>-1.4853043899654979E-4</v>
      </c>
      <c r="H39" s="51">
        <f>'Mat I'!H39-'Mat A Coef Tec'!H39</f>
        <v>-2.0441606088533902E-4</v>
      </c>
      <c r="I39" s="51">
        <f>'Mat I'!I39-'Mat A Coef Tec'!I39</f>
        <v>-3.3426474305921103E-4</v>
      </c>
      <c r="J39" s="51">
        <f>'Mat I'!J39-'Mat A Coef Tec'!J39</f>
        <v>-3.7972194477498575E-4</v>
      </c>
      <c r="K39" s="51">
        <f>'Mat I'!K39-'Mat A Coef Tec'!K39</f>
        <v>-9.0436052718187088E-5</v>
      </c>
      <c r="L39" s="51">
        <f>'Mat I'!L39-'Mat A Coef Tec'!L39</f>
        <v>-4.6964028134718459E-5</v>
      </c>
      <c r="M39" s="51">
        <f>'Mat I'!M39-'Mat A Coef Tec'!M39</f>
        <v>-8.7874818789596338E-5</v>
      </c>
      <c r="N39" s="51">
        <f>'Mat I'!N39-'Mat A Coef Tec'!N39</f>
        <v>-3.9811349513508318E-4</v>
      </c>
      <c r="O39" s="51">
        <f>'Mat I'!O39-'Mat A Coef Tec'!O39</f>
        <v>-6.9522344849989902E-5</v>
      </c>
      <c r="P39" s="51">
        <f>'Mat I'!P39-'Mat A Coef Tec'!P39</f>
        <v>-2.5009365653077336E-5</v>
      </c>
      <c r="Q39" s="51">
        <f>'Mat I'!Q39-'Mat A Coef Tec'!Q39</f>
        <v>-7.2114650701857882E-5</v>
      </c>
      <c r="R39" s="51">
        <f>'Mat I'!R39-'Mat A Coef Tec'!R39</f>
        <v>-7.1678838730595366E-5</v>
      </c>
      <c r="S39" s="51">
        <f>'Mat I'!S39-'Mat A Coef Tec'!S39</f>
        <v>-1.6461003238767927E-4</v>
      </c>
      <c r="T39" s="51">
        <f>'Mat I'!T39-'Mat A Coef Tec'!T39</f>
        <v>-1.121217213507573E-4</v>
      </c>
      <c r="U39" s="51">
        <f>'Mat I'!U39-'Mat A Coef Tec'!U39</f>
        <v>-2.0259378555616804E-4</v>
      </c>
      <c r="V39" s="51">
        <f>'Mat I'!V39-'Mat A Coef Tec'!V39</f>
        <v>-1.1058572614752281E-5</v>
      </c>
      <c r="W39" s="51">
        <f>'Mat I'!W39-'Mat A Coef Tec'!W39</f>
        <v>-5.2265678828818652E-5</v>
      </c>
      <c r="X39" s="51">
        <f>'Mat I'!X39-'Mat A Coef Tec'!X39</f>
        <v>-8.1348477001654356E-5</v>
      </c>
      <c r="Y39" s="51">
        <f>'Mat I'!Y39-'Mat A Coef Tec'!Y39</f>
        <v>-9.4889396639351659E-5</v>
      </c>
      <c r="Z39" s="51">
        <f>'Mat I'!Z39-'Mat A Coef Tec'!Z39</f>
        <v>-2.4744520325402212E-4</v>
      </c>
      <c r="AA39" s="51">
        <f>'Mat I'!AA39-'Mat A Coef Tec'!AA39</f>
        <v>-2.1007297100377815E-4</v>
      </c>
      <c r="AB39" s="51">
        <f>'Mat I'!AB39-'Mat A Coef Tec'!AB39</f>
        <v>-1.6865504044927048E-4</v>
      </c>
      <c r="AC39" s="51">
        <f>'Mat I'!AC39-'Mat A Coef Tec'!AC39</f>
        <v>-1.5156389804582885E-4</v>
      </c>
      <c r="AD39" s="51">
        <f>'Mat I'!AD39-'Mat A Coef Tec'!AD39</f>
        <v>-4.0152918317839679E-4</v>
      </c>
      <c r="AE39" s="51">
        <f>'Mat I'!AE39-'Mat A Coef Tec'!AE39</f>
        <v>-1.9081656529615714E-4</v>
      </c>
      <c r="AF39" s="51">
        <f>'Mat I'!AF39-'Mat A Coef Tec'!AF39</f>
        <v>-7.7222903491026731E-4</v>
      </c>
      <c r="AG39" s="51">
        <f>'Mat I'!AG39-'Mat A Coef Tec'!AG39</f>
        <v>-1.1022946086476384E-4</v>
      </c>
      <c r="AH39" s="51">
        <f>'Mat I'!AH39-'Mat A Coef Tec'!AH39</f>
        <v>-4.6913126086464718E-4</v>
      </c>
      <c r="AI39" s="51">
        <f>'Mat I'!AI39-'Mat A Coef Tec'!AI39</f>
        <v>-7.8027491982711136E-4</v>
      </c>
      <c r="AJ39" s="51">
        <f>'Mat I'!AJ39-'Mat A Coef Tec'!AJ39</f>
        <v>-6.1802820411521763E-4</v>
      </c>
      <c r="AK39" s="51">
        <f>'Mat I'!AK39-'Mat A Coef Tec'!AK39</f>
        <v>-5.6965815027914092E-4</v>
      </c>
      <c r="AL39" s="51">
        <f>'Mat I'!AL39-'Mat A Coef Tec'!AL39</f>
        <v>0.87218850165494777</v>
      </c>
      <c r="AM39" s="51">
        <f>'Mat I'!AM39-'Mat A Coef Tec'!AM39</f>
        <v>-2.4666349810300371E-4</v>
      </c>
      <c r="AN39" s="51">
        <f>'Mat I'!AN39-'Mat A Coef Tec'!AN39</f>
        <v>-1.5943160210670045E-2</v>
      </c>
      <c r="AO39" s="51">
        <f>'Mat I'!AO39-'Mat A Coef Tec'!AO39</f>
        <v>-1.0788825273129209E-4</v>
      </c>
      <c r="AP39" s="51">
        <f>'Mat I'!AP39-'Mat A Coef Tec'!AP39</f>
        <v>-1.0363375853481938E-4</v>
      </c>
      <c r="AQ39" s="51">
        <f>'Mat I'!AQ39-'Mat A Coef Tec'!AQ39</f>
        <v>-3.3532891028755928E-4</v>
      </c>
      <c r="AR39" s="51">
        <f>'Mat I'!AR39-'Mat A Coef Tec'!AR39</f>
        <v>-6.7237323362826841E-4</v>
      </c>
      <c r="AS39" s="51">
        <f>'Mat I'!AS39-'Mat A Coef Tec'!AS39</f>
        <v>-6.3074502996712844E-5</v>
      </c>
      <c r="AT39" s="51">
        <f>'Mat I'!AT39-'Mat A Coef Tec'!AT39</f>
        <v>-1.4574932683049462E-3</v>
      </c>
      <c r="AU39" s="51">
        <f>'Mat I'!AU39-'Mat A Coef Tec'!AU39</f>
        <v>-2.3638911362499262E-4</v>
      </c>
      <c r="AV39" s="51">
        <f>'Mat I'!AV39-'Mat A Coef Tec'!AV39</f>
        <v>-5.3536575043983355E-5</v>
      </c>
      <c r="AW39" s="51">
        <f>'Mat I'!AW39-'Mat A Coef Tec'!AW39</f>
        <v>-8.7928068817399237E-5</v>
      </c>
      <c r="AX39" s="51">
        <f>'Mat I'!AX39-'Mat A Coef Tec'!AX39</f>
        <v>-7.1981921998333882E-5</v>
      </c>
      <c r="AY39" s="51">
        <f>'Mat I'!AY39-'Mat A Coef Tec'!AY39</f>
        <v>-6.9811911827036144E-5</v>
      </c>
      <c r="AZ39" s="51">
        <f>'Mat I'!AZ39-'Mat A Coef Tec'!AZ39</f>
        <v>-8.2651735810437528E-5</v>
      </c>
      <c r="BA39" s="51">
        <f>'Mat I'!BA39-'Mat A Coef Tec'!BA39</f>
        <v>-2.2995306825848558E-5</v>
      </c>
      <c r="BB39" s="51">
        <f>'Mat I'!BB39-'Mat A Coef Tec'!BB39</f>
        <v>-4.4559607992016546E-5</v>
      </c>
      <c r="BC39" s="51">
        <f>'Mat I'!BC39-'Mat A Coef Tec'!BC39</f>
        <v>-6.1457695587937948E-5</v>
      </c>
      <c r="BD39" s="51">
        <f>'Mat I'!BD39-'Mat A Coef Tec'!BD39</f>
        <v>-8.9186393360912856E-6</v>
      </c>
      <c r="BE39" s="51">
        <f>'Mat I'!BE39-'Mat A Coef Tec'!BE39</f>
        <v>-8.6686555584170304E-6</v>
      </c>
      <c r="BF39" s="51">
        <f>'Mat I'!BF39-'Mat A Coef Tec'!BF39</f>
        <v>-3.6175008721675832E-5</v>
      </c>
      <c r="BG39" s="51">
        <f>'Mat I'!BG39-'Mat A Coef Tec'!BG39</f>
        <v>-6.0587864454038278E-4</v>
      </c>
      <c r="BH39" s="51">
        <f>'Mat I'!BH39-'Mat A Coef Tec'!BH39</f>
        <v>-1.7786440075071228E-5</v>
      </c>
      <c r="BI39" s="51">
        <f>'Mat I'!BI39-'Mat A Coef Tec'!BI39</f>
        <v>-1.3335958568451623E-4</v>
      </c>
      <c r="BJ39" s="51">
        <f>'Mat I'!BJ39-'Mat A Coef Tec'!BJ39</f>
        <v>-5.0512295525845542E-5</v>
      </c>
      <c r="BK39" s="51">
        <f>'Mat I'!BK39-'Mat A Coef Tec'!BK39</f>
        <v>-2.971906474954389E-5</v>
      </c>
      <c r="BL39" s="51">
        <f>'Mat I'!BL39-'Mat A Coef Tec'!BL39</f>
        <v>-1.9462332654098262E-4</v>
      </c>
      <c r="BM39" s="51">
        <f>'Mat I'!BM39-'Mat A Coef Tec'!BM39</f>
        <v>-1.2097128897532907E-5</v>
      </c>
      <c r="BN39" s="51">
        <f>'Mat I'!BN39-'Mat A Coef Tec'!BN39</f>
        <v>-2.8868071117731684E-5</v>
      </c>
      <c r="BO39" s="51">
        <f>'Mat I'!BO39-'Mat A Coef Tec'!BO39</f>
        <v>-4.5913376583599827E-5</v>
      </c>
      <c r="BP39" s="51">
        <f>'Mat I'!BP39-'Mat A Coef Tec'!BP39</f>
        <v>-9.7509470797259675E-5</v>
      </c>
      <c r="BQ39" s="51">
        <f>'Mat I'!BQ39-'Mat A Coef Tec'!BQ39</f>
        <v>-1.269904433024106E-4</v>
      </c>
      <c r="BR39" s="51">
        <f>'Mat I'!BR39-'Mat A Coef Tec'!BR39</f>
        <v>-3.4768410336301651E-4</v>
      </c>
      <c r="BS39" s="51">
        <f>'Mat I'!BS39-'Mat A Coef Tec'!BS39</f>
        <v>0</v>
      </c>
    </row>
    <row r="40" spans="1:71" x14ac:dyDescent="0.2">
      <c r="A40" s="25" t="s">
        <v>118</v>
      </c>
      <c r="B40" s="26" t="s">
        <v>119</v>
      </c>
      <c r="C40" s="17">
        <f t="shared" si="2"/>
        <v>36</v>
      </c>
      <c r="D40" s="51">
        <f>'Mat I'!D40-'Mat A Coef Tec'!D40</f>
        <v>-1.2059075213517952E-4</v>
      </c>
      <c r="E40" s="51">
        <f>'Mat I'!E40-'Mat A Coef Tec'!E40</f>
        <v>-2.0047711116216057E-4</v>
      </c>
      <c r="F40" s="51">
        <f>'Mat I'!F40-'Mat A Coef Tec'!F40</f>
        <v>-2.2168359692568515E-4</v>
      </c>
      <c r="G40" s="51">
        <f>'Mat I'!G40-'Mat A Coef Tec'!G40</f>
        <v>-3.6766806855288671E-4</v>
      </c>
      <c r="H40" s="51">
        <f>'Mat I'!H40-'Mat A Coef Tec'!H40</f>
        <v>-4.5495582675603315E-4</v>
      </c>
      <c r="I40" s="51">
        <f>'Mat I'!I40-'Mat A Coef Tec'!I40</f>
        <v>-5.1646616505388715E-4</v>
      </c>
      <c r="J40" s="51">
        <f>'Mat I'!J40-'Mat A Coef Tec'!J40</f>
        <v>-5.130045681277914E-4</v>
      </c>
      <c r="K40" s="51">
        <f>'Mat I'!K40-'Mat A Coef Tec'!K40</f>
        <v>-2.4075033602188038E-4</v>
      </c>
      <c r="L40" s="51">
        <f>'Mat I'!L40-'Mat A Coef Tec'!L40</f>
        <v>-1.2370516374606336E-4</v>
      </c>
      <c r="M40" s="51">
        <f>'Mat I'!M40-'Mat A Coef Tec'!M40</f>
        <v>-4.1602081531210404E-4</v>
      </c>
      <c r="N40" s="51">
        <f>'Mat I'!N40-'Mat A Coef Tec'!N40</f>
        <v>-9.7139690518945152E-4</v>
      </c>
      <c r="O40" s="51">
        <f>'Mat I'!O40-'Mat A Coef Tec'!O40</f>
        <v>-8.8501239286945563E-5</v>
      </c>
      <c r="P40" s="51">
        <f>'Mat I'!P40-'Mat A Coef Tec'!P40</f>
        <v>-9.4640129656232833E-4</v>
      </c>
      <c r="Q40" s="51">
        <f>'Mat I'!Q40-'Mat A Coef Tec'!Q40</f>
        <v>-1.1471445322954023E-2</v>
      </c>
      <c r="R40" s="51">
        <f>'Mat I'!R40-'Mat A Coef Tec'!R40</f>
        <v>-3.6623281897912542E-3</v>
      </c>
      <c r="S40" s="51">
        <f>'Mat I'!S40-'Mat A Coef Tec'!S40</f>
        <v>-1.0732777944964297E-3</v>
      </c>
      <c r="T40" s="51">
        <f>'Mat I'!T40-'Mat A Coef Tec'!T40</f>
        <v>-2.3763668287422304E-4</v>
      </c>
      <c r="U40" s="51">
        <f>'Mat I'!U40-'Mat A Coef Tec'!U40</f>
        <v>-5.6917197355370146E-4</v>
      </c>
      <c r="V40" s="51">
        <f>'Mat I'!V40-'Mat A Coef Tec'!V40</f>
        <v>-7.07422649909557E-5</v>
      </c>
      <c r="W40" s="51">
        <f>'Mat I'!W40-'Mat A Coef Tec'!W40</f>
        <v>-6.5383558277392367E-5</v>
      </c>
      <c r="X40" s="51">
        <f>'Mat I'!X40-'Mat A Coef Tec'!X40</f>
        <v>-5.664787014323197E-4</v>
      </c>
      <c r="Y40" s="51">
        <f>'Mat I'!Y40-'Mat A Coef Tec'!Y40</f>
        <v>-5.9771222560121439E-4</v>
      </c>
      <c r="Z40" s="51">
        <f>'Mat I'!Z40-'Mat A Coef Tec'!Z40</f>
        <v>-7.0760207583003387E-4</v>
      </c>
      <c r="AA40" s="51">
        <f>'Mat I'!AA40-'Mat A Coef Tec'!AA40</f>
        <v>-7.1179646523094448E-4</v>
      </c>
      <c r="AB40" s="51">
        <f>'Mat I'!AB40-'Mat A Coef Tec'!AB40</f>
        <v>-1.3522486421683594E-3</v>
      </c>
      <c r="AC40" s="51">
        <f>'Mat I'!AC40-'Mat A Coef Tec'!AC40</f>
        <v>-1.1959195203687983E-3</v>
      </c>
      <c r="AD40" s="51">
        <f>'Mat I'!AD40-'Mat A Coef Tec'!AD40</f>
        <v>-2.9438983575798879E-4</v>
      </c>
      <c r="AE40" s="51">
        <f>'Mat I'!AE40-'Mat A Coef Tec'!AE40</f>
        <v>-1.7827565274146836E-4</v>
      </c>
      <c r="AF40" s="51">
        <f>'Mat I'!AF40-'Mat A Coef Tec'!AF40</f>
        <v>-8.9693274785064721E-4</v>
      </c>
      <c r="AG40" s="51">
        <f>'Mat I'!AG40-'Mat A Coef Tec'!AG40</f>
        <v>-5.3497260610439127E-4</v>
      </c>
      <c r="AH40" s="51">
        <f>'Mat I'!AH40-'Mat A Coef Tec'!AH40</f>
        <v>-7.8299926178140129E-4</v>
      </c>
      <c r="AI40" s="51">
        <f>'Mat I'!AI40-'Mat A Coef Tec'!AI40</f>
        <v>-2.9436445140109241E-3</v>
      </c>
      <c r="AJ40" s="51">
        <f>'Mat I'!AJ40-'Mat A Coef Tec'!AJ40</f>
        <v>-1.4210609733906943E-3</v>
      </c>
      <c r="AK40" s="51">
        <f>'Mat I'!AK40-'Mat A Coef Tec'!AK40</f>
        <v>-4.1683934258393935E-3</v>
      </c>
      <c r="AL40" s="51">
        <f>'Mat I'!AL40-'Mat A Coef Tec'!AL40</f>
        <v>-1.3951506877759596E-3</v>
      </c>
      <c r="AM40" s="51">
        <f>'Mat I'!AM40-'Mat A Coef Tec'!AM40</f>
        <v>0.97315584277517631</v>
      </c>
      <c r="AN40" s="51">
        <f>'Mat I'!AN40-'Mat A Coef Tec'!AN40</f>
        <v>-2.1964336232474539E-3</v>
      </c>
      <c r="AO40" s="51">
        <f>'Mat I'!AO40-'Mat A Coef Tec'!AO40</f>
        <v>-2.509374633591841E-4</v>
      </c>
      <c r="AP40" s="51">
        <f>'Mat I'!AP40-'Mat A Coef Tec'!AP40</f>
        <v>-4.1628011927619433E-4</v>
      </c>
      <c r="AQ40" s="51">
        <f>'Mat I'!AQ40-'Mat A Coef Tec'!AQ40</f>
        <v>-1.5715665640449444E-3</v>
      </c>
      <c r="AR40" s="51">
        <f>'Mat I'!AR40-'Mat A Coef Tec'!AR40</f>
        <v>-2.3144650851552234E-4</v>
      </c>
      <c r="AS40" s="51">
        <f>'Mat I'!AS40-'Mat A Coef Tec'!AS40</f>
        <v>-3.6540959507493125E-4</v>
      </c>
      <c r="AT40" s="51">
        <f>'Mat I'!AT40-'Mat A Coef Tec'!AT40</f>
        <v>-1.9958371481816316E-4</v>
      </c>
      <c r="AU40" s="51">
        <f>'Mat I'!AU40-'Mat A Coef Tec'!AU40</f>
        <v>-2.4139259647013925E-3</v>
      </c>
      <c r="AV40" s="51">
        <f>'Mat I'!AV40-'Mat A Coef Tec'!AV40</f>
        <v>-6.0134676519957937E-5</v>
      </c>
      <c r="AW40" s="51">
        <f>'Mat I'!AW40-'Mat A Coef Tec'!AW40</f>
        <v>-8.2886840858180193E-4</v>
      </c>
      <c r="AX40" s="51">
        <f>'Mat I'!AX40-'Mat A Coef Tec'!AX40</f>
        <v>-3.9014256359113937E-4</v>
      </c>
      <c r="AY40" s="51">
        <f>'Mat I'!AY40-'Mat A Coef Tec'!AY40</f>
        <v>-1.9230495868622521E-4</v>
      </c>
      <c r="AZ40" s="51">
        <f>'Mat I'!AZ40-'Mat A Coef Tec'!AZ40</f>
        <v>-1.5342704258797921E-4</v>
      </c>
      <c r="BA40" s="51">
        <f>'Mat I'!BA40-'Mat A Coef Tec'!BA40</f>
        <v>-6.3698191461192071E-4</v>
      </c>
      <c r="BB40" s="51">
        <f>'Mat I'!BB40-'Mat A Coef Tec'!BB40</f>
        <v>-4.4143945317822882E-5</v>
      </c>
      <c r="BC40" s="51">
        <f>'Mat I'!BC40-'Mat A Coef Tec'!BC40</f>
        <v>-3.1209207093738154E-4</v>
      </c>
      <c r="BD40" s="51">
        <f>'Mat I'!BD40-'Mat A Coef Tec'!BD40</f>
        <v>-1.7585205285879118E-4</v>
      </c>
      <c r="BE40" s="51">
        <f>'Mat I'!BE40-'Mat A Coef Tec'!BE40</f>
        <v>-1.5578927285218749E-4</v>
      </c>
      <c r="BF40" s="51">
        <f>'Mat I'!BF40-'Mat A Coef Tec'!BF40</f>
        <v>-7.0136307604397536E-4</v>
      </c>
      <c r="BG40" s="51">
        <f>'Mat I'!BG40-'Mat A Coef Tec'!BG40</f>
        <v>-3.2252050666170197E-3</v>
      </c>
      <c r="BH40" s="51">
        <f>'Mat I'!BH40-'Mat A Coef Tec'!BH40</f>
        <v>-1.558383672485176E-3</v>
      </c>
      <c r="BI40" s="51">
        <f>'Mat I'!BI40-'Mat A Coef Tec'!BI40</f>
        <v>-5.7428299342071713E-3</v>
      </c>
      <c r="BJ40" s="51">
        <f>'Mat I'!BJ40-'Mat A Coef Tec'!BJ40</f>
        <v>-5.0992874139510632E-4</v>
      </c>
      <c r="BK40" s="51">
        <f>'Mat I'!BK40-'Mat A Coef Tec'!BK40</f>
        <v>-2.3927057058734314E-4</v>
      </c>
      <c r="BL40" s="51">
        <f>'Mat I'!BL40-'Mat A Coef Tec'!BL40</f>
        <v>-4.7187352711875949E-4</v>
      </c>
      <c r="BM40" s="51">
        <f>'Mat I'!BM40-'Mat A Coef Tec'!BM40</f>
        <v>-1.5647514693451214E-3</v>
      </c>
      <c r="BN40" s="51">
        <f>'Mat I'!BN40-'Mat A Coef Tec'!BN40</f>
        <v>-1.7998388467593691E-4</v>
      </c>
      <c r="BO40" s="51">
        <f>'Mat I'!BO40-'Mat A Coef Tec'!BO40</f>
        <v>-7.2537634174755748E-3</v>
      </c>
      <c r="BP40" s="51">
        <f>'Mat I'!BP40-'Mat A Coef Tec'!BP40</f>
        <v>-2.5615583383742323E-2</v>
      </c>
      <c r="BQ40" s="51">
        <f>'Mat I'!BQ40-'Mat A Coef Tec'!BQ40</f>
        <v>-2.4926551689236267E-3</v>
      </c>
      <c r="BR40" s="51">
        <f>'Mat I'!BR40-'Mat A Coef Tec'!BR40</f>
        <v>-4.7926196797411778E-4</v>
      </c>
      <c r="BS40" s="51">
        <f>'Mat I'!BS40-'Mat A Coef Tec'!BS40</f>
        <v>0</v>
      </c>
    </row>
    <row r="41" spans="1:71" x14ac:dyDescent="0.2">
      <c r="A41" s="25" t="s">
        <v>120</v>
      </c>
      <c r="B41" s="26" t="s">
        <v>41</v>
      </c>
      <c r="C41" s="17">
        <f t="shared" si="2"/>
        <v>37</v>
      </c>
      <c r="D41" s="51">
        <f>'Mat I'!D41-'Mat A Coef Tec'!D41</f>
        <v>-2.070789175144829E-4</v>
      </c>
      <c r="E41" s="51">
        <f>'Mat I'!E41-'Mat A Coef Tec'!E41</f>
        <v>-1.8406154648771314E-4</v>
      </c>
      <c r="F41" s="51">
        <f>'Mat I'!F41-'Mat A Coef Tec'!F41</f>
        <v>-2.1071495276192365E-3</v>
      </c>
      <c r="G41" s="51">
        <f>'Mat I'!G41-'Mat A Coef Tec'!G41</f>
        <v>-3.5749646201921587E-2</v>
      </c>
      <c r="H41" s="51">
        <f>'Mat I'!H41-'Mat A Coef Tec'!H41</f>
        <v>-2.0732786856202053E-2</v>
      </c>
      <c r="I41" s="51">
        <f>'Mat I'!I41-'Mat A Coef Tec'!I41</f>
        <v>-1.8758846319882786E-2</v>
      </c>
      <c r="J41" s="51">
        <f>'Mat I'!J41-'Mat A Coef Tec'!J41</f>
        <v>-4.4263975710822433E-2</v>
      </c>
      <c r="K41" s="51">
        <f>'Mat I'!K41-'Mat A Coef Tec'!K41</f>
        <v>-3.6602691392745202E-3</v>
      </c>
      <c r="L41" s="51">
        <f>'Mat I'!L41-'Mat A Coef Tec'!L41</f>
        <v>-8.8152336824650502E-3</v>
      </c>
      <c r="M41" s="51">
        <f>'Mat I'!M41-'Mat A Coef Tec'!M41</f>
        <v>-1.9526633360765783E-3</v>
      </c>
      <c r="N41" s="51">
        <f>'Mat I'!N41-'Mat A Coef Tec'!N41</f>
        <v>-5.1646010697770188E-3</v>
      </c>
      <c r="O41" s="51">
        <f>'Mat I'!O41-'Mat A Coef Tec'!O41</f>
        <v>-7.3009693882863653E-4</v>
      </c>
      <c r="P41" s="51">
        <f>'Mat I'!P41-'Mat A Coef Tec'!P41</f>
        <v>-2.7759981294834353E-3</v>
      </c>
      <c r="Q41" s="51">
        <f>'Mat I'!Q41-'Mat A Coef Tec'!Q41</f>
        <v>-4.133664954881224E-3</v>
      </c>
      <c r="R41" s="51">
        <f>'Mat I'!R41-'Mat A Coef Tec'!R41</f>
        <v>-3.9066624326551096E-3</v>
      </c>
      <c r="S41" s="51">
        <f>'Mat I'!S41-'Mat A Coef Tec'!S41</f>
        <v>-1.8191382880309137E-2</v>
      </c>
      <c r="T41" s="51">
        <f>'Mat I'!T41-'Mat A Coef Tec'!T41</f>
        <v>-2.7102790187204479E-2</v>
      </c>
      <c r="U41" s="51">
        <f>'Mat I'!U41-'Mat A Coef Tec'!U41</f>
        <v>-5.5001625966557624E-2</v>
      </c>
      <c r="V41" s="51">
        <f>'Mat I'!V41-'Mat A Coef Tec'!V41</f>
        <v>-1.4581405607416271E-3</v>
      </c>
      <c r="W41" s="51">
        <f>'Mat I'!W41-'Mat A Coef Tec'!W41</f>
        <v>-1.4876250716241759E-2</v>
      </c>
      <c r="X41" s="51">
        <f>'Mat I'!X41-'Mat A Coef Tec'!X41</f>
        <v>-7.3354982478660638E-3</v>
      </c>
      <c r="Y41" s="51">
        <f>'Mat I'!Y41-'Mat A Coef Tec'!Y41</f>
        <v>-6.2256158245778508E-3</v>
      </c>
      <c r="Z41" s="51">
        <f>'Mat I'!Z41-'Mat A Coef Tec'!Z41</f>
        <v>-3.3549883631796154E-3</v>
      </c>
      <c r="AA41" s="51">
        <f>'Mat I'!AA41-'Mat A Coef Tec'!AA41</f>
        <v>-8.3302657254443919E-3</v>
      </c>
      <c r="AB41" s="51">
        <f>'Mat I'!AB41-'Mat A Coef Tec'!AB41</f>
        <v>-4.4721532112920884E-3</v>
      </c>
      <c r="AC41" s="51">
        <f>'Mat I'!AC41-'Mat A Coef Tec'!AC41</f>
        <v>-2.8131156138374493E-2</v>
      </c>
      <c r="AD41" s="51">
        <f>'Mat I'!AD41-'Mat A Coef Tec'!AD41</f>
        <v>-6.7126775065754693E-2</v>
      </c>
      <c r="AE41" s="51">
        <f>'Mat I'!AE41-'Mat A Coef Tec'!AE41</f>
        <v>-2.883570619294858E-2</v>
      </c>
      <c r="AF41" s="51">
        <f>'Mat I'!AF41-'Mat A Coef Tec'!AF41</f>
        <v>-8.0247621681042089E-3</v>
      </c>
      <c r="AG41" s="51">
        <f>'Mat I'!AG41-'Mat A Coef Tec'!AG41</f>
        <v>-7.3518322399884837E-4</v>
      </c>
      <c r="AH41" s="51">
        <f>'Mat I'!AH41-'Mat A Coef Tec'!AH41</f>
        <v>-6.2021781154474554E-3</v>
      </c>
      <c r="AI41" s="51">
        <f>'Mat I'!AI41-'Mat A Coef Tec'!AI41</f>
        <v>-1.1260052680892432E-2</v>
      </c>
      <c r="AJ41" s="51">
        <f>'Mat I'!AJ41-'Mat A Coef Tec'!AJ41</f>
        <v>-1.2952454327167652E-3</v>
      </c>
      <c r="AK41" s="51">
        <f>'Mat I'!AK41-'Mat A Coef Tec'!AK41</f>
        <v>-7.3297937718401892E-3</v>
      </c>
      <c r="AL41" s="51">
        <f>'Mat I'!AL41-'Mat A Coef Tec'!AL41</f>
        <v>-1.1207316702479162E-2</v>
      </c>
      <c r="AM41" s="51">
        <f>'Mat I'!AM41-'Mat A Coef Tec'!AM41</f>
        <v>-9.506562507676574E-3</v>
      </c>
      <c r="AN41" s="51">
        <f>'Mat I'!AN41-'Mat A Coef Tec'!AN41</f>
        <v>0.98649530854321144</v>
      </c>
      <c r="AO41" s="51">
        <f>'Mat I'!AO41-'Mat A Coef Tec'!AO41</f>
        <v>-6.0214332764127916E-3</v>
      </c>
      <c r="AP41" s="51">
        <f>'Mat I'!AP41-'Mat A Coef Tec'!AP41</f>
        <v>-1.4213108466854633E-2</v>
      </c>
      <c r="AQ41" s="51">
        <f>'Mat I'!AQ41-'Mat A Coef Tec'!AQ41</f>
        <v>-3.5509971202051533E-3</v>
      </c>
      <c r="AR41" s="51">
        <f>'Mat I'!AR41-'Mat A Coef Tec'!AR41</f>
        <v>-4.3946343561355591E-3</v>
      </c>
      <c r="AS41" s="51">
        <f>'Mat I'!AS41-'Mat A Coef Tec'!AS41</f>
        <v>-3.9264062474600476E-3</v>
      </c>
      <c r="AT41" s="51">
        <f>'Mat I'!AT41-'Mat A Coef Tec'!AT41</f>
        <v>-3.3013854365433193E-3</v>
      </c>
      <c r="AU41" s="51">
        <f>'Mat I'!AU41-'Mat A Coef Tec'!AU41</f>
        <v>-7.6055463625384553E-2</v>
      </c>
      <c r="AV41" s="51">
        <f>'Mat I'!AV41-'Mat A Coef Tec'!AV41</f>
        <v>-1.8343718611923649E-2</v>
      </c>
      <c r="AW41" s="51">
        <f>'Mat I'!AW41-'Mat A Coef Tec'!AW41</f>
        <v>-2.3266422311000741E-2</v>
      </c>
      <c r="AX41" s="51">
        <f>'Mat I'!AX41-'Mat A Coef Tec'!AX41</f>
        <v>-2.3583192503114626E-4</v>
      </c>
      <c r="AY41" s="51">
        <f>'Mat I'!AY41-'Mat A Coef Tec'!AY41</f>
        <v>-1.0611389986922585E-3</v>
      </c>
      <c r="AZ41" s="51">
        <f>'Mat I'!AZ41-'Mat A Coef Tec'!AZ41</f>
        <v>-2.4029385622020553E-2</v>
      </c>
      <c r="BA41" s="51">
        <f>'Mat I'!BA41-'Mat A Coef Tec'!BA41</f>
        <v>-3.4073113570894905E-3</v>
      </c>
      <c r="BB41" s="51">
        <f>'Mat I'!BB41-'Mat A Coef Tec'!BB41</f>
        <v>-2.3467976525409469E-3</v>
      </c>
      <c r="BC41" s="51">
        <f>'Mat I'!BC41-'Mat A Coef Tec'!BC41</f>
        <v>-6.9303633777274701E-3</v>
      </c>
      <c r="BD41" s="51">
        <f>'Mat I'!BD41-'Mat A Coef Tec'!BD41</f>
        <v>-4.6806959152088511E-4</v>
      </c>
      <c r="BE41" s="51">
        <f>'Mat I'!BE41-'Mat A Coef Tec'!BE41</f>
        <v>-2.3314369014163554E-4</v>
      </c>
      <c r="BF41" s="51">
        <f>'Mat I'!BF41-'Mat A Coef Tec'!BF41</f>
        <v>-3.8794364691974422E-3</v>
      </c>
      <c r="BG41" s="51">
        <f>'Mat I'!BG41-'Mat A Coef Tec'!BG41</f>
        <v>-3.0197718587176474E-3</v>
      </c>
      <c r="BH41" s="51">
        <f>'Mat I'!BH41-'Mat A Coef Tec'!BH41</f>
        <v>-1.3767389798515757E-3</v>
      </c>
      <c r="BI41" s="51">
        <f>'Mat I'!BI41-'Mat A Coef Tec'!BI41</f>
        <v>-1.8775451866191662E-2</v>
      </c>
      <c r="BJ41" s="51">
        <f>'Mat I'!BJ41-'Mat A Coef Tec'!BJ41</f>
        <v>-3.369813506680744E-3</v>
      </c>
      <c r="BK41" s="51">
        <f>'Mat I'!BK41-'Mat A Coef Tec'!BK41</f>
        <v>-5.209955306201464E-3</v>
      </c>
      <c r="BL41" s="51">
        <f>'Mat I'!BL41-'Mat A Coef Tec'!BL41</f>
        <v>-1.1500210226250151E-3</v>
      </c>
      <c r="BM41" s="51">
        <f>'Mat I'!BM41-'Mat A Coef Tec'!BM41</f>
        <v>-4.1822387310744524E-4</v>
      </c>
      <c r="BN41" s="51">
        <f>'Mat I'!BN41-'Mat A Coef Tec'!BN41</f>
        <v>-8.7495625666227844E-6</v>
      </c>
      <c r="BO41" s="51">
        <f>'Mat I'!BO41-'Mat A Coef Tec'!BO41</f>
        <v>-4.5944718454097805E-3</v>
      </c>
      <c r="BP41" s="51">
        <f>'Mat I'!BP41-'Mat A Coef Tec'!BP41</f>
        <v>-2.1838145192307275E-3</v>
      </c>
      <c r="BQ41" s="51">
        <f>'Mat I'!BQ41-'Mat A Coef Tec'!BQ41</f>
        <v>-1.3780496156176481E-2</v>
      </c>
      <c r="BR41" s="51">
        <f>'Mat I'!BR41-'Mat A Coef Tec'!BR41</f>
        <v>-3.3873527088129989E-3</v>
      </c>
      <c r="BS41" s="51">
        <f>'Mat I'!BS41-'Mat A Coef Tec'!BS41</f>
        <v>0</v>
      </c>
    </row>
    <row r="42" spans="1:71" x14ac:dyDescent="0.2">
      <c r="A42" s="25" t="s">
        <v>121</v>
      </c>
      <c r="B42" s="26" t="s">
        <v>122</v>
      </c>
      <c r="C42" s="17">
        <f t="shared" si="2"/>
        <v>38</v>
      </c>
      <c r="D42" s="51">
        <f>'Mat I'!D42-'Mat A Coef Tec'!D42</f>
        <v>-1.8887005785763161E-2</v>
      </c>
      <c r="E42" s="51">
        <f>'Mat I'!E42-'Mat A Coef Tec'!E42</f>
        <v>-2.8993546741933791E-2</v>
      </c>
      <c r="F42" s="51">
        <f>'Mat I'!F42-'Mat A Coef Tec'!F42</f>
        <v>-1.0391201354178028E-2</v>
      </c>
      <c r="G42" s="51">
        <f>'Mat I'!G42-'Mat A Coef Tec'!G42</f>
        <v>-3.5237756993859275E-2</v>
      </c>
      <c r="H42" s="51">
        <f>'Mat I'!H42-'Mat A Coef Tec'!H42</f>
        <v>-2.6857766786527416E-3</v>
      </c>
      <c r="I42" s="51">
        <f>'Mat I'!I42-'Mat A Coef Tec'!I42</f>
        <v>-1.5743588317645156E-2</v>
      </c>
      <c r="J42" s="51">
        <f>'Mat I'!J42-'Mat A Coef Tec'!J42</f>
        <v>-2.8050206871649608E-2</v>
      </c>
      <c r="K42" s="51">
        <f>'Mat I'!K42-'Mat A Coef Tec'!K42</f>
        <v>-5.770702637116187E-3</v>
      </c>
      <c r="L42" s="51">
        <f>'Mat I'!L42-'Mat A Coef Tec'!L42</f>
        <v>-1.8421617265425357E-3</v>
      </c>
      <c r="M42" s="51">
        <f>'Mat I'!M42-'Mat A Coef Tec'!M42</f>
        <v>-1.0481205745376802E-2</v>
      </c>
      <c r="N42" s="51">
        <f>'Mat I'!N42-'Mat A Coef Tec'!N42</f>
        <v>-8.3058913922209893E-3</v>
      </c>
      <c r="O42" s="51">
        <f>'Mat I'!O42-'Mat A Coef Tec'!O42</f>
        <v>-3.7133918278159936E-3</v>
      </c>
      <c r="P42" s="51">
        <f>'Mat I'!P42-'Mat A Coef Tec'!P42</f>
        <v>-2.7254818964078754E-2</v>
      </c>
      <c r="Q42" s="51">
        <f>'Mat I'!Q42-'Mat A Coef Tec'!Q42</f>
        <v>-3.4036271494667374E-3</v>
      </c>
      <c r="R42" s="51">
        <f>'Mat I'!R42-'Mat A Coef Tec'!R42</f>
        <v>-6.5102931414199846E-3</v>
      </c>
      <c r="S42" s="51">
        <f>'Mat I'!S42-'Mat A Coef Tec'!S42</f>
        <v>-2.9250733834885551E-2</v>
      </c>
      <c r="T42" s="51">
        <f>'Mat I'!T42-'Mat A Coef Tec'!T42</f>
        <v>-2.0981803061465014E-2</v>
      </c>
      <c r="U42" s="51">
        <f>'Mat I'!U42-'Mat A Coef Tec'!U42</f>
        <v>-7.0961043231507022E-3</v>
      </c>
      <c r="V42" s="51">
        <f>'Mat I'!V42-'Mat A Coef Tec'!V42</f>
        <v>-1.133989715380276E-4</v>
      </c>
      <c r="W42" s="51">
        <f>'Mat I'!W42-'Mat A Coef Tec'!W42</f>
        <v>-2.6395424528980384E-3</v>
      </c>
      <c r="X42" s="51">
        <f>'Mat I'!X42-'Mat A Coef Tec'!X42</f>
        <v>-2.7599524674865331E-2</v>
      </c>
      <c r="Y42" s="51">
        <f>'Mat I'!Y42-'Mat A Coef Tec'!Y42</f>
        <v>-7.7097727604699328E-3</v>
      </c>
      <c r="Z42" s="51">
        <f>'Mat I'!Z42-'Mat A Coef Tec'!Z42</f>
        <v>-4.6265919643833321E-3</v>
      </c>
      <c r="AA42" s="51">
        <f>'Mat I'!AA42-'Mat A Coef Tec'!AA42</f>
        <v>-4.0796585863308631E-3</v>
      </c>
      <c r="AB42" s="51">
        <f>'Mat I'!AB42-'Mat A Coef Tec'!AB42</f>
        <v>-2.0589089960251057E-2</v>
      </c>
      <c r="AC42" s="51">
        <f>'Mat I'!AC42-'Mat A Coef Tec'!AC42</f>
        <v>-4.2849649769619844E-2</v>
      </c>
      <c r="AD42" s="51">
        <f>'Mat I'!AD42-'Mat A Coef Tec'!AD42</f>
        <v>-3.4675988747801853E-2</v>
      </c>
      <c r="AE42" s="51">
        <f>'Mat I'!AE42-'Mat A Coef Tec'!AE42</f>
        <v>-4.4764305184528973E-2</v>
      </c>
      <c r="AF42" s="51">
        <f>'Mat I'!AF42-'Mat A Coef Tec'!AF42</f>
        <v>-1.3817444661413563E-2</v>
      </c>
      <c r="AG42" s="51">
        <f>'Mat I'!AG42-'Mat A Coef Tec'!AG42</f>
        <v>-1.798335155521546E-3</v>
      </c>
      <c r="AH42" s="51">
        <f>'Mat I'!AH42-'Mat A Coef Tec'!AH42</f>
        <v>-8.5351868640812668E-3</v>
      </c>
      <c r="AI42" s="51">
        <f>'Mat I'!AI42-'Mat A Coef Tec'!AI42</f>
        <v>-5.3483548466860794E-3</v>
      </c>
      <c r="AJ42" s="51">
        <f>'Mat I'!AJ42-'Mat A Coef Tec'!AJ42</f>
        <v>-3.3236105983081338E-3</v>
      </c>
      <c r="AK42" s="51">
        <f>'Mat I'!AK42-'Mat A Coef Tec'!AK42</f>
        <v>-1.4586148156110834E-2</v>
      </c>
      <c r="AL42" s="51">
        <f>'Mat I'!AL42-'Mat A Coef Tec'!AL42</f>
        <v>-6.0611485907314869E-3</v>
      </c>
      <c r="AM42" s="51">
        <f>'Mat I'!AM42-'Mat A Coef Tec'!AM42</f>
        <v>-5.4441109808589629E-3</v>
      </c>
      <c r="AN42" s="51">
        <f>'Mat I'!AN42-'Mat A Coef Tec'!AN42</f>
        <v>-3.9237349109720477E-3</v>
      </c>
      <c r="AO42" s="51">
        <f>'Mat I'!AO42-'Mat A Coef Tec'!AO42</f>
        <v>0.68881539520945134</v>
      </c>
      <c r="AP42" s="51">
        <f>'Mat I'!AP42-'Mat A Coef Tec'!AP42</f>
        <v>-5.2139445789603604E-2</v>
      </c>
      <c r="AQ42" s="51">
        <f>'Mat I'!AQ42-'Mat A Coef Tec'!AQ42</f>
        <v>-1.0922988022115194E-3</v>
      </c>
      <c r="AR42" s="51">
        <f>'Mat I'!AR42-'Mat A Coef Tec'!AR42</f>
        <v>-9.3972119333928898E-3</v>
      </c>
      <c r="AS42" s="51">
        <f>'Mat I'!AS42-'Mat A Coef Tec'!AS42</f>
        <v>-1.9367730670097102E-2</v>
      </c>
      <c r="AT42" s="51">
        <f>'Mat I'!AT42-'Mat A Coef Tec'!AT42</f>
        <v>-4.0293338565319673E-3</v>
      </c>
      <c r="AU42" s="51">
        <f>'Mat I'!AU42-'Mat A Coef Tec'!AU42</f>
        <v>-3.0141644801689065E-3</v>
      </c>
      <c r="AV42" s="51">
        <f>'Mat I'!AV42-'Mat A Coef Tec'!AV42</f>
        <v>-1.080007095505984E-3</v>
      </c>
      <c r="AW42" s="51">
        <f>'Mat I'!AW42-'Mat A Coef Tec'!AW42</f>
        <v>-9.734739701552541E-3</v>
      </c>
      <c r="AX42" s="51">
        <f>'Mat I'!AX42-'Mat A Coef Tec'!AX42</f>
        <v>-5.5204972927688854E-2</v>
      </c>
      <c r="AY42" s="51">
        <f>'Mat I'!AY42-'Mat A Coef Tec'!AY42</f>
        <v>-7.3690688383838219E-3</v>
      </c>
      <c r="AZ42" s="51">
        <f>'Mat I'!AZ42-'Mat A Coef Tec'!AZ42</f>
        <v>-7.3145892343274488E-3</v>
      </c>
      <c r="BA42" s="51">
        <f>'Mat I'!BA42-'Mat A Coef Tec'!BA42</f>
        <v>-9.2464811701182745E-3</v>
      </c>
      <c r="BB42" s="51">
        <f>'Mat I'!BB42-'Mat A Coef Tec'!BB42</f>
        <v>-1.1704322371995059E-2</v>
      </c>
      <c r="BC42" s="51">
        <f>'Mat I'!BC42-'Mat A Coef Tec'!BC42</f>
        <v>-4.5338377888481524E-3</v>
      </c>
      <c r="BD42" s="51">
        <f>'Mat I'!BD42-'Mat A Coef Tec'!BD42</f>
        <v>-3.686577271219143E-3</v>
      </c>
      <c r="BE42" s="51">
        <f>'Mat I'!BE42-'Mat A Coef Tec'!BE42</f>
        <v>-1.1833824467343962E-3</v>
      </c>
      <c r="BF42" s="51">
        <f>'Mat I'!BF42-'Mat A Coef Tec'!BF42</f>
        <v>-5.8252550528513133E-3</v>
      </c>
      <c r="BG42" s="51">
        <f>'Mat I'!BG42-'Mat A Coef Tec'!BG42</f>
        <v>-5.4592812693028759E-3</v>
      </c>
      <c r="BH42" s="51">
        <f>'Mat I'!BH42-'Mat A Coef Tec'!BH42</f>
        <v>-2.2683483396414264E-3</v>
      </c>
      <c r="BI42" s="51">
        <f>'Mat I'!BI42-'Mat A Coef Tec'!BI42</f>
        <v>-4.0575302951101266E-3</v>
      </c>
      <c r="BJ42" s="51">
        <f>'Mat I'!BJ42-'Mat A Coef Tec'!BJ42</f>
        <v>-3.0084016478365554E-2</v>
      </c>
      <c r="BK42" s="51">
        <f>'Mat I'!BK42-'Mat A Coef Tec'!BK42</f>
        <v>-2.6647567100484587E-3</v>
      </c>
      <c r="BL42" s="51">
        <f>'Mat I'!BL42-'Mat A Coef Tec'!BL42</f>
        <v>-6.4981014552660263E-3</v>
      </c>
      <c r="BM42" s="51">
        <f>'Mat I'!BM42-'Mat A Coef Tec'!BM42</f>
        <v>-5.1307414805344311E-3</v>
      </c>
      <c r="BN42" s="51">
        <f>'Mat I'!BN42-'Mat A Coef Tec'!BN42</f>
        <v>-1.7635002205082316E-2</v>
      </c>
      <c r="BO42" s="51">
        <f>'Mat I'!BO42-'Mat A Coef Tec'!BO42</f>
        <v>-5.8573175800680933E-3</v>
      </c>
      <c r="BP42" s="51">
        <f>'Mat I'!BP42-'Mat A Coef Tec'!BP42</f>
        <v>-6.7844546600403632E-3</v>
      </c>
      <c r="BQ42" s="51">
        <f>'Mat I'!BQ42-'Mat A Coef Tec'!BQ42</f>
        <v>-2.7225859659928329E-2</v>
      </c>
      <c r="BR42" s="51">
        <f>'Mat I'!BR42-'Mat A Coef Tec'!BR42</f>
        <v>-1.7888214801643976E-2</v>
      </c>
      <c r="BS42" s="51">
        <f>'Mat I'!BS42-'Mat A Coef Tec'!BS42</f>
        <v>0</v>
      </c>
    </row>
    <row r="43" spans="1:71" x14ac:dyDescent="0.2">
      <c r="A43" s="25" t="s">
        <v>123</v>
      </c>
      <c r="B43" s="26" t="s">
        <v>124</v>
      </c>
      <c r="C43" s="17">
        <f t="shared" si="2"/>
        <v>39</v>
      </c>
      <c r="D43" s="51">
        <f>'Mat I'!D43-'Mat A Coef Tec'!D43</f>
        <v>-2.4202990905672182E-5</v>
      </c>
      <c r="E43" s="51">
        <f>'Mat I'!E43-'Mat A Coef Tec'!E43</f>
        <v>-1.4446807482139617E-5</v>
      </c>
      <c r="F43" s="51">
        <f>'Mat I'!F43-'Mat A Coef Tec'!F43</f>
        <v>-3.5483376596881676E-5</v>
      </c>
      <c r="G43" s="51">
        <f>'Mat I'!G43-'Mat A Coef Tec'!G43</f>
        <v>-1.3982109048345458E-3</v>
      </c>
      <c r="H43" s="51">
        <f>'Mat I'!H43-'Mat A Coef Tec'!H43</f>
        <v>-4.7924516147527591E-4</v>
      </c>
      <c r="I43" s="51">
        <f>'Mat I'!I43-'Mat A Coef Tec'!I43</f>
        <v>-3.0679956757964206E-3</v>
      </c>
      <c r="J43" s="51">
        <f>'Mat I'!J43-'Mat A Coef Tec'!J43</f>
        <v>-3.7891969663167249E-3</v>
      </c>
      <c r="K43" s="51">
        <f>'Mat I'!K43-'Mat A Coef Tec'!K43</f>
        <v>-6.1302416939569549E-4</v>
      </c>
      <c r="L43" s="51">
        <f>'Mat I'!L43-'Mat A Coef Tec'!L43</f>
        <v>-1.086371021471573E-3</v>
      </c>
      <c r="M43" s="51">
        <f>'Mat I'!M43-'Mat A Coef Tec'!M43</f>
        <v>-1.0778060956881011E-3</v>
      </c>
      <c r="N43" s="51">
        <f>'Mat I'!N43-'Mat A Coef Tec'!N43</f>
        <v>-6.7899201140470232E-3</v>
      </c>
      <c r="O43" s="51">
        <f>'Mat I'!O43-'Mat A Coef Tec'!O43</f>
        <v>-7.334293587890564E-5</v>
      </c>
      <c r="P43" s="51">
        <f>'Mat I'!P43-'Mat A Coef Tec'!P43</f>
        <v>-1.2336936000596195E-3</v>
      </c>
      <c r="Q43" s="51">
        <f>'Mat I'!Q43-'Mat A Coef Tec'!Q43</f>
        <v>-4.4305268008924565E-4</v>
      </c>
      <c r="R43" s="51">
        <f>'Mat I'!R43-'Mat A Coef Tec'!R43</f>
        <v>-5.5270975408666862E-4</v>
      </c>
      <c r="S43" s="51">
        <f>'Mat I'!S43-'Mat A Coef Tec'!S43</f>
        <v>-7.7387120128956698E-3</v>
      </c>
      <c r="T43" s="51">
        <f>'Mat I'!T43-'Mat A Coef Tec'!T43</f>
        <v>-3.360956012991757E-3</v>
      </c>
      <c r="U43" s="51">
        <f>'Mat I'!U43-'Mat A Coef Tec'!U43</f>
        <v>-3.3922070960633582E-4</v>
      </c>
      <c r="V43" s="51">
        <f>'Mat I'!V43-'Mat A Coef Tec'!V43</f>
        <v>-9.7628036259820509E-4</v>
      </c>
      <c r="W43" s="51">
        <f>'Mat I'!W43-'Mat A Coef Tec'!W43</f>
        <v>-6.1073415920164258E-4</v>
      </c>
      <c r="X43" s="51">
        <f>'Mat I'!X43-'Mat A Coef Tec'!X43</f>
        <v>-4.3855316907612935E-3</v>
      </c>
      <c r="Y43" s="51">
        <f>'Mat I'!Y43-'Mat A Coef Tec'!Y43</f>
        <v>-4.956042479104009E-3</v>
      </c>
      <c r="Z43" s="51">
        <f>'Mat I'!Z43-'Mat A Coef Tec'!Z43</f>
        <v>-2.8411102193470102E-3</v>
      </c>
      <c r="AA43" s="51">
        <f>'Mat I'!AA43-'Mat A Coef Tec'!AA43</f>
        <v>-1.1283362695953224E-3</v>
      </c>
      <c r="AB43" s="51">
        <f>'Mat I'!AB43-'Mat A Coef Tec'!AB43</f>
        <v>-4.355296073916679E-3</v>
      </c>
      <c r="AC43" s="51">
        <f>'Mat I'!AC43-'Mat A Coef Tec'!AC43</f>
        <v>-8.3769965143337989E-3</v>
      </c>
      <c r="AD43" s="51">
        <f>'Mat I'!AD43-'Mat A Coef Tec'!AD43</f>
        <v>-3.8119736607427526E-2</v>
      </c>
      <c r="AE43" s="51">
        <f>'Mat I'!AE43-'Mat A Coef Tec'!AE43</f>
        <v>-3.474637903849332E-2</v>
      </c>
      <c r="AF43" s="51">
        <f>'Mat I'!AF43-'Mat A Coef Tec'!AF43</f>
        <v>-1.826657732459884E-3</v>
      </c>
      <c r="AG43" s="51">
        <f>'Mat I'!AG43-'Mat A Coef Tec'!AG43</f>
        <v>-2.0936047810939053E-4</v>
      </c>
      <c r="AH43" s="51">
        <f>'Mat I'!AH43-'Mat A Coef Tec'!AH43</f>
        <v>-7.9693576708582501E-4</v>
      </c>
      <c r="AI43" s="51">
        <f>'Mat I'!AI43-'Mat A Coef Tec'!AI43</f>
        <v>-7.3188533190040857E-4</v>
      </c>
      <c r="AJ43" s="51">
        <f>'Mat I'!AJ43-'Mat A Coef Tec'!AJ43</f>
        <v>-6.4723965369618949E-4</v>
      </c>
      <c r="AK43" s="51">
        <f>'Mat I'!AK43-'Mat A Coef Tec'!AK43</f>
        <v>-3.2304249594522823E-3</v>
      </c>
      <c r="AL43" s="51">
        <f>'Mat I'!AL43-'Mat A Coef Tec'!AL43</f>
        <v>-2.2124108313834588E-3</v>
      </c>
      <c r="AM43" s="51">
        <f>'Mat I'!AM43-'Mat A Coef Tec'!AM43</f>
        <v>-1.0774058931207128E-3</v>
      </c>
      <c r="AN43" s="51">
        <f>'Mat I'!AN43-'Mat A Coef Tec'!AN43</f>
        <v>-3.9103927767747198E-4</v>
      </c>
      <c r="AO43" s="51">
        <f>'Mat I'!AO43-'Mat A Coef Tec'!AO43</f>
        <v>-2.6417787383078078E-4</v>
      </c>
      <c r="AP43" s="51">
        <f>'Mat I'!AP43-'Mat A Coef Tec'!AP43</f>
        <v>0.98623796079598625</v>
      </c>
      <c r="AQ43" s="51">
        <f>'Mat I'!AQ43-'Mat A Coef Tec'!AQ43</f>
        <v>-4.6599499847695982E-4</v>
      </c>
      <c r="AR43" s="51">
        <f>'Mat I'!AR43-'Mat A Coef Tec'!AR43</f>
        <v>-2.1585686908040941E-3</v>
      </c>
      <c r="AS43" s="51">
        <f>'Mat I'!AS43-'Mat A Coef Tec'!AS43</f>
        <v>-3.6840719800026694E-3</v>
      </c>
      <c r="AT43" s="51">
        <f>'Mat I'!AT43-'Mat A Coef Tec'!AT43</f>
        <v>-8.255784951641717E-4</v>
      </c>
      <c r="AU43" s="51">
        <f>'Mat I'!AU43-'Mat A Coef Tec'!AU43</f>
        <v>-4.4520178204302961E-4</v>
      </c>
      <c r="AV43" s="51">
        <f>'Mat I'!AV43-'Mat A Coef Tec'!AV43</f>
        <v>-1.6231212578832985E-4</v>
      </c>
      <c r="AW43" s="51">
        <f>'Mat I'!AW43-'Mat A Coef Tec'!AW43</f>
        <v>-5.7981392117500618E-3</v>
      </c>
      <c r="AX43" s="51">
        <f>'Mat I'!AX43-'Mat A Coef Tec'!AX43</f>
        <v>-1.4797765511700756E-2</v>
      </c>
      <c r="AY43" s="51">
        <f>'Mat I'!AY43-'Mat A Coef Tec'!AY43</f>
        <v>-4.4851529006404494E-3</v>
      </c>
      <c r="AZ43" s="51">
        <f>'Mat I'!AZ43-'Mat A Coef Tec'!AZ43</f>
        <v>-1.4433814676609402E-3</v>
      </c>
      <c r="BA43" s="51">
        <f>'Mat I'!BA43-'Mat A Coef Tec'!BA43</f>
        <v>-1.237615331081949E-3</v>
      </c>
      <c r="BB43" s="51">
        <f>'Mat I'!BB43-'Mat A Coef Tec'!BB43</f>
        <v>-2.9281728558314297E-4</v>
      </c>
      <c r="BC43" s="51">
        <f>'Mat I'!BC43-'Mat A Coef Tec'!BC43</f>
        <v>-7.2114882404040537E-4</v>
      </c>
      <c r="BD43" s="51">
        <f>'Mat I'!BD43-'Mat A Coef Tec'!BD43</f>
        <v>-6.7003514476849215E-4</v>
      </c>
      <c r="BE43" s="51">
        <f>'Mat I'!BE43-'Mat A Coef Tec'!BE43</f>
        <v>-7.0204193714563045E-4</v>
      </c>
      <c r="BF43" s="51">
        <f>'Mat I'!BF43-'Mat A Coef Tec'!BF43</f>
        <v>-2.4237762146719745E-3</v>
      </c>
      <c r="BG43" s="51">
        <f>'Mat I'!BG43-'Mat A Coef Tec'!BG43</f>
        <v>-1.1329863270558092E-3</v>
      </c>
      <c r="BH43" s="51">
        <f>'Mat I'!BH43-'Mat A Coef Tec'!BH43</f>
        <v>-3.5233481846716838E-4</v>
      </c>
      <c r="BI43" s="51">
        <f>'Mat I'!BI43-'Mat A Coef Tec'!BI43</f>
        <v>-1.0113719956579867E-3</v>
      </c>
      <c r="BJ43" s="51">
        <f>'Mat I'!BJ43-'Mat A Coef Tec'!BJ43</f>
        <v>-2.1235630552003278E-2</v>
      </c>
      <c r="BK43" s="51">
        <f>'Mat I'!BK43-'Mat A Coef Tec'!BK43</f>
        <v>-7.1992857057753574E-4</v>
      </c>
      <c r="BL43" s="51">
        <f>'Mat I'!BL43-'Mat A Coef Tec'!BL43</f>
        <v>-1.1493003268924306E-2</v>
      </c>
      <c r="BM43" s="51">
        <f>'Mat I'!BM43-'Mat A Coef Tec'!BM43</f>
        <v>-3.7042375873597554E-3</v>
      </c>
      <c r="BN43" s="51">
        <f>'Mat I'!BN43-'Mat A Coef Tec'!BN43</f>
        <v>-1.846314154883224E-3</v>
      </c>
      <c r="BO43" s="51">
        <f>'Mat I'!BO43-'Mat A Coef Tec'!BO43</f>
        <v>-6.9367303058683978E-3</v>
      </c>
      <c r="BP43" s="51">
        <f>'Mat I'!BP43-'Mat A Coef Tec'!BP43</f>
        <v>-7.8369986169944464E-3</v>
      </c>
      <c r="BQ43" s="51">
        <f>'Mat I'!BQ43-'Mat A Coef Tec'!BQ43</f>
        <v>-3.0899796349676814E-3</v>
      </c>
      <c r="BR43" s="51">
        <f>'Mat I'!BR43-'Mat A Coef Tec'!BR43</f>
        <v>-1.1331481839515378E-2</v>
      </c>
      <c r="BS43" s="51">
        <f>'Mat I'!BS43-'Mat A Coef Tec'!BS43</f>
        <v>0</v>
      </c>
    </row>
    <row r="44" spans="1:71" x14ac:dyDescent="0.2">
      <c r="A44" s="25" t="s">
        <v>125</v>
      </c>
      <c r="B44" s="27" t="s">
        <v>29</v>
      </c>
      <c r="C44" s="17">
        <f t="shared" si="2"/>
        <v>40</v>
      </c>
      <c r="D44" s="51">
        <f>'Mat I'!D44-'Mat A Coef Tec'!D44</f>
        <v>-2.8349200162670175E-4</v>
      </c>
      <c r="E44" s="51">
        <f>'Mat I'!E44-'Mat A Coef Tec'!E44</f>
        <v>-1.2391434922360859E-3</v>
      </c>
      <c r="F44" s="51">
        <f>'Mat I'!F44-'Mat A Coef Tec'!F44</f>
        <v>-3.323890734418039E-4</v>
      </c>
      <c r="G44" s="51">
        <f>'Mat I'!G44-'Mat A Coef Tec'!G44</f>
        <v>-3.4581031718817828E-4</v>
      </c>
      <c r="H44" s="51">
        <f>'Mat I'!H44-'Mat A Coef Tec'!H44</f>
        <v>-1.2987980822615611E-2</v>
      </c>
      <c r="I44" s="51">
        <f>'Mat I'!I44-'Mat A Coef Tec'!I44</f>
        <v>-2.0341613709740535E-2</v>
      </c>
      <c r="J44" s="51">
        <f>'Mat I'!J44-'Mat A Coef Tec'!J44</f>
        <v>-1.9344519347456273E-2</v>
      </c>
      <c r="K44" s="51">
        <f>'Mat I'!K44-'Mat A Coef Tec'!K44</f>
        <v>-3.4990937143963094E-5</v>
      </c>
      <c r="L44" s="51">
        <f>'Mat I'!L44-'Mat A Coef Tec'!L44</f>
        <v>-1.7501364072462119E-4</v>
      </c>
      <c r="M44" s="51">
        <f>'Mat I'!M44-'Mat A Coef Tec'!M44</f>
        <v>-8.5726100621105536E-5</v>
      </c>
      <c r="N44" s="51">
        <f>'Mat I'!N44-'Mat A Coef Tec'!N44</f>
        <v>-7.593020595809231E-5</v>
      </c>
      <c r="O44" s="51">
        <f>'Mat I'!O44-'Mat A Coef Tec'!O44</f>
        <v>-4.9293933671279732E-5</v>
      </c>
      <c r="P44" s="51">
        <f>'Mat I'!P44-'Mat A Coef Tec'!P44</f>
        <v>-4.7487863806764421E-4</v>
      </c>
      <c r="Q44" s="51">
        <f>'Mat I'!Q44-'Mat A Coef Tec'!Q44</f>
        <v>-6.6401576872876863E-5</v>
      </c>
      <c r="R44" s="51">
        <f>'Mat I'!R44-'Mat A Coef Tec'!R44</f>
        <v>-4.0942203578733388E-5</v>
      </c>
      <c r="S44" s="51">
        <f>'Mat I'!S44-'Mat A Coef Tec'!S44</f>
        <v>-6.4702306014559021E-5</v>
      </c>
      <c r="T44" s="51">
        <f>'Mat I'!T44-'Mat A Coef Tec'!T44</f>
        <v>-3.5611844965423149E-4</v>
      </c>
      <c r="U44" s="51">
        <f>'Mat I'!U44-'Mat A Coef Tec'!U44</f>
        <v>-1.0327389974393981E-3</v>
      </c>
      <c r="V44" s="51">
        <f>'Mat I'!V44-'Mat A Coef Tec'!V44</f>
        <v>-7.1756407400314353E-5</v>
      </c>
      <c r="W44" s="51">
        <f>'Mat I'!W44-'Mat A Coef Tec'!W44</f>
        <v>-5.7770723624598448E-4</v>
      </c>
      <c r="X44" s="51">
        <f>'Mat I'!X44-'Mat A Coef Tec'!X44</f>
        <v>-5.0645827201709374E-4</v>
      </c>
      <c r="Y44" s="51">
        <f>'Mat I'!Y44-'Mat A Coef Tec'!Y44</f>
        <v>-1.0301791398742105E-4</v>
      </c>
      <c r="Z44" s="51">
        <f>'Mat I'!Z44-'Mat A Coef Tec'!Z44</f>
        <v>-5.6901458258230017E-5</v>
      </c>
      <c r="AA44" s="51">
        <f>'Mat I'!AA44-'Mat A Coef Tec'!AA44</f>
        <v>-6.9856586341850049E-5</v>
      </c>
      <c r="AB44" s="51">
        <f>'Mat I'!AB44-'Mat A Coef Tec'!AB44</f>
        <v>-1.0403428689107978E-4</v>
      </c>
      <c r="AC44" s="51">
        <f>'Mat I'!AC44-'Mat A Coef Tec'!AC44</f>
        <v>-3.7175795588178774E-4</v>
      </c>
      <c r="AD44" s="51">
        <f>'Mat I'!AD44-'Mat A Coef Tec'!AD44</f>
        <v>-1.0362513694379099E-3</v>
      </c>
      <c r="AE44" s="51">
        <f>'Mat I'!AE44-'Mat A Coef Tec'!AE44</f>
        <v>-2.9121139296918407E-2</v>
      </c>
      <c r="AF44" s="51">
        <f>'Mat I'!AF44-'Mat A Coef Tec'!AF44</f>
        <v>-7.115554513372653E-4</v>
      </c>
      <c r="AG44" s="51">
        <f>'Mat I'!AG44-'Mat A Coef Tec'!AG44</f>
        <v>-8.4610334416192754E-4</v>
      </c>
      <c r="AH44" s="51">
        <f>'Mat I'!AH44-'Mat A Coef Tec'!AH44</f>
        <v>-2.1042320872552718E-4</v>
      </c>
      <c r="AI44" s="51">
        <f>'Mat I'!AI44-'Mat A Coef Tec'!AI44</f>
        <v>-6.227045527763597E-4</v>
      </c>
      <c r="AJ44" s="51">
        <f>'Mat I'!AJ44-'Mat A Coef Tec'!AJ44</f>
        <v>-1.6644806428877555E-3</v>
      </c>
      <c r="AK44" s="51">
        <f>'Mat I'!AK44-'Mat A Coef Tec'!AK44</f>
        <v>-4.1168791969690537E-4</v>
      </c>
      <c r="AL44" s="51">
        <f>'Mat I'!AL44-'Mat A Coef Tec'!AL44</f>
        <v>-4.7748822147893697E-3</v>
      </c>
      <c r="AM44" s="51">
        <f>'Mat I'!AM44-'Mat A Coef Tec'!AM44</f>
        <v>-2.9301954602905362E-4</v>
      </c>
      <c r="AN44" s="51">
        <f>'Mat I'!AN44-'Mat A Coef Tec'!AN44</f>
        <v>-9.816747228368911E-5</v>
      </c>
      <c r="AO44" s="51">
        <f>'Mat I'!AO44-'Mat A Coef Tec'!AO44</f>
        <v>-6.840041156490383E-5</v>
      </c>
      <c r="AP44" s="51">
        <f>'Mat I'!AP44-'Mat A Coef Tec'!AP44</f>
        <v>-5.9450143398420377E-2</v>
      </c>
      <c r="AQ44" s="51">
        <f>'Mat I'!AQ44-'Mat A Coef Tec'!AQ44</f>
        <v>0.89429005843671272</v>
      </c>
      <c r="AR44" s="51">
        <f>'Mat I'!AR44-'Mat A Coef Tec'!AR44</f>
        <v>-3.1051995685945589E-3</v>
      </c>
      <c r="AS44" s="51">
        <f>'Mat I'!AS44-'Mat A Coef Tec'!AS44</f>
        <v>-1.0057825631846259E-3</v>
      </c>
      <c r="AT44" s="51">
        <f>'Mat I'!AT44-'Mat A Coef Tec'!AT44</f>
        <v>-8.6738420970693694E-4</v>
      </c>
      <c r="AU44" s="51">
        <f>'Mat I'!AU44-'Mat A Coef Tec'!AU44</f>
        <v>-8.7166082422319969E-4</v>
      </c>
      <c r="AV44" s="51">
        <f>'Mat I'!AV44-'Mat A Coef Tec'!AV44</f>
        <v>-9.3894960797401815E-4</v>
      </c>
      <c r="AW44" s="51">
        <f>'Mat I'!AW44-'Mat A Coef Tec'!AW44</f>
        <v>-1.1145775849596706E-2</v>
      </c>
      <c r="AX44" s="51">
        <f>'Mat I'!AX44-'Mat A Coef Tec'!AX44</f>
        <v>-1.125980323237852E-2</v>
      </c>
      <c r="AY44" s="51">
        <f>'Mat I'!AY44-'Mat A Coef Tec'!AY44</f>
        <v>-1.907955651964024E-3</v>
      </c>
      <c r="AZ44" s="51">
        <f>'Mat I'!AZ44-'Mat A Coef Tec'!AZ44</f>
        <v>-9.3568750144709721E-4</v>
      </c>
      <c r="BA44" s="51">
        <f>'Mat I'!BA44-'Mat A Coef Tec'!BA44</f>
        <v>-5.1397868131856711E-3</v>
      </c>
      <c r="BB44" s="51">
        <f>'Mat I'!BB44-'Mat A Coef Tec'!BB44</f>
        <v>-2.5626545991689054E-2</v>
      </c>
      <c r="BC44" s="51">
        <f>'Mat I'!BC44-'Mat A Coef Tec'!BC44</f>
        <v>-5.5630661184893999E-3</v>
      </c>
      <c r="BD44" s="51">
        <f>'Mat I'!BD44-'Mat A Coef Tec'!BD44</f>
        <v>-1.9227765217061934E-3</v>
      </c>
      <c r="BE44" s="51">
        <f>'Mat I'!BE44-'Mat A Coef Tec'!BE44</f>
        <v>-3.0393184259016439E-3</v>
      </c>
      <c r="BF44" s="51">
        <f>'Mat I'!BF44-'Mat A Coef Tec'!BF44</f>
        <v>-1.3978793103203108E-3</v>
      </c>
      <c r="BG44" s="51">
        <f>'Mat I'!BG44-'Mat A Coef Tec'!BG44</f>
        <v>-1.179485655273837E-2</v>
      </c>
      <c r="BH44" s="51">
        <f>'Mat I'!BH44-'Mat A Coef Tec'!BH44</f>
        <v>-1.4815071159902081E-4</v>
      </c>
      <c r="BI44" s="51">
        <f>'Mat I'!BI44-'Mat A Coef Tec'!BI44</f>
        <v>-4.2485009506579106E-3</v>
      </c>
      <c r="BJ44" s="51">
        <f>'Mat I'!BJ44-'Mat A Coef Tec'!BJ44</f>
        <v>-1.1951329693163057E-2</v>
      </c>
      <c r="BK44" s="51">
        <f>'Mat I'!BK44-'Mat A Coef Tec'!BK44</f>
        <v>-3.1039261736586475E-4</v>
      </c>
      <c r="BL44" s="51">
        <f>'Mat I'!BL44-'Mat A Coef Tec'!BL44</f>
        <v>-1.6146799302932554E-2</v>
      </c>
      <c r="BM44" s="51">
        <f>'Mat I'!BM44-'Mat A Coef Tec'!BM44</f>
        <v>-3.8703746934383729E-3</v>
      </c>
      <c r="BN44" s="51">
        <f>'Mat I'!BN44-'Mat A Coef Tec'!BN44</f>
        <v>-3.3934602191299772E-3</v>
      </c>
      <c r="BO44" s="51">
        <f>'Mat I'!BO44-'Mat A Coef Tec'!BO44</f>
        <v>-1.5831475668891069E-2</v>
      </c>
      <c r="BP44" s="51">
        <f>'Mat I'!BP44-'Mat A Coef Tec'!BP44</f>
        <v>-1.0832901839324716E-4</v>
      </c>
      <c r="BQ44" s="51">
        <f>'Mat I'!BQ44-'Mat A Coef Tec'!BQ44</f>
        <v>-3.9641168100563234E-3</v>
      </c>
      <c r="BR44" s="51">
        <f>'Mat I'!BR44-'Mat A Coef Tec'!BR44</f>
        <v>-1.9845611040417415E-3</v>
      </c>
      <c r="BS44" s="51">
        <f>'Mat I'!BS44-'Mat A Coef Tec'!BS44</f>
        <v>0</v>
      </c>
    </row>
    <row r="45" spans="1:71" x14ac:dyDescent="0.2">
      <c r="A45" s="25" t="s">
        <v>126</v>
      </c>
      <c r="B45" s="26" t="s">
        <v>127</v>
      </c>
      <c r="C45" s="17">
        <f t="shared" si="2"/>
        <v>41</v>
      </c>
      <c r="D45" s="51">
        <f>'Mat I'!D45-'Mat A Coef Tec'!D45</f>
        <v>-5.700299054742816E-4</v>
      </c>
      <c r="E45" s="51">
        <f>'Mat I'!E45-'Mat A Coef Tec'!E45</f>
        <v>-2.5701412495778161E-4</v>
      </c>
      <c r="F45" s="51">
        <f>'Mat I'!F45-'Mat A Coef Tec'!F45</f>
        <v>-5.2624404983461792E-4</v>
      </c>
      <c r="G45" s="51">
        <f>'Mat I'!G45-'Mat A Coef Tec'!G45</f>
        <v>-2.7898440889831807E-3</v>
      </c>
      <c r="H45" s="51">
        <f>'Mat I'!H45-'Mat A Coef Tec'!H45</f>
        <v>-1.274243222647258E-3</v>
      </c>
      <c r="I45" s="51">
        <f>'Mat I'!I45-'Mat A Coef Tec'!I45</f>
        <v>-1.248470412309245E-2</v>
      </c>
      <c r="J45" s="51">
        <f>'Mat I'!J45-'Mat A Coef Tec'!J45</f>
        <v>-5.8007794646228157E-3</v>
      </c>
      <c r="K45" s="51">
        <f>'Mat I'!K45-'Mat A Coef Tec'!K45</f>
        <v>-9.4680755428403813E-5</v>
      </c>
      <c r="L45" s="51">
        <f>'Mat I'!L45-'Mat A Coef Tec'!L45</f>
        <v>-4.0147557846250472E-4</v>
      </c>
      <c r="M45" s="51">
        <f>'Mat I'!M45-'Mat A Coef Tec'!M45</f>
        <v>-1.5236735530245403E-4</v>
      </c>
      <c r="N45" s="51">
        <f>'Mat I'!N45-'Mat A Coef Tec'!N45</f>
        <v>-5.7553819129364499E-4</v>
      </c>
      <c r="O45" s="51">
        <f>'Mat I'!O45-'Mat A Coef Tec'!O45</f>
        <v>-3.7631255772615469E-5</v>
      </c>
      <c r="P45" s="51">
        <f>'Mat I'!P45-'Mat A Coef Tec'!P45</f>
        <v>-9.9029106052908565E-5</v>
      </c>
      <c r="Q45" s="51">
        <f>'Mat I'!Q45-'Mat A Coef Tec'!Q45</f>
        <v>-2.3394769640771294E-5</v>
      </c>
      <c r="R45" s="51">
        <f>'Mat I'!R45-'Mat A Coef Tec'!R45</f>
        <v>-1.1870539394971926E-4</v>
      </c>
      <c r="S45" s="51">
        <f>'Mat I'!S45-'Mat A Coef Tec'!S45</f>
        <v>-6.8406414676210222E-5</v>
      </c>
      <c r="T45" s="51">
        <f>'Mat I'!T45-'Mat A Coef Tec'!T45</f>
        <v>-1.1466346026318229E-4</v>
      </c>
      <c r="U45" s="51">
        <f>'Mat I'!U45-'Mat A Coef Tec'!U45</f>
        <v>-8.4327710412025831E-5</v>
      </c>
      <c r="V45" s="51">
        <f>'Mat I'!V45-'Mat A Coef Tec'!V45</f>
        <v>-1.9749987395941787E-5</v>
      </c>
      <c r="W45" s="51">
        <f>'Mat I'!W45-'Mat A Coef Tec'!W45</f>
        <v>-1.9876070628877237E-4</v>
      </c>
      <c r="X45" s="51">
        <f>'Mat I'!X45-'Mat A Coef Tec'!X45</f>
        <v>-5.4797260068237152E-5</v>
      </c>
      <c r="Y45" s="51">
        <f>'Mat I'!Y45-'Mat A Coef Tec'!Y45</f>
        <v>-2.2930853904930371E-4</v>
      </c>
      <c r="Z45" s="51">
        <f>'Mat I'!Z45-'Mat A Coef Tec'!Z45</f>
        <v>-6.2117761522659874E-5</v>
      </c>
      <c r="AA45" s="51">
        <f>'Mat I'!AA45-'Mat A Coef Tec'!AA45</f>
        <v>-7.1968733867214707E-4</v>
      </c>
      <c r="AB45" s="51">
        <f>'Mat I'!AB45-'Mat A Coef Tec'!AB45</f>
        <v>-2.0140950308019465E-3</v>
      </c>
      <c r="AC45" s="51">
        <f>'Mat I'!AC45-'Mat A Coef Tec'!AC45</f>
        <v>-3.9431396859692137E-3</v>
      </c>
      <c r="AD45" s="51">
        <f>'Mat I'!AD45-'Mat A Coef Tec'!AD45</f>
        <v>-1.8468710556835357E-4</v>
      </c>
      <c r="AE45" s="51">
        <f>'Mat I'!AE45-'Mat A Coef Tec'!AE45</f>
        <v>-8.835872707565691E-4</v>
      </c>
      <c r="AF45" s="51">
        <f>'Mat I'!AF45-'Mat A Coef Tec'!AF45</f>
        <v>-1.0998226156142915E-4</v>
      </c>
      <c r="AG45" s="51">
        <f>'Mat I'!AG45-'Mat A Coef Tec'!AG45</f>
        <v>-5.8288602560163331E-3</v>
      </c>
      <c r="AH45" s="51">
        <f>'Mat I'!AH45-'Mat A Coef Tec'!AH45</f>
        <v>-5.333843355980934E-4</v>
      </c>
      <c r="AI45" s="51">
        <f>'Mat I'!AI45-'Mat A Coef Tec'!AI45</f>
        <v>-2.0431090059147408E-2</v>
      </c>
      <c r="AJ45" s="51">
        <f>'Mat I'!AJ45-'Mat A Coef Tec'!AJ45</f>
        <v>-8.2320805473290889E-2</v>
      </c>
      <c r="AK45" s="51">
        <f>'Mat I'!AK45-'Mat A Coef Tec'!AK45</f>
        <v>-3.6343655476368378E-2</v>
      </c>
      <c r="AL45" s="51">
        <f>'Mat I'!AL45-'Mat A Coef Tec'!AL45</f>
        <v>-3.1600325336857006E-2</v>
      </c>
      <c r="AM45" s="51">
        <f>'Mat I'!AM45-'Mat A Coef Tec'!AM45</f>
        <v>-6.4209979362974095E-4</v>
      </c>
      <c r="AN45" s="51">
        <f>'Mat I'!AN45-'Mat A Coef Tec'!AN45</f>
        <v>-4.738317892836184E-3</v>
      </c>
      <c r="AO45" s="51">
        <f>'Mat I'!AO45-'Mat A Coef Tec'!AO45</f>
        <v>-1.2862478771403672E-3</v>
      </c>
      <c r="AP45" s="51">
        <f>'Mat I'!AP45-'Mat A Coef Tec'!AP45</f>
        <v>-9.5177288614385937E-3</v>
      </c>
      <c r="AQ45" s="51">
        <f>'Mat I'!AQ45-'Mat A Coef Tec'!AQ45</f>
        <v>-9.4254163986641438E-4</v>
      </c>
      <c r="AR45" s="51">
        <f>'Mat I'!AR45-'Mat A Coef Tec'!AR45</f>
        <v>0.96265150966273483</v>
      </c>
      <c r="AS45" s="51">
        <f>'Mat I'!AS45-'Mat A Coef Tec'!AS45</f>
        <v>-3.5369964789971095E-3</v>
      </c>
      <c r="AT45" s="51">
        <f>'Mat I'!AT45-'Mat A Coef Tec'!AT45</f>
        <v>-2.9271091285576315E-2</v>
      </c>
      <c r="AU45" s="51">
        <f>'Mat I'!AU45-'Mat A Coef Tec'!AU45</f>
        <v>-8.8278516922722335E-4</v>
      </c>
      <c r="AV45" s="51">
        <f>'Mat I'!AV45-'Mat A Coef Tec'!AV45</f>
        <v>-1.0472965378835013E-3</v>
      </c>
      <c r="AW45" s="51">
        <f>'Mat I'!AW45-'Mat A Coef Tec'!AW45</f>
        <v>-3.4793122333136211E-3</v>
      </c>
      <c r="AX45" s="51">
        <f>'Mat I'!AX45-'Mat A Coef Tec'!AX45</f>
        <v>-4.0222149474504438E-5</v>
      </c>
      <c r="AY45" s="51">
        <f>'Mat I'!AY45-'Mat A Coef Tec'!AY45</f>
        <v>-4.6461600991548634E-4</v>
      </c>
      <c r="AZ45" s="51">
        <f>'Mat I'!AZ45-'Mat A Coef Tec'!AZ45</f>
        <v>-4.9777555438772659E-4</v>
      </c>
      <c r="BA45" s="51">
        <f>'Mat I'!BA45-'Mat A Coef Tec'!BA45</f>
        <v>-1.4571532970947645E-3</v>
      </c>
      <c r="BB45" s="51">
        <f>'Mat I'!BB45-'Mat A Coef Tec'!BB45</f>
        <v>-3.0151593455984436E-4</v>
      </c>
      <c r="BC45" s="51">
        <f>'Mat I'!BC45-'Mat A Coef Tec'!BC45</f>
        <v>-1.3515916410565974E-4</v>
      </c>
      <c r="BD45" s="51">
        <f>'Mat I'!BD45-'Mat A Coef Tec'!BD45</f>
        <v>-1.602337104734515E-4</v>
      </c>
      <c r="BE45" s="51">
        <f>'Mat I'!BE45-'Mat A Coef Tec'!BE45</f>
        <v>-4.4774616076436816E-5</v>
      </c>
      <c r="BF45" s="51">
        <f>'Mat I'!BF45-'Mat A Coef Tec'!BF45</f>
        <v>-2.529893219291313E-5</v>
      </c>
      <c r="BG45" s="51">
        <f>'Mat I'!BG45-'Mat A Coef Tec'!BG45</f>
        <v>-1.908583129845107E-3</v>
      </c>
      <c r="BH45" s="51">
        <f>'Mat I'!BH45-'Mat A Coef Tec'!BH45</f>
        <v>-2.2869737635318539E-4</v>
      </c>
      <c r="BI45" s="51">
        <f>'Mat I'!BI45-'Mat A Coef Tec'!BI45</f>
        <v>-1.9800703494304395E-2</v>
      </c>
      <c r="BJ45" s="51">
        <f>'Mat I'!BJ45-'Mat A Coef Tec'!BJ45</f>
        <v>-2.7498068944523536E-4</v>
      </c>
      <c r="BK45" s="51">
        <f>'Mat I'!BK45-'Mat A Coef Tec'!BK45</f>
        <v>-3.7859179199516814E-3</v>
      </c>
      <c r="BL45" s="51">
        <f>'Mat I'!BL45-'Mat A Coef Tec'!BL45</f>
        <v>-2.2935256477533616E-3</v>
      </c>
      <c r="BM45" s="51">
        <f>'Mat I'!BM45-'Mat A Coef Tec'!BM45</f>
        <v>-1.1154372352259563E-3</v>
      </c>
      <c r="BN45" s="51">
        <f>'Mat I'!BN45-'Mat A Coef Tec'!BN45</f>
        <v>-1.0064889792131276E-4</v>
      </c>
      <c r="BO45" s="51">
        <f>'Mat I'!BO45-'Mat A Coef Tec'!BO45</f>
        <v>-5.1833944878103581E-3</v>
      </c>
      <c r="BP45" s="51">
        <f>'Mat I'!BP45-'Mat A Coef Tec'!BP45</f>
        <v>-2.7319251614042576E-3</v>
      </c>
      <c r="BQ45" s="51">
        <f>'Mat I'!BQ45-'Mat A Coef Tec'!BQ45</f>
        <v>-1.3912422423800891E-3</v>
      </c>
      <c r="BR45" s="51">
        <f>'Mat I'!BR45-'Mat A Coef Tec'!BR45</f>
        <v>-3.675829134636581E-4</v>
      </c>
      <c r="BS45" s="51">
        <f>'Mat I'!BS45-'Mat A Coef Tec'!BS45</f>
        <v>0</v>
      </c>
    </row>
    <row r="46" spans="1:71" x14ac:dyDescent="0.2">
      <c r="A46" s="25" t="s">
        <v>128</v>
      </c>
      <c r="B46" s="26" t="s">
        <v>42</v>
      </c>
      <c r="C46" s="17">
        <f t="shared" si="2"/>
        <v>42</v>
      </c>
      <c r="D46" s="51">
        <f>'Mat I'!D46-'Mat A Coef Tec'!D46</f>
        <v>-4.7561817381233926E-2</v>
      </c>
      <c r="E46" s="51">
        <f>'Mat I'!E46-'Mat A Coef Tec'!E46</f>
        <v>-6.7500135300059494E-2</v>
      </c>
      <c r="F46" s="51">
        <f>'Mat I'!F46-'Mat A Coef Tec'!F46</f>
        <v>-2.4930365462421916E-2</v>
      </c>
      <c r="G46" s="51">
        <f>'Mat I'!G46-'Mat A Coef Tec'!G46</f>
        <v>-3.7138940414462571E-2</v>
      </c>
      <c r="H46" s="51">
        <f>'Mat I'!H46-'Mat A Coef Tec'!H46</f>
        <v>-3.0171529086984852E-2</v>
      </c>
      <c r="I46" s="51">
        <f>'Mat I'!I46-'Mat A Coef Tec'!I46</f>
        <v>-3.1020171708211784E-2</v>
      </c>
      <c r="J46" s="51">
        <f>'Mat I'!J46-'Mat A Coef Tec'!J46</f>
        <v>-5.0744635356725458E-2</v>
      </c>
      <c r="K46" s="51">
        <f>'Mat I'!K46-'Mat A Coef Tec'!K46</f>
        <v>-0.11588024663685398</v>
      </c>
      <c r="L46" s="51">
        <f>'Mat I'!L46-'Mat A Coef Tec'!L46</f>
        <v>-1.8037645191472444E-2</v>
      </c>
      <c r="M46" s="51">
        <f>'Mat I'!M46-'Mat A Coef Tec'!M46</f>
        <v>-0.10497321895777591</v>
      </c>
      <c r="N46" s="51">
        <f>'Mat I'!N46-'Mat A Coef Tec'!N46</f>
        <v>-8.4173132558604841E-2</v>
      </c>
      <c r="O46" s="51">
        <f>'Mat I'!O46-'Mat A Coef Tec'!O46</f>
        <v>-0.14568612839757886</v>
      </c>
      <c r="P46" s="51">
        <f>'Mat I'!P46-'Mat A Coef Tec'!P46</f>
        <v>-9.5750763047057152E-2</v>
      </c>
      <c r="Q46" s="51">
        <f>'Mat I'!Q46-'Mat A Coef Tec'!Q46</f>
        <v>-0.10685461800512552</v>
      </c>
      <c r="R46" s="51">
        <f>'Mat I'!R46-'Mat A Coef Tec'!R46</f>
        <v>-0.12934139633202071</v>
      </c>
      <c r="S46" s="51">
        <f>'Mat I'!S46-'Mat A Coef Tec'!S46</f>
        <v>-7.627465897107287E-2</v>
      </c>
      <c r="T46" s="51">
        <f>'Mat I'!T46-'Mat A Coef Tec'!T46</f>
        <v>-7.7146733668927214E-2</v>
      </c>
      <c r="U46" s="51">
        <f>'Mat I'!U46-'Mat A Coef Tec'!U46</f>
        <v>-8.6650290695119495E-2</v>
      </c>
      <c r="V46" s="51">
        <f>'Mat I'!V46-'Mat A Coef Tec'!V46</f>
        <v>-5.9225531091458804E-2</v>
      </c>
      <c r="W46" s="51">
        <f>'Mat I'!W46-'Mat A Coef Tec'!W46</f>
        <v>-3.8356327751680519E-2</v>
      </c>
      <c r="X46" s="51">
        <f>'Mat I'!X46-'Mat A Coef Tec'!X46</f>
        <v>-6.0030992957405133E-2</v>
      </c>
      <c r="Y46" s="51">
        <f>'Mat I'!Y46-'Mat A Coef Tec'!Y46</f>
        <v>-6.9091787809084829E-2</v>
      </c>
      <c r="Z46" s="51">
        <f>'Mat I'!Z46-'Mat A Coef Tec'!Z46</f>
        <v>-8.3535274858273598E-2</v>
      </c>
      <c r="AA46" s="51">
        <f>'Mat I'!AA46-'Mat A Coef Tec'!AA46</f>
        <v>-6.7535038962717148E-2</v>
      </c>
      <c r="AB46" s="51">
        <f>'Mat I'!AB46-'Mat A Coef Tec'!AB46</f>
        <v>-7.8691756345151201E-2</v>
      </c>
      <c r="AC46" s="51">
        <f>'Mat I'!AC46-'Mat A Coef Tec'!AC46</f>
        <v>-8.1908761367989164E-2</v>
      </c>
      <c r="AD46" s="51">
        <f>'Mat I'!AD46-'Mat A Coef Tec'!AD46</f>
        <v>-5.624856650259176E-2</v>
      </c>
      <c r="AE46" s="51">
        <f>'Mat I'!AE46-'Mat A Coef Tec'!AE46</f>
        <v>-6.661199264811013E-2</v>
      </c>
      <c r="AF46" s="51">
        <f>'Mat I'!AF46-'Mat A Coef Tec'!AF46</f>
        <v>-7.1990808866708195E-2</v>
      </c>
      <c r="AG46" s="51">
        <f>'Mat I'!AG46-'Mat A Coef Tec'!AG46</f>
        <v>-0.10842978549817631</v>
      </c>
      <c r="AH46" s="51">
        <f>'Mat I'!AH46-'Mat A Coef Tec'!AH46</f>
        <v>-9.1968461284088282E-2</v>
      </c>
      <c r="AI46" s="51">
        <f>'Mat I'!AI46-'Mat A Coef Tec'!AI46</f>
        <v>-9.2808224957238644E-2</v>
      </c>
      <c r="AJ46" s="51">
        <f>'Mat I'!AJ46-'Mat A Coef Tec'!AJ46</f>
        <v>-3.0698426321111812E-2</v>
      </c>
      <c r="AK46" s="51">
        <f>'Mat I'!AK46-'Mat A Coef Tec'!AK46</f>
        <v>-4.9720983717461843E-2</v>
      </c>
      <c r="AL46" s="51">
        <f>'Mat I'!AL46-'Mat A Coef Tec'!AL46</f>
        <v>-3.9434730404327448E-2</v>
      </c>
      <c r="AM46" s="51">
        <f>'Mat I'!AM46-'Mat A Coef Tec'!AM46</f>
        <v>-9.2078325720957754E-2</v>
      </c>
      <c r="AN46" s="51">
        <f>'Mat I'!AN46-'Mat A Coef Tec'!AN46</f>
        <v>-8.0216383934572505E-2</v>
      </c>
      <c r="AO46" s="51">
        <f>'Mat I'!AO46-'Mat A Coef Tec'!AO46</f>
        <v>-1.4112193775554761E-2</v>
      </c>
      <c r="AP46" s="51">
        <f>'Mat I'!AP46-'Mat A Coef Tec'!AP46</f>
        <v>-1.7541812155450792E-2</v>
      </c>
      <c r="AQ46" s="51">
        <f>'Mat I'!AQ46-'Mat A Coef Tec'!AQ46</f>
        <v>-5.9648008780652517E-2</v>
      </c>
      <c r="AR46" s="51">
        <f>'Mat I'!AR46-'Mat A Coef Tec'!AR46</f>
        <v>-1.1483452599666865E-2</v>
      </c>
      <c r="AS46" s="51">
        <f>'Mat I'!AS46-'Mat A Coef Tec'!AS46</f>
        <v>0.97885738014713708</v>
      </c>
      <c r="AT46" s="51">
        <f>'Mat I'!AT46-'Mat A Coef Tec'!AT46</f>
        <v>-3.4555211199285278E-2</v>
      </c>
      <c r="AU46" s="51">
        <f>'Mat I'!AU46-'Mat A Coef Tec'!AU46</f>
        <v>-2.1480195288380976E-2</v>
      </c>
      <c r="AV46" s="51">
        <f>'Mat I'!AV46-'Mat A Coef Tec'!AV46</f>
        <v>-2.9955891682703871E-2</v>
      </c>
      <c r="AW46" s="51">
        <f>'Mat I'!AW46-'Mat A Coef Tec'!AW46</f>
        <v>-1.000713806546266E-2</v>
      </c>
      <c r="AX46" s="51">
        <f>'Mat I'!AX46-'Mat A Coef Tec'!AX46</f>
        <v>-4.5352049176053226E-2</v>
      </c>
      <c r="AY46" s="51">
        <f>'Mat I'!AY46-'Mat A Coef Tec'!AY46</f>
        <v>-9.1136279687259389E-2</v>
      </c>
      <c r="AZ46" s="51">
        <f>'Mat I'!AZ46-'Mat A Coef Tec'!AZ46</f>
        <v>-8.7811726045605498E-2</v>
      </c>
      <c r="BA46" s="51">
        <f>'Mat I'!BA46-'Mat A Coef Tec'!BA46</f>
        <v>-2.9181367612472822E-2</v>
      </c>
      <c r="BB46" s="51">
        <f>'Mat I'!BB46-'Mat A Coef Tec'!BB46</f>
        <v>-2.9125357802957691E-2</v>
      </c>
      <c r="BC46" s="51">
        <f>'Mat I'!BC46-'Mat A Coef Tec'!BC46</f>
        <v>-1.9110010481866176E-2</v>
      </c>
      <c r="BD46" s="51">
        <f>'Mat I'!BD46-'Mat A Coef Tec'!BD46</f>
        <v>-5.8321721389805103E-3</v>
      </c>
      <c r="BE46" s="51">
        <f>'Mat I'!BE46-'Mat A Coef Tec'!BE46</f>
        <v>-3.1809812474773826E-3</v>
      </c>
      <c r="BF46" s="51">
        <f>'Mat I'!BF46-'Mat A Coef Tec'!BF46</f>
        <v>-1.2577630971823758E-2</v>
      </c>
      <c r="BG46" s="51">
        <f>'Mat I'!BG46-'Mat A Coef Tec'!BG46</f>
        <v>-2.8485963000511153E-2</v>
      </c>
      <c r="BH46" s="51">
        <f>'Mat I'!BH46-'Mat A Coef Tec'!BH46</f>
        <v>-3.4810367625563741E-2</v>
      </c>
      <c r="BI46" s="51">
        <f>'Mat I'!BI46-'Mat A Coef Tec'!BI46</f>
        <v>-2.2809875012181693E-2</v>
      </c>
      <c r="BJ46" s="51">
        <f>'Mat I'!BJ46-'Mat A Coef Tec'!BJ46</f>
        <v>-2.2746064504032711E-2</v>
      </c>
      <c r="BK46" s="51">
        <f>'Mat I'!BK46-'Mat A Coef Tec'!BK46</f>
        <v>-1.0398778550666867E-2</v>
      </c>
      <c r="BL46" s="51">
        <f>'Mat I'!BL46-'Mat A Coef Tec'!BL46</f>
        <v>-7.6829536350907328E-3</v>
      </c>
      <c r="BM46" s="51">
        <f>'Mat I'!BM46-'Mat A Coef Tec'!BM46</f>
        <v>-1.5220244964771578E-2</v>
      </c>
      <c r="BN46" s="51">
        <f>'Mat I'!BN46-'Mat A Coef Tec'!BN46</f>
        <v>-1.225537543134188E-2</v>
      </c>
      <c r="BO46" s="51">
        <f>'Mat I'!BO46-'Mat A Coef Tec'!BO46</f>
        <v>-3.922866837307918E-2</v>
      </c>
      <c r="BP46" s="51">
        <f>'Mat I'!BP46-'Mat A Coef Tec'!BP46</f>
        <v>-6.6256000904851217E-2</v>
      </c>
      <c r="BQ46" s="51">
        <f>'Mat I'!BQ46-'Mat A Coef Tec'!BQ46</f>
        <v>-2.0071488710476953E-2</v>
      </c>
      <c r="BR46" s="51">
        <f>'Mat I'!BR46-'Mat A Coef Tec'!BR46</f>
        <v>-2.7855209357731798E-2</v>
      </c>
      <c r="BS46" s="51">
        <f>'Mat I'!BS46-'Mat A Coef Tec'!BS46</f>
        <v>0</v>
      </c>
    </row>
    <row r="47" spans="1:71" x14ac:dyDescent="0.2">
      <c r="A47" s="25" t="s">
        <v>129</v>
      </c>
      <c r="B47" s="26" t="s">
        <v>130</v>
      </c>
      <c r="C47" s="17">
        <f t="shared" si="2"/>
        <v>43</v>
      </c>
      <c r="D47" s="51">
        <f>'Mat I'!D47-'Mat A Coef Tec'!D47</f>
        <v>-1.8843136567510195E-2</v>
      </c>
      <c r="E47" s="51">
        <f>'Mat I'!E47-'Mat A Coef Tec'!E47</f>
        <v>-1.3654443637609587E-2</v>
      </c>
      <c r="F47" s="51">
        <f>'Mat I'!F47-'Mat A Coef Tec'!F47</f>
        <v>-1.825536654879838E-2</v>
      </c>
      <c r="G47" s="51">
        <f>'Mat I'!G47-'Mat A Coef Tec'!G47</f>
        <v>-4.3889997501771881E-2</v>
      </c>
      <c r="H47" s="51">
        <f>'Mat I'!H47-'Mat A Coef Tec'!H47</f>
        <v>-4.2582024134789072E-2</v>
      </c>
      <c r="I47" s="51">
        <f>'Mat I'!I47-'Mat A Coef Tec'!I47</f>
        <v>-3.9216158625484623E-2</v>
      </c>
      <c r="J47" s="51">
        <f>'Mat I'!J47-'Mat A Coef Tec'!J47</f>
        <v>-5.218597813454888E-2</v>
      </c>
      <c r="K47" s="51">
        <f>'Mat I'!K47-'Mat A Coef Tec'!K47</f>
        <v>-4.1066062740721908E-2</v>
      </c>
      <c r="L47" s="51">
        <f>'Mat I'!L47-'Mat A Coef Tec'!L47</f>
        <v>-5.7771898518933197E-2</v>
      </c>
      <c r="M47" s="51">
        <f>'Mat I'!M47-'Mat A Coef Tec'!M47</f>
        <v>-5.6457184888420511E-2</v>
      </c>
      <c r="N47" s="51">
        <f>'Mat I'!N47-'Mat A Coef Tec'!N47</f>
        <v>-4.9294104403303986E-2</v>
      </c>
      <c r="O47" s="51">
        <f>'Mat I'!O47-'Mat A Coef Tec'!O47</f>
        <v>-1.8705301246861945E-2</v>
      </c>
      <c r="P47" s="51">
        <f>'Mat I'!P47-'Mat A Coef Tec'!P47</f>
        <v>-2.4082099398205156E-2</v>
      </c>
      <c r="Q47" s="51">
        <f>'Mat I'!Q47-'Mat A Coef Tec'!Q47</f>
        <v>-1.5717372042057098E-2</v>
      </c>
      <c r="R47" s="51">
        <f>'Mat I'!R47-'Mat A Coef Tec'!R47</f>
        <v>-2.7588265785117833E-2</v>
      </c>
      <c r="S47" s="51">
        <f>'Mat I'!S47-'Mat A Coef Tec'!S47</f>
        <v>-4.3914804516601055E-2</v>
      </c>
      <c r="T47" s="51">
        <f>'Mat I'!T47-'Mat A Coef Tec'!T47</f>
        <v>-3.6307542738568364E-2</v>
      </c>
      <c r="U47" s="51">
        <f>'Mat I'!U47-'Mat A Coef Tec'!U47</f>
        <v>-1.8817563937266215E-2</v>
      </c>
      <c r="V47" s="51">
        <f>'Mat I'!V47-'Mat A Coef Tec'!V47</f>
        <v>-1.3392073965976251E-2</v>
      </c>
      <c r="W47" s="51">
        <f>'Mat I'!W47-'Mat A Coef Tec'!W47</f>
        <v>-4.4795505452794419E-2</v>
      </c>
      <c r="X47" s="51">
        <f>'Mat I'!X47-'Mat A Coef Tec'!X47</f>
        <v>-4.2452937663356553E-2</v>
      </c>
      <c r="Y47" s="51">
        <f>'Mat I'!Y47-'Mat A Coef Tec'!Y47</f>
        <v>-2.8597837394156566E-2</v>
      </c>
      <c r="Z47" s="51">
        <f>'Mat I'!Z47-'Mat A Coef Tec'!Z47</f>
        <v>-3.8675051808154191E-2</v>
      </c>
      <c r="AA47" s="51">
        <f>'Mat I'!AA47-'Mat A Coef Tec'!AA47</f>
        <v>-4.3244776297062637E-2</v>
      </c>
      <c r="AB47" s="51">
        <f>'Mat I'!AB47-'Mat A Coef Tec'!AB47</f>
        <v>-3.1105773197461477E-2</v>
      </c>
      <c r="AC47" s="51">
        <f>'Mat I'!AC47-'Mat A Coef Tec'!AC47</f>
        <v>-4.083034901898356E-2</v>
      </c>
      <c r="AD47" s="51">
        <f>'Mat I'!AD47-'Mat A Coef Tec'!AD47</f>
        <v>-5.3961068940377464E-2</v>
      </c>
      <c r="AE47" s="51">
        <f>'Mat I'!AE47-'Mat A Coef Tec'!AE47</f>
        <v>-2.2594798137452167E-2</v>
      </c>
      <c r="AF47" s="51">
        <f>'Mat I'!AF47-'Mat A Coef Tec'!AF47</f>
        <v>-3.3163301753818833E-2</v>
      </c>
      <c r="AG47" s="51">
        <f>'Mat I'!AG47-'Mat A Coef Tec'!AG47</f>
        <v>-2.1701753574958398E-2</v>
      </c>
      <c r="AH47" s="51">
        <f>'Mat I'!AH47-'Mat A Coef Tec'!AH47</f>
        <v>-2.5872242348802674E-2</v>
      </c>
      <c r="AI47" s="51">
        <f>'Mat I'!AI47-'Mat A Coef Tec'!AI47</f>
        <v>-2.2348270073807807E-2</v>
      </c>
      <c r="AJ47" s="51">
        <f>'Mat I'!AJ47-'Mat A Coef Tec'!AJ47</f>
        <v>-3.2250398648536974E-2</v>
      </c>
      <c r="AK47" s="51">
        <f>'Mat I'!AK47-'Mat A Coef Tec'!AK47</f>
        <v>-2.5777647398782556E-2</v>
      </c>
      <c r="AL47" s="51">
        <f>'Mat I'!AL47-'Mat A Coef Tec'!AL47</f>
        <v>-1.8315543012032417E-2</v>
      </c>
      <c r="AM47" s="51">
        <f>'Mat I'!AM47-'Mat A Coef Tec'!AM47</f>
        <v>-2.4247437038425992E-2</v>
      </c>
      <c r="AN47" s="51">
        <f>'Mat I'!AN47-'Mat A Coef Tec'!AN47</f>
        <v>-8.9386457019367919E-3</v>
      </c>
      <c r="AO47" s="51">
        <f>'Mat I'!AO47-'Mat A Coef Tec'!AO47</f>
        <v>-1.5849207365379887E-2</v>
      </c>
      <c r="AP47" s="51">
        <f>'Mat I'!AP47-'Mat A Coef Tec'!AP47</f>
        <v>-5.9892082338556885E-3</v>
      </c>
      <c r="AQ47" s="51">
        <f>'Mat I'!AQ47-'Mat A Coef Tec'!AQ47</f>
        <v>-9.5262670895903279E-3</v>
      </c>
      <c r="AR47" s="51">
        <f>'Mat I'!AR47-'Mat A Coef Tec'!AR47</f>
        <v>-1.0247942527539848E-2</v>
      </c>
      <c r="AS47" s="51">
        <f>'Mat I'!AS47-'Mat A Coef Tec'!AS47</f>
        <v>-3.8675939551697687E-2</v>
      </c>
      <c r="AT47" s="51">
        <f>'Mat I'!AT47-'Mat A Coef Tec'!AT47</f>
        <v>0.89299954677175442</v>
      </c>
      <c r="AU47" s="51">
        <f>'Mat I'!AU47-'Mat A Coef Tec'!AU47</f>
        <v>-1.3341447234966863E-2</v>
      </c>
      <c r="AV47" s="51">
        <f>'Mat I'!AV47-'Mat A Coef Tec'!AV47</f>
        <v>-8.2107783924913191E-3</v>
      </c>
      <c r="AW47" s="51">
        <f>'Mat I'!AW47-'Mat A Coef Tec'!AW47</f>
        <v>-3.9383646592814361E-2</v>
      </c>
      <c r="AX47" s="51">
        <f>'Mat I'!AX47-'Mat A Coef Tec'!AX47</f>
        <v>-5.9900773957937319E-3</v>
      </c>
      <c r="AY47" s="51">
        <f>'Mat I'!AY47-'Mat A Coef Tec'!AY47</f>
        <v>-9.9987496022587424E-3</v>
      </c>
      <c r="AZ47" s="51">
        <f>'Mat I'!AZ47-'Mat A Coef Tec'!AZ47</f>
        <v>-2.445866881762275E-2</v>
      </c>
      <c r="BA47" s="51">
        <f>'Mat I'!BA47-'Mat A Coef Tec'!BA47</f>
        <v>-1.1229316291396646E-2</v>
      </c>
      <c r="BB47" s="51">
        <f>'Mat I'!BB47-'Mat A Coef Tec'!BB47</f>
        <v>-4.0017572864957393E-3</v>
      </c>
      <c r="BC47" s="51">
        <f>'Mat I'!BC47-'Mat A Coef Tec'!BC47</f>
        <v>-4.6766719427328955E-3</v>
      </c>
      <c r="BD47" s="51">
        <f>'Mat I'!BD47-'Mat A Coef Tec'!BD47</f>
        <v>-3.148104111607129E-3</v>
      </c>
      <c r="BE47" s="51">
        <f>'Mat I'!BE47-'Mat A Coef Tec'!BE47</f>
        <v>-5.6617495872363836E-4</v>
      </c>
      <c r="BF47" s="51">
        <f>'Mat I'!BF47-'Mat A Coef Tec'!BF47</f>
        <v>-5.7264030280129701E-3</v>
      </c>
      <c r="BG47" s="51">
        <f>'Mat I'!BG47-'Mat A Coef Tec'!BG47</f>
        <v>-1.8528436998015835E-2</v>
      </c>
      <c r="BH47" s="51">
        <f>'Mat I'!BH47-'Mat A Coef Tec'!BH47</f>
        <v>-3.961097337507288E-3</v>
      </c>
      <c r="BI47" s="51">
        <f>'Mat I'!BI47-'Mat A Coef Tec'!BI47</f>
        <v>-1.1599670487458535E-2</v>
      </c>
      <c r="BJ47" s="51">
        <f>'Mat I'!BJ47-'Mat A Coef Tec'!BJ47</f>
        <v>-3.3970758144769506E-3</v>
      </c>
      <c r="BK47" s="51">
        <f>'Mat I'!BK47-'Mat A Coef Tec'!BK47</f>
        <v>-3.230790114474187E-3</v>
      </c>
      <c r="BL47" s="51">
        <f>'Mat I'!BL47-'Mat A Coef Tec'!BL47</f>
        <v>-5.0572372838668276E-3</v>
      </c>
      <c r="BM47" s="51">
        <f>'Mat I'!BM47-'Mat A Coef Tec'!BM47</f>
        <v>-6.4045828958427921E-3</v>
      </c>
      <c r="BN47" s="51">
        <f>'Mat I'!BN47-'Mat A Coef Tec'!BN47</f>
        <v>-1.2308356135453028E-2</v>
      </c>
      <c r="BO47" s="51">
        <f>'Mat I'!BO47-'Mat A Coef Tec'!BO47</f>
        <v>-7.1599835577258958E-3</v>
      </c>
      <c r="BP47" s="51">
        <f>'Mat I'!BP47-'Mat A Coef Tec'!BP47</f>
        <v>-1.9819511866750968E-3</v>
      </c>
      <c r="BQ47" s="51">
        <f>'Mat I'!BQ47-'Mat A Coef Tec'!BQ47</f>
        <v>-9.0249579140542525E-3</v>
      </c>
      <c r="BR47" s="51">
        <f>'Mat I'!BR47-'Mat A Coef Tec'!BR47</f>
        <v>-1.4739327752142045E-2</v>
      </c>
      <c r="BS47" s="51">
        <f>'Mat I'!BS47-'Mat A Coef Tec'!BS47</f>
        <v>0</v>
      </c>
    </row>
    <row r="48" spans="1:71" x14ac:dyDescent="0.2">
      <c r="A48" s="25" t="s">
        <v>131</v>
      </c>
      <c r="B48" s="26" t="s">
        <v>43</v>
      </c>
      <c r="C48" s="17">
        <f t="shared" si="2"/>
        <v>44</v>
      </c>
      <c r="D48" s="51">
        <f>'Mat I'!D48-'Mat A Coef Tec'!D48</f>
        <v>-1.0257560026826948E-4</v>
      </c>
      <c r="E48" s="51">
        <f>'Mat I'!E48-'Mat A Coef Tec'!E48</f>
        <v>-1.8936263841886188E-4</v>
      </c>
      <c r="F48" s="51">
        <f>'Mat I'!F48-'Mat A Coef Tec'!F48</f>
        <v>-6.6239645095527886E-5</v>
      </c>
      <c r="G48" s="51">
        <f>'Mat I'!G48-'Mat A Coef Tec'!G48</f>
        <v>-1.3051769493822429E-4</v>
      </c>
      <c r="H48" s="51">
        <f>'Mat I'!H48-'Mat A Coef Tec'!H48</f>
        <v>-3.4985333697485743E-2</v>
      </c>
      <c r="I48" s="51">
        <f>'Mat I'!I48-'Mat A Coef Tec'!I48</f>
        <v>-6.6928832382164043E-5</v>
      </c>
      <c r="J48" s="51">
        <f>'Mat I'!J48-'Mat A Coef Tec'!J48</f>
        <v>-8.6183878904796366E-4</v>
      </c>
      <c r="K48" s="51">
        <f>'Mat I'!K48-'Mat A Coef Tec'!K48</f>
        <v>-4.2152511155765472E-3</v>
      </c>
      <c r="L48" s="51">
        <f>'Mat I'!L48-'Mat A Coef Tec'!L48</f>
        <v>-2.0115160742578309E-3</v>
      </c>
      <c r="M48" s="51">
        <f>'Mat I'!M48-'Mat A Coef Tec'!M48</f>
        <v>-1.4717588836740526E-3</v>
      </c>
      <c r="N48" s="51">
        <f>'Mat I'!N48-'Mat A Coef Tec'!N48</f>
        <v>-2.0164973879180885E-4</v>
      </c>
      <c r="O48" s="51">
        <f>'Mat I'!O48-'Mat A Coef Tec'!O48</f>
        <v>-2.637195353233683E-4</v>
      </c>
      <c r="P48" s="51">
        <f>'Mat I'!P48-'Mat A Coef Tec'!P48</f>
        <v>-3.5428863282182442E-4</v>
      </c>
      <c r="Q48" s="51">
        <f>'Mat I'!Q48-'Mat A Coef Tec'!Q48</f>
        <v>-3.0343856051105104E-4</v>
      </c>
      <c r="R48" s="51">
        <f>'Mat I'!R48-'Mat A Coef Tec'!R48</f>
        <v>-2.6017938928732978E-4</v>
      </c>
      <c r="S48" s="51">
        <f>'Mat I'!S48-'Mat A Coef Tec'!S48</f>
        <v>-5.1220945515924945E-3</v>
      </c>
      <c r="T48" s="51">
        <f>'Mat I'!T48-'Mat A Coef Tec'!T48</f>
        <v>-1.2693198107808794E-2</v>
      </c>
      <c r="U48" s="51">
        <f>'Mat I'!U48-'Mat A Coef Tec'!U48</f>
        <v>-8.7256666520938494E-4</v>
      </c>
      <c r="V48" s="51">
        <f>'Mat I'!V48-'Mat A Coef Tec'!V48</f>
        <v>-2.5381564754498211E-4</v>
      </c>
      <c r="W48" s="51">
        <f>'Mat I'!W48-'Mat A Coef Tec'!W48</f>
        <v>-7.3214676360311686E-4</v>
      </c>
      <c r="X48" s="51">
        <f>'Mat I'!X48-'Mat A Coef Tec'!X48</f>
        <v>-4.4475694949047779E-3</v>
      </c>
      <c r="Y48" s="51">
        <f>'Mat I'!Y48-'Mat A Coef Tec'!Y48</f>
        <v>-2.6989387496491091E-4</v>
      </c>
      <c r="Z48" s="51">
        <f>'Mat I'!Z48-'Mat A Coef Tec'!Z48</f>
        <v>-9.4507705997329836E-4</v>
      </c>
      <c r="AA48" s="51">
        <f>'Mat I'!AA48-'Mat A Coef Tec'!AA48</f>
        <v>-1.0425502426750917E-4</v>
      </c>
      <c r="AB48" s="51">
        <f>'Mat I'!AB48-'Mat A Coef Tec'!AB48</f>
        <v>-5.3508898086182055E-4</v>
      </c>
      <c r="AC48" s="51">
        <f>'Mat I'!AC48-'Mat A Coef Tec'!AC48</f>
        <v>-1.5297997142628805E-3</v>
      </c>
      <c r="AD48" s="51">
        <f>'Mat I'!AD48-'Mat A Coef Tec'!AD48</f>
        <v>-2.9271634207413267E-3</v>
      </c>
      <c r="AE48" s="51">
        <f>'Mat I'!AE48-'Mat A Coef Tec'!AE48</f>
        <v>-4.7754497591792015E-4</v>
      </c>
      <c r="AF48" s="51">
        <f>'Mat I'!AF48-'Mat A Coef Tec'!AF48</f>
        <v>-4.9905244207673063E-4</v>
      </c>
      <c r="AG48" s="51">
        <f>'Mat I'!AG48-'Mat A Coef Tec'!AG48</f>
        <v>-5.3558194998579688E-4</v>
      </c>
      <c r="AH48" s="51">
        <f>'Mat I'!AH48-'Mat A Coef Tec'!AH48</f>
        <v>-6.9557491200478963E-4</v>
      </c>
      <c r="AI48" s="51">
        <f>'Mat I'!AI48-'Mat A Coef Tec'!AI48</f>
        <v>-2.0353823609100879E-3</v>
      </c>
      <c r="AJ48" s="51">
        <f>'Mat I'!AJ48-'Mat A Coef Tec'!AJ48</f>
        <v>-1.2901194678440807E-3</v>
      </c>
      <c r="AK48" s="51">
        <f>'Mat I'!AK48-'Mat A Coef Tec'!AK48</f>
        <v>-9.634340787336485E-4</v>
      </c>
      <c r="AL48" s="51">
        <f>'Mat I'!AL48-'Mat A Coef Tec'!AL48</f>
        <v>-2.4668503988906619E-3</v>
      </c>
      <c r="AM48" s="51">
        <f>'Mat I'!AM48-'Mat A Coef Tec'!AM48</f>
        <v>-1.5763014039944686E-4</v>
      </c>
      <c r="AN48" s="51">
        <f>'Mat I'!AN48-'Mat A Coef Tec'!AN48</f>
        <v>-2.4674897215788596E-4</v>
      </c>
      <c r="AO48" s="51">
        <f>'Mat I'!AO48-'Mat A Coef Tec'!AO48</f>
        <v>-5.4173949781617312E-5</v>
      </c>
      <c r="AP48" s="51">
        <f>'Mat I'!AP48-'Mat A Coef Tec'!AP48</f>
        <v>-5.1437373691653592E-5</v>
      </c>
      <c r="AQ48" s="51">
        <f>'Mat I'!AQ48-'Mat A Coef Tec'!AQ48</f>
        <v>-1.5662607593317456E-4</v>
      </c>
      <c r="AR48" s="51">
        <f>'Mat I'!AR48-'Mat A Coef Tec'!AR48</f>
        <v>-1.0615286038806538E-4</v>
      </c>
      <c r="AS48" s="51">
        <f>'Mat I'!AS48-'Mat A Coef Tec'!AS48</f>
        <v>-9.5068324477555499E-4</v>
      </c>
      <c r="AT48" s="51">
        <f>'Mat I'!AT48-'Mat A Coef Tec'!AT48</f>
        <v>-1.8533780820894125E-3</v>
      </c>
      <c r="AU48" s="51">
        <f>'Mat I'!AU48-'Mat A Coef Tec'!AU48</f>
        <v>0.95304035138360355</v>
      </c>
      <c r="AV48" s="51">
        <f>'Mat I'!AV48-'Mat A Coef Tec'!AV48</f>
        <v>-9.3523582171118529E-5</v>
      </c>
      <c r="AW48" s="51">
        <f>'Mat I'!AW48-'Mat A Coef Tec'!AW48</f>
        <v>-4.4425913288613278E-4</v>
      </c>
      <c r="AX48" s="51">
        <f>'Mat I'!AX48-'Mat A Coef Tec'!AX48</f>
        <v>-1.76682833722971E-4</v>
      </c>
      <c r="AY48" s="51">
        <f>'Mat I'!AY48-'Mat A Coef Tec'!AY48</f>
        <v>-2.4624901819341008E-4</v>
      </c>
      <c r="AZ48" s="51">
        <f>'Mat I'!AZ48-'Mat A Coef Tec'!AZ48</f>
        <v>-8.7068662473121174E-5</v>
      </c>
      <c r="BA48" s="51">
        <f>'Mat I'!BA48-'Mat A Coef Tec'!BA48</f>
        <v>-8.5623858225844398E-5</v>
      </c>
      <c r="BB48" s="51">
        <f>'Mat I'!BB48-'Mat A Coef Tec'!BB48</f>
        <v>-4.1257900484495924E-5</v>
      </c>
      <c r="BC48" s="51">
        <f>'Mat I'!BC48-'Mat A Coef Tec'!BC48</f>
        <v>-1.2829804512590922E-4</v>
      </c>
      <c r="BD48" s="51">
        <f>'Mat I'!BD48-'Mat A Coef Tec'!BD48</f>
        <v>-2.4408499614021545E-5</v>
      </c>
      <c r="BE48" s="51">
        <f>'Mat I'!BE48-'Mat A Coef Tec'!BE48</f>
        <v>-1.5536759260658548E-5</v>
      </c>
      <c r="BF48" s="51">
        <f>'Mat I'!BF48-'Mat A Coef Tec'!BF48</f>
        <v>-7.3632978102944587E-5</v>
      </c>
      <c r="BG48" s="51">
        <f>'Mat I'!BG48-'Mat A Coef Tec'!BG48</f>
        <v>-9.4042154890733505E-5</v>
      </c>
      <c r="BH48" s="51">
        <f>'Mat I'!BH48-'Mat A Coef Tec'!BH48</f>
        <v>-4.4234648346778795E-5</v>
      </c>
      <c r="BI48" s="51">
        <f>'Mat I'!BI48-'Mat A Coef Tec'!BI48</f>
        <v>-8.0800049940483781E-5</v>
      </c>
      <c r="BJ48" s="51">
        <f>'Mat I'!BJ48-'Mat A Coef Tec'!BJ48</f>
        <v>-8.6323380870245627E-4</v>
      </c>
      <c r="BK48" s="51">
        <f>'Mat I'!BK48-'Mat A Coef Tec'!BK48</f>
        <v>-4.0633795780583189E-5</v>
      </c>
      <c r="BL48" s="51">
        <f>'Mat I'!BL48-'Mat A Coef Tec'!BL48</f>
        <v>-1.6767428056580176E-5</v>
      </c>
      <c r="BM48" s="51">
        <f>'Mat I'!BM48-'Mat A Coef Tec'!BM48</f>
        <v>-1.673655919055113E-5</v>
      </c>
      <c r="BN48" s="51">
        <f>'Mat I'!BN48-'Mat A Coef Tec'!BN48</f>
        <v>-9.8715430994219974E-5</v>
      </c>
      <c r="BO48" s="51">
        <f>'Mat I'!BO48-'Mat A Coef Tec'!BO48</f>
        <v>-3.8611468432807646E-5</v>
      </c>
      <c r="BP48" s="51">
        <f>'Mat I'!BP48-'Mat A Coef Tec'!BP48</f>
        <v>-6.7963300888150238E-5</v>
      </c>
      <c r="BQ48" s="51">
        <f>'Mat I'!BQ48-'Mat A Coef Tec'!BQ48</f>
        <v>-2.9728291373257181E-4</v>
      </c>
      <c r="BR48" s="51">
        <f>'Mat I'!BR48-'Mat A Coef Tec'!BR48</f>
        <v>-8.2104185708628216E-5</v>
      </c>
      <c r="BS48" s="51">
        <f>'Mat I'!BS48-'Mat A Coef Tec'!BS48</f>
        <v>0</v>
      </c>
    </row>
    <row r="49" spans="1:71" x14ac:dyDescent="0.2">
      <c r="A49" s="25" t="s">
        <v>132</v>
      </c>
      <c r="B49" s="26" t="s">
        <v>44</v>
      </c>
      <c r="C49" s="17">
        <f t="shared" si="2"/>
        <v>45</v>
      </c>
      <c r="D49" s="51">
        <f>'Mat I'!D49-'Mat A Coef Tec'!D49</f>
        <v>-2.271669121461743E-6</v>
      </c>
      <c r="E49" s="51">
        <f>'Mat I'!E49-'Mat A Coef Tec'!E49</f>
        <v>-8.159092661232184E-8</v>
      </c>
      <c r="F49" s="51">
        <f>'Mat I'!F49-'Mat A Coef Tec'!F49</f>
        <v>-4.4464900200019914E-5</v>
      </c>
      <c r="G49" s="51">
        <f>'Mat I'!G49-'Mat A Coef Tec'!G49</f>
        <v>-1.713306074225821E-4</v>
      </c>
      <c r="H49" s="51">
        <f>'Mat I'!H49-'Mat A Coef Tec'!H49</f>
        <v>-1.3431025363834467E-2</v>
      </c>
      <c r="I49" s="51">
        <f>'Mat I'!I49-'Mat A Coef Tec'!I49</f>
        <v>-1.5653647233917134E-4</v>
      </c>
      <c r="J49" s="51">
        <f>'Mat I'!J49-'Mat A Coef Tec'!J49</f>
        <v>-1.7660728286529287E-3</v>
      </c>
      <c r="K49" s="51">
        <f>'Mat I'!K49-'Mat A Coef Tec'!K49</f>
        <v>-9.2134144535376797E-4</v>
      </c>
      <c r="L49" s="51">
        <f>'Mat I'!L49-'Mat A Coef Tec'!L49</f>
        <v>-1.204073013581822E-4</v>
      </c>
      <c r="M49" s="51">
        <f>'Mat I'!M49-'Mat A Coef Tec'!M49</f>
        <v>-7.508083182634289E-4</v>
      </c>
      <c r="N49" s="51">
        <f>'Mat I'!N49-'Mat A Coef Tec'!N49</f>
        <v>-5.4327734258916547E-4</v>
      </c>
      <c r="O49" s="51">
        <f>'Mat I'!O49-'Mat A Coef Tec'!O49</f>
        <v>-1.3315545696415967E-3</v>
      </c>
      <c r="P49" s="51">
        <f>'Mat I'!P49-'Mat A Coef Tec'!P49</f>
        <v>-5.4475987671132292E-4</v>
      </c>
      <c r="Q49" s="51">
        <f>'Mat I'!Q49-'Mat A Coef Tec'!Q49</f>
        <v>-5.0860686091841109E-4</v>
      </c>
      <c r="R49" s="51">
        <f>'Mat I'!R49-'Mat A Coef Tec'!R49</f>
        <v>-1.1656001770894849E-3</v>
      </c>
      <c r="S49" s="51">
        <f>'Mat I'!S49-'Mat A Coef Tec'!S49</f>
        <v>-1.3832060465429692E-3</v>
      </c>
      <c r="T49" s="51">
        <f>'Mat I'!T49-'Mat A Coef Tec'!T49</f>
        <v>-9.1942310470244609E-4</v>
      </c>
      <c r="U49" s="51">
        <f>'Mat I'!U49-'Mat A Coef Tec'!U49</f>
        <v>-8.4797445950033495E-4</v>
      </c>
      <c r="V49" s="51">
        <f>'Mat I'!V49-'Mat A Coef Tec'!V49</f>
        <v>-8.810719413996127E-5</v>
      </c>
      <c r="W49" s="51">
        <f>'Mat I'!W49-'Mat A Coef Tec'!W49</f>
        <v>-1.080363340847067E-4</v>
      </c>
      <c r="X49" s="51">
        <f>'Mat I'!X49-'Mat A Coef Tec'!X49</f>
        <v>-1.564287319093193E-3</v>
      </c>
      <c r="Y49" s="51">
        <f>'Mat I'!Y49-'Mat A Coef Tec'!Y49</f>
        <v>-2.7755776487096242E-3</v>
      </c>
      <c r="Z49" s="51">
        <f>'Mat I'!Z49-'Mat A Coef Tec'!Z49</f>
        <v>-2.3487395518154998E-4</v>
      </c>
      <c r="AA49" s="51">
        <f>'Mat I'!AA49-'Mat A Coef Tec'!AA49</f>
        <v>-1.719487521067444E-3</v>
      </c>
      <c r="AB49" s="51">
        <f>'Mat I'!AB49-'Mat A Coef Tec'!AB49</f>
        <v>-3.7174846210616733E-4</v>
      </c>
      <c r="AC49" s="51">
        <f>'Mat I'!AC49-'Mat A Coef Tec'!AC49</f>
        <v>-1.2745314524583932E-3</v>
      </c>
      <c r="AD49" s="51">
        <f>'Mat I'!AD49-'Mat A Coef Tec'!AD49</f>
        <v>-7.130973772730973E-4</v>
      </c>
      <c r="AE49" s="51">
        <f>'Mat I'!AE49-'Mat A Coef Tec'!AE49</f>
        <v>-1.7816818869238678E-4</v>
      </c>
      <c r="AF49" s="51">
        <f>'Mat I'!AF49-'Mat A Coef Tec'!AF49</f>
        <v>-5.2955169202994709E-4</v>
      </c>
      <c r="AG49" s="51">
        <f>'Mat I'!AG49-'Mat A Coef Tec'!AG49</f>
        <v>-2.5259141546889598E-3</v>
      </c>
      <c r="AH49" s="51">
        <f>'Mat I'!AH49-'Mat A Coef Tec'!AH49</f>
        <v>-2.0347489323178014E-3</v>
      </c>
      <c r="AI49" s="51">
        <f>'Mat I'!AI49-'Mat A Coef Tec'!AI49</f>
        <v>-1.4779191213565445E-3</v>
      </c>
      <c r="AJ49" s="51">
        <f>'Mat I'!AJ49-'Mat A Coef Tec'!AJ49</f>
        <v>-1.3294620132023223E-3</v>
      </c>
      <c r="AK49" s="51">
        <f>'Mat I'!AK49-'Mat A Coef Tec'!AK49</f>
        <v>-1.0223759830118987E-3</v>
      </c>
      <c r="AL49" s="51">
        <f>'Mat I'!AL49-'Mat A Coef Tec'!AL49</f>
        <v>-1.1709795763515758E-3</v>
      </c>
      <c r="AM49" s="51">
        <f>'Mat I'!AM49-'Mat A Coef Tec'!AM49</f>
        <v>-4.8862500720912817E-4</v>
      </c>
      <c r="AN49" s="51">
        <f>'Mat I'!AN49-'Mat A Coef Tec'!AN49</f>
        <v>-9.5602246129705205E-4</v>
      </c>
      <c r="AO49" s="51">
        <f>'Mat I'!AO49-'Mat A Coef Tec'!AO49</f>
        <v>-1.6556279104238392E-3</v>
      </c>
      <c r="AP49" s="51">
        <f>'Mat I'!AP49-'Mat A Coef Tec'!AP49</f>
        <v>-5.3797055783843433E-4</v>
      </c>
      <c r="AQ49" s="51">
        <f>'Mat I'!AQ49-'Mat A Coef Tec'!AQ49</f>
        <v>-1.847902962026985E-3</v>
      </c>
      <c r="AR49" s="51">
        <f>'Mat I'!AR49-'Mat A Coef Tec'!AR49</f>
        <v>-1.1456906025327002E-3</v>
      </c>
      <c r="AS49" s="51">
        <f>'Mat I'!AS49-'Mat A Coef Tec'!AS49</f>
        <v>-2.8733596733112672E-3</v>
      </c>
      <c r="AT49" s="51">
        <f>'Mat I'!AT49-'Mat A Coef Tec'!AT49</f>
        <v>-5.56655729373954E-4</v>
      </c>
      <c r="AU49" s="51">
        <f>'Mat I'!AU49-'Mat A Coef Tec'!AU49</f>
        <v>-4.0785426672964205E-3</v>
      </c>
      <c r="AV49" s="51">
        <f>'Mat I'!AV49-'Mat A Coef Tec'!AV49</f>
        <v>0.99967921655368752</v>
      </c>
      <c r="AW49" s="51">
        <f>'Mat I'!AW49-'Mat A Coef Tec'!AW49</f>
        <v>-5.4753686280658688E-3</v>
      </c>
      <c r="AX49" s="51">
        <f>'Mat I'!AX49-'Mat A Coef Tec'!AX49</f>
        <v>-2.5812584684347891E-3</v>
      </c>
      <c r="AY49" s="51">
        <f>'Mat I'!AY49-'Mat A Coef Tec'!AY49</f>
        <v>-2.3234892807392899E-4</v>
      </c>
      <c r="AZ49" s="51">
        <f>'Mat I'!AZ49-'Mat A Coef Tec'!AZ49</f>
        <v>-7.368609085057126E-4</v>
      </c>
      <c r="BA49" s="51">
        <f>'Mat I'!BA49-'Mat A Coef Tec'!BA49</f>
        <v>-3.2234297763722767E-3</v>
      </c>
      <c r="BB49" s="51">
        <f>'Mat I'!BB49-'Mat A Coef Tec'!BB49</f>
        <v>-9.5778590260734049E-4</v>
      </c>
      <c r="BC49" s="51">
        <f>'Mat I'!BC49-'Mat A Coef Tec'!BC49</f>
        <v>-4.0322732653630651E-3</v>
      </c>
      <c r="BD49" s="51">
        <f>'Mat I'!BD49-'Mat A Coef Tec'!BD49</f>
        <v>-3.0965628504994883E-3</v>
      </c>
      <c r="BE49" s="51">
        <f>'Mat I'!BE49-'Mat A Coef Tec'!BE49</f>
        <v>-9.8212493978375783E-5</v>
      </c>
      <c r="BF49" s="51">
        <f>'Mat I'!BF49-'Mat A Coef Tec'!BF49</f>
        <v>-3.8148243791330258E-3</v>
      </c>
      <c r="BG49" s="51">
        <f>'Mat I'!BG49-'Mat A Coef Tec'!BG49</f>
        <v>-4.3921106599183538E-3</v>
      </c>
      <c r="BH49" s="51">
        <f>'Mat I'!BH49-'Mat A Coef Tec'!BH49</f>
        <v>-5.0364822565580883E-3</v>
      </c>
      <c r="BI49" s="51">
        <f>'Mat I'!BI49-'Mat A Coef Tec'!BI49</f>
        <v>-1.6958540809357838E-3</v>
      </c>
      <c r="BJ49" s="51">
        <f>'Mat I'!BJ49-'Mat A Coef Tec'!BJ49</f>
        <v>-1.24878591076618E-3</v>
      </c>
      <c r="BK49" s="51">
        <f>'Mat I'!BK49-'Mat A Coef Tec'!BK49</f>
        <v>-5.0804144622918542E-4</v>
      </c>
      <c r="BL49" s="51">
        <f>'Mat I'!BL49-'Mat A Coef Tec'!BL49</f>
        <v>-1.0709357091407011E-3</v>
      </c>
      <c r="BM49" s="51">
        <f>'Mat I'!BM49-'Mat A Coef Tec'!BM49</f>
        <v>-8.1831875139953836E-4</v>
      </c>
      <c r="BN49" s="51">
        <f>'Mat I'!BN49-'Mat A Coef Tec'!BN49</f>
        <v>-1.4404909868485557E-2</v>
      </c>
      <c r="BO49" s="51">
        <f>'Mat I'!BO49-'Mat A Coef Tec'!BO49</f>
        <v>-1.6762254797173964E-3</v>
      </c>
      <c r="BP49" s="51">
        <f>'Mat I'!BP49-'Mat A Coef Tec'!BP49</f>
        <v>-1.9602788787500455E-5</v>
      </c>
      <c r="BQ49" s="51">
        <f>'Mat I'!BQ49-'Mat A Coef Tec'!BQ49</f>
        <v>-2.4213994777926174E-3</v>
      </c>
      <c r="BR49" s="51">
        <f>'Mat I'!BR49-'Mat A Coef Tec'!BR49</f>
        <v>-3.7996551407682613E-2</v>
      </c>
      <c r="BS49" s="51">
        <f>'Mat I'!BS49-'Mat A Coef Tec'!BS49</f>
        <v>0</v>
      </c>
    </row>
    <row r="50" spans="1:71" x14ac:dyDescent="0.2">
      <c r="A50" s="25" t="s">
        <v>133</v>
      </c>
      <c r="B50" s="26" t="s">
        <v>134</v>
      </c>
      <c r="C50" s="17">
        <f t="shared" si="2"/>
        <v>46</v>
      </c>
      <c r="D50" s="51">
        <f>'Mat I'!D50-'Mat A Coef Tec'!D50</f>
        <v>-2.5346557935469658E-3</v>
      </c>
      <c r="E50" s="51">
        <f>'Mat I'!E50-'Mat A Coef Tec'!E50</f>
        <v>-3.3155076967788063E-4</v>
      </c>
      <c r="F50" s="51">
        <f>'Mat I'!F50-'Mat A Coef Tec'!F50</f>
        <v>-5.9710744678000902E-3</v>
      </c>
      <c r="G50" s="51">
        <f>'Mat I'!G50-'Mat A Coef Tec'!G50</f>
        <v>-1.3556543477402537E-3</v>
      </c>
      <c r="H50" s="51">
        <f>'Mat I'!H50-'Mat A Coef Tec'!H50</f>
        <v>-2.6272363596025184E-2</v>
      </c>
      <c r="I50" s="51">
        <f>'Mat I'!I50-'Mat A Coef Tec'!I50</f>
        <v>-2.8514383945415733E-2</v>
      </c>
      <c r="J50" s="51">
        <f>'Mat I'!J50-'Mat A Coef Tec'!J50</f>
        <v>-2.8257555785691776E-2</v>
      </c>
      <c r="K50" s="51">
        <f>'Mat I'!K50-'Mat A Coef Tec'!K50</f>
        <v>-1.0027658682483119E-2</v>
      </c>
      <c r="L50" s="51">
        <f>'Mat I'!L50-'Mat A Coef Tec'!L50</f>
        <v>-2.8852646945392409E-2</v>
      </c>
      <c r="M50" s="51">
        <f>'Mat I'!M50-'Mat A Coef Tec'!M50</f>
        <v>-1.1500469345498532E-2</v>
      </c>
      <c r="N50" s="51">
        <f>'Mat I'!N50-'Mat A Coef Tec'!N50</f>
        <v>-2.5473941941079058E-2</v>
      </c>
      <c r="O50" s="51">
        <f>'Mat I'!O50-'Mat A Coef Tec'!O50</f>
        <v>-1.9765143217369608E-3</v>
      </c>
      <c r="P50" s="51">
        <f>'Mat I'!P50-'Mat A Coef Tec'!P50</f>
        <v>-3.2711003475710903E-3</v>
      </c>
      <c r="Q50" s="51">
        <f>'Mat I'!Q50-'Mat A Coef Tec'!Q50</f>
        <v>-1.8373542471387015E-3</v>
      </c>
      <c r="R50" s="51">
        <f>'Mat I'!R50-'Mat A Coef Tec'!R50</f>
        <v>-4.221305395081346E-3</v>
      </c>
      <c r="S50" s="51">
        <f>'Mat I'!S50-'Mat A Coef Tec'!S50</f>
        <v>-7.8215104277446421E-3</v>
      </c>
      <c r="T50" s="51">
        <f>'Mat I'!T50-'Mat A Coef Tec'!T50</f>
        <v>-1.4154588485410218E-2</v>
      </c>
      <c r="U50" s="51">
        <f>'Mat I'!U50-'Mat A Coef Tec'!U50</f>
        <v>-8.9449641747931675E-3</v>
      </c>
      <c r="V50" s="51">
        <f>'Mat I'!V50-'Mat A Coef Tec'!V50</f>
        <v>-1.6932351229057229E-3</v>
      </c>
      <c r="W50" s="51">
        <f>'Mat I'!W50-'Mat A Coef Tec'!W50</f>
        <v>-1.6665224368766426E-2</v>
      </c>
      <c r="X50" s="51">
        <f>'Mat I'!X50-'Mat A Coef Tec'!X50</f>
        <v>-6.6731000246911081E-3</v>
      </c>
      <c r="Y50" s="51">
        <f>'Mat I'!Y50-'Mat A Coef Tec'!Y50</f>
        <v>-9.0141418852942041E-3</v>
      </c>
      <c r="Z50" s="51">
        <f>'Mat I'!Z50-'Mat A Coef Tec'!Z50</f>
        <v>-8.4528520317198822E-3</v>
      </c>
      <c r="AA50" s="51">
        <f>'Mat I'!AA50-'Mat A Coef Tec'!AA50</f>
        <v>-9.0414035093051032E-3</v>
      </c>
      <c r="AB50" s="51">
        <f>'Mat I'!AB50-'Mat A Coef Tec'!AB50</f>
        <v>-2.3392939901953447E-3</v>
      </c>
      <c r="AC50" s="51">
        <f>'Mat I'!AC50-'Mat A Coef Tec'!AC50</f>
        <v>-4.1509313883336145E-3</v>
      </c>
      <c r="AD50" s="51">
        <f>'Mat I'!AD50-'Mat A Coef Tec'!AD50</f>
        <v>-2.2530400868707924E-2</v>
      </c>
      <c r="AE50" s="51">
        <f>'Mat I'!AE50-'Mat A Coef Tec'!AE50</f>
        <v>-2.2533356602364978E-3</v>
      </c>
      <c r="AF50" s="51">
        <f>'Mat I'!AF50-'Mat A Coef Tec'!AF50</f>
        <v>-9.5315311945528246E-3</v>
      </c>
      <c r="AG50" s="51">
        <f>'Mat I'!AG50-'Mat A Coef Tec'!AG50</f>
        <v>-7.2809029229360294E-3</v>
      </c>
      <c r="AH50" s="51">
        <f>'Mat I'!AH50-'Mat A Coef Tec'!AH50</f>
        <v>-1.1985380441122837E-2</v>
      </c>
      <c r="AI50" s="51">
        <f>'Mat I'!AI50-'Mat A Coef Tec'!AI50</f>
        <v>-2.8441707659115868E-3</v>
      </c>
      <c r="AJ50" s="51">
        <f>'Mat I'!AJ50-'Mat A Coef Tec'!AJ50</f>
        <v>-2.2794047830377126E-2</v>
      </c>
      <c r="AK50" s="51">
        <f>'Mat I'!AK50-'Mat A Coef Tec'!AK50</f>
        <v>-7.441615424781339E-3</v>
      </c>
      <c r="AL50" s="51">
        <f>'Mat I'!AL50-'Mat A Coef Tec'!AL50</f>
        <v>-9.4658107267760437E-3</v>
      </c>
      <c r="AM50" s="51">
        <f>'Mat I'!AM50-'Mat A Coef Tec'!AM50</f>
        <v>-4.8020484190927776E-3</v>
      </c>
      <c r="AN50" s="51">
        <f>'Mat I'!AN50-'Mat A Coef Tec'!AN50</f>
        <v>-2.9141651854932746E-3</v>
      </c>
      <c r="AO50" s="51">
        <f>'Mat I'!AO50-'Mat A Coef Tec'!AO50</f>
        <v>-2.4073527220262519E-3</v>
      </c>
      <c r="AP50" s="51">
        <f>'Mat I'!AP50-'Mat A Coef Tec'!AP50</f>
        <v>-3.4060787657561948E-4</v>
      </c>
      <c r="AQ50" s="51">
        <f>'Mat I'!AQ50-'Mat A Coef Tec'!AQ50</f>
        <v>-1.171878401032043E-3</v>
      </c>
      <c r="AR50" s="51">
        <f>'Mat I'!AR50-'Mat A Coef Tec'!AR50</f>
        <v>-4.4081278762142804E-3</v>
      </c>
      <c r="AS50" s="51">
        <f>'Mat I'!AS50-'Mat A Coef Tec'!AS50</f>
        <v>-1.4925625290710254E-2</v>
      </c>
      <c r="AT50" s="51">
        <f>'Mat I'!AT50-'Mat A Coef Tec'!AT50</f>
        <v>-2.3742064409648937E-2</v>
      </c>
      <c r="AU50" s="51">
        <f>'Mat I'!AU50-'Mat A Coef Tec'!AU50</f>
        <v>-0.11221475467548268</v>
      </c>
      <c r="AV50" s="51">
        <f>'Mat I'!AV50-'Mat A Coef Tec'!AV50</f>
        <v>-0.11102360786437314</v>
      </c>
      <c r="AW50" s="51">
        <f>'Mat I'!AW50-'Mat A Coef Tec'!AW50</f>
        <v>0.96312289645791005</v>
      </c>
      <c r="AX50" s="51">
        <f>'Mat I'!AX50-'Mat A Coef Tec'!AX50</f>
        <v>-2.710755636488915E-3</v>
      </c>
      <c r="AY50" s="51">
        <f>'Mat I'!AY50-'Mat A Coef Tec'!AY50</f>
        <v>-1.1724643755632216E-3</v>
      </c>
      <c r="AZ50" s="51">
        <f>'Mat I'!AZ50-'Mat A Coef Tec'!AZ50</f>
        <v>-3.3643998298096001E-3</v>
      </c>
      <c r="BA50" s="51">
        <f>'Mat I'!BA50-'Mat A Coef Tec'!BA50</f>
        <v>-1.988192891729313E-3</v>
      </c>
      <c r="BB50" s="51">
        <f>'Mat I'!BB50-'Mat A Coef Tec'!BB50</f>
        <v>-3.5646167963805037E-3</v>
      </c>
      <c r="BC50" s="51">
        <f>'Mat I'!BC50-'Mat A Coef Tec'!BC50</f>
        <v>-1.1168850710194327E-3</v>
      </c>
      <c r="BD50" s="51">
        <f>'Mat I'!BD50-'Mat A Coef Tec'!BD50</f>
        <v>-6.2318818263992475E-3</v>
      </c>
      <c r="BE50" s="51">
        <f>'Mat I'!BE50-'Mat A Coef Tec'!BE50</f>
        <v>-3.8116911008690931E-4</v>
      </c>
      <c r="BF50" s="51">
        <f>'Mat I'!BF50-'Mat A Coef Tec'!BF50</f>
        <v>-3.0348543680182743E-3</v>
      </c>
      <c r="BG50" s="51">
        <f>'Mat I'!BG50-'Mat A Coef Tec'!BG50</f>
        <v>-3.8073768367217938E-3</v>
      </c>
      <c r="BH50" s="51">
        <f>'Mat I'!BH50-'Mat A Coef Tec'!BH50</f>
        <v>-2.7282243614621358E-3</v>
      </c>
      <c r="BI50" s="51">
        <f>'Mat I'!BI50-'Mat A Coef Tec'!BI50</f>
        <v>-4.8425419836812785E-3</v>
      </c>
      <c r="BJ50" s="51">
        <f>'Mat I'!BJ50-'Mat A Coef Tec'!BJ50</f>
        <v>-3.0124425745181884E-3</v>
      </c>
      <c r="BK50" s="51">
        <f>'Mat I'!BK50-'Mat A Coef Tec'!BK50</f>
        <v>-1.7972558291558813E-3</v>
      </c>
      <c r="BL50" s="51">
        <f>'Mat I'!BL50-'Mat A Coef Tec'!BL50</f>
        <v>-4.2001842267699136E-3</v>
      </c>
      <c r="BM50" s="51">
        <f>'Mat I'!BM50-'Mat A Coef Tec'!BM50</f>
        <v>-8.8687986072693561E-4</v>
      </c>
      <c r="BN50" s="51">
        <f>'Mat I'!BN50-'Mat A Coef Tec'!BN50</f>
        <v>-3.8103857370786823E-3</v>
      </c>
      <c r="BO50" s="51">
        <f>'Mat I'!BO50-'Mat A Coef Tec'!BO50</f>
        <v>-2.0338130002811451E-3</v>
      </c>
      <c r="BP50" s="51">
        <f>'Mat I'!BP50-'Mat A Coef Tec'!BP50</f>
        <v>-1.2179201792450987E-3</v>
      </c>
      <c r="BQ50" s="51">
        <f>'Mat I'!BQ50-'Mat A Coef Tec'!BQ50</f>
        <v>-2.156917253042285E-3</v>
      </c>
      <c r="BR50" s="51">
        <f>'Mat I'!BR50-'Mat A Coef Tec'!BR50</f>
        <v>-8.4944997951251454E-3</v>
      </c>
      <c r="BS50" s="51">
        <f>'Mat I'!BS50-'Mat A Coef Tec'!BS50</f>
        <v>0</v>
      </c>
    </row>
    <row r="51" spans="1:71" x14ac:dyDescent="0.2">
      <c r="A51" s="25" t="s">
        <v>135</v>
      </c>
      <c r="B51" s="27" t="s">
        <v>136</v>
      </c>
      <c r="C51" s="17">
        <f t="shared" si="2"/>
        <v>47</v>
      </c>
      <c r="D51" s="51">
        <f>'Mat I'!D51-'Mat A Coef Tec'!D51</f>
        <v>-9.8656508854967449E-6</v>
      </c>
      <c r="E51" s="51">
        <f>'Mat I'!E51-'Mat A Coef Tec'!E51</f>
        <v>-9.7280594144989884E-6</v>
      </c>
      <c r="F51" s="51">
        <f>'Mat I'!F51-'Mat A Coef Tec'!F51</f>
        <v>-5.1751075046284264E-5</v>
      </c>
      <c r="G51" s="51">
        <f>'Mat I'!G51-'Mat A Coef Tec'!G51</f>
        <v>-3.8090299626320764E-4</v>
      </c>
      <c r="H51" s="51">
        <f>'Mat I'!H51-'Mat A Coef Tec'!H51</f>
        <v>-1.3141487829162939E-3</v>
      </c>
      <c r="I51" s="51">
        <f>'Mat I'!I51-'Mat A Coef Tec'!I51</f>
        <v>-7.0890266018357542E-4</v>
      </c>
      <c r="J51" s="51">
        <f>'Mat I'!J51-'Mat A Coef Tec'!J51</f>
        <v>-7.2334594698649922E-4</v>
      </c>
      <c r="K51" s="51">
        <f>'Mat I'!K51-'Mat A Coef Tec'!K51</f>
        <v>-7.3699577483561749E-4</v>
      </c>
      <c r="L51" s="51">
        <f>'Mat I'!L51-'Mat A Coef Tec'!L51</f>
        <v>-3.787853557951302E-4</v>
      </c>
      <c r="M51" s="51">
        <f>'Mat I'!M51-'Mat A Coef Tec'!M51</f>
        <v>-6.7518189319728215E-4</v>
      </c>
      <c r="N51" s="51">
        <f>'Mat I'!N51-'Mat A Coef Tec'!N51</f>
        <v>-5.0614961670486405E-4</v>
      </c>
      <c r="O51" s="51">
        <f>'Mat I'!O51-'Mat A Coef Tec'!O51</f>
        <v>-1.1719729074628265E-3</v>
      </c>
      <c r="P51" s="51">
        <f>'Mat I'!P51-'Mat A Coef Tec'!P51</f>
        <v>-3.6349858601717074E-4</v>
      </c>
      <c r="Q51" s="51">
        <f>'Mat I'!Q51-'Mat A Coef Tec'!Q51</f>
        <v>-2.5764101053605534E-4</v>
      </c>
      <c r="R51" s="51">
        <f>'Mat I'!R51-'Mat A Coef Tec'!R51</f>
        <v>-4.9055253743430052E-4</v>
      </c>
      <c r="S51" s="51">
        <f>'Mat I'!S51-'Mat A Coef Tec'!S51</f>
        <v>-1.9355017605826561E-4</v>
      </c>
      <c r="T51" s="51">
        <f>'Mat I'!T51-'Mat A Coef Tec'!T51</f>
        <v>-6.1208877782082749E-4</v>
      </c>
      <c r="U51" s="51">
        <f>'Mat I'!U51-'Mat A Coef Tec'!U51</f>
        <v>-3.392832387242679E-4</v>
      </c>
      <c r="V51" s="51">
        <f>'Mat I'!V51-'Mat A Coef Tec'!V51</f>
        <v>-5.2101330644949627E-5</v>
      </c>
      <c r="W51" s="51">
        <f>'Mat I'!W51-'Mat A Coef Tec'!W51</f>
        <v>-2.2722785320794417E-4</v>
      </c>
      <c r="X51" s="51">
        <f>'Mat I'!X51-'Mat A Coef Tec'!X51</f>
        <v>-5.9822482977564485E-4</v>
      </c>
      <c r="Y51" s="51">
        <f>'Mat I'!Y51-'Mat A Coef Tec'!Y51</f>
        <v>-1.1464714533282539E-3</v>
      </c>
      <c r="Z51" s="51">
        <f>'Mat I'!Z51-'Mat A Coef Tec'!Z51</f>
        <v>-5.7545923663102712E-4</v>
      </c>
      <c r="AA51" s="51">
        <f>'Mat I'!AA51-'Mat A Coef Tec'!AA51</f>
        <v>-2.0070770339035509E-3</v>
      </c>
      <c r="AB51" s="51">
        <f>'Mat I'!AB51-'Mat A Coef Tec'!AB51</f>
        <v>-6.4801683282330387E-4</v>
      </c>
      <c r="AC51" s="51">
        <f>'Mat I'!AC51-'Mat A Coef Tec'!AC51</f>
        <v>-7.0066306757518159E-4</v>
      </c>
      <c r="AD51" s="51">
        <f>'Mat I'!AD51-'Mat A Coef Tec'!AD51</f>
        <v>-1.0872385474660106E-3</v>
      </c>
      <c r="AE51" s="51">
        <f>'Mat I'!AE51-'Mat A Coef Tec'!AE51</f>
        <v>-5.0236057562435003E-4</v>
      </c>
      <c r="AF51" s="51">
        <f>'Mat I'!AF51-'Mat A Coef Tec'!AF51</f>
        <v>-1.2349703374764213E-3</v>
      </c>
      <c r="AG51" s="51">
        <f>'Mat I'!AG51-'Mat A Coef Tec'!AG51</f>
        <v>-1.1248399835886898E-3</v>
      </c>
      <c r="AH51" s="51">
        <f>'Mat I'!AH51-'Mat A Coef Tec'!AH51</f>
        <v>-1.1746656996571537E-3</v>
      </c>
      <c r="AI51" s="51">
        <f>'Mat I'!AI51-'Mat A Coef Tec'!AI51</f>
        <v>-1.689409692707056E-3</v>
      </c>
      <c r="AJ51" s="51">
        <f>'Mat I'!AJ51-'Mat A Coef Tec'!AJ51</f>
        <v>-5.0926447420067292E-4</v>
      </c>
      <c r="AK51" s="51">
        <f>'Mat I'!AK51-'Mat A Coef Tec'!AK51</f>
        <v>-7.2333873084084392E-4</v>
      </c>
      <c r="AL51" s="51">
        <f>'Mat I'!AL51-'Mat A Coef Tec'!AL51</f>
        <v>-1.1182756325238176E-3</v>
      </c>
      <c r="AM51" s="51">
        <f>'Mat I'!AM51-'Mat A Coef Tec'!AM51</f>
        <v>-1.0788040722051816E-3</v>
      </c>
      <c r="AN51" s="51">
        <f>'Mat I'!AN51-'Mat A Coef Tec'!AN51</f>
        <v>-6.8940047410380055E-4</v>
      </c>
      <c r="AO51" s="51">
        <f>'Mat I'!AO51-'Mat A Coef Tec'!AO51</f>
        <v>-5.4858392057161932E-4</v>
      </c>
      <c r="AP51" s="51">
        <f>'Mat I'!AP51-'Mat A Coef Tec'!AP51</f>
        <v>-1.2293144820420116E-4</v>
      </c>
      <c r="AQ51" s="51">
        <f>'Mat I'!AQ51-'Mat A Coef Tec'!AQ51</f>
        <v>-1.3716112927325854E-3</v>
      </c>
      <c r="AR51" s="51">
        <f>'Mat I'!AR51-'Mat A Coef Tec'!AR51</f>
        <v>-1.5135834925123818E-3</v>
      </c>
      <c r="AS51" s="51">
        <f>'Mat I'!AS51-'Mat A Coef Tec'!AS51</f>
        <v>-1.9672935884572293E-3</v>
      </c>
      <c r="AT51" s="51">
        <f>'Mat I'!AT51-'Mat A Coef Tec'!AT51</f>
        <v>-3.8756431390017654E-4</v>
      </c>
      <c r="AU51" s="51">
        <f>'Mat I'!AU51-'Mat A Coef Tec'!AU51</f>
        <v>-1.448733888888715E-4</v>
      </c>
      <c r="AV51" s="51">
        <f>'Mat I'!AV51-'Mat A Coef Tec'!AV51</f>
        <v>-1.3067211554802195E-3</v>
      </c>
      <c r="AW51" s="51">
        <f>'Mat I'!AW51-'Mat A Coef Tec'!AW51</f>
        <v>-1.1127171273984993E-3</v>
      </c>
      <c r="AX51" s="51">
        <f>'Mat I'!AX51-'Mat A Coef Tec'!AX51</f>
        <v>0.99995595124789627</v>
      </c>
      <c r="AY51" s="51">
        <f>'Mat I'!AY51-'Mat A Coef Tec'!AY51</f>
        <v>-1.0844731172856013E-4</v>
      </c>
      <c r="AZ51" s="51">
        <f>'Mat I'!AZ51-'Mat A Coef Tec'!AZ51</f>
        <v>-2.498912652317158E-3</v>
      </c>
      <c r="BA51" s="51">
        <f>'Mat I'!BA51-'Mat A Coef Tec'!BA51</f>
        <v>-2.2180850090282008E-3</v>
      </c>
      <c r="BB51" s="51">
        <f>'Mat I'!BB51-'Mat A Coef Tec'!BB51</f>
        <v>-3.9591644405368744E-4</v>
      </c>
      <c r="BC51" s="51">
        <f>'Mat I'!BC51-'Mat A Coef Tec'!BC51</f>
        <v>-2.2719013875471625E-3</v>
      </c>
      <c r="BD51" s="51">
        <f>'Mat I'!BD51-'Mat A Coef Tec'!BD51</f>
        <v>-1.0561253594642164E-3</v>
      </c>
      <c r="BE51" s="51">
        <f>'Mat I'!BE51-'Mat A Coef Tec'!BE51</f>
        <v>-6.8008367115647117E-5</v>
      </c>
      <c r="BF51" s="51">
        <f>'Mat I'!BF51-'Mat A Coef Tec'!BF51</f>
        <v>-1.0353075138408256E-3</v>
      </c>
      <c r="BG51" s="51">
        <f>'Mat I'!BG51-'Mat A Coef Tec'!BG51</f>
        <v>-3.1405126247015681E-3</v>
      </c>
      <c r="BH51" s="51">
        <f>'Mat I'!BH51-'Mat A Coef Tec'!BH51</f>
        <v>-9.4211124671715954E-4</v>
      </c>
      <c r="BI51" s="51">
        <f>'Mat I'!BI51-'Mat A Coef Tec'!BI51</f>
        <v>-2.0781081376258646E-3</v>
      </c>
      <c r="BJ51" s="51">
        <f>'Mat I'!BJ51-'Mat A Coef Tec'!BJ51</f>
        <v>-4.4110823965697613E-4</v>
      </c>
      <c r="BK51" s="51">
        <f>'Mat I'!BK51-'Mat A Coef Tec'!BK51</f>
        <v>-6.631951181099437E-4</v>
      </c>
      <c r="BL51" s="51">
        <f>'Mat I'!BL51-'Mat A Coef Tec'!BL51</f>
        <v>-1.7316605375379958E-3</v>
      </c>
      <c r="BM51" s="51">
        <f>'Mat I'!BM51-'Mat A Coef Tec'!BM51</f>
        <v>-4.3463382905391029E-4</v>
      </c>
      <c r="BN51" s="51">
        <f>'Mat I'!BN51-'Mat A Coef Tec'!BN51</f>
        <v>-1.9157491516716902E-3</v>
      </c>
      <c r="BO51" s="51">
        <f>'Mat I'!BO51-'Mat A Coef Tec'!BO51</f>
        <v>-1.0611037355817978E-3</v>
      </c>
      <c r="BP51" s="51">
        <f>'Mat I'!BP51-'Mat A Coef Tec'!BP51</f>
        <v>-1.3545511869469076E-5</v>
      </c>
      <c r="BQ51" s="51">
        <f>'Mat I'!BQ51-'Mat A Coef Tec'!BQ51</f>
        <v>-2.5572285165648065E-3</v>
      </c>
      <c r="BR51" s="51">
        <f>'Mat I'!BR51-'Mat A Coef Tec'!BR51</f>
        <v>-2.3892541446376044E-2</v>
      </c>
      <c r="BS51" s="51">
        <f>'Mat I'!BS51-'Mat A Coef Tec'!BS51</f>
        <v>0</v>
      </c>
    </row>
    <row r="52" spans="1:71" x14ac:dyDescent="0.2">
      <c r="A52" s="25" t="s">
        <v>137</v>
      </c>
      <c r="B52" s="26" t="s">
        <v>138</v>
      </c>
      <c r="C52" s="17">
        <f t="shared" si="2"/>
        <v>48</v>
      </c>
      <c r="D52" s="51">
        <f>'Mat I'!D52-'Mat A Coef Tec'!D52</f>
        <v>-1.3568022624959687E-5</v>
      </c>
      <c r="E52" s="51">
        <f>'Mat I'!E52-'Mat A Coef Tec'!E52</f>
        <v>-7.4714101352595751E-6</v>
      </c>
      <c r="F52" s="51">
        <f>'Mat I'!F52-'Mat A Coef Tec'!F52</f>
        <v>-6.2778029190788866E-5</v>
      </c>
      <c r="G52" s="51">
        <f>'Mat I'!G52-'Mat A Coef Tec'!G52</f>
        <v>-1.2707213425261469E-4</v>
      </c>
      <c r="H52" s="51">
        <f>'Mat I'!H52-'Mat A Coef Tec'!H52</f>
        <v>-1.889202790716306E-3</v>
      </c>
      <c r="I52" s="51">
        <f>'Mat I'!I52-'Mat A Coef Tec'!I52</f>
        <v>-1.5455192228883185E-4</v>
      </c>
      <c r="J52" s="51">
        <f>'Mat I'!J52-'Mat A Coef Tec'!J52</f>
        <v>-5.7357101503295734E-4</v>
      </c>
      <c r="K52" s="51">
        <f>'Mat I'!K52-'Mat A Coef Tec'!K52</f>
        <v>-3.7209781390053101E-5</v>
      </c>
      <c r="L52" s="51">
        <f>'Mat I'!L52-'Mat A Coef Tec'!L52</f>
        <v>-6.2074693825010848E-5</v>
      </c>
      <c r="M52" s="51">
        <f>'Mat I'!M52-'Mat A Coef Tec'!M52</f>
        <v>-4.3918095628081306E-4</v>
      </c>
      <c r="N52" s="51">
        <f>'Mat I'!N52-'Mat A Coef Tec'!N52</f>
        <v>-5.9667517286419703E-5</v>
      </c>
      <c r="O52" s="51">
        <f>'Mat I'!O52-'Mat A Coef Tec'!O52</f>
        <v>-3.9455574884754094E-5</v>
      </c>
      <c r="P52" s="51">
        <f>'Mat I'!P52-'Mat A Coef Tec'!P52</f>
        <v>-2.159014672576548E-4</v>
      </c>
      <c r="Q52" s="51">
        <f>'Mat I'!Q52-'Mat A Coef Tec'!Q52</f>
        <v>-8.1000313554820052E-5</v>
      </c>
      <c r="R52" s="51">
        <f>'Mat I'!R52-'Mat A Coef Tec'!R52</f>
        <v>-3.5662554855930934E-5</v>
      </c>
      <c r="S52" s="51">
        <f>'Mat I'!S52-'Mat A Coef Tec'!S52</f>
        <v>-4.3197007135037779E-5</v>
      </c>
      <c r="T52" s="51">
        <f>'Mat I'!T52-'Mat A Coef Tec'!T52</f>
        <v>-1.0665454192853521E-4</v>
      </c>
      <c r="U52" s="51">
        <f>'Mat I'!U52-'Mat A Coef Tec'!U52</f>
        <v>-6.9601460272382225E-4</v>
      </c>
      <c r="V52" s="51">
        <f>'Mat I'!V52-'Mat A Coef Tec'!V52</f>
        <v>-1.440620988724301E-5</v>
      </c>
      <c r="W52" s="51">
        <f>'Mat I'!W52-'Mat A Coef Tec'!W52</f>
        <v>-7.2123463736208505E-5</v>
      </c>
      <c r="X52" s="51">
        <f>'Mat I'!X52-'Mat A Coef Tec'!X52</f>
        <v>-6.1926075874348791E-4</v>
      </c>
      <c r="Y52" s="51">
        <f>'Mat I'!Y52-'Mat A Coef Tec'!Y52</f>
        <v>-1.3459449099433121E-3</v>
      </c>
      <c r="Z52" s="51">
        <f>'Mat I'!Z52-'Mat A Coef Tec'!Z52</f>
        <v>-6.0713063835825385E-5</v>
      </c>
      <c r="AA52" s="51">
        <f>'Mat I'!AA52-'Mat A Coef Tec'!AA52</f>
        <v>-3.8140999356526071E-3</v>
      </c>
      <c r="AB52" s="51">
        <f>'Mat I'!AB52-'Mat A Coef Tec'!AB52</f>
        <v>-1.6401003582875657E-4</v>
      </c>
      <c r="AC52" s="51">
        <f>'Mat I'!AC52-'Mat A Coef Tec'!AC52</f>
        <v>-4.9438893504386063E-5</v>
      </c>
      <c r="AD52" s="51">
        <f>'Mat I'!AD52-'Mat A Coef Tec'!AD52</f>
        <v>-2.8321137561131317E-4</v>
      </c>
      <c r="AE52" s="51">
        <f>'Mat I'!AE52-'Mat A Coef Tec'!AE52</f>
        <v>-9.0126144774731393E-4</v>
      </c>
      <c r="AF52" s="51">
        <f>'Mat I'!AF52-'Mat A Coef Tec'!AF52</f>
        <v>-3.4346108116182198E-4</v>
      </c>
      <c r="AG52" s="51">
        <f>'Mat I'!AG52-'Mat A Coef Tec'!AG52</f>
        <v>-6.7246323162161093E-5</v>
      </c>
      <c r="AH52" s="51">
        <f>'Mat I'!AH52-'Mat A Coef Tec'!AH52</f>
        <v>-3.7257230020172552E-5</v>
      </c>
      <c r="AI52" s="51">
        <f>'Mat I'!AI52-'Mat A Coef Tec'!AI52</f>
        <v>-7.111787571442784E-4</v>
      </c>
      <c r="AJ52" s="51">
        <f>'Mat I'!AJ52-'Mat A Coef Tec'!AJ52</f>
        <v>-2.4686047159701114E-3</v>
      </c>
      <c r="AK52" s="51">
        <f>'Mat I'!AK52-'Mat A Coef Tec'!AK52</f>
        <v>-1.8898142665722614E-4</v>
      </c>
      <c r="AL52" s="51">
        <f>'Mat I'!AL52-'Mat A Coef Tec'!AL52</f>
        <v>-9.9629930368769443E-5</v>
      </c>
      <c r="AM52" s="51">
        <f>'Mat I'!AM52-'Mat A Coef Tec'!AM52</f>
        <v>-5.0151375485322368E-5</v>
      </c>
      <c r="AN52" s="51">
        <f>'Mat I'!AN52-'Mat A Coef Tec'!AN52</f>
        <v>-1.2139416263623854E-3</v>
      </c>
      <c r="AO52" s="51">
        <f>'Mat I'!AO52-'Mat A Coef Tec'!AO52</f>
        <v>-9.8388722874189448E-4</v>
      </c>
      <c r="AP52" s="51">
        <f>'Mat I'!AP52-'Mat A Coef Tec'!AP52</f>
        <v>-1.7187137778054671E-4</v>
      </c>
      <c r="AQ52" s="51">
        <f>'Mat I'!AQ52-'Mat A Coef Tec'!AQ52</f>
        <v>-6.0938535971389969E-5</v>
      </c>
      <c r="AR52" s="51">
        <f>'Mat I'!AR52-'Mat A Coef Tec'!AR52</f>
        <v>-1.026417767610476E-3</v>
      </c>
      <c r="AS52" s="51">
        <f>'Mat I'!AS52-'Mat A Coef Tec'!AS52</f>
        <v>-7.7181719198840515E-4</v>
      </c>
      <c r="AT52" s="51">
        <f>'Mat I'!AT52-'Mat A Coef Tec'!AT52</f>
        <v>-1.2619789689354615E-4</v>
      </c>
      <c r="AU52" s="51">
        <f>'Mat I'!AU52-'Mat A Coef Tec'!AU52</f>
        <v>-3.4737896789687102E-4</v>
      </c>
      <c r="AV52" s="51">
        <f>'Mat I'!AV52-'Mat A Coef Tec'!AV52</f>
        <v>-2.2491381148320739E-2</v>
      </c>
      <c r="AW52" s="51">
        <f>'Mat I'!AW52-'Mat A Coef Tec'!AW52</f>
        <v>-4.7251799614999793E-4</v>
      </c>
      <c r="AX52" s="51">
        <f>'Mat I'!AX52-'Mat A Coef Tec'!AX52</f>
        <v>-9.6833022563826456E-3</v>
      </c>
      <c r="AY52" s="51">
        <f>'Mat I'!AY52-'Mat A Coef Tec'!AY52</f>
        <v>0.99982844238338198</v>
      </c>
      <c r="AZ52" s="51">
        <f>'Mat I'!AZ52-'Mat A Coef Tec'!AZ52</f>
        <v>-3.0924141510865093E-4</v>
      </c>
      <c r="BA52" s="51">
        <f>'Mat I'!BA52-'Mat A Coef Tec'!BA52</f>
        <v>-1.5441507093978535E-2</v>
      </c>
      <c r="BB52" s="51">
        <f>'Mat I'!BB52-'Mat A Coef Tec'!BB52</f>
        <v>-5.4310246939785745E-4</v>
      </c>
      <c r="BC52" s="51">
        <f>'Mat I'!BC52-'Mat A Coef Tec'!BC52</f>
        <v>-2.8502462910601071E-4</v>
      </c>
      <c r="BD52" s="51">
        <f>'Mat I'!BD52-'Mat A Coef Tec'!BD52</f>
        <v>-4.1665174470025546E-3</v>
      </c>
      <c r="BE52" s="51">
        <f>'Mat I'!BE52-'Mat A Coef Tec'!BE52</f>
        <v>-1.2888330357382251E-4</v>
      </c>
      <c r="BF52" s="51">
        <f>'Mat I'!BF52-'Mat A Coef Tec'!BF52</f>
        <v>-6.6879622777872025E-3</v>
      </c>
      <c r="BG52" s="51">
        <f>'Mat I'!BG52-'Mat A Coef Tec'!BG52</f>
        <v>-2.0385850566018716E-4</v>
      </c>
      <c r="BH52" s="51">
        <f>'Mat I'!BH52-'Mat A Coef Tec'!BH52</f>
        <v>-2.3319541263537406E-3</v>
      </c>
      <c r="BI52" s="51">
        <f>'Mat I'!BI52-'Mat A Coef Tec'!BI52</f>
        <v>-3.7788436598651208E-4</v>
      </c>
      <c r="BJ52" s="51">
        <f>'Mat I'!BJ52-'Mat A Coef Tec'!BJ52</f>
        <v>-5.5986472522335587E-3</v>
      </c>
      <c r="BK52" s="51">
        <f>'Mat I'!BK52-'Mat A Coef Tec'!BK52</f>
        <v>-1.664786739302188E-4</v>
      </c>
      <c r="BL52" s="51">
        <f>'Mat I'!BL52-'Mat A Coef Tec'!BL52</f>
        <v>-1.1236196853949275E-2</v>
      </c>
      <c r="BM52" s="51">
        <f>'Mat I'!BM52-'Mat A Coef Tec'!BM52</f>
        <v>-4.8880936185481281E-3</v>
      </c>
      <c r="BN52" s="51">
        <f>'Mat I'!BN52-'Mat A Coef Tec'!BN52</f>
        <v>-2.064590839680813E-3</v>
      </c>
      <c r="BO52" s="51">
        <f>'Mat I'!BO52-'Mat A Coef Tec'!BO52</f>
        <v>-2.025656501927767E-2</v>
      </c>
      <c r="BP52" s="51">
        <f>'Mat I'!BP52-'Mat A Coef Tec'!BP52</f>
        <v>-1.5295496068176215E-2</v>
      </c>
      <c r="BQ52" s="51">
        <f>'Mat I'!BQ52-'Mat A Coef Tec'!BQ52</f>
        <v>-1.774932823496932E-3</v>
      </c>
      <c r="BR52" s="51">
        <f>'Mat I'!BR52-'Mat A Coef Tec'!BR52</f>
        <v>-5.092294596023076E-2</v>
      </c>
      <c r="BS52" s="51">
        <f>'Mat I'!BS52-'Mat A Coef Tec'!BS52</f>
        <v>0</v>
      </c>
    </row>
    <row r="53" spans="1:71" x14ac:dyDescent="0.2">
      <c r="A53" s="25" t="s">
        <v>139</v>
      </c>
      <c r="B53" s="26" t="s">
        <v>140</v>
      </c>
      <c r="C53" s="17">
        <f t="shared" si="2"/>
        <v>49</v>
      </c>
      <c r="D53" s="51">
        <f>'Mat I'!D53-'Mat A Coef Tec'!D53</f>
        <v>-4.5840938280535146E-6</v>
      </c>
      <c r="E53" s="51">
        <f>'Mat I'!E53-'Mat A Coef Tec'!E53</f>
        <v>-6.7371679271697461E-6</v>
      </c>
      <c r="F53" s="51">
        <f>'Mat I'!F53-'Mat A Coef Tec'!F53</f>
        <v>-4.8368430644954265E-6</v>
      </c>
      <c r="G53" s="51">
        <f>'Mat I'!G53-'Mat A Coef Tec'!G53</f>
        <v>-4.9195565381877177E-6</v>
      </c>
      <c r="H53" s="51">
        <f>'Mat I'!H53-'Mat A Coef Tec'!H53</f>
        <v>-7.253872373835375E-6</v>
      </c>
      <c r="I53" s="51">
        <f>'Mat I'!I53-'Mat A Coef Tec'!I53</f>
        <v>-7.6812926653222372E-6</v>
      </c>
      <c r="J53" s="51">
        <f>'Mat I'!J53-'Mat A Coef Tec'!J53</f>
        <v>-1.1237180686819261E-5</v>
      </c>
      <c r="K53" s="51">
        <f>'Mat I'!K53-'Mat A Coef Tec'!K53</f>
        <v>-1.8989829480090795E-5</v>
      </c>
      <c r="L53" s="51">
        <f>'Mat I'!L53-'Mat A Coef Tec'!L53</f>
        <v>-1.1123811625383616E-5</v>
      </c>
      <c r="M53" s="51">
        <f>'Mat I'!M53-'Mat A Coef Tec'!M53</f>
        <v>-1.9990410269429707E-5</v>
      </c>
      <c r="N53" s="51">
        <f>'Mat I'!N53-'Mat A Coef Tec'!N53</f>
        <v>-1.0586582534018972E-4</v>
      </c>
      <c r="O53" s="51">
        <f>'Mat I'!O53-'Mat A Coef Tec'!O53</f>
        <v>-2.0073944501024025E-5</v>
      </c>
      <c r="P53" s="51">
        <f>'Mat I'!P53-'Mat A Coef Tec'!P53</f>
        <v>-2.0192856730669103E-5</v>
      </c>
      <c r="Q53" s="51">
        <f>'Mat I'!Q53-'Mat A Coef Tec'!Q53</f>
        <v>-2.1704286491935878E-5</v>
      </c>
      <c r="R53" s="51">
        <f>'Mat I'!R53-'Mat A Coef Tec'!R53</f>
        <v>-2.4091692953032602E-5</v>
      </c>
      <c r="S53" s="51">
        <f>'Mat I'!S53-'Mat A Coef Tec'!S53</f>
        <v>-2.2429361638961278E-5</v>
      </c>
      <c r="T53" s="51">
        <f>'Mat I'!T53-'Mat A Coef Tec'!T53</f>
        <v>-4.3357066975609227E-5</v>
      </c>
      <c r="U53" s="51">
        <f>'Mat I'!U53-'Mat A Coef Tec'!U53</f>
        <v>-1.4046980399770761E-3</v>
      </c>
      <c r="V53" s="51">
        <f>'Mat I'!V53-'Mat A Coef Tec'!V53</f>
        <v>-5.6422129923885006E-6</v>
      </c>
      <c r="W53" s="51">
        <f>'Mat I'!W53-'Mat A Coef Tec'!W53</f>
        <v>-1.2058155679098221E-5</v>
      </c>
      <c r="X53" s="51">
        <f>'Mat I'!X53-'Mat A Coef Tec'!X53</f>
        <v>-7.4858811661178361E-4</v>
      </c>
      <c r="Y53" s="51">
        <f>'Mat I'!Y53-'Mat A Coef Tec'!Y53</f>
        <v>-1.4299200215353738E-5</v>
      </c>
      <c r="Z53" s="51">
        <f>'Mat I'!Z53-'Mat A Coef Tec'!Z53</f>
        <v>-2.0973992392769118E-5</v>
      </c>
      <c r="AA53" s="51">
        <f>'Mat I'!AA53-'Mat A Coef Tec'!AA53</f>
        <v>-2.3295663036918795E-5</v>
      </c>
      <c r="AB53" s="51">
        <f>'Mat I'!AB53-'Mat A Coef Tec'!AB53</f>
        <v>-1.7291285863660266E-5</v>
      </c>
      <c r="AC53" s="51">
        <f>'Mat I'!AC53-'Mat A Coef Tec'!AC53</f>
        <v>-1.3030491971185877E-5</v>
      </c>
      <c r="AD53" s="51">
        <f>'Mat I'!AD53-'Mat A Coef Tec'!AD53</f>
        <v>-1.1113488288716493E-5</v>
      </c>
      <c r="AE53" s="51">
        <f>'Mat I'!AE53-'Mat A Coef Tec'!AE53</f>
        <v>-7.5620401439654882E-6</v>
      </c>
      <c r="AF53" s="51">
        <f>'Mat I'!AF53-'Mat A Coef Tec'!AF53</f>
        <v>-1.6131565719148645E-5</v>
      </c>
      <c r="AG53" s="51">
        <f>'Mat I'!AG53-'Mat A Coef Tec'!AG53</f>
        <v>-6.6157966278223096E-5</v>
      </c>
      <c r="AH53" s="51">
        <f>'Mat I'!AH53-'Mat A Coef Tec'!AH53</f>
        <v>-1.7006878143827676E-5</v>
      </c>
      <c r="AI53" s="51">
        <f>'Mat I'!AI53-'Mat A Coef Tec'!AI53</f>
        <v>-1.5026590116593599E-5</v>
      </c>
      <c r="AJ53" s="51">
        <f>'Mat I'!AJ53-'Mat A Coef Tec'!AJ53</f>
        <v>-1.6123588148472309E-5</v>
      </c>
      <c r="AK53" s="51">
        <f>'Mat I'!AK53-'Mat A Coef Tec'!AK53</f>
        <v>-3.7950779374873091E-5</v>
      </c>
      <c r="AL53" s="51">
        <f>'Mat I'!AL53-'Mat A Coef Tec'!AL53</f>
        <v>-1.0111050553614323E-5</v>
      </c>
      <c r="AM53" s="51">
        <f>'Mat I'!AM53-'Mat A Coef Tec'!AM53</f>
        <v>-2.2247680185054536E-5</v>
      </c>
      <c r="AN53" s="51">
        <f>'Mat I'!AN53-'Mat A Coef Tec'!AN53</f>
        <v>-1.7067100190584365E-4</v>
      </c>
      <c r="AO53" s="51">
        <f>'Mat I'!AO53-'Mat A Coef Tec'!AO53</f>
        <v>-2.8766969204323744E-4</v>
      </c>
      <c r="AP53" s="51">
        <f>'Mat I'!AP53-'Mat A Coef Tec'!AP53</f>
        <v>-6.8492126852701284E-5</v>
      </c>
      <c r="AQ53" s="51">
        <f>'Mat I'!AQ53-'Mat A Coef Tec'!AQ53</f>
        <v>-9.888523569583419E-6</v>
      </c>
      <c r="AR53" s="51">
        <f>'Mat I'!AR53-'Mat A Coef Tec'!AR53</f>
        <v>-4.351170354829285E-5</v>
      </c>
      <c r="AS53" s="51">
        <f>'Mat I'!AS53-'Mat A Coef Tec'!AS53</f>
        <v>-3.5836741854386575E-4</v>
      </c>
      <c r="AT53" s="51">
        <f>'Mat I'!AT53-'Mat A Coef Tec'!AT53</f>
        <v>-1.0800049761270938E-5</v>
      </c>
      <c r="AU53" s="51">
        <f>'Mat I'!AU53-'Mat A Coef Tec'!AU53</f>
        <v>-6.3510029999959297E-6</v>
      </c>
      <c r="AV53" s="51">
        <f>'Mat I'!AV53-'Mat A Coef Tec'!AV53</f>
        <v>-3.1225890392455743E-5</v>
      </c>
      <c r="AW53" s="51">
        <f>'Mat I'!AW53-'Mat A Coef Tec'!AW53</f>
        <v>-3.6031635602789796E-5</v>
      </c>
      <c r="AX53" s="51">
        <f>'Mat I'!AX53-'Mat A Coef Tec'!AX53</f>
        <v>-1.8266685609899798E-3</v>
      </c>
      <c r="AY53" s="51">
        <f>'Mat I'!AY53-'Mat A Coef Tec'!AY53</f>
        <v>-3.7010333158259301E-5</v>
      </c>
      <c r="AZ53" s="51">
        <f>'Mat I'!AZ53-'Mat A Coef Tec'!AZ53</f>
        <v>0.99748493945400618</v>
      </c>
      <c r="BA53" s="51">
        <f>'Mat I'!BA53-'Mat A Coef Tec'!BA53</f>
        <v>-2.0539157384581722E-4</v>
      </c>
      <c r="BB53" s="51">
        <f>'Mat I'!BB53-'Mat A Coef Tec'!BB53</f>
        <v>-6.2725480813510944E-4</v>
      </c>
      <c r="BC53" s="51">
        <f>'Mat I'!BC53-'Mat A Coef Tec'!BC53</f>
        <v>-1.1758717130731241E-4</v>
      </c>
      <c r="BD53" s="51">
        <f>'Mat I'!BD53-'Mat A Coef Tec'!BD53</f>
        <v>-1.6044748565069364E-3</v>
      </c>
      <c r="BE53" s="51">
        <f>'Mat I'!BE53-'Mat A Coef Tec'!BE53</f>
        <v>-7.0417773373555748E-5</v>
      </c>
      <c r="BF53" s="51">
        <f>'Mat I'!BF53-'Mat A Coef Tec'!BF53</f>
        <v>-1.0983071169268156E-3</v>
      </c>
      <c r="BG53" s="51">
        <f>'Mat I'!BG53-'Mat A Coef Tec'!BG53</f>
        <v>-1.905119107642011E-3</v>
      </c>
      <c r="BH53" s="51">
        <f>'Mat I'!BH53-'Mat A Coef Tec'!BH53</f>
        <v>-1.5782909755725549E-2</v>
      </c>
      <c r="BI53" s="51">
        <f>'Mat I'!BI53-'Mat A Coef Tec'!BI53</f>
        <v>-3.6636366542969412E-4</v>
      </c>
      <c r="BJ53" s="51">
        <f>'Mat I'!BJ53-'Mat A Coef Tec'!BJ53</f>
        <v>-1.6029302287479829E-4</v>
      </c>
      <c r="BK53" s="51">
        <f>'Mat I'!BK53-'Mat A Coef Tec'!BK53</f>
        <v>-9.6256966840938803E-6</v>
      </c>
      <c r="BL53" s="51">
        <f>'Mat I'!BL53-'Mat A Coef Tec'!BL53</f>
        <v>-7.6001577028117604E-4</v>
      </c>
      <c r="BM53" s="51">
        <f>'Mat I'!BM53-'Mat A Coef Tec'!BM53</f>
        <v>-5.3918656973792247E-3</v>
      </c>
      <c r="BN53" s="51">
        <f>'Mat I'!BN53-'Mat A Coef Tec'!BN53</f>
        <v>-8.6711344153168023E-3</v>
      </c>
      <c r="BO53" s="51">
        <f>'Mat I'!BO53-'Mat A Coef Tec'!BO53</f>
        <v>-1.4892431455565462E-4</v>
      </c>
      <c r="BP53" s="51">
        <f>'Mat I'!BP53-'Mat A Coef Tec'!BP53</f>
        <v>-4.2447978504957609E-4</v>
      </c>
      <c r="BQ53" s="51">
        <f>'Mat I'!BQ53-'Mat A Coef Tec'!BQ53</f>
        <v>-3.3329501646752461E-4</v>
      </c>
      <c r="BR53" s="51">
        <f>'Mat I'!BR53-'Mat A Coef Tec'!BR53</f>
        <v>-6.6521928067962742E-4</v>
      </c>
      <c r="BS53" s="51">
        <f>'Mat I'!BS53-'Mat A Coef Tec'!BS53</f>
        <v>0</v>
      </c>
    </row>
    <row r="54" spans="1:71" x14ac:dyDescent="0.2">
      <c r="A54" s="25" t="s">
        <v>141</v>
      </c>
      <c r="B54" s="26" t="s">
        <v>142</v>
      </c>
      <c r="C54" s="17">
        <f t="shared" si="2"/>
        <v>50</v>
      </c>
      <c r="D54" s="51">
        <f>'Mat I'!D54-'Mat A Coef Tec'!D54</f>
        <v>-5.5646216475137131E-6</v>
      </c>
      <c r="E54" s="51">
        <f>'Mat I'!E54-'Mat A Coef Tec'!E54</f>
        <v>-7.6336887325084837E-6</v>
      </c>
      <c r="F54" s="51">
        <f>'Mat I'!F54-'Mat A Coef Tec'!F54</f>
        <v>-2.9458667616328705E-6</v>
      </c>
      <c r="G54" s="51">
        <f>'Mat I'!G54-'Mat A Coef Tec'!G54</f>
        <v>-4.3039552121492755E-6</v>
      </c>
      <c r="H54" s="51">
        <f>'Mat I'!H54-'Mat A Coef Tec'!H54</f>
        <v>-3.6478886989382983E-6</v>
      </c>
      <c r="I54" s="51">
        <f>'Mat I'!I54-'Mat A Coef Tec'!I54</f>
        <v>-3.4550880863098018E-6</v>
      </c>
      <c r="J54" s="51">
        <f>'Mat I'!J54-'Mat A Coef Tec'!J54</f>
        <v>-5.8031621275424477E-6</v>
      </c>
      <c r="K54" s="51">
        <f>'Mat I'!K54-'Mat A Coef Tec'!K54</f>
        <v>-1.3252092364869601E-5</v>
      </c>
      <c r="L54" s="51">
        <f>'Mat I'!L54-'Mat A Coef Tec'!L54</f>
        <v>-2.6823020578376367E-6</v>
      </c>
      <c r="M54" s="51">
        <f>'Mat I'!M54-'Mat A Coef Tec'!M54</f>
        <v>-1.1892335122571365E-5</v>
      </c>
      <c r="N54" s="51">
        <f>'Mat I'!N54-'Mat A Coef Tec'!N54</f>
        <v>-9.6930266340782405E-6</v>
      </c>
      <c r="O54" s="51">
        <f>'Mat I'!O54-'Mat A Coef Tec'!O54</f>
        <v>-1.767666866278597E-5</v>
      </c>
      <c r="P54" s="51">
        <f>'Mat I'!P54-'Mat A Coef Tec'!P54</f>
        <v>-1.2907987415812089E-5</v>
      </c>
      <c r="Q54" s="51">
        <f>'Mat I'!Q54-'Mat A Coef Tec'!Q54</f>
        <v>-1.4194985977250113E-5</v>
      </c>
      <c r="R54" s="51">
        <f>'Mat I'!R54-'Mat A Coef Tec'!R54</f>
        <v>-1.592755927904004E-5</v>
      </c>
      <c r="S54" s="51">
        <f>'Mat I'!S54-'Mat A Coef Tec'!S54</f>
        <v>-9.1840581755775675E-6</v>
      </c>
      <c r="T54" s="51">
        <f>'Mat I'!T54-'Mat A Coef Tec'!T54</f>
        <v>-9.2718320964596876E-6</v>
      </c>
      <c r="U54" s="51">
        <f>'Mat I'!U54-'Mat A Coef Tec'!U54</f>
        <v>-1.0329326809877324E-5</v>
      </c>
      <c r="V54" s="51">
        <f>'Mat I'!V54-'Mat A Coef Tec'!V54</f>
        <v>-6.3988848699256248E-6</v>
      </c>
      <c r="W54" s="51">
        <f>'Mat I'!W54-'Mat A Coef Tec'!W54</f>
        <v>-4.9489641377731532E-6</v>
      </c>
      <c r="X54" s="51">
        <f>'Mat I'!X54-'Mat A Coef Tec'!X54</f>
        <v>-7.2893113043872662E-6</v>
      </c>
      <c r="Y54" s="51">
        <f>'Mat I'!Y54-'Mat A Coef Tec'!Y54</f>
        <v>-8.3275998336038856E-6</v>
      </c>
      <c r="Z54" s="51">
        <f>'Mat I'!Z54-'Mat A Coef Tec'!Z54</f>
        <v>-1.0536450076675645E-5</v>
      </c>
      <c r="AA54" s="51">
        <f>'Mat I'!AA54-'Mat A Coef Tec'!AA54</f>
        <v>-8.2093849345807049E-6</v>
      </c>
      <c r="AB54" s="51">
        <f>'Mat I'!AB54-'Mat A Coef Tec'!AB54</f>
        <v>-1.0166486295364161E-5</v>
      </c>
      <c r="AC54" s="51">
        <f>'Mat I'!AC54-'Mat A Coef Tec'!AC54</f>
        <v>-9.9604818443128012E-6</v>
      </c>
      <c r="AD54" s="51">
        <f>'Mat I'!AD54-'Mat A Coef Tec'!AD54</f>
        <v>-6.6400344176604856E-6</v>
      </c>
      <c r="AE54" s="51">
        <f>'Mat I'!AE54-'Mat A Coef Tec'!AE54</f>
        <v>-7.6681562420798888E-6</v>
      </c>
      <c r="AF54" s="51">
        <f>'Mat I'!AF54-'Mat A Coef Tec'!AF54</f>
        <v>-9.1281000583531042E-6</v>
      </c>
      <c r="AG54" s="51">
        <f>'Mat I'!AG54-'Mat A Coef Tec'!AG54</f>
        <v>-1.3180434952280729E-5</v>
      </c>
      <c r="AH54" s="51">
        <f>'Mat I'!AH54-'Mat A Coef Tec'!AH54</f>
        <v>-1.1141494562620612E-5</v>
      </c>
      <c r="AI54" s="51">
        <f>'Mat I'!AI54-'Mat A Coef Tec'!AI54</f>
        <v>-1.1255261162222085E-5</v>
      </c>
      <c r="AJ54" s="51">
        <f>'Mat I'!AJ54-'Mat A Coef Tec'!AJ54</f>
        <v>-3.6850257719367798E-6</v>
      </c>
      <c r="AK54" s="51">
        <f>'Mat I'!AK54-'Mat A Coef Tec'!AK54</f>
        <v>-6.3896984207270912E-6</v>
      </c>
      <c r="AL54" s="51">
        <f>'Mat I'!AL54-'Mat A Coef Tec'!AL54</f>
        <v>-4.8964559753017738E-6</v>
      </c>
      <c r="AM54" s="51">
        <f>'Mat I'!AM54-'Mat A Coef Tec'!AM54</f>
        <v>-1.1636942093944724E-5</v>
      </c>
      <c r="AN54" s="51">
        <f>'Mat I'!AN54-'Mat A Coef Tec'!AN54</f>
        <v>-9.4967858041922155E-6</v>
      </c>
      <c r="AO54" s="51">
        <f>'Mat I'!AO54-'Mat A Coef Tec'!AO54</f>
        <v>-2.6116181427124717E-6</v>
      </c>
      <c r="AP54" s="51">
        <f>'Mat I'!AP54-'Mat A Coef Tec'!AP54</f>
        <v>-2.9235787701923431E-6</v>
      </c>
      <c r="AQ54" s="51">
        <f>'Mat I'!AQ54-'Mat A Coef Tec'!AQ54</f>
        <v>-7.4803007659462733E-6</v>
      </c>
      <c r="AR54" s="51">
        <f>'Mat I'!AR54-'Mat A Coef Tec'!AR54</f>
        <v>-7.1390853845474038E-6</v>
      </c>
      <c r="AS54" s="51">
        <f>'Mat I'!AS54-'Mat A Coef Tec'!AS54</f>
        <v>-1.1850613143494808E-5</v>
      </c>
      <c r="AT54" s="51">
        <f>'Mat I'!AT54-'Mat A Coef Tec'!AT54</f>
        <v>-7.4069778535520779E-6</v>
      </c>
      <c r="AU54" s="51">
        <f>'Mat I'!AU54-'Mat A Coef Tec'!AU54</f>
        <v>-2.4601962273606401E-6</v>
      </c>
      <c r="AV54" s="51">
        <f>'Mat I'!AV54-'Mat A Coef Tec'!AV54</f>
        <v>-3.7094635722201458E-6</v>
      </c>
      <c r="AW54" s="51">
        <f>'Mat I'!AW54-'Mat A Coef Tec'!AW54</f>
        <v>-6.4738259342317957E-6</v>
      </c>
      <c r="AX54" s="51">
        <f>'Mat I'!AX54-'Mat A Coef Tec'!AX54</f>
        <v>-1.6667405902862315E-4</v>
      </c>
      <c r="AY54" s="51">
        <f>'Mat I'!AY54-'Mat A Coef Tec'!AY54</f>
        <v>-1.5478523977302211E-5</v>
      </c>
      <c r="AZ54" s="51">
        <f>'Mat I'!AZ54-'Mat A Coef Tec'!AZ54</f>
        <v>-5.425783285289413E-4</v>
      </c>
      <c r="BA54" s="51">
        <f>'Mat I'!BA54-'Mat A Coef Tec'!BA54</f>
        <v>0.88637775331554092</v>
      </c>
      <c r="BB54" s="51">
        <f>'Mat I'!BB54-'Mat A Coef Tec'!BB54</f>
        <v>-2.6717326328044112E-2</v>
      </c>
      <c r="BC54" s="51">
        <f>'Mat I'!BC54-'Mat A Coef Tec'!BC54</f>
        <v>-1.1160362074141338E-5</v>
      </c>
      <c r="BD54" s="51">
        <f>'Mat I'!BD54-'Mat A Coef Tec'!BD54</f>
        <v>-5.6349413858327415E-6</v>
      </c>
      <c r="BE54" s="51">
        <f>'Mat I'!BE54-'Mat A Coef Tec'!BE54</f>
        <v>-1.325401183351639E-6</v>
      </c>
      <c r="BF54" s="51">
        <f>'Mat I'!BF54-'Mat A Coef Tec'!BF54</f>
        <v>-7.566703418628619E-6</v>
      </c>
      <c r="BG54" s="51">
        <f>'Mat I'!BG54-'Mat A Coef Tec'!BG54</f>
        <v>-6.8329008038642344E-6</v>
      </c>
      <c r="BH54" s="51">
        <f>'Mat I'!BH54-'Mat A Coef Tec'!BH54</f>
        <v>-0.31757935767490197</v>
      </c>
      <c r="BI54" s="51">
        <f>'Mat I'!BI54-'Mat A Coef Tec'!BI54</f>
        <v>-8.3777838447370897E-6</v>
      </c>
      <c r="BJ54" s="51">
        <f>'Mat I'!BJ54-'Mat A Coef Tec'!BJ54</f>
        <v>-1.197271351351012E-4</v>
      </c>
      <c r="BK54" s="51">
        <f>'Mat I'!BK54-'Mat A Coef Tec'!BK54</f>
        <v>-7.0623558618435625E-5</v>
      </c>
      <c r="BL54" s="51">
        <f>'Mat I'!BL54-'Mat A Coef Tec'!BL54</f>
        <v>-1.6567887139112783E-6</v>
      </c>
      <c r="BM54" s="51">
        <f>'Mat I'!BM54-'Mat A Coef Tec'!BM54</f>
        <v>-2.1387322333186147E-6</v>
      </c>
      <c r="BN54" s="51">
        <f>'Mat I'!BN54-'Mat A Coef Tec'!BN54</f>
        <v>-1.0762608129600345E-5</v>
      </c>
      <c r="BO54" s="51">
        <f>'Mat I'!BO54-'Mat A Coef Tec'!BO54</f>
        <v>-4.666892528736331E-6</v>
      </c>
      <c r="BP54" s="51">
        <f>'Mat I'!BP54-'Mat A Coef Tec'!BP54</f>
        <v>-9.5623503507439023E-6</v>
      </c>
      <c r="BQ54" s="51">
        <f>'Mat I'!BQ54-'Mat A Coef Tec'!BQ54</f>
        <v>-3.1587141076849521E-3</v>
      </c>
      <c r="BR54" s="51">
        <f>'Mat I'!BR54-'Mat A Coef Tec'!BR54</f>
        <v>-8.5766870967339508E-6</v>
      </c>
      <c r="BS54" s="51">
        <f>'Mat I'!BS54-'Mat A Coef Tec'!BS54</f>
        <v>0</v>
      </c>
    </row>
    <row r="55" spans="1:71" x14ac:dyDescent="0.2">
      <c r="A55" s="25" t="s">
        <v>143</v>
      </c>
      <c r="B55" s="26" t="s">
        <v>144</v>
      </c>
      <c r="C55" s="17">
        <f t="shared" si="2"/>
        <v>51</v>
      </c>
      <c r="D55" s="51">
        <f>'Mat I'!D55-'Mat A Coef Tec'!D55</f>
        <v>-2.2422223580930357E-5</v>
      </c>
      <c r="E55" s="51">
        <f>'Mat I'!E55-'Mat A Coef Tec'!E55</f>
        <v>-2.8609089625509444E-5</v>
      </c>
      <c r="F55" s="51">
        <f>'Mat I'!F55-'Mat A Coef Tec'!F55</f>
        <v>-1.7898236362901498E-4</v>
      </c>
      <c r="G55" s="51">
        <f>'Mat I'!G55-'Mat A Coef Tec'!G55</f>
        <v>-1.1769671163064297E-3</v>
      </c>
      <c r="H55" s="51">
        <f>'Mat I'!H55-'Mat A Coef Tec'!H55</f>
        <v>-4.0895318408565385E-3</v>
      </c>
      <c r="I55" s="51">
        <f>'Mat I'!I55-'Mat A Coef Tec'!I55</f>
        <v>-1.0159128499112853E-3</v>
      </c>
      <c r="J55" s="51">
        <f>'Mat I'!J55-'Mat A Coef Tec'!J55</f>
        <v>-1.424911158172068E-3</v>
      </c>
      <c r="K55" s="51">
        <f>'Mat I'!K55-'Mat A Coef Tec'!K55</f>
        <v>-2.1266673314089624E-3</v>
      </c>
      <c r="L55" s="51">
        <f>'Mat I'!L55-'Mat A Coef Tec'!L55</f>
        <v>-2.5793927546761716E-3</v>
      </c>
      <c r="M55" s="51">
        <f>'Mat I'!M55-'Mat A Coef Tec'!M55</f>
        <v>-3.7934027170408611E-3</v>
      </c>
      <c r="N55" s="51">
        <f>'Mat I'!N55-'Mat A Coef Tec'!N55</f>
        <v>-4.1617753195904933E-3</v>
      </c>
      <c r="O55" s="51">
        <f>'Mat I'!O55-'Mat A Coef Tec'!O55</f>
        <v>-8.2544729368700851E-4</v>
      </c>
      <c r="P55" s="51">
        <f>'Mat I'!P55-'Mat A Coef Tec'!P55</f>
        <v>-3.2411423667197932E-3</v>
      </c>
      <c r="Q55" s="51">
        <f>'Mat I'!Q55-'Mat A Coef Tec'!Q55</f>
        <v>-6.8776883450625305E-3</v>
      </c>
      <c r="R55" s="51">
        <f>'Mat I'!R55-'Mat A Coef Tec'!R55</f>
        <v>-3.4044301509435172E-3</v>
      </c>
      <c r="S55" s="51">
        <f>'Mat I'!S55-'Mat A Coef Tec'!S55</f>
        <v>-2.5860790824973091E-3</v>
      </c>
      <c r="T55" s="51">
        <f>'Mat I'!T55-'Mat A Coef Tec'!T55</f>
        <v>-3.2369068268925045E-3</v>
      </c>
      <c r="U55" s="51">
        <f>'Mat I'!U55-'Mat A Coef Tec'!U55</f>
        <v>-1.3222870702193232E-2</v>
      </c>
      <c r="V55" s="51">
        <f>'Mat I'!V55-'Mat A Coef Tec'!V55</f>
        <v>-4.2307847696327781E-4</v>
      </c>
      <c r="W55" s="51">
        <f>'Mat I'!W55-'Mat A Coef Tec'!W55</f>
        <v>-2.3897867901823641E-3</v>
      </c>
      <c r="X55" s="51">
        <f>'Mat I'!X55-'Mat A Coef Tec'!X55</f>
        <v>-1.5212495430003E-3</v>
      </c>
      <c r="Y55" s="51">
        <f>'Mat I'!Y55-'Mat A Coef Tec'!Y55</f>
        <v>-2.4689779662652087E-3</v>
      </c>
      <c r="Z55" s="51">
        <f>'Mat I'!Z55-'Mat A Coef Tec'!Z55</f>
        <v>-5.6436206758168482E-4</v>
      </c>
      <c r="AA55" s="51">
        <f>'Mat I'!AA55-'Mat A Coef Tec'!AA55</f>
        <v>-2.910953387334637E-3</v>
      </c>
      <c r="AB55" s="51">
        <f>'Mat I'!AB55-'Mat A Coef Tec'!AB55</f>
        <v>-2.500943093861127E-3</v>
      </c>
      <c r="AC55" s="51">
        <f>'Mat I'!AC55-'Mat A Coef Tec'!AC55</f>
        <v>-4.2171393059740733E-3</v>
      </c>
      <c r="AD55" s="51">
        <f>'Mat I'!AD55-'Mat A Coef Tec'!AD55</f>
        <v>-1.3218628279393469E-3</v>
      </c>
      <c r="AE55" s="51">
        <f>'Mat I'!AE55-'Mat A Coef Tec'!AE55</f>
        <v>-9.1696114543594724E-4</v>
      </c>
      <c r="AF55" s="51">
        <f>'Mat I'!AF55-'Mat A Coef Tec'!AF55</f>
        <v>-3.3821350093789344E-3</v>
      </c>
      <c r="AG55" s="51">
        <f>'Mat I'!AG55-'Mat A Coef Tec'!AG55</f>
        <v>-7.3116955664328832E-3</v>
      </c>
      <c r="AH55" s="51">
        <f>'Mat I'!AH55-'Mat A Coef Tec'!AH55</f>
        <v>-4.9399200764080244E-3</v>
      </c>
      <c r="AI55" s="51">
        <f>'Mat I'!AI55-'Mat A Coef Tec'!AI55</f>
        <v>-2.861109004176186E-3</v>
      </c>
      <c r="AJ55" s="51">
        <f>'Mat I'!AJ55-'Mat A Coef Tec'!AJ55</f>
        <v>-6.5571331012974849E-3</v>
      </c>
      <c r="AK55" s="51">
        <f>'Mat I'!AK55-'Mat A Coef Tec'!AK55</f>
        <v>-1.1913104225465593E-2</v>
      </c>
      <c r="AL55" s="51">
        <f>'Mat I'!AL55-'Mat A Coef Tec'!AL55</f>
        <v>-3.180859341216247E-3</v>
      </c>
      <c r="AM55" s="51">
        <f>'Mat I'!AM55-'Mat A Coef Tec'!AM55</f>
        <v>-5.3799664270687162E-3</v>
      </c>
      <c r="AN55" s="51">
        <f>'Mat I'!AN55-'Mat A Coef Tec'!AN55</f>
        <v>-1.3995863619753305E-3</v>
      </c>
      <c r="AO55" s="51">
        <f>'Mat I'!AO55-'Mat A Coef Tec'!AO55</f>
        <v>-1.3092211515169036E-3</v>
      </c>
      <c r="AP55" s="51">
        <f>'Mat I'!AP55-'Mat A Coef Tec'!AP55</f>
        <v>-1.9848555328508327E-3</v>
      </c>
      <c r="AQ55" s="51">
        <f>'Mat I'!AQ55-'Mat A Coef Tec'!AQ55</f>
        <v>-1.7406832834442846E-3</v>
      </c>
      <c r="AR55" s="51">
        <f>'Mat I'!AR55-'Mat A Coef Tec'!AR55</f>
        <v>-5.6386670478064628E-3</v>
      </c>
      <c r="AS55" s="51">
        <f>'Mat I'!AS55-'Mat A Coef Tec'!AS55</f>
        <v>-5.3532878080805721E-3</v>
      </c>
      <c r="AT55" s="51">
        <f>'Mat I'!AT55-'Mat A Coef Tec'!AT55</f>
        <v>-2.232912301076109E-3</v>
      </c>
      <c r="AU55" s="51">
        <f>'Mat I'!AU55-'Mat A Coef Tec'!AU55</f>
        <v>-1.3599424803672417E-3</v>
      </c>
      <c r="AV55" s="51">
        <f>'Mat I'!AV55-'Mat A Coef Tec'!AV55</f>
        <v>-1.4436829977069506E-3</v>
      </c>
      <c r="AW55" s="51">
        <f>'Mat I'!AW55-'Mat A Coef Tec'!AW55</f>
        <v>-5.2870975600433712E-3</v>
      </c>
      <c r="AX55" s="51">
        <f>'Mat I'!AX55-'Mat A Coef Tec'!AX55</f>
        <v>-7.9742296881702111E-3</v>
      </c>
      <c r="AY55" s="51">
        <f>'Mat I'!AY55-'Mat A Coef Tec'!AY55</f>
        <v>-2.4203818914702918E-3</v>
      </c>
      <c r="AZ55" s="51">
        <f>'Mat I'!AZ55-'Mat A Coef Tec'!AZ55</f>
        <v>-5.2214387667410553E-3</v>
      </c>
      <c r="BA55" s="51">
        <f>'Mat I'!BA55-'Mat A Coef Tec'!BA55</f>
        <v>-6.069900793154461E-3</v>
      </c>
      <c r="BB55" s="51">
        <f>'Mat I'!BB55-'Mat A Coef Tec'!BB55</f>
        <v>0.8884645504155142</v>
      </c>
      <c r="BC55" s="51">
        <f>'Mat I'!BC55-'Mat A Coef Tec'!BC55</f>
        <v>-9.1563325495771317E-3</v>
      </c>
      <c r="BD55" s="51">
        <f>'Mat I'!BD55-'Mat A Coef Tec'!BD55</f>
        <v>-1.0873846024441492E-2</v>
      </c>
      <c r="BE55" s="51">
        <f>'Mat I'!BE55-'Mat A Coef Tec'!BE55</f>
        <v>-8.3896655935498542E-4</v>
      </c>
      <c r="BF55" s="51">
        <f>'Mat I'!BF55-'Mat A Coef Tec'!BF55</f>
        <v>-1.0533593124312427E-2</v>
      </c>
      <c r="BG55" s="51">
        <f>'Mat I'!BG55-'Mat A Coef Tec'!BG55</f>
        <v>-5.1989004169899549E-3</v>
      </c>
      <c r="BH55" s="51">
        <f>'Mat I'!BH55-'Mat A Coef Tec'!BH55</f>
        <v>-2.2858834830752357E-2</v>
      </c>
      <c r="BI55" s="51">
        <f>'Mat I'!BI55-'Mat A Coef Tec'!BI55</f>
        <v>-2.1944840702698555E-3</v>
      </c>
      <c r="BJ55" s="51">
        <f>'Mat I'!BJ55-'Mat A Coef Tec'!BJ55</f>
        <v>-6.2853686005375914E-3</v>
      </c>
      <c r="BK55" s="51">
        <f>'Mat I'!BK55-'Mat A Coef Tec'!BK55</f>
        <v>-5.4619052686968681E-3</v>
      </c>
      <c r="BL55" s="51">
        <f>'Mat I'!BL55-'Mat A Coef Tec'!BL55</f>
        <v>-5.5224364194363827E-3</v>
      </c>
      <c r="BM55" s="51">
        <f>'Mat I'!BM55-'Mat A Coef Tec'!BM55</f>
        <v>-2.4077057197856109E-3</v>
      </c>
      <c r="BN55" s="51">
        <f>'Mat I'!BN55-'Mat A Coef Tec'!BN55</f>
        <v>-8.8691977712631268E-3</v>
      </c>
      <c r="BO55" s="51">
        <f>'Mat I'!BO55-'Mat A Coef Tec'!BO55</f>
        <v>-1.9348245434515938E-3</v>
      </c>
      <c r="BP55" s="51">
        <f>'Mat I'!BP55-'Mat A Coef Tec'!BP55</f>
        <v>-3.7970826434131433E-3</v>
      </c>
      <c r="BQ55" s="51">
        <f>'Mat I'!BQ55-'Mat A Coef Tec'!BQ55</f>
        <v>-5.6858001257069175E-3</v>
      </c>
      <c r="BR55" s="51">
        <f>'Mat I'!BR55-'Mat A Coef Tec'!BR55</f>
        <v>-8.5753032957871268E-3</v>
      </c>
      <c r="BS55" s="51">
        <f>'Mat I'!BS55-'Mat A Coef Tec'!BS55</f>
        <v>0</v>
      </c>
    </row>
    <row r="56" spans="1:71" x14ac:dyDescent="0.2">
      <c r="A56" s="25" t="s">
        <v>145</v>
      </c>
      <c r="B56" s="26" t="s">
        <v>45</v>
      </c>
      <c r="C56" s="17">
        <f t="shared" si="2"/>
        <v>52</v>
      </c>
      <c r="D56" s="51">
        <f>'Mat I'!D56-'Mat A Coef Tec'!D56</f>
        <v>-7.4654069070011463E-5</v>
      </c>
      <c r="E56" s="51">
        <f>'Mat I'!E56-'Mat A Coef Tec'!E56</f>
        <v>-9.4627931276920963E-5</v>
      </c>
      <c r="F56" s="51">
        <f>'Mat I'!F56-'Mat A Coef Tec'!F56</f>
        <v>-3.7920733838721611E-5</v>
      </c>
      <c r="G56" s="51">
        <f>'Mat I'!G56-'Mat A Coef Tec'!G56</f>
        <v>-6.8424180498894227E-5</v>
      </c>
      <c r="H56" s="51">
        <f>'Mat I'!H56-'Mat A Coef Tec'!H56</f>
        <v>-3.7444822479529652E-4</v>
      </c>
      <c r="I56" s="51">
        <f>'Mat I'!I56-'Mat A Coef Tec'!I56</f>
        <v>-3.1238931101935808E-3</v>
      </c>
      <c r="J56" s="51">
        <f>'Mat I'!J56-'Mat A Coef Tec'!J56</f>
        <v>-1.846481972761068E-3</v>
      </c>
      <c r="K56" s="51">
        <f>'Mat I'!K56-'Mat A Coef Tec'!K56</f>
        <v>-1.6590573854772508E-3</v>
      </c>
      <c r="L56" s="51">
        <f>'Mat I'!L56-'Mat A Coef Tec'!L56</f>
        <v>-2.3850793889445169E-4</v>
      </c>
      <c r="M56" s="51">
        <f>'Mat I'!M56-'Mat A Coef Tec'!M56</f>
        <v>-2.715544022240658E-3</v>
      </c>
      <c r="N56" s="51">
        <f>'Mat I'!N56-'Mat A Coef Tec'!N56</f>
        <v>-9.3805094553297587E-4</v>
      </c>
      <c r="O56" s="51">
        <f>'Mat I'!O56-'Mat A Coef Tec'!O56</f>
        <v>-2.0100065900796869E-3</v>
      </c>
      <c r="P56" s="51">
        <f>'Mat I'!P56-'Mat A Coef Tec'!P56</f>
        <v>-7.3939365181915006E-4</v>
      </c>
      <c r="Q56" s="51">
        <f>'Mat I'!Q56-'Mat A Coef Tec'!Q56</f>
        <v>-7.5837372883288501E-4</v>
      </c>
      <c r="R56" s="51">
        <f>'Mat I'!R56-'Mat A Coef Tec'!R56</f>
        <v>-3.6717762761432867E-4</v>
      </c>
      <c r="S56" s="51">
        <f>'Mat I'!S56-'Mat A Coef Tec'!S56</f>
        <v>-4.4279880999253398E-4</v>
      </c>
      <c r="T56" s="51">
        <f>'Mat I'!T56-'Mat A Coef Tec'!T56</f>
        <v>-1.8173150836781568E-3</v>
      </c>
      <c r="U56" s="51">
        <f>'Mat I'!U56-'Mat A Coef Tec'!U56</f>
        <v>-1.9553789379772371E-4</v>
      </c>
      <c r="V56" s="51">
        <f>'Mat I'!V56-'Mat A Coef Tec'!V56</f>
        <v>-1.2482474462417679E-4</v>
      </c>
      <c r="W56" s="51">
        <f>'Mat I'!W56-'Mat A Coef Tec'!W56</f>
        <v>-6.0404648069198369E-5</v>
      </c>
      <c r="X56" s="51">
        <f>'Mat I'!X56-'Mat A Coef Tec'!X56</f>
        <v>-2.1441952311049305E-3</v>
      </c>
      <c r="Y56" s="51">
        <f>'Mat I'!Y56-'Mat A Coef Tec'!Y56</f>
        <v>-2.443387320171585E-3</v>
      </c>
      <c r="Z56" s="51">
        <f>'Mat I'!Z56-'Mat A Coef Tec'!Z56</f>
        <v>-5.8634327241223331E-4</v>
      </c>
      <c r="AA56" s="51">
        <f>'Mat I'!AA56-'Mat A Coef Tec'!AA56</f>
        <v>-5.3064698520386153E-3</v>
      </c>
      <c r="AB56" s="51">
        <f>'Mat I'!AB56-'Mat A Coef Tec'!AB56</f>
        <v>-1.2052188080516786E-3</v>
      </c>
      <c r="AC56" s="51">
        <f>'Mat I'!AC56-'Mat A Coef Tec'!AC56</f>
        <v>-9.8449488868172959E-4</v>
      </c>
      <c r="AD56" s="51">
        <f>'Mat I'!AD56-'Mat A Coef Tec'!AD56</f>
        <v>-1.4381756998425527E-3</v>
      </c>
      <c r="AE56" s="51">
        <f>'Mat I'!AE56-'Mat A Coef Tec'!AE56</f>
        <v>-4.6832907001511385E-4</v>
      </c>
      <c r="AF56" s="51">
        <f>'Mat I'!AF56-'Mat A Coef Tec'!AF56</f>
        <v>-1.197880609241737E-3</v>
      </c>
      <c r="AG56" s="51">
        <f>'Mat I'!AG56-'Mat A Coef Tec'!AG56</f>
        <v>-2.1164910702698245E-3</v>
      </c>
      <c r="AH56" s="51">
        <f>'Mat I'!AH56-'Mat A Coef Tec'!AH56</f>
        <v>-4.760426515546607E-3</v>
      </c>
      <c r="AI56" s="51">
        <f>'Mat I'!AI56-'Mat A Coef Tec'!AI56</f>
        <v>-1.4167879887423433E-3</v>
      </c>
      <c r="AJ56" s="51">
        <f>'Mat I'!AJ56-'Mat A Coef Tec'!AJ56</f>
        <v>-4.6162810827905512E-3</v>
      </c>
      <c r="AK56" s="51">
        <f>'Mat I'!AK56-'Mat A Coef Tec'!AK56</f>
        <v>-1.4176575635277285E-3</v>
      </c>
      <c r="AL56" s="51">
        <f>'Mat I'!AL56-'Mat A Coef Tec'!AL56</f>
        <v>-1.2716853024849525E-3</v>
      </c>
      <c r="AM56" s="51">
        <f>'Mat I'!AM56-'Mat A Coef Tec'!AM56</f>
        <v>-1.5889054164979018E-3</v>
      </c>
      <c r="AN56" s="51">
        <f>'Mat I'!AN56-'Mat A Coef Tec'!AN56</f>
        <v>-1.1878529312605373E-3</v>
      </c>
      <c r="AO56" s="51">
        <f>'Mat I'!AO56-'Mat A Coef Tec'!AO56</f>
        <v>-4.9243946319994731E-3</v>
      </c>
      <c r="AP56" s="51">
        <f>'Mat I'!AP56-'Mat A Coef Tec'!AP56</f>
        <v>-5.2801158004454167E-3</v>
      </c>
      <c r="AQ56" s="51">
        <f>'Mat I'!AQ56-'Mat A Coef Tec'!AQ56</f>
        <v>-7.7361343291312877E-4</v>
      </c>
      <c r="AR56" s="51">
        <f>'Mat I'!AR56-'Mat A Coef Tec'!AR56</f>
        <v>-2.3521507078015317E-3</v>
      </c>
      <c r="AS56" s="51">
        <f>'Mat I'!AS56-'Mat A Coef Tec'!AS56</f>
        <v>-7.7005124638837149E-3</v>
      </c>
      <c r="AT56" s="51">
        <f>'Mat I'!AT56-'Mat A Coef Tec'!AT56</f>
        <v>-2.3881135594258727E-3</v>
      </c>
      <c r="AU56" s="51">
        <f>'Mat I'!AU56-'Mat A Coef Tec'!AU56</f>
        <v>-5.4495029014217819E-5</v>
      </c>
      <c r="AV56" s="51">
        <f>'Mat I'!AV56-'Mat A Coef Tec'!AV56</f>
        <v>-1.7773960700079357E-2</v>
      </c>
      <c r="AW56" s="51">
        <f>'Mat I'!AW56-'Mat A Coef Tec'!AW56</f>
        <v>-1.0007719962998934E-2</v>
      </c>
      <c r="AX56" s="51">
        <f>'Mat I'!AX56-'Mat A Coef Tec'!AX56</f>
        <v>-2.6707938250268922E-3</v>
      </c>
      <c r="AY56" s="51">
        <f>'Mat I'!AY56-'Mat A Coef Tec'!AY56</f>
        <v>-4.6561665818065469E-4</v>
      </c>
      <c r="AZ56" s="51">
        <f>'Mat I'!AZ56-'Mat A Coef Tec'!AZ56</f>
        <v>-2.3019202303442392E-2</v>
      </c>
      <c r="BA56" s="51">
        <f>'Mat I'!BA56-'Mat A Coef Tec'!BA56</f>
        <v>-2.57461668856344E-2</v>
      </c>
      <c r="BB56" s="51">
        <f>'Mat I'!BB56-'Mat A Coef Tec'!BB56</f>
        <v>-1.7498234609441519E-2</v>
      </c>
      <c r="BC56" s="51">
        <f>'Mat I'!BC56-'Mat A Coef Tec'!BC56</f>
        <v>0.93938169216756562</v>
      </c>
      <c r="BD56" s="51">
        <f>'Mat I'!BD56-'Mat A Coef Tec'!BD56</f>
        <v>-2.4969425060419371E-2</v>
      </c>
      <c r="BE56" s="51">
        <f>'Mat I'!BE56-'Mat A Coef Tec'!BE56</f>
        <v>-5.4285014788412118E-4</v>
      </c>
      <c r="BF56" s="51">
        <f>'Mat I'!BF56-'Mat A Coef Tec'!BF56</f>
        <v>-1.1946387611591724E-2</v>
      </c>
      <c r="BG56" s="51">
        <f>'Mat I'!BG56-'Mat A Coef Tec'!BG56</f>
        <v>-9.0279653269317883E-4</v>
      </c>
      <c r="BH56" s="51">
        <f>'Mat I'!BH56-'Mat A Coef Tec'!BH56</f>
        <v>-6.9454884043151283E-2</v>
      </c>
      <c r="BI56" s="51">
        <f>'Mat I'!BI56-'Mat A Coef Tec'!BI56</f>
        <v>-7.454353389379575E-3</v>
      </c>
      <c r="BJ56" s="51">
        <f>'Mat I'!BJ56-'Mat A Coef Tec'!BJ56</f>
        <v>-3.9407947860441127E-3</v>
      </c>
      <c r="BK56" s="51">
        <f>'Mat I'!BK56-'Mat A Coef Tec'!BK56</f>
        <v>-4.334382425814398E-3</v>
      </c>
      <c r="BL56" s="51">
        <f>'Mat I'!BL56-'Mat A Coef Tec'!BL56</f>
        <v>-1.1502901003266133E-2</v>
      </c>
      <c r="BM56" s="51">
        <f>'Mat I'!BM56-'Mat A Coef Tec'!BM56</f>
        <v>-4.2431083359067423E-3</v>
      </c>
      <c r="BN56" s="51">
        <f>'Mat I'!BN56-'Mat A Coef Tec'!BN56</f>
        <v>-2.9754121846464554E-3</v>
      </c>
      <c r="BO56" s="51">
        <f>'Mat I'!BO56-'Mat A Coef Tec'!BO56</f>
        <v>-1.0251929881187933E-2</v>
      </c>
      <c r="BP56" s="51">
        <f>'Mat I'!BP56-'Mat A Coef Tec'!BP56</f>
        <v>-5.0885748592608303E-5</v>
      </c>
      <c r="BQ56" s="51">
        <f>'Mat I'!BQ56-'Mat A Coef Tec'!BQ56</f>
        <v>-4.8086935006514788E-3</v>
      </c>
      <c r="BR56" s="51">
        <f>'Mat I'!BR56-'Mat A Coef Tec'!BR56</f>
        <v>-9.3729481192062567E-3</v>
      </c>
      <c r="BS56" s="51">
        <f>'Mat I'!BS56-'Mat A Coef Tec'!BS56</f>
        <v>0</v>
      </c>
    </row>
    <row r="57" spans="1:71" x14ac:dyDescent="0.2">
      <c r="A57" s="25" t="s">
        <v>146</v>
      </c>
      <c r="B57" s="27" t="s">
        <v>46</v>
      </c>
      <c r="C57" s="17">
        <f t="shared" si="2"/>
        <v>53</v>
      </c>
      <c r="D57" s="51">
        <f>'Mat I'!D57-'Mat A Coef Tec'!D57</f>
        <v>-1.8908572104488954E-2</v>
      </c>
      <c r="E57" s="51">
        <f>'Mat I'!E57-'Mat A Coef Tec'!E57</f>
        <v>-1.6620113894115999E-2</v>
      </c>
      <c r="F57" s="51">
        <f>'Mat I'!F57-'Mat A Coef Tec'!F57</f>
        <v>-1.664534388580265E-2</v>
      </c>
      <c r="G57" s="51">
        <f>'Mat I'!G57-'Mat A Coef Tec'!G57</f>
        <v>-3.3029314557570508E-2</v>
      </c>
      <c r="H57" s="51">
        <f>'Mat I'!H57-'Mat A Coef Tec'!H57</f>
        <v>-3.0089610895726836E-2</v>
      </c>
      <c r="I57" s="51">
        <f>'Mat I'!I57-'Mat A Coef Tec'!I57</f>
        <v>-2.5376301560333294E-2</v>
      </c>
      <c r="J57" s="51">
        <f>'Mat I'!J57-'Mat A Coef Tec'!J57</f>
        <v>-3.6979032185894371E-2</v>
      </c>
      <c r="K57" s="51">
        <f>'Mat I'!K57-'Mat A Coef Tec'!K57</f>
        <v>-2.0848579607684877E-2</v>
      </c>
      <c r="L57" s="51">
        <f>'Mat I'!L57-'Mat A Coef Tec'!L57</f>
        <v>-3.2069824750177271E-2</v>
      </c>
      <c r="M57" s="51">
        <f>'Mat I'!M57-'Mat A Coef Tec'!M57</f>
        <v>-1.9785433873354959E-2</v>
      </c>
      <c r="N57" s="51">
        <f>'Mat I'!N57-'Mat A Coef Tec'!N57</f>
        <v>-2.0042085902199965E-2</v>
      </c>
      <c r="O57" s="51">
        <f>'Mat I'!O57-'Mat A Coef Tec'!O57</f>
        <v>-2.0741204743017834E-2</v>
      </c>
      <c r="P57" s="51">
        <f>'Mat I'!P57-'Mat A Coef Tec'!P57</f>
        <v>-1.8575844014409107E-2</v>
      </c>
      <c r="Q57" s="51">
        <f>'Mat I'!Q57-'Mat A Coef Tec'!Q57</f>
        <v>-1.8338249230484049E-2</v>
      </c>
      <c r="R57" s="51">
        <f>'Mat I'!R57-'Mat A Coef Tec'!R57</f>
        <v>-1.9847329704256702E-2</v>
      </c>
      <c r="S57" s="51">
        <f>'Mat I'!S57-'Mat A Coef Tec'!S57</f>
        <v>-1.9988192185594146E-2</v>
      </c>
      <c r="T57" s="51">
        <f>'Mat I'!T57-'Mat A Coef Tec'!T57</f>
        <v>-2.7088347914280508E-2</v>
      </c>
      <c r="U57" s="51">
        <f>'Mat I'!U57-'Mat A Coef Tec'!U57</f>
        <v>-2.0115229721102364E-2</v>
      </c>
      <c r="V57" s="51">
        <f>'Mat I'!V57-'Mat A Coef Tec'!V57</f>
        <v>-9.050698300593735E-3</v>
      </c>
      <c r="W57" s="51">
        <f>'Mat I'!W57-'Mat A Coef Tec'!W57</f>
        <v>-2.445676818195236E-2</v>
      </c>
      <c r="X57" s="51">
        <f>'Mat I'!X57-'Mat A Coef Tec'!X57</f>
        <v>-2.6741152476946698E-2</v>
      </c>
      <c r="Y57" s="51">
        <f>'Mat I'!Y57-'Mat A Coef Tec'!Y57</f>
        <v>-1.9320705013056775E-2</v>
      </c>
      <c r="Z57" s="51">
        <f>'Mat I'!Z57-'Mat A Coef Tec'!Z57</f>
        <v>-2.001642630214745E-2</v>
      </c>
      <c r="AA57" s="51">
        <f>'Mat I'!AA57-'Mat A Coef Tec'!AA57</f>
        <v>-1.75583020477302E-2</v>
      </c>
      <c r="AB57" s="51">
        <f>'Mat I'!AB57-'Mat A Coef Tec'!AB57</f>
        <v>-1.9132800094166735E-2</v>
      </c>
      <c r="AC57" s="51">
        <f>'Mat I'!AC57-'Mat A Coef Tec'!AC57</f>
        <v>-2.4876723217860615E-2</v>
      </c>
      <c r="AD57" s="51">
        <f>'Mat I'!AD57-'Mat A Coef Tec'!AD57</f>
        <v>-2.3954045187494732E-2</v>
      </c>
      <c r="AE57" s="51">
        <f>'Mat I'!AE57-'Mat A Coef Tec'!AE57</f>
        <v>-2.0654240899347497E-2</v>
      </c>
      <c r="AF57" s="51">
        <f>'Mat I'!AF57-'Mat A Coef Tec'!AF57</f>
        <v>-1.8212783131122335E-2</v>
      </c>
      <c r="AG57" s="51">
        <f>'Mat I'!AG57-'Mat A Coef Tec'!AG57</f>
        <v>-2.0696967343259588E-2</v>
      </c>
      <c r="AH57" s="51">
        <f>'Mat I'!AH57-'Mat A Coef Tec'!AH57</f>
        <v>-1.9605713781630733E-2</v>
      </c>
      <c r="AI57" s="51">
        <f>'Mat I'!AI57-'Mat A Coef Tec'!AI57</f>
        <v>-1.9977812802031033E-2</v>
      </c>
      <c r="AJ57" s="51">
        <f>'Mat I'!AJ57-'Mat A Coef Tec'!AJ57</f>
        <v>-1.9774819765495853E-2</v>
      </c>
      <c r="AK57" s="51">
        <f>'Mat I'!AK57-'Mat A Coef Tec'!AK57</f>
        <v>-1.495123137696496E-2</v>
      </c>
      <c r="AL57" s="51">
        <f>'Mat I'!AL57-'Mat A Coef Tec'!AL57</f>
        <v>-2.1333369522492061E-2</v>
      </c>
      <c r="AM57" s="51">
        <f>'Mat I'!AM57-'Mat A Coef Tec'!AM57</f>
        <v>-1.5265197050003091E-2</v>
      </c>
      <c r="AN57" s="51">
        <f>'Mat I'!AN57-'Mat A Coef Tec'!AN57</f>
        <v>-1.0614023040623716E-2</v>
      </c>
      <c r="AO57" s="51">
        <f>'Mat I'!AO57-'Mat A Coef Tec'!AO57</f>
        <v>-2.5884729510346441E-2</v>
      </c>
      <c r="AP57" s="51">
        <f>'Mat I'!AP57-'Mat A Coef Tec'!AP57</f>
        <v>-1.9955211430226744E-2</v>
      </c>
      <c r="AQ57" s="51">
        <f>'Mat I'!AQ57-'Mat A Coef Tec'!AQ57</f>
        <v>-1.5578991965022167E-2</v>
      </c>
      <c r="AR57" s="51">
        <f>'Mat I'!AR57-'Mat A Coef Tec'!AR57</f>
        <v>-1.8206787006960379E-2</v>
      </c>
      <c r="AS57" s="51">
        <f>'Mat I'!AS57-'Mat A Coef Tec'!AS57</f>
        <v>-2.8951894475634187E-2</v>
      </c>
      <c r="AT57" s="51">
        <f>'Mat I'!AT57-'Mat A Coef Tec'!AT57</f>
        <v>-2.563851219036252E-2</v>
      </c>
      <c r="AU57" s="51">
        <f>'Mat I'!AU57-'Mat A Coef Tec'!AU57</f>
        <v>-2.9496227092840825E-2</v>
      </c>
      <c r="AV57" s="51">
        <f>'Mat I'!AV57-'Mat A Coef Tec'!AV57</f>
        <v>-3.5252721935402673E-2</v>
      </c>
      <c r="AW57" s="51">
        <f>'Mat I'!AW57-'Mat A Coef Tec'!AW57</f>
        <v>-2.9060775584190807E-2</v>
      </c>
      <c r="AX57" s="51">
        <f>'Mat I'!AX57-'Mat A Coef Tec'!AX57</f>
        <v>-2.6054949454283369E-2</v>
      </c>
      <c r="AY57" s="51">
        <f>'Mat I'!AY57-'Mat A Coef Tec'!AY57</f>
        <v>-1.3988758111934349E-2</v>
      </c>
      <c r="AZ57" s="51">
        <f>'Mat I'!AZ57-'Mat A Coef Tec'!AZ57</f>
        <v>-2.6250804802772247E-2</v>
      </c>
      <c r="BA57" s="51">
        <f>'Mat I'!BA57-'Mat A Coef Tec'!BA57</f>
        <v>-2.5441485221947609E-2</v>
      </c>
      <c r="BB57" s="51">
        <f>'Mat I'!BB57-'Mat A Coef Tec'!BB57</f>
        <v>-4.3462052478332416E-2</v>
      </c>
      <c r="BC57" s="51">
        <f>'Mat I'!BC57-'Mat A Coef Tec'!BC57</f>
        <v>-2.0580859525085766E-2</v>
      </c>
      <c r="BD57" s="51">
        <f>'Mat I'!BD57-'Mat A Coef Tec'!BD57</f>
        <v>0.87839179995629924</v>
      </c>
      <c r="BE57" s="51">
        <f>'Mat I'!BE57-'Mat A Coef Tec'!BE57</f>
        <v>-3.9890455638025249E-2</v>
      </c>
      <c r="BF57" s="51">
        <f>'Mat I'!BF57-'Mat A Coef Tec'!BF57</f>
        <v>-2.3229433964071591E-2</v>
      </c>
      <c r="BG57" s="51">
        <f>'Mat I'!BG57-'Mat A Coef Tec'!BG57</f>
        <v>-2.2678081643649331E-2</v>
      </c>
      <c r="BH57" s="51">
        <f>'Mat I'!BH57-'Mat A Coef Tec'!BH57</f>
        <v>-1.0306355853796184E-2</v>
      </c>
      <c r="BI57" s="51">
        <f>'Mat I'!BI57-'Mat A Coef Tec'!BI57</f>
        <v>-3.045719290955666E-2</v>
      </c>
      <c r="BJ57" s="51">
        <f>'Mat I'!BJ57-'Mat A Coef Tec'!BJ57</f>
        <v>-2.3505851717698145E-2</v>
      </c>
      <c r="BK57" s="51">
        <f>'Mat I'!BK57-'Mat A Coef Tec'!BK57</f>
        <v>-2.6738927267840988E-2</v>
      </c>
      <c r="BL57" s="51">
        <f>'Mat I'!BL57-'Mat A Coef Tec'!BL57</f>
        <v>-7.3001832421330459E-2</v>
      </c>
      <c r="BM57" s="51">
        <f>'Mat I'!BM57-'Mat A Coef Tec'!BM57</f>
        <v>-2.5800712926467742E-3</v>
      </c>
      <c r="BN57" s="51">
        <f>'Mat I'!BN57-'Mat A Coef Tec'!BN57</f>
        <v>-1.9333012776480116E-2</v>
      </c>
      <c r="BO57" s="51">
        <f>'Mat I'!BO57-'Mat A Coef Tec'!BO57</f>
        <v>-1.947689732166675E-3</v>
      </c>
      <c r="BP57" s="51">
        <f>'Mat I'!BP57-'Mat A Coef Tec'!BP57</f>
        <v>-2.060687524386888E-2</v>
      </c>
      <c r="BQ57" s="51">
        <f>'Mat I'!BQ57-'Mat A Coef Tec'!BQ57</f>
        <v>-2.6256598539195992E-2</v>
      </c>
      <c r="BR57" s="51">
        <f>'Mat I'!BR57-'Mat A Coef Tec'!BR57</f>
        <v>-1.6739070573049453E-2</v>
      </c>
      <c r="BS57" s="51">
        <f>'Mat I'!BS57-'Mat A Coef Tec'!BS57</f>
        <v>0</v>
      </c>
    </row>
    <row r="58" spans="1:71" x14ac:dyDescent="0.2">
      <c r="A58" s="25" t="s">
        <v>147</v>
      </c>
      <c r="B58" s="26" t="s">
        <v>148</v>
      </c>
      <c r="C58" s="17">
        <f t="shared" si="2"/>
        <v>54</v>
      </c>
      <c r="D58" s="51">
        <f>'Mat I'!D58-'Mat A Coef Tec'!D58</f>
        <v>-1.6367354947697286E-5</v>
      </c>
      <c r="E58" s="51">
        <f>'Mat I'!E58-'Mat A Coef Tec'!E58</f>
        <v>-2.9681475056515314E-5</v>
      </c>
      <c r="F58" s="51">
        <f>'Mat I'!F58-'Mat A Coef Tec'!F58</f>
        <v>-1.8178281690639492E-4</v>
      </c>
      <c r="G58" s="51">
        <f>'Mat I'!G58-'Mat A Coef Tec'!G58</f>
        <v>-9.3043354572338558E-4</v>
      </c>
      <c r="H58" s="51">
        <f>'Mat I'!H58-'Mat A Coef Tec'!H58</f>
        <v>-2.2772245518160334E-3</v>
      </c>
      <c r="I58" s="51">
        <f>'Mat I'!I58-'Mat A Coef Tec'!I58</f>
        <v>-4.1812107478673397E-4</v>
      </c>
      <c r="J58" s="51">
        <f>'Mat I'!J58-'Mat A Coef Tec'!J58</f>
        <v>-1.0071279520293399E-3</v>
      </c>
      <c r="K58" s="51">
        <f>'Mat I'!K58-'Mat A Coef Tec'!K58</f>
        <v>-1.8979693683873679E-3</v>
      </c>
      <c r="L58" s="51">
        <f>'Mat I'!L58-'Mat A Coef Tec'!L58</f>
        <v>-2.2837216843552069E-3</v>
      </c>
      <c r="M58" s="51">
        <f>'Mat I'!M58-'Mat A Coef Tec'!M58</f>
        <v>-1.382789532185288E-3</v>
      </c>
      <c r="N58" s="51">
        <f>'Mat I'!N58-'Mat A Coef Tec'!N58</f>
        <v>-7.4107936684874014E-4</v>
      </c>
      <c r="O58" s="51">
        <f>'Mat I'!O58-'Mat A Coef Tec'!O58</f>
        <v>-1.1229749444382523E-3</v>
      </c>
      <c r="P58" s="51">
        <f>'Mat I'!P58-'Mat A Coef Tec'!P58</f>
        <v>-4.8260268239795241E-3</v>
      </c>
      <c r="Q58" s="51">
        <f>'Mat I'!Q58-'Mat A Coef Tec'!Q58</f>
        <v>-4.8244186784506806E-3</v>
      </c>
      <c r="R58" s="51">
        <f>'Mat I'!R58-'Mat A Coef Tec'!R58</f>
        <v>-1.8825516587903767E-3</v>
      </c>
      <c r="S58" s="51">
        <f>'Mat I'!S58-'Mat A Coef Tec'!S58</f>
        <v>-1.0400002690564339E-3</v>
      </c>
      <c r="T58" s="51">
        <f>'Mat I'!T58-'Mat A Coef Tec'!T58</f>
        <v>-1.4020744368020074E-3</v>
      </c>
      <c r="U58" s="51">
        <f>'Mat I'!U58-'Mat A Coef Tec'!U58</f>
        <v>-2.2430687019229668E-3</v>
      </c>
      <c r="V58" s="51">
        <f>'Mat I'!V58-'Mat A Coef Tec'!V58</f>
        <v>-3.4378592056565554E-4</v>
      </c>
      <c r="W58" s="51">
        <f>'Mat I'!W58-'Mat A Coef Tec'!W58</f>
        <v>-3.3451034901097417E-3</v>
      </c>
      <c r="X58" s="51">
        <f>'Mat I'!X58-'Mat A Coef Tec'!X58</f>
        <v>-9.3129139697899091E-4</v>
      </c>
      <c r="Y58" s="51">
        <f>'Mat I'!Y58-'Mat A Coef Tec'!Y58</f>
        <v>-9.6127038214443075E-4</v>
      </c>
      <c r="Z58" s="51">
        <f>'Mat I'!Z58-'Mat A Coef Tec'!Z58</f>
        <v>-2.964548615942913E-3</v>
      </c>
      <c r="AA58" s="51">
        <f>'Mat I'!AA58-'Mat A Coef Tec'!AA58</f>
        <v>-3.0088674254597097E-3</v>
      </c>
      <c r="AB58" s="51">
        <f>'Mat I'!AB58-'Mat A Coef Tec'!AB58</f>
        <v>-3.0324604619412659E-3</v>
      </c>
      <c r="AC58" s="51">
        <f>'Mat I'!AC58-'Mat A Coef Tec'!AC58</f>
        <v>-1.896386064074228E-3</v>
      </c>
      <c r="AD58" s="51">
        <f>'Mat I'!AD58-'Mat A Coef Tec'!AD58</f>
        <v>-2.0420813283892041E-3</v>
      </c>
      <c r="AE58" s="51">
        <f>'Mat I'!AE58-'Mat A Coef Tec'!AE58</f>
        <v>-1.6329237058322895E-4</v>
      </c>
      <c r="AF58" s="51">
        <f>'Mat I'!AF58-'Mat A Coef Tec'!AF58</f>
        <v>-2.3233611488731108E-3</v>
      </c>
      <c r="AG58" s="51">
        <f>'Mat I'!AG58-'Mat A Coef Tec'!AG58</f>
        <v>-1.622543928312078E-3</v>
      </c>
      <c r="AH58" s="51">
        <f>'Mat I'!AH58-'Mat A Coef Tec'!AH58</f>
        <v>-1.288892360846015E-3</v>
      </c>
      <c r="AI58" s="51">
        <f>'Mat I'!AI58-'Mat A Coef Tec'!AI58</f>
        <v>-1.411339425606669E-3</v>
      </c>
      <c r="AJ58" s="51">
        <f>'Mat I'!AJ58-'Mat A Coef Tec'!AJ58</f>
        <v>-5.8726543056545483E-4</v>
      </c>
      <c r="AK58" s="51">
        <f>'Mat I'!AK58-'Mat A Coef Tec'!AK58</f>
        <v>-1.9834903812336038E-3</v>
      </c>
      <c r="AL58" s="51">
        <f>'Mat I'!AL58-'Mat A Coef Tec'!AL58</f>
        <v>-1.2630546447072238E-3</v>
      </c>
      <c r="AM58" s="51">
        <f>'Mat I'!AM58-'Mat A Coef Tec'!AM58</f>
        <v>-2.7851534556974315E-3</v>
      </c>
      <c r="AN58" s="51">
        <f>'Mat I'!AN58-'Mat A Coef Tec'!AN58</f>
        <v>-6.6265272540348371E-4</v>
      </c>
      <c r="AO58" s="51">
        <f>'Mat I'!AO58-'Mat A Coef Tec'!AO58</f>
        <v>-3.4269971703651194E-3</v>
      </c>
      <c r="AP58" s="51">
        <f>'Mat I'!AP58-'Mat A Coef Tec'!AP58</f>
        <v>-3.3904351969114357E-3</v>
      </c>
      <c r="AQ58" s="51">
        <f>'Mat I'!AQ58-'Mat A Coef Tec'!AQ58</f>
        <v>-1.8096883798178864E-3</v>
      </c>
      <c r="AR58" s="51">
        <f>'Mat I'!AR58-'Mat A Coef Tec'!AR58</f>
        <v>-1.846923749849539E-2</v>
      </c>
      <c r="AS58" s="51">
        <f>'Mat I'!AS58-'Mat A Coef Tec'!AS58</f>
        <v>-3.0075586854442397E-2</v>
      </c>
      <c r="AT58" s="51">
        <f>'Mat I'!AT58-'Mat A Coef Tec'!AT58</f>
        <v>-2.8968657458390461E-3</v>
      </c>
      <c r="AU58" s="51">
        <f>'Mat I'!AU58-'Mat A Coef Tec'!AU58</f>
        <v>-2.9126419721293983E-3</v>
      </c>
      <c r="AV58" s="51">
        <f>'Mat I'!AV58-'Mat A Coef Tec'!AV58</f>
        <v>-2.5232355693410274E-3</v>
      </c>
      <c r="AW58" s="51">
        <f>'Mat I'!AW58-'Mat A Coef Tec'!AW58</f>
        <v>-1.7776897034432779E-2</v>
      </c>
      <c r="AX58" s="51">
        <f>'Mat I'!AX58-'Mat A Coef Tec'!AX58</f>
        <v>-3.9596692271632525E-2</v>
      </c>
      <c r="AY58" s="51">
        <f>'Mat I'!AY58-'Mat A Coef Tec'!AY58</f>
        <v>-1.744068527883651E-2</v>
      </c>
      <c r="AZ58" s="51">
        <f>'Mat I'!AZ58-'Mat A Coef Tec'!AZ58</f>
        <v>-9.0759212639058631E-3</v>
      </c>
      <c r="BA58" s="51">
        <f>'Mat I'!BA58-'Mat A Coef Tec'!BA58</f>
        <v>-9.0882056179795462E-3</v>
      </c>
      <c r="BB58" s="51">
        <f>'Mat I'!BB58-'Mat A Coef Tec'!BB58</f>
        <v>-1.1257114247526708E-2</v>
      </c>
      <c r="BC58" s="51">
        <f>'Mat I'!BC58-'Mat A Coef Tec'!BC58</f>
        <v>-9.4188379090411663E-3</v>
      </c>
      <c r="BD58" s="51">
        <f>'Mat I'!BD58-'Mat A Coef Tec'!BD58</f>
        <v>-6.7236197460463524E-3</v>
      </c>
      <c r="BE58" s="51">
        <f>'Mat I'!BE58-'Mat A Coef Tec'!BE58</f>
        <v>0.99697604596954559</v>
      </c>
      <c r="BF58" s="51">
        <f>'Mat I'!BF58-'Mat A Coef Tec'!BF58</f>
        <v>-1.963703166491531E-2</v>
      </c>
      <c r="BG58" s="51">
        <f>'Mat I'!BG58-'Mat A Coef Tec'!BG58</f>
        <v>-1.1548601294395248E-2</v>
      </c>
      <c r="BH58" s="51">
        <f>'Mat I'!BH58-'Mat A Coef Tec'!BH58</f>
        <v>-8.0870328419307969E-3</v>
      </c>
      <c r="BI58" s="51">
        <f>'Mat I'!BI58-'Mat A Coef Tec'!BI58</f>
        <v>-1.9027623685670687E-2</v>
      </c>
      <c r="BJ58" s="51">
        <f>'Mat I'!BJ58-'Mat A Coef Tec'!BJ58</f>
        <v>-1.124749679967795E-2</v>
      </c>
      <c r="BK58" s="51">
        <f>'Mat I'!BK58-'Mat A Coef Tec'!BK58</f>
        <v>-5.0299769005491034E-3</v>
      </c>
      <c r="BL58" s="51">
        <f>'Mat I'!BL58-'Mat A Coef Tec'!BL58</f>
        <v>-2.7388838573058488E-3</v>
      </c>
      <c r="BM58" s="51">
        <f>'Mat I'!BM58-'Mat A Coef Tec'!BM58</f>
        <v>-1.4660114114654905E-3</v>
      </c>
      <c r="BN58" s="51">
        <f>'Mat I'!BN58-'Mat A Coef Tec'!BN58</f>
        <v>-2.9922932539482049E-2</v>
      </c>
      <c r="BO58" s="51">
        <f>'Mat I'!BO58-'Mat A Coef Tec'!BO58</f>
        <v>-2.0001679005451304E-3</v>
      </c>
      <c r="BP58" s="51">
        <f>'Mat I'!BP58-'Mat A Coef Tec'!BP58</f>
        <v>-7.1311812549811589E-3</v>
      </c>
      <c r="BQ58" s="51">
        <f>'Mat I'!BQ58-'Mat A Coef Tec'!BQ58</f>
        <v>-8.6714434033823243E-2</v>
      </c>
      <c r="BR58" s="51">
        <f>'Mat I'!BR58-'Mat A Coef Tec'!BR58</f>
        <v>-1.7273651736188611E-2</v>
      </c>
      <c r="BS58" s="51">
        <f>'Mat I'!BS58-'Mat A Coef Tec'!BS58</f>
        <v>0</v>
      </c>
    </row>
    <row r="59" spans="1:71" x14ac:dyDescent="0.2">
      <c r="A59" s="25" t="s">
        <v>149</v>
      </c>
      <c r="B59" s="26" t="s">
        <v>150</v>
      </c>
      <c r="C59" s="17">
        <f t="shared" si="2"/>
        <v>55</v>
      </c>
      <c r="D59" s="51">
        <f>'Mat I'!D59-'Mat A Coef Tec'!D59</f>
        <v>-5.6842689823294761E-5</v>
      </c>
      <c r="E59" s="51">
        <f>'Mat I'!E59-'Mat A Coef Tec'!E59</f>
        <v>-5.6968690235279998E-5</v>
      </c>
      <c r="F59" s="51">
        <f>'Mat I'!F59-'Mat A Coef Tec'!F59</f>
        <v>-8.8867167992110819E-4</v>
      </c>
      <c r="G59" s="51">
        <f>'Mat I'!G59-'Mat A Coef Tec'!G59</f>
        <v>-2.8390697668877557E-2</v>
      </c>
      <c r="H59" s="51">
        <f>'Mat I'!H59-'Mat A Coef Tec'!H59</f>
        <v>-7.3609616632467706E-2</v>
      </c>
      <c r="I59" s="51">
        <f>'Mat I'!I59-'Mat A Coef Tec'!I59</f>
        <v>-3.1701430280261768E-2</v>
      </c>
      <c r="J59" s="51">
        <f>'Mat I'!J59-'Mat A Coef Tec'!J59</f>
        <v>-1.977615744361829E-2</v>
      </c>
      <c r="K59" s="51">
        <f>'Mat I'!K59-'Mat A Coef Tec'!K59</f>
        <v>-1.3964067183163807E-2</v>
      </c>
      <c r="L59" s="51">
        <f>'Mat I'!L59-'Mat A Coef Tec'!L59</f>
        <v>-1.4551201532569093E-2</v>
      </c>
      <c r="M59" s="51">
        <f>'Mat I'!M59-'Mat A Coef Tec'!M59</f>
        <v>-2.3196453424722527E-2</v>
      </c>
      <c r="N59" s="51">
        <f>'Mat I'!N59-'Mat A Coef Tec'!N59</f>
        <v>-2.6220774684971315E-2</v>
      </c>
      <c r="O59" s="51">
        <f>'Mat I'!O59-'Mat A Coef Tec'!O59</f>
        <v>-4.9822153327108959E-2</v>
      </c>
      <c r="P59" s="51">
        <f>'Mat I'!P59-'Mat A Coef Tec'!P59</f>
        <v>-6.5674412047227624E-3</v>
      </c>
      <c r="Q59" s="51">
        <f>'Mat I'!Q59-'Mat A Coef Tec'!Q59</f>
        <v>-5.1777229462739585E-3</v>
      </c>
      <c r="R59" s="51">
        <f>'Mat I'!R59-'Mat A Coef Tec'!R59</f>
        <v>-5.8027739806539389E-3</v>
      </c>
      <c r="S59" s="51">
        <f>'Mat I'!S59-'Mat A Coef Tec'!S59</f>
        <v>-7.991534680262969E-3</v>
      </c>
      <c r="T59" s="51">
        <f>'Mat I'!T59-'Mat A Coef Tec'!T59</f>
        <v>-2.0499459714756321E-2</v>
      </c>
      <c r="U59" s="51">
        <f>'Mat I'!U59-'Mat A Coef Tec'!U59</f>
        <v>-6.142567729901979E-3</v>
      </c>
      <c r="V59" s="51">
        <f>'Mat I'!V59-'Mat A Coef Tec'!V59</f>
        <v>-1.4079434464973794E-2</v>
      </c>
      <c r="W59" s="51">
        <f>'Mat I'!W59-'Mat A Coef Tec'!W59</f>
        <v>-1.1810569291952011E-2</v>
      </c>
      <c r="X59" s="51">
        <f>'Mat I'!X59-'Mat A Coef Tec'!X59</f>
        <v>-2.286845243607576E-2</v>
      </c>
      <c r="Y59" s="51">
        <f>'Mat I'!Y59-'Mat A Coef Tec'!Y59</f>
        <v>-5.5723077086486793E-2</v>
      </c>
      <c r="Z59" s="51">
        <f>'Mat I'!Z59-'Mat A Coef Tec'!Z59</f>
        <v>-3.2491560141443068E-2</v>
      </c>
      <c r="AA59" s="51">
        <f>'Mat I'!AA59-'Mat A Coef Tec'!AA59</f>
        <v>-6.4475457959595639E-2</v>
      </c>
      <c r="AB59" s="51">
        <f>'Mat I'!AB59-'Mat A Coef Tec'!AB59</f>
        <v>-1.555157644185603E-2</v>
      </c>
      <c r="AC59" s="51">
        <f>'Mat I'!AC59-'Mat A Coef Tec'!AC59</f>
        <v>-2.8010157162001868E-2</v>
      </c>
      <c r="AD59" s="51">
        <f>'Mat I'!AD59-'Mat A Coef Tec'!AD59</f>
        <v>-1.4645883611280244E-2</v>
      </c>
      <c r="AE59" s="51">
        <f>'Mat I'!AE59-'Mat A Coef Tec'!AE59</f>
        <v>-1.05342510270499E-2</v>
      </c>
      <c r="AF59" s="51">
        <f>'Mat I'!AF59-'Mat A Coef Tec'!AF59</f>
        <v>-9.23648486663327E-3</v>
      </c>
      <c r="AG59" s="51">
        <f>'Mat I'!AG59-'Mat A Coef Tec'!AG59</f>
        <v>-2.9413970173776446E-2</v>
      </c>
      <c r="AH59" s="51">
        <f>'Mat I'!AH59-'Mat A Coef Tec'!AH59</f>
        <v>-3.4774898136413337E-2</v>
      </c>
      <c r="AI59" s="51">
        <f>'Mat I'!AI59-'Mat A Coef Tec'!AI59</f>
        <v>-1.7593127463076254E-2</v>
      </c>
      <c r="AJ59" s="51">
        <f>'Mat I'!AJ59-'Mat A Coef Tec'!AJ59</f>
        <v>-1.5525219079643316E-2</v>
      </c>
      <c r="AK59" s="51">
        <f>'Mat I'!AK59-'Mat A Coef Tec'!AK59</f>
        <v>-1.2758708072562314E-2</v>
      </c>
      <c r="AL59" s="51">
        <f>'Mat I'!AL59-'Mat A Coef Tec'!AL59</f>
        <v>-6.1482292792899781E-3</v>
      </c>
      <c r="AM59" s="51">
        <f>'Mat I'!AM59-'Mat A Coef Tec'!AM59</f>
        <v>-6.429910075130928E-3</v>
      </c>
      <c r="AN59" s="51">
        <f>'Mat I'!AN59-'Mat A Coef Tec'!AN59</f>
        <v>-8.1784078402000627E-3</v>
      </c>
      <c r="AO59" s="51">
        <f>'Mat I'!AO59-'Mat A Coef Tec'!AO59</f>
        <v>-4.5752213277386903E-3</v>
      </c>
      <c r="AP59" s="51">
        <f>'Mat I'!AP59-'Mat A Coef Tec'!AP59</f>
        <v>-1.7920429588018327E-2</v>
      </c>
      <c r="AQ59" s="51">
        <f>'Mat I'!AQ59-'Mat A Coef Tec'!AQ59</f>
        <v>-7.7115620875847042E-3</v>
      </c>
      <c r="AR59" s="51">
        <f>'Mat I'!AR59-'Mat A Coef Tec'!AR59</f>
        <v>-4.1160698231872753E-2</v>
      </c>
      <c r="AS59" s="51">
        <f>'Mat I'!AS59-'Mat A Coef Tec'!AS59</f>
        <v>-2.4867663109334325E-2</v>
      </c>
      <c r="AT59" s="51">
        <f>'Mat I'!AT59-'Mat A Coef Tec'!AT59</f>
        <v>-6.9253345896933575E-3</v>
      </c>
      <c r="AU59" s="51">
        <f>'Mat I'!AU59-'Mat A Coef Tec'!AU59</f>
        <v>-5.3775227196562313E-3</v>
      </c>
      <c r="AV59" s="51">
        <f>'Mat I'!AV59-'Mat A Coef Tec'!AV59</f>
        <v>-1.3290402893196796E-2</v>
      </c>
      <c r="AW59" s="51">
        <f>'Mat I'!AW59-'Mat A Coef Tec'!AW59</f>
        <v>-1.65850337278447E-2</v>
      </c>
      <c r="AX59" s="51">
        <f>'Mat I'!AX59-'Mat A Coef Tec'!AX59</f>
        <v>-1.0242383001825147E-2</v>
      </c>
      <c r="AY59" s="51">
        <f>'Mat I'!AY59-'Mat A Coef Tec'!AY59</f>
        <v>-4.5219459078615701E-3</v>
      </c>
      <c r="AZ59" s="51">
        <f>'Mat I'!AZ59-'Mat A Coef Tec'!AZ59</f>
        <v>-2.3617565265485821E-2</v>
      </c>
      <c r="BA59" s="51">
        <f>'Mat I'!BA59-'Mat A Coef Tec'!BA59</f>
        <v>-6.3329728917226852E-2</v>
      </c>
      <c r="BB59" s="51">
        <f>'Mat I'!BB59-'Mat A Coef Tec'!BB59</f>
        <v>-1.936522774494253E-2</v>
      </c>
      <c r="BC59" s="51">
        <f>'Mat I'!BC59-'Mat A Coef Tec'!BC59</f>
        <v>-2.0291974749107253E-2</v>
      </c>
      <c r="BD59" s="51">
        <f>'Mat I'!BD59-'Mat A Coef Tec'!BD59</f>
        <v>-2.4290450105130625E-2</v>
      </c>
      <c r="BE59" s="51">
        <f>'Mat I'!BE59-'Mat A Coef Tec'!BE59</f>
        <v>-4.4683100158869112E-3</v>
      </c>
      <c r="BF59" s="51">
        <f>'Mat I'!BF59-'Mat A Coef Tec'!BF59</f>
        <v>0.92374695687294661</v>
      </c>
      <c r="BG59" s="51">
        <f>'Mat I'!BG59-'Mat A Coef Tec'!BG59</f>
        <v>-7.8219942992236349E-2</v>
      </c>
      <c r="BH59" s="51">
        <f>'Mat I'!BH59-'Mat A Coef Tec'!BH59</f>
        <v>-3.9584509058896112E-3</v>
      </c>
      <c r="BI59" s="51">
        <f>'Mat I'!BI59-'Mat A Coef Tec'!BI59</f>
        <v>-1.8993511630823398E-2</v>
      </c>
      <c r="BJ59" s="51">
        <f>'Mat I'!BJ59-'Mat A Coef Tec'!BJ59</f>
        <v>-1.7307219934097305E-2</v>
      </c>
      <c r="BK59" s="51">
        <f>'Mat I'!BK59-'Mat A Coef Tec'!BK59</f>
        <v>-3.2257682860893595E-2</v>
      </c>
      <c r="BL59" s="51">
        <f>'Mat I'!BL59-'Mat A Coef Tec'!BL59</f>
        <v>-5.2340732269753878E-3</v>
      </c>
      <c r="BM59" s="51">
        <f>'Mat I'!BM59-'Mat A Coef Tec'!BM59</f>
        <v>-4.2902782852399459E-4</v>
      </c>
      <c r="BN59" s="51">
        <f>'Mat I'!BN59-'Mat A Coef Tec'!BN59</f>
        <v>-1.8677864390900006E-2</v>
      </c>
      <c r="BO59" s="51">
        <f>'Mat I'!BO59-'Mat A Coef Tec'!BO59</f>
        <v>-1.425815366746089E-3</v>
      </c>
      <c r="BP59" s="51">
        <f>'Mat I'!BP59-'Mat A Coef Tec'!BP59</f>
        <v>-1.0281813865624538E-2</v>
      </c>
      <c r="BQ59" s="51">
        <f>'Mat I'!BQ59-'Mat A Coef Tec'!BQ59</f>
        <v>-3.0942759585916222E-2</v>
      </c>
      <c r="BR59" s="51">
        <f>'Mat I'!BR59-'Mat A Coef Tec'!BR59</f>
        <v>-1.9711731925518488E-2</v>
      </c>
      <c r="BS59" s="51">
        <f>'Mat I'!BS59-'Mat A Coef Tec'!BS59</f>
        <v>0</v>
      </c>
    </row>
    <row r="60" spans="1:71" x14ac:dyDescent="0.2">
      <c r="A60" s="25" t="s">
        <v>151</v>
      </c>
      <c r="B60" s="26" t="s">
        <v>152</v>
      </c>
      <c r="C60" s="17">
        <f t="shared" si="2"/>
        <v>56</v>
      </c>
      <c r="D60" s="51">
        <f>'Mat I'!D60-'Mat A Coef Tec'!D60</f>
        <v>-1.8629290384888871E-3</v>
      </c>
      <c r="E60" s="51">
        <f>'Mat I'!E60-'Mat A Coef Tec'!E60</f>
        <v>-1.2613951648892421E-4</v>
      </c>
      <c r="F60" s="51">
        <f>'Mat I'!F60-'Mat A Coef Tec'!F60</f>
        <v>-2.8598798961478774E-6</v>
      </c>
      <c r="G60" s="51">
        <f>'Mat I'!G60-'Mat A Coef Tec'!G60</f>
        <v>-1.6361101041369155E-3</v>
      </c>
      <c r="H60" s="51">
        <f>'Mat I'!H60-'Mat A Coef Tec'!H60</f>
        <v>-8.6578196054824131E-3</v>
      </c>
      <c r="I60" s="51">
        <f>'Mat I'!I60-'Mat A Coef Tec'!I60</f>
        <v>-3.909496154710969E-3</v>
      </c>
      <c r="J60" s="51">
        <f>'Mat I'!J60-'Mat A Coef Tec'!J60</f>
        <v>-5.8892176249639517E-3</v>
      </c>
      <c r="K60" s="51">
        <f>'Mat I'!K60-'Mat A Coef Tec'!K60</f>
        <v>-2.4112634845611177E-3</v>
      </c>
      <c r="L60" s="51">
        <f>'Mat I'!L60-'Mat A Coef Tec'!L60</f>
        <v>-3.6612411132063878E-3</v>
      </c>
      <c r="M60" s="51">
        <f>'Mat I'!M60-'Mat A Coef Tec'!M60</f>
        <v>-2.3281813874280861E-3</v>
      </c>
      <c r="N60" s="51">
        <f>'Mat I'!N60-'Mat A Coef Tec'!N60</f>
        <v>-1.9103241342850439E-3</v>
      </c>
      <c r="O60" s="51">
        <f>'Mat I'!O60-'Mat A Coef Tec'!O60</f>
        <v>-4.4981774051943034E-3</v>
      </c>
      <c r="P60" s="51">
        <f>'Mat I'!P60-'Mat A Coef Tec'!P60</f>
        <v>-7.7054728893363874E-4</v>
      </c>
      <c r="Q60" s="51">
        <f>'Mat I'!Q60-'Mat A Coef Tec'!Q60</f>
        <v>-1.5865197334192728E-3</v>
      </c>
      <c r="R60" s="51">
        <f>'Mat I'!R60-'Mat A Coef Tec'!R60</f>
        <v>-1.7733151635077099E-3</v>
      </c>
      <c r="S60" s="51">
        <f>'Mat I'!S60-'Mat A Coef Tec'!S60</f>
        <v>-1.1282582315147206E-3</v>
      </c>
      <c r="T60" s="51">
        <f>'Mat I'!T60-'Mat A Coef Tec'!T60</f>
        <v>-3.2885039821157216E-3</v>
      </c>
      <c r="U60" s="51">
        <f>'Mat I'!U60-'Mat A Coef Tec'!U60</f>
        <v>-1.224929101467283E-3</v>
      </c>
      <c r="V60" s="51">
        <f>'Mat I'!V60-'Mat A Coef Tec'!V60</f>
        <v>-2.6371231797727259E-4</v>
      </c>
      <c r="W60" s="51">
        <f>'Mat I'!W60-'Mat A Coef Tec'!W60</f>
        <v>-3.2917552412896857E-3</v>
      </c>
      <c r="X60" s="51">
        <f>'Mat I'!X60-'Mat A Coef Tec'!X60</f>
        <v>-3.2003353857050715E-3</v>
      </c>
      <c r="Y60" s="51">
        <f>'Mat I'!Y60-'Mat A Coef Tec'!Y60</f>
        <v>-4.314933359488609E-3</v>
      </c>
      <c r="Z60" s="51">
        <f>'Mat I'!Z60-'Mat A Coef Tec'!Z60</f>
        <v>-5.5621549530385783E-3</v>
      </c>
      <c r="AA60" s="51">
        <f>'Mat I'!AA60-'Mat A Coef Tec'!AA60</f>
        <v>-8.4133696474296745E-3</v>
      </c>
      <c r="AB60" s="51">
        <f>'Mat I'!AB60-'Mat A Coef Tec'!AB60</f>
        <v>-4.8717444486007155E-3</v>
      </c>
      <c r="AC60" s="51">
        <f>'Mat I'!AC60-'Mat A Coef Tec'!AC60</f>
        <v>-4.0226674649144496E-3</v>
      </c>
      <c r="AD60" s="51">
        <f>'Mat I'!AD60-'Mat A Coef Tec'!AD60</f>
        <v>-2.2079438176853595E-3</v>
      </c>
      <c r="AE60" s="51">
        <f>'Mat I'!AE60-'Mat A Coef Tec'!AE60</f>
        <v>-2.8724791550401867E-3</v>
      </c>
      <c r="AF60" s="51">
        <f>'Mat I'!AF60-'Mat A Coef Tec'!AF60</f>
        <v>-3.0041216410104897E-3</v>
      </c>
      <c r="AG60" s="51">
        <f>'Mat I'!AG60-'Mat A Coef Tec'!AG60</f>
        <v>-4.191224815078741E-3</v>
      </c>
      <c r="AH60" s="51">
        <f>'Mat I'!AH60-'Mat A Coef Tec'!AH60</f>
        <v>-3.3726118555634415E-3</v>
      </c>
      <c r="AI60" s="51">
        <f>'Mat I'!AI60-'Mat A Coef Tec'!AI60</f>
        <v>-8.5753533449307393E-3</v>
      </c>
      <c r="AJ60" s="51">
        <f>'Mat I'!AJ60-'Mat A Coef Tec'!AJ60</f>
        <v>-6.8496871405111523E-3</v>
      </c>
      <c r="AK60" s="51">
        <f>'Mat I'!AK60-'Mat A Coef Tec'!AK60</f>
        <v>-5.1628089221321472E-3</v>
      </c>
      <c r="AL60" s="51">
        <f>'Mat I'!AL60-'Mat A Coef Tec'!AL60</f>
        <v>-2.6546427177056519E-3</v>
      </c>
      <c r="AM60" s="51">
        <f>'Mat I'!AM60-'Mat A Coef Tec'!AM60</f>
        <v>-2.225317479613239E-3</v>
      </c>
      <c r="AN60" s="51">
        <f>'Mat I'!AN60-'Mat A Coef Tec'!AN60</f>
        <v>-2.0533803837232932E-3</v>
      </c>
      <c r="AO60" s="51">
        <f>'Mat I'!AO60-'Mat A Coef Tec'!AO60</f>
        <v>-6.5678484495313204E-3</v>
      </c>
      <c r="AP60" s="51">
        <f>'Mat I'!AP60-'Mat A Coef Tec'!AP60</f>
        <v>-4.1771366559222242E-3</v>
      </c>
      <c r="AQ60" s="51">
        <f>'Mat I'!AQ60-'Mat A Coef Tec'!AQ60</f>
        <v>-3.5215946816655698E-3</v>
      </c>
      <c r="AR60" s="51">
        <f>'Mat I'!AR60-'Mat A Coef Tec'!AR60</f>
        <v>-4.1019284828633829E-4</v>
      </c>
      <c r="AS60" s="51">
        <f>'Mat I'!AS60-'Mat A Coef Tec'!AS60</f>
        <v>-1.0584872144897104E-3</v>
      </c>
      <c r="AT60" s="51">
        <f>'Mat I'!AT60-'Mat A Coef Tec'!AT60</f>
        <v>-6.2242352212565802E-4</v>
      </c>
      <c r="AU60" s="51">
        <f>'Mat I'!AU60-'Mat A Coef Tec'!AU60</f>
        <v>-4.1040127391315991E-4</v>
      </c>
      <c r="AV60" s="51">
        <f>'Mat I'!AV60-'Mat A Coef Tec'!AV60</f>
        <v>-1.3104273232517083E-5</v>
      </c>
      <c r="AW60" s="51">
        <f>'Mat I'!AW60-'Mat A Coef Tec'!AW60</f>
        <v>-2.2685709759509103E-2</v>
      </c>
      <c r="AX60" s="51">
        <f>'Mat I'!AX60-'Mat A Coef Tec'!AX60</f>
        <v>-3.6380525867023104E-4</v>
      </c>
      <c r="AY60" s="51">
        <f>'Mat I'!AY60-'Mat A Coef Tec'!AY60</f>
        <v>-9.6786080521660592E-5</v>
      </c>
      <c r="AZ60" s="51">
        <f>'Mat I'!AZ60-'Mat A Coef Tec'!AZ60</f>
        <v>-5.9482816110158217E-5</v>
      </c>
      <c r="BA60" s="51">
        <f>'Mat I'!BA60-'Mat A Coef Tec'!BA60</f>
        <v>-4.6731331984034593E-5</v>
      </c>
      <c r="BB60" s="51">
        <f>'Mat I'!BB60-'Mat A Coef Tec'!BB60</f>
        <v>-1.3539203446596962E-4</v>
      </c>
      <c r="BC60" s="51">
        <f>'Mat I'!BC60-'Mat A Coef Tec'!BC60</f>
        <v>-1.4923239941762299E-3</v>
      </c>
      <c r="BD60" s="51">
        <f>'Mat I'!BD60-'Mat A Coef Tec'!BD60</f>
        <v>-6.0891169074407051E-4</v>
      </c>
      <c r="BE60" s="51">
        <f>'Mat I'!BE60-'Mat A Coef Tec'!BE60</f>
        <v>-3.1239215691401707E-5</v>
      </c>
      <c r="BF60" s="51">
        <f>'Mat I'!BF60-'Mat A Coef Tec'!BF60</f>
        <v>-1.0085838846557174E-4</v>
      </c>
      <c r="BG60" s="51">
        <f>'Mat I'!BG60-'Mat A Coef Tec'!BG60</f>
        <v>0.97154519437721432</v>
      </c>
      <c r="BH60" s="51">
        <f>'Mat I'!BH60-'Mat A Coef Tec'!BH60</f>
        <v>-4.14976056987196E-5</v>
      </c>
      <c r="BI60" s="51">
        <f>'Mat I'!BI60-'Mat A Coef Tec'!BI60</f>
        <v>-1.1125010654673034E-3</v>
      </c>
      <c r="BJ60" s="51">
        <f>'Mat I'!BJ60-'Mat A Coef Tec'!BJ60</f>
        <v>-1.2053994713326799E-4</v>
      </c>
      <c r="BK60" s="51">
        <f>'Mat I'!BK60-'Mat A Coef Tec'!BK60</f>
        <v>-2.7187123260256981E-5</v>
      </c>
      <c r="BL60" s="51">
        <f>'Mat I'!BL60-'Mat A Coef Tec'!BL60</f>
        <v>-4.8893861837096151E-3</v>
      </c>
      <c r="BM60" s="51">
        <f>'Mat I'!BM60-'Mat A Coef Tec'!BM60</f>
        <v>-4.3667653177331478E-3</v>
      </c>
      <c r="BN60" s="51">
        <f>'Mat I'!BN60-'Mat A Coef Tec'!BN60</f>
        <v>-6.6024393646854586E-4</v>
      </c>
      <c r="BO60" s="51">
        <f>'Mat I'!BO60-'Mat A Coef Tec'!BO60</f>
        <v>-6.1859069379369309E-3</v>
      </c>
      <c r="BP60" s="51">
        <f>'Mat I'!BP60-'Mat A Coef Tec'!BP60</f>
        <v>-4.3210910545029507E-5</v>
      </c>
      <c r="BQ60" s="51">
        <f>'Mat I'!BQ60-'Mat A Coef Tec'!BQ60</f>
        <v>-4.4239444419674658E-4</v>
      </c>
      <c r="BR60" s="51">
        <f>'Mat I'!BR60-'Mat A Coef Tec'!BR60</f>
        <v>-8.8744538934075687E-5</v>
      </c>
      <c r="BS60" s="51">
        <f>'Mat I'!BS60-'Mat A Coef Tec'!BS60</f>
        <v>0</v>
      </c>
    </row>
    <row r="61" spans="1:71" x14ac:dyDescent="0.2">
      <c r="A61" s="25" t="s">
        <v>153</v>
      </c>
      <c r="B61" s="26" t="s">
        <v>154</v>
      </c>
      <c r="C61" s="17">
        <f t="shared" si="2"/>
        <v>57</v>
      </c>
      <c r="D61" s="51">
        <f>'Mat I'!D61-'Mat A Coef Tec'!D61</f>
        <v>-3.9168035721147457E-5</v>
      </c>
      <c r="E61" s="51">
        <f>'Mat I'!E61-'Mat A Coef Tec'!E61</f>
        <v>-2.8198484409867972E-3</v>
      </c>
      <c r="F61" s="51">
        <f>'Mat I'!F61-'Mat A Coef Tec'!F61</f>
        <v>-2.7273585985960894E-3</v>
      </c>
      <c r="G61" s="51">
        <f>'Mat I'!G61-'Mat A Coef Tec'!G61</f>
        <v>-1.8649532702425663E-3</v>
      </c>
      <c r="H61" s="51">
        <f>'Mat I'!H61-'Mat A Coef Tec'!H61</f>
        <v>-4.6238766469307649E-3</v>
      </c>
      <c r="I61" s="51">
        <f>'Mat I'!I61-'Mat A Coef Tec'!I61</f>
        <v>-1.4714448936133459E-4</v>
      </c>
      <c r="J61" s="51">
        <f>'Mat I'!J61-'Mat A Coef Tec'!J61</f>
        <v>-4.684819610950824E-5</v>
      </c>
      <c r="K61" s="51">
        <f>'Mat I'!K61-'Mat A Coef Tec'!K61</f>
        <v>-7.8723516432115913E-3</v>
      </c>
      <c r="L61" s="51">
        <f>'Mat I'!L61-'Mat A Coef Tec'!L61</f>
        <v>-3.1117550744344637E-3</v>
      </c>
      <c r="M61" s="51">
        <f>'Mat I'!M61-'Mat A Coef Tec'!M61</f>
        <v>-1.2085259600609051E-2</v>
      </c>
      <c r="N61" s="51">
        <f>'Mat I'!N61-'Mat A Coef Tec'!N61</f>
        <v>-6.564652425609134E-2</v>
      </c>
      <c r="O61" s="51">
        <f>'Mat I'!O61-'Mat A Coef Tec'!O61</f>
        <v>-1.4684669333262563E-2</v>
      </c>
      <c r="P61" s="51">
        <f>'Mat I'!P61-'Mat A Coef Tec'!P61</f>
        <v>-1.7097258985891831E-3</v>
      </c>
      <c r="Q61" s="51">
        <f>'Mat I'!Q61-'Mat A Coef Tec'!Q61</f>
        <v>-5.8241437718601153E-3</v>
      </c>
      <c r="R61" s="51">
        <f>'Mat I'!R61-'Mat A Coef Tec'!R61</f>
        <v>-1.9750772208323955E-2</v>
      </c>
      <c r="S61" s="51">
        <f>'Mat I'!S61-'Mat A Coef Tec'!S61</f>
        <v>-1.1962278504522915E-3</v>
      </c>
      <c r="T61" s="51">
        <f>'Mat I'!T61-'Mat A Coef Tec'!T61</f>
        <v>-5.549953657439613E-3</v>
      </c>
      <c r="U61" s="51">
        <f>'Mat I'!U61-'Mat A Coef Tec'!U61</f>
        <v>-3.0096058808824276E-3</v>
      </c>
      <c r="V61" s="51">
        <f>'Mat I'!V61-'Mat A Coef Tec'!V61</f>
        <v>-5.1126638712336236E-4</v>
      </c>
      <c r="W61" s="51">
        <f>'Mat I'!W61-'Mat A Coef Tec'!W61</f>
        <v>-2.0616773342236896E-3</v>
      </c>
      <c r="X61" s="51">
        <f>'Mat I'!X61-'Mat A Coef Tec'!X61</f>
        <v>-7.7501218700973967E-4</v>
      </c>
      <c r="Y61" s="51">
        <f>'Mat I'!Y61-'Mat A Coef Tec'!Y61</f>
        <v>-5.6813402580315918E-3</v>
      </c>
      <c r="Z61" s="51">
        <f>'Mat I'!Z61-'Mat A Coef Tec'!Z61</f>
        <v>-2.6633471468082953E-2</v>
      </c>
      <c r="AA61" s="51">
        <f>'Mat I'!AA61-'Mat A Coef Tec'!AA61</f>
        <v>-2.7765652131224474E-2</v>
      </c>
      <c r="AB61" s="51">
        <f>'Mat I'!AB61-'Mat A Coef Tec'!AB61</f>
        <v>-4.554825886901032E-3</v>
      </c>
      <c r="AC61" s="51">
        <f>'Mat I'!AC61-'Mat A Coef Tec'!AC61</f>
        <v>-3.2422575465988952E-3</v>
      </c>
      <c r="AD61" s="51">
        <f>'Mat I'!AD61-'Mat A Coef Tec'!AD61</f>
        <v>-1.9098018652614979E-3</v>
      </c>
      <c r="AE61" s="51">
        <f>'Mat I'!AE61-'Mat A Coef Tec'!AE61</f>
        <v>-2.9758763602307788E-4</v>
      </c>
      <c r="AF61" s="51">
        <f>'Mat I'!AF61-'Mat A Coef Tec'!AF61</f>
        <v>-5.5174227417997979E-3</v>
      </c>
      <c r="AG61" s="51">
        <f>'Mat I'!AG61-'Mat A Coef Tec'!AG61</f>
        <v>-1.4607472755375469E-2</v>
      </c>
      <c r="AH61" s="51">
        <f>'Mat I'!AH61-'Mat A Coef Tec'!AH61</f>
        <v>-9.651814909121292E-3</v>
      </c>
      <c r="AI61" s="51">
        <f>'Mat I'!AI61-'Mat A Coef Tec'!AI61</f>
        <v>-3.6863529299056346E-3</v>
      </c>
      <c r="AJ61" s="51">
        <f>'Mat I'!AJ61-'Mat A Coef Tec'!AJ61</f>
        <v>-2.7584833317896778E-2</v>
      </c>
      <c r="AK61" s="51">
        <f>'Mat I'!AK61-'Mat A Coef Tec'!AK61</f>
        <v>-1.7796357424280042E-3</v>
      </c>
      <c r="AL61" s="51">
        <f>'Mat I'!AL61-'Mat A Coef Tec'!AL61</f>
        <v>-6.2477951385968731E-3</v>
      </c>
      <c r="AM61" s="51">
        <f>'Mat I'!AM61-'Mat A Coef Tec'!AM61</f>
        <v>-5.932093128471933E-3</v>
      </c>
      <c r="AN61" s="51">
        <f>'Mat I'!AN61-'Mat A Coef Tec'!AN61</f>
        <v>-1.8377495803659672E-3</v>
      </c>
      <c r="AO61" s="51">
        <f>'Mat I'!AO61-'Mat A Coef Tec'!AO61</f>
        <v>-1.1258803679374986E-2</v>
      </c>
      <c r="AP61" s="51">
        <f>'Mat I'!AP61-'Mat A Coef Tec'!AP61</f>
        <v>-2.6649401110094293E-3</v>
      </c>
      <c r="AQ61" s="51">
        <f>'Mat I'!AQ61-'Mat A Coef Tec'!AQ61</f>
        <v>-2.7877671423662846E-3</v>
      </c>
      <c r="AR61" s="51">
        <f>'Mat I'!AR61-'Mat A Coef Tec'!AR61</f>
        <v>-1.5434080380946206E-2</v>
      </c>
      <c r="AS61" s="51">
        <f>'Mat I'!AS61-'Mat A Coef Tec'!AS61</f>
        <v>-1.6584228009680443E-2</v>
      </c>
      <c r="AT61" s="51">
        <f>'Mat I'!AT61-'Mat A Coef Tec'!AT61</f>
        <v>-1.966779807339749E-3</v>
      </c>
      <c r="AU61" s="51">
        <f>'Mat I'!AU61-'Mat A Coef Tec'!AU61</f>
        <v>-2.0329493188673757E-3</v>
      </c>
      <c r="AV61" s="51">
        <f>'Mat I'!AV61-'Mat A Coef Tec'!AV61</f>
        <v>-5.2919360367058403E-3</v>
      </c>
      <c r="AW61" s="51">
        <f>'Mat I'!AW61-'Mat A Coef Tec'!AW61</f>
        <v>-9.2173301559595588E-3</v>
      </c>
      <c r="AX61" s="51">
        <f>'Mat I'!AX61-'Mat A Coef Tec'!AX61</f>
        <v>-1.2463509912242408E-2</v>
      </c>
      <c r="AY61" s="51">
        <f>'Mat I'!AY61-'Mat A Coef Tec'!AY61</f>
        <v>-3.082691264019811E-3</v>
      </c>
      <c r="AZ61" s="51">
        <f>'Mat I'!AZ61-'Mat A Coef Tec'!AZ61</f>
        <v>-3.9139862148123823E-2</v>
      </c>
      <c r="BA61" s="51">
        <f>'Mat I'!BA61-'Mat A Coef Tec'!BA61</f>
        <v>-4.4112827952009805E-2</v>
      </c>
      <c r="BB61" s="51">
        <f>'Mat I'!BB61-'Mat A Coef Tec'!BB61</f>
        <v>-1.855417188114513E-2</v>
      </c>
      <c r="BC61" s="51">
        <f>'Mat I'!BC61-'Mat A Coef Tec'!BC61</f>
        <v>-1.2388520776668839E-2</v>
      </c>
      <c r="BD61" s="51">
        <f>'Mat I'!BD61-'Mat A Coef Tec'!BD61</f>
        <v>-1.4138615669913564E-2</v>
      </c>
      <c r="BE61" s="51">
        <f>'Mat I'!BE61-'Mat A Coef Tec'!BE61</f>
        <v>-1.486850069397289E-3</v>
      </c>
      <c r="BF61" s="51">
        <f>'Mat I'!BF61-'Mat A Coef Tec'!BF61</f>
        <v>-1.9922638127400132E-2</v>
      </c>
      <c r="BG61" s="51">
        <f>'Mat I'!BG61-'Mat A Coef Tec'!BG61</f>
        <v>-6.5238898374903017E-3</v>
      </c>
      <c r="BH61" s="51">
        <f>'Mat I'!BH61-'Mat A Coef Tec'!BH61</f>
        <v>0.98258564501406975</v>
      </c>
      <c r="BI61" s="51">
        <f>'Mat I'!BI61-'Mat A Coef Tec'!BI61</f>
        <v>-2.0585274605991303E-2</v>
      </c>
      <c r="BJ61" s="51">
        <f>'Mat I'!BJ61-'Mat A Coef Tec'!BJ61</f>
        <v>-6.4433150603029916E-3</v>
      </c>
      <c r="BK61" s="51">
        <f>'Mat I'!BK61-'Mat A Coef Tec'!BK61</f>
        <v>-4.200443176846951E-3</v>
      </c>
      <c r="BL61" s="51">
        <f>'Mat I'!BL61-'Mat A Coef Tec'!BL61</f>
        <v>-4.5473490970547332E-3</v>
      </c>
      <c r="BM61" s="51">
        <f>'Mat I'!BM61-'Mat A Coef Tec'!BM61</f>
        <v>-1.8664181111074528E-3</v>
      </c>
      <c r="BN61" s="51">
        <f>'Mat I'!BN61-'Mat A Coef Tec'!BN61</f>
        <v>-2.0442118652299061E-2</v>
      </c>
      <c r="BO61" s="51">
        <f>'Mat I'!BO61-'Mat A Coef Tec'!BO61</f>
        <v>-5.0017578360803871E-3</v>
      </c>
      <c r="BP61" s="51">
        <f>'Mat I'!BP61-'Mat A Coef Tec'!BP61</f>
        <v>-1.612532037623025E-4</v>
      </c>
      <c r="BQ61" s="51">
        <f>'Mat I'!BQ61-'Mat A Coef Tec'!BQ61</f>
        <v>-4.0030941314438073E-2</v>
      </c>
      <c r="BR61" s="51">
        <f>'Mat I'!BR61-'Mat A Coef Tec'!BR61</f>
        <v>-9.5686193436871122E-3</v>
      </c>
      <c r="BS61" s="51">
        <f>'Mat I'!BS61-'Mat A Coef Tec'!BS61</f>
        <v>0</v>
      </c>
    </row>
    <row r="62" spans="1:71" x14ac:dyDescent="0.2">
      <c r="A62" s="25" t="s">
        <v>155</v>
      </c>
      <c r="B62" s="27" t="s">
        <v>156</v>
      </c>
      <c r="C62" s="17">
        <f t="shared" si="2"/>
        <v>58</v>
      </c>
      <c r="D62" s="51">
        <f>'Mat I'!D62-'Mat A Coef Tec'!D62</f>
        <v>-4.8280848804034592E-4</v>
      </c>
      <c r="E62" s="51">
        <f>'Mat I'!E62-'Mat A Coef Tec'!E62</f>
        <v>-1.621441357326194E-4</v>
      </c>
      <c r="F62" s="51">
        <f>'Mat I'!F62-'Mat A Coef Tec'!F62</f>
        <v>-8.7131256665301754E-4</v>
      </c>
      <c r="G62" s="51">
        <f>'Mat I'!G62-'Mat A Coef Tec'!G62</f>
        <v>-5.6684708859188419E-3</v>
      </c>
      <c r="H62" s="51">
        <f>'Mat I'!H62-'Mat A Coef Tec'!H62</f>
        <v>-3.511553051179616E-2</v>
      </c>
      <c r="I62" s="51">
        <f>'Mat I'!I62-'Mat A Coef Tec'!I62</f>
        <v>-9.8928138012518915E-3</v>
      </c>
      <c r="J62" s="51">
        <f>'Mat I'!J62-'Mat A Coef Tec'!J62</f>
        <v>-8.0434651504415998E-3</v>
      </c>
      <c r="K62" s="51">
        <f>'Mat I'!K62-'Mat A Coef Tec'!K62</f>
        <v>-6.910110018983356E-4</v>
      </c>
      <c r="L62" s="51">
        <f>'Mat I'!L62-'Mat A Coef Tec'!L62</f>
        <v>-3.0279562703888988E-3</v>
      </c>
      <c r="M62" s="51">
        <f>'Mat I'!M62-'Mat A Coef Tec'!M62</f>
        <v>-1.891623833996187E-3</v>
      </c>
      <c r="N62" s="51">
        <f>'Mat I'!N62-'Mat A Coef Tec'!N62</f>
        <v>-2.466979902787267E-3</v>
      </c>
      <c r="O62" s="51">
        <f>'Mat I'!O62-'Mat A Coef Tec'!O62</f>
        <v>-1.2990458025401806E-3</v>
      </c>
      <c r="P62" s="51">
        <f>'Mat I'!P62-'Mat A Coef Tec'!P62</f>
        <v>-6.1936240238858506E-4</v>
      </c>
      <c r="Q62" s="51">
        <f>'Mat I'!Q62-'Mat A Coef Tec'!Q62</f>
        <v>-8.5270502830647776E-4</v>
      </c>
      <c r="R62" s="51">
        <f>'Mat I'!R62-'Mat A Coef Tec'!R62</f>
        <v>-9.2243145190345056E-4</v>
      </c>
      <c r="S62" s="51">
        <f>'Mat I'!S62-'Mat A Coef Tec'!S62</f>
        <v>-2.4414593099202774E-3</v>
      </c>
      <c r="T62" s="51">
        <f>'Mat I'!T62-'Mat A Coef Tec'!T62</f>
        <v>-4.2029446018123891E-3</v>
      </c>
      <c r="U62" s="51">
        <f>'Mat I'!U62-'Mat A Coef Tec'!U62</f>
        <v>-4.6763349454262753E-3</v>
      </c>
      <c r="V62" s="51">
        <f>'Mat I'!V62-'Mat A Coef Tec'!V62</f>
        <v>-5.4250582284625227E-4</v>
      </c>
      <c r="W62" s="51">
        <f>'Mat I'!W62-'Mat A Coef Tec'!W62</f>
        <v>-1.1029529116002679E-3</v>
      </c>
      <c r="X62" s="51">
        <f>'Mat I'!X62-'Mat A Coef Tec'!X62</f>
        <v>-1.4810783088775982E-3</v>
      </c>
      <c r="Y62" s="51">
        <f>'Mat I'!Y62-'Mat A Coef Tec'!Y62</f>
        <v>-2.6040565149566706E-3</v>
      </c>
      <c r="Z62" s="51">
        <f>'Mat I'!Z62-'Mat A Coef Tec'!Z62</f>
        <v>-1.0097210345313995E-3</v>
      </c>
      <c r="AA62" s="51">
        <f>'Mat I'!AA62-'Mat A Coef Tec'!AA62</f>
        <v>-1.5076479425642187E-3</v>
      </c>
      <c r="AB62" s="51">
        <f>'Mat I'!AB62-'Mat A Coef Tec'!AB62</f>
        <v>-2.7327739864854051E-3</v>
      </c>
      <c r="AC62" s="51">
        <f>'Mat I'!AC62-'Mat A Coef Tec'!AC62</f>
        <v>-2.7376341543156285E-3</v>
      </c>
      <c r="AD62" s="51">
        <f>'Mat I'!AD62-'Mat A Coef Tec'!AD62</f>
        <v>-3.916357680785563E-3</v>
      </c>
      <c r="AE62" s="51">
        <f>'Mat I'!AE62-'Mat A Coef Tec'!AE62</f>
        <v>-2.3827009945694743E-3</v>
      </c>
      <c r="AF62" s="51">
        <f>'Mat I'!AF62-'Mat A Coef Tec'!AF62</f>
        <v>-3.5118766867620805E-3</v>
      </c>
      <c r="AG62" s="51">
        <f>'Mat I'!AG62-'Mat A Coef Tec'!AG62</f>
        <v>-2.3990926792349099E-3</v>
      </c>
      <c r="AH62" s="51">
        <f>'Mat I'!AH62-'Mat A Coef Tec'!AH62</f>
        <v>-1.5005661172212228E-3</v>
      </c>
      <c r="AI62" s="51">
        <f>'Mat I'!AI62-'Mat A Coef Tec'!AI62</f>
        <v>-2.5463783886351182E-3</v>
      </c>
      <c r="AJ62" s="51">
        <f>'Mat I'!AJ62-'Mat A Coef Tec'!AJ62</f>
        <v>-4.9561158388260187E-3</v>
      </c>
      <c r="AK62" s="51">
        <f>'Mat I'!AK62-'Mat A Coef Tec'!AK62</f>
        <v>-3.2245765548967109E-3</v>
      </c>
      <c r="AL62" s="51">
        <f>'Mat I'!AL62-'Mat A Coef Tec'!AL62</f>
        <v>-5.7938234982312349E-3</v>
      </c>
      <c r="AM62" s="51">
        <f>'Mat I'!AM62-'Mat A Coef Tec'!AM62</f>
        <v>-1.7399592691244004E-3</v>
      </c>
      <c r="AN62" s="51">
        <f>'Mat I'!AN62-'Mat A Coef Tec'!AN62</f>
        <v>-2.6351262887458018E-3</v>
      </c>
      <c r="AO62" s="51">
        <f>'Mat I'!AO62-'Mat A Coef Tec'!AO62</f>
        <v>-1.4138257456234335E-3</v>
      </c>
      <c r="AP62" s="51">
        <f>'Mat I'!AP62-'Mat A Coef Tec'!AP62</f>
        <v>-8.8356167669538677E-3</v>
      </c>
      <c r="AQ62" s="51">
        <f>'Mat I'!AQ62-'Mat A Coef Tec'!AQ62</f>
        <v>-2.8079788603803777E-3</v>
      </c>
      <c r="AR62" s="51">
        <f>'Mat I'!AR62-'Mat A Coef Tec'!AR62</f>
        <v>-2.4061874290137769E-3</v>
      </c>
      <c r="AS62" s="51">
        <f>'Mat I'!AS62-'Mat A Coef Tec'!AS62</f>
        <v>-3.9112655678558974E-3</v>
      </c>
      <c r="AT62" s="51">
        <f>'Mat I'!AT62-'Mat A Coef Tec'!AT62</f>
        <v>-4.9337892624866653E-3</v>
      </c>
      <c r="AU62" s="51">
        <f>'Mat I'!AU62-'Mat A Coef Tec'!AU62</f>
        <v>-2.2616873194174405E-2</v>
      </c>
      <c r="AV62" s="51">
        <f>'Mat I'!AV62-'Mat A Coef Tec'!AV62</f>
        <v>-3.0475232261935877E-2</v>
      </c>
      <c r="AW62" s="51">
        <f>'Mat I'!AW62-'Mat A Coef Tec'!AW62</f>
        <v>-7.6417203847770352E-3</v>
      </c>
      <c r="AX62" s="51">
        <f>'Mat I'!AX62-'Mat A Coef Tec'!AX62</f>
        <v>-2.844758393593915E-3</v>
      </c>
      <c r="AY62" s="51">
        <f>'Mat I'!AY62-'Mat A Coef Tec'!AY62</f>
        <v>-2.3859772375537675E-3</v>
      </c>
      <c r="AZ62" s="51">
        <f>'Mat I'!AZ62-'Mat A Coef Tec'!AZ62</f>
        <v>-1.54843187257397E-2</v>
      </c>
      <c r="BA62" s="51">
        <f>'Mat I'!BA62-'Mat A Coef Tec'!BA62</f>
        <v>-1.1714702314673293E-2</v>
      </c>
      <c r="BB62" s="51">
        <f>'Mat I'!BB62-'Mat A Coef Tec'!BB62</f>
        <v>-1.1083471210228048E-2</v>
      </c>
      <c r="BC62" s="51">
        <f>'Mat I'!BC62-'Mat A Coef Tec'!BC62</f>
        <v>-7.9457270621280333E-3</v>
      </c>
      <c r="BD62" s="51">
        <f>'Mat I'!BD62-'Mat A Coef Tec'!BD62</f>
        <v>-1.0281292367858305E-3</v>
      </c>
      <c r="BE62" s="51">
        <f>'Mat I'!BE62-'Mat A Coef Tec'!BE62</f>
        <v>-2.6114614486882947E-4</v>
      </c>
      <c r="BF62" s="51">
        <f>'Mat I'!BF62-'Mat A Coef Tec'!BF62</f>
        <v>-1.8098442492051705E-3</v>
      </c>
      <c r="BG62" s="51">
        <f>'Mat I'!BG62-'Mat A Coef Tec'!BG62</f>
        <v>-6.5023397743093295E-3</v>
      </c>
      <c r="BH62" s="51">
        <f>'Mat I'!BH62-'Mat A Coef Tec'!BH62</f>
        <v>-1.2266976892294443E-3</v>
      </c>
      <c r="BI62" s="51">
        <f>'Mat I'!BI62-'Mat A Coef Tec'!BI62</f>
        <v>0.98462853183280641</v>
      </c>
      <c r="BJ62" s="51">
        <f>'Mat I'!BJ62-'Mat A Coef Tec'!BJ62</f>
        <v>-1.9954301108322408E-3</v>
      </c>
      <c r="BK62" s="51">
        <f>'Mat I'!BK62-'Mat A Coef Tec'!BK62</f>
        <v>-3.1655472386969345E-3</v>
      </c>
      <c r="BL62" s="51">
        <f>'Mat I'!BL62-'Mat A Coef Tec'!BL62</f>
        <v>-1.6349647339626344E-3</v>
      </c>
      <c r="BM62" s="51">
        <f>'Mat I'!BM62-'Mat A Coef Tec'!BM62</f>
        <v>-1.6101898236664997E-3</v>
      </c>
      <c r="BN62" s="51">
        <f>'Mat I'!BN62-'Mat A Coef Tec'!BN62</f>
        <v>-6.9924832972118678E-3</v>
      </c>
      <c r="BO62" s="51">
        <f>'Mat I'!BO62-'Mat A Coef Tec'!BO62</f>
        <v>-3.2530063619555056E-3</v>
      </c>
      <c r="BP62" s="51">
        <f>'Mat I'!BP62-'Mat A Coef Tec'!BP62</f>
        <v>-1.4924663066337651E-3</v>
      </c>
      <c r="BQ62" s="51">
        <f>'Mat I'!BQ62-'Mat A Coef Tec'!BQ62</f>
        <v>-7.1633166714199252E-3</v>
      </c>
      <c r="BR62" s="51">
        <f>'Mat I'!BR62-'Mat A Coef Tec'!BR62</f>
        <v>-9.8801392294409619E-4</v>
      </c>
      <c r="BS62" s="51">
        <f>'Mat I'!BS62-'Mat A Coef Tec'!BS62</f>
        <v>0</v>
      </c>
    </row>
    <row r="63" spans="1:71" x14ac:dyDescent="0.2">
      <c r="A63" s="25" t="s">
        <v>157</v>
      </c>
      <c r="B63" s="26" t="s">
        <v>158</v>
      </c>
      <c r="C63" s="17">
        <f t="shared" si="2"/>
        <v>59</v>
      </c>
      <c r="D63" s="51">
        <f>'Mat I'!D63-'Mat A Coef Tec'!D63</f>
        <v>-8.7586711694181044E-5</v>
      </c>
      <c r="E63" s="51">
        <f>'Mat I'!E63-'Mat A Coef Tec'!E63</f>
        <v>-1.1025124443985532E-4</v>
      </c>
      <c r="F63" s="51">
        <f>'Mat I'!F63-'Mat A Coef Tec'!F63</f>
        <v>-7.64576833805706E-4</v>
      </c>
      <c r="G63" s="51">
        <f>'Mat I'!G63-'Mat A Coef Tec'!G63</f>
        <v>-2.7764318055950542E-2</v>
      </c>
      <c r="H63" s="51">
        <f>'Mat I'!H63-'Mat A Coef Tec'!H63</f>
        <v>-6.4219445064390441E-3</v>
      </c>
      <c r="I63" s="51">
        <f>'Mat I'!I63-'Mat A Coef Tec'!I63</f>
        <v>-8.3390596010796715E-3</v>
      </c>
      <c r="J63" s="51">
        <f>'Mat I'!J63-'Mat A Coef Tec'!J63</f>
        <v>-1.2432540309142308E-2</v>
      </c>
      <c r="K63" s="51">
        <f>'Mat I'!K63-'Mat A Coef Tec'!K63</f>
        <v>-2.9555109881627185E-3</v>
      </c>
      <c r="L63" s="51">
        <f>'Mat I'!L63-'Mat A Coef Tec'!L63</f>
        <v>-8.6834366776953695E-3</v>
      </c>
      <c r="M63" s="51">
        <f>'Mat I'!M63-'Mat A Coef Tec'!M63</f>
        <v>-4.5067343870700037E-3</v>
      </c>
      <c r="N63" s="51">
        <f>'Mat I'!N63-'Mat A Coef Tec'!N63</f>
        <v>-1.4335376673561667E-2</v>
      </c>
      <c r="O63" s="51">
        <f>'Mat I'!O63-'Mat A Coef Tec'!O63</f>
        <v>-9.2866366152271947E-3</v>
      </c>
      <c r="P63" s="51">
        <f>'Mat I'!P63-'Mat A Coef Tec'!P63</f>
        <v>-4.2761907509851335E-3</v>
      </c>
      <c r="Q63" s="51">
        <f>'Mat I'!Q63-'Mat A Coef Tec'!Q63</f>
        <v>-3.0459333936354357E-3</v>
      </c>
      <c r="R63" s="51">
        <f>'Mat I'!R63-'Mat A Coef Tec'!R63</f>
        <v>-6.5670381163534979E-3</v>
      </c>
      <c r="S63" s="51">
        <f>'Mat I'!S63-'Mat A Coef Tec'!S63</f>
        <v>-1.7132741154000943E-3</v>
      </c>
      <c r="T63" s="51">
        <f>'Mat I'!T63-'Mat A Coef Tec'!T63</f>
        <v>-7.002141149492061E-3</v>
      </c>
      <c r="U63" s="51">
        <f>'Mat I'!U63-'Mat A Coef Tec'!U63</f>
        <v>-1.8673934444433916E-3</v>
      </c>
      <c r="V63" s="51">
        <f>'Mat I'!V63-'Mat A Coef Tec'!V63</f>
        <v>-6.4244101399565489E-4</v>
      </c>
      <c r="W63" s="51">
        <f>'Mat I'!W63-'Mat A Coef Tec'!W63</f>
        <v>-1.0060146632545541E-2</v>
      </c>
      <c r="X63" s="51">
        <f>'Mat I'!X63-'Mat A Coef Tec'!X63</f>
        <v>-3.7991402410069222E-3</v>
      </c>
      <c r="Y63" s="51">
        <f>'Mat I'!Y63-'Mat A Coef Tec'!Y63</f>
        <v>-1.0449911766309525E-2</v>
      </c>
      <c r="Z63" s="51">
        <f>'Mat I'!Z63-'Mat A Coef Tec'!Z63</f>
        <v>-9.0009734318661789E-3</v>
      </c>
      <c r="AA63" s="51">
        <f>'Mat I'!AA63-'Mat A Coef Tec'!AA63</f>
        <v>-1.9164533962557437E-2</v>
      </c>
      <c r="AB63" s="51">
        <f>'Mat I'!AB63-'Mat A Coef Tec'!AB63</f>
        <v>-6.4022768189142543E-3</v>
      </c>
      <c r="AC63" s="51">
        <f>'Mat I'!AC63-'Mat A Coef Tec'!AC63</f>
        <v>-1.014222551564868E-2</v>
      </c>
      <c r="AD63" s="51">
        <f>'Mat I'!AD63-'Mat A Coef Tec'!AD63</f>
        <v>-4.9182284597181977E-3</v>
      </c>
      <c r="AE63" s="51">
        <f>'Mat I'!AE63-'Mat A Coef Tec'!AE63</f>
        <v>-9.2919639057503934E-3</v>
      </c>
      <c r="AF63" s="51">
        <f>'Mat I'!AF63-'Mat A Coef Tec'!AF63</f>
        <v>-8.1807513914236712E-3</v>
      </c>
      <c r="AG63" s="51">
        <f>'Mat I'!AG63-'Mat A Coef Tec'!AG63</f>
        <v>-9.8388314757959037E-3</v>
      </c>
      <c r="AH63" s="51">
        <f>'Mat I'!AH63-'Mat A Coef Tec'!AH63</f>
        <v>-1.0007779130198324E-2</v>
      </c>
      <c r="AI63" s="51">
        <f>'Mat I'!AI63-'Mat A Coef Tec'!AI63</f>
        <v>-1.641366954257633E-2</v>
      </c>
      <c r="AJ63" s="51">
        <f>'Mat I'!AJ63-'Mat A Coef Tec'!AJ63</f>
        <v>-9.3266605823665999E-3</v>
      </c>
      <c r="AK63" s="51">
        <f>'Mat I'!AK63-'Mat A Coef Tec'!AK63</f>
        <v>-4.5252646091609597E-3</v>
      </c>
      <c r="AL63" s="51">
        <f>'Mat I'!AL63-'Mat A Coef Tec'!AL63</f>
        <v>-3.9373700847693286E-3</v>
      </c>
      <c r="AM63" s="51">
        <f>'Mat I'!AM63-'Mat A Coef Tec'!AM63</f>
        <v>-4.1238481599908871E-3</v>
      </c>
      <c r="AN63" s="51">
        <f>'Mat I'!AN63-'Mat A Coef Tec'!AN63</f>
        <v>-5.730994650700985E-3</v>
      </c>
      <c r="AO63" s="51">
        <f>'Mat I'!AO63-'Mat A Coef Tec'!AO63</f>
        <v>-1.1432841634229021E-2</v>
      </c>
      <c r="AP63" s="51">
        <f>'Mat I'!AP63-'Mat A Coef Tec'!AP63</f>
        <v>-5.423623283950775E-3</v>
      </c>
      <c r="AQ63" s="51">
        <f>'Mat I'!AQ63-'Mat A Coef Tec'!AQ63</f>
        <v>-3.8098479687596358E-3</v>
      </c>
      <c r="AR63" s="51">
        <f>'Mat I'!AR63-'Mat A Coef Tec'!AR63</f>
        <v>-1.2186673950350025E-2</v>
      </c>
      <c r="AS63" s="51">
        <f>'Mat I'!AS63-'Mat A Coef Tec'!AS63</f>
        <v>-3.1564576325676066E-2</v>
      </c>
      <c r="AT63" s="51">
        <f>'Mat I'!AT63-'Mat A Coef Tec'!AT63</f>
        <v>-6.1211386514882062E-3</v>
      </c>
      <c r="AU63" s="51">
        <f>'Mat I'!AU63-'Mat A Coef Tec'!AU63</f>
        <v>-4.5911522865875118E-3</v>
      </c>
      <c r="AV63" s="51">
        <f>'Mat I'!AV63-'Mat A Coef Tec'!AV63</f>
        <v>-2.6902459325233594E-2</v>
      </c>
      <c r="AW63" s="51">
        <f>'Mat I'!AW63-'Mat A Coef Tec'!AW63</f>
        <v>-2.3786973928603981E-2</v>
      </c>
      <c r="AX63" s="51">
        <f>'Mat I'!AX63-'Mat A Coef Tec'!AX63</f>
        <v>-3.5515009024655375E-2</v>
      </c>
      <c r="AY63" s="51">
        <f>'Mat I'!AY63-'Mat A Coef Tec'!AY63</f>
        <v>-8.5553563651533954E-3</v>
      </c>
      <c r="AZ63" s="51">
        <f>'Mat I'!AZ63-'Mat A Coef Tec'!AZ63</f>
        <v>-1.3405451321187983E-2</v>
      </c>
      <c r="BA63" s="51">
        <f>'Mat I'!BA63-'Mat A Coef Tec'!BA63</f>
        <v>-2.2536147871989085E-2</v>
      </c>
      <c r="BB63" s="51">
        <f>'Mat I'!BB63-'Mat A Coef Tec'!BB63</f>
        <v>-0.10413739634710205</v>
      </c>
      <c r="BC63" s="51">
        <f>'Mat I'!BC63-'Mat A Coef Tec'!BC63</f>
        <v>-3.85085628578654E-2</v>
      </c>
      <c r="BD63" s="51">
        <f>'Mat I'!BD63-'Mat A Coef Tec'!BD63</f>
        <v>-3.1865333407929776E-2</v>
      </c>
      <c r="BE63" s="51">
        <f>'Mat I'!BE63-'Mat A Coef Tec'!BE63</f>
        <v>-2.5249054296721551E-3</v>
      </c>
      <c r="BF63" s="51">
        <f>'Mat I'!BF63-'Mat A Coef Tec'!BF63</f>
        <v>-2.025353482694894E-2</v>
      </c>
      <c r="BG63" s="51">
        <f>'Mat I'!BG63-'Mat A Coef Tec'!BG63</f>
        <v>-9.7344387335628717E-3</v>
      </c>
      <c r="BH63" s="51">
        <f>'Mat I'!BH63-'Mat A Coef Tec'!BH63</f>
        <v>-6.5566930490937531E-3</v>
      </c>
      <c r="BI63" s="51">
        <f>'Mat I'!BI63-'Mat A Coef Tec'!BI63</f>
        <v>-1.420334281485818E-2</v>
      </c>
      <c r="BJ63" s="51">
        <f>'Mat I'!BJ63-'Mat A Coef Tec'!BJ63</f>
        <v>0.97332609268895032</v>
      </c>
      <c r="BK63" s="51">
        <f>'Mat I'!BK63-'Mat A Coef Tec'!BK63</f>
        <v>-9.1162213628984985E-3</v>
      </c>
      <c r="BL63" s="51">
        <f>'Mat I'!BL63-'Mat A Coef Tec'!BL63</f>
        <v>-2.9058694265886888E-2</v>
      </c>
      <c r="BM63" s="51">
        <f>'Mat I'!BM63-'Mat A Coef Tec'!BM63</f>
        <v>-3.0872657164854284E-2</v>
      </c>
      <c r="BN63" s="51">
        <f>'Mat I'!BN63-'Mat A Coef Tec'!BN63</f>
        <v>-3.1295316175200004E-2</v>
      </c>
      <c r="BO63" s="51">
        <f>'Mat I'!BO63-'Mat A Coef Tec'!BO63</f>
        <v>-4.6869173920157423E-2</v>
      </c>
      <c r="BP63" s="51">
        <f>'Mat I'!BP63-'Mat A Coef Tec'!BP63</f>
        <v>-1.5344856708867935E-2</v>
      </c>
      <c r="BQ63" s="51">
        <f>'Mat I'!BQ63-'Mat A Coef Tec'!BQ63</f>
        <v>-3.2624311066509204E-2</v>
      </c>
      <c r="BR63" s="51">
        <f>'Mat I'!BR63-'Mat A Coef Tec'!BR63</f>
        <v>-4.2205279012485768E-2</v>
      </c>
      <c r="BS63" s="51">
        <f>'Mat I'!BS63-'Mat A Coef Tec'!BS63</f>
        <v>0</v>
      </c>
    </row>
    <row r="64" spans="1:71" x14ac:dyDescent="0.2">
      <c r="A64" s="25" t="s">
        <v>159</v>
      </c>
      <c r="B64" s="26" t="s">
        <v>160</v>
      </c>
      <c r="C64" s="17">
        <f t="shared" si="2"/>
        <v>60</v>
      </c>
      <c r="D64" s="51">
        <f>'Mat I'!D64-'Mat A Coef Tec'!D64</f>
        <v>-6.7481744552710652E-6</v>
      </c>
      <c r="E64" s="51">
        <f>'Mat I'!E64-'Mat A Coef Tec'!E64</f>
        <v>-5.5760098413752111E-6</v>
      </c>
      <c r="F64" s="51">
        <f>'Mat I'!F64-'Mat A Coef Tec'!F64</f>
        <v>-5.5137957095940409E-5</v>
      </c>
      <c r="G64" s="51">
        <f>'Mat I'!G64-'Mat A Coef Tec'!G64</f>
        <v>-4.099474364043273E-4</v>
      </c>
      <c r="H64" s="51">
        <f>'Mat I'!H64-'Mat A Coef Tec'!H64</f>
        <v>-8.2800475172286009E-4</v>
      </c>
      <c r="I64" s="51">
        <f>'Mat I'!I64-'Mat A Coef Tec'!I64</f>
        <v>-1.0191231588813309E-3</v>
      </c>
      <c r="J64" s="51">
        <f>'Mat I'!J64-'Mat A Coef Tec'!J64</f>
        <v>-1.1529360003672952E-3</v>
      </c>
      <c r="K64" s="51">
        <f>'Mat I'!K64-'Mat A Coef Tec'!K64</f>
        <v>-1.2895824330915353E-3</v>
      </c>
      <c r="L64" s="51">
        <f>'Mat I'!L64-'Mat A Coef Tec'!L64</f>
        <v>-2.14156696004799E-3</v>
      </c>
      <c r="M64" s="51">
        <f>'Mat I'!M64-'Mat A Coef Tec'!M64</f>
        <v>-1.0870383806851507E-3</v>
      </c>
      <c r="N64" s="51">
        <f>'Mat I'!N64-'Mat A Coef Tec'!N64</f>
        <v>-1.6953550632950465E-3</v>
      </c>
      <c r="O64" s="51">
        <f>'Mat I'!O64-'Mat A Coef Tec'!O64</f>
        <v>-8.1461524959448774E-3</v>
      </c>
      <c r="P64" s="51">
        <f>'Mat I'!P64-'Mat A Coef Tec'!P64</f>
        <v>-6.4998527224769927E-4</v>
      </c>
      <c r="Q64" s="51">
        <f>'Mat I'!Q64-'Mat A Coef Tec'!Q64</f>
        <v>-5.3273813516591638E-4</v>
      </c>
      <c r="R64" s="51">
        <f>'Mat I'!R64-'Mat A Coef Tec'!R64</f>
        <v>-1.1260787925194838E-3</v>
      </c>
      <c r="S64" s="51">
        <f>'Mat I'!S64-'Mat A Coef Tec'!S64</f>
        <v>-1.9697063239405453E-3</v>
      </c>
      <c r="T64" s="51">
        <f>'Mat I'!T64-'Mat A Coef Tec'!T64</f>
        <v>-4.6936736153791216E-3</v>
      </c>
      <c r="U64" s="51">
        <f>'Mat I'!U64-'Mat A Coef Tec'!U64</f>
        <v>-8.6989718609407625E-4</v>
      </c>
      <c r="V64" s="51">
        <f>'Mat I'!V64-'Mat A Coef Tec'!V64</f>
        <v>-3.1212485674377341E-4</v>
      </c>
      <c r="W64" s="51">
        <f>'Mat I'!W64-'Mat A Coef Tec'!W64</f>
        <v>-4.3332736813749944E-5</v>
      </c>
      <c r="X64" s="51">
        <f>'Mat I'!X64-'Mat A Coef Tec'!X64</f>
        <v>-1.7316691873109208E-3</v>
      </c>
      <c r="Y64" s="51">
        <f>'Mat I'!Y64-'Mat A Coef Tec'!Y64</f>
        <v>-2.1605462051109822E-3</v>
      </c>
      <c r="Z64" s="51">
        <f>'Mat I'!Z64-'Mat A Coef Tec'!Z64</f>
        <v>-8.4845104259218115E-4</v>
      </c>
      <c r="AA64" s="51">
        <f>'Mat I'!AA64-'Mat A Coef Tec'!AA64</f>
        <v>-3.4778068244908002E-3</v>
      </c>
      <c r="AB64" s="51">
        <f>'Mat I'!AB64-'Mat A Coef Tec'!AB64</f>
        <v>-1.9380985166527883E-3</v>
      </c>
      <c r="AC64" s="51">
        <f>'Mat I'!AC64-'Mat A Coef Tec'!AC64</f>
        <v>-5.3924854935883514E-3</v>
      </c>
      <c r="AD64" s="51">
        <f>'Mat I'!AD64-'Mat A Coef Tec'!AD64</f>
        <v>-6.8524575962436007E-4</v>
      </c>
      <c r="AE64" s="51">
        <f>'Mat I'!AE64-'Mat A Coef Tec'!AE64</f>
        <v>-1.0929881865666563E-3</v>
      </c>
      <c r="AF64" s="51">
        <f>'Mat I'!AF64-'Mat A Coef Tec'!AF64</f>
        <v>-2.2029287987669005E-3</v>
      </c>
      <c r="AG64" s="51">
        <f>'Mat I'!AG64-'Mat A Coef Tec'!AG64</f>
        <v>-1.5554948935203269E-3</v>
      </c>
      <c r="AH64" s="51">
        <f>'Mat I'!AH64-'Mat A Coef Tec'!AH64</f>
        <v>-1.4417489724239967E-3</v>
      </c>
      <c r="AI64" s="51">
        <f>'Mat I'!AI64-'Mat A Coef Tec'!AI64</f>
        <v>-2.0918425293671157E-3</v>
      </c>
      <c r="AJ64" s="51">
        <f>'Mat I'!AJ64-'Mat A Coef Tec'!AJ64</f>
        <v>-4.0989423959094202E-3</v>
      </c>
      <c r="AK64" s="51">
        <f>'Mat I'!AK64-'Mat A Coef Tec'!AK64</f>
        <v>-3.4233607765193734E-3</v>
      </c>
      <c r="AL64" s="51">
        <f>'Mat I'!AL64-'Mat A Coef Tec'!AL64</f>
        <v>-2.318399165013476E-3</v>
      </c>
      <c r="AM64" s="51">
        <f>'Mat I'!AM64-'Mat A Coef Tec'!AM64</f>
        <v>-8.5776375702437742E-4</v>
      </c>
      <c r="AN64" s="51">
        <f>'Mat I'!AN64-'Mat A Coef Tec'!AN64</f>
        <v>-2.8417621575024836E-3</v>
      </c>
      <c r="AO64" s="51">
        <f>'Mat I'!AO64-'Mat A Coef Tec'!AO64</f>
        <v>-1.2492612892345486E-3</v>
      </c>
      <c r="AP64" s="51">
        <f>'Mat I'!AP64-'Mat A Coef Tec'!AP64</f>
        <v>-7.2270254378488039E-3</v>
      </c>
      <c r="AQ64" s="51">
        <f>'Mat I'!AQ64-'Mat A Coef Tec'!AQ64</f>
        <v>-1.1861670930855769E-3</v>
      </c>
      <c r="AR64" s="51">
        <f>'Mat I'!AR64-'Mat A Coef Tec'!AR64</f>
        <v>-4.4777904376869038E-3</v>
      </c>
      <c r="AS64" s="51">
        <f>'Mat I'!AS64-'Mat A Coef Tec'!AS64</f>
        <v>-5.1280603391869054E-3</v>
      </c>
      <c r="AT64" s="51">
        <f>'Mat I'!AT64-'Mat A Coef Tec'!AT64</f>
        <v>-4.3752456141597403E-3</v>
      </c>
      <c r="AU64" s="51">
        <f>'Mat I'!AU64-'Mat A Coef Tec'!AU64</f>
        <v>-1.2173765605093083E-3</v>
      </c>
      <c r="AV64" s="51">
        <f>'Mat I'!AV64-'Mat A Coef Tec'!AV64</f>
        <v>-5.3689950604950583E-3</v>
      </c>
      <c r="AW64" s="51">
        <f>'Mat I'!AW64-'Mat A Coef Tec'!AW64</f>
        <v>-2.3907258165639499E-2</v>
      </c>
      <c r="AX64" s="51">
        <f>'Mat I'!AX64-'Mat A Coef Tec'!AX64</f>
        <v>-4.2750683589182405E-3</v>
      </c>
      <c r="AY64" s="51">
        <f>'Mat I'!AY64-'Mat A Coef Tec'!AY64</f>
        <v>-2.6560365052186001E-3</v>
      </c>
      <c r="AZ64" s="51">
        <f>'Mat I'!AZ64-'Mat A Coef Tec'!AZ64</f>
        <v>-1.8861794532210004E-3</v>
      </c>
      <c r="BA64" s="51">
        <f>'Mat I'!BA64-'Mat A Coef Tec'!BA64</f>
        <v>-6.9562114183321679E-3</v>
      </c>
      <c r="BB64" s="51">
        <f>'Mat I'!BB64-'Mat A Coef Tec'!BB64</f>
        <v>-3.8559838422399912E-3</v>
      </c>
      <c r="BC64" s="51">
        <f>'Mat I'!BC64-'Mat A Coef Tec'!BC64</f>
        <v>-3.6924163358009587E-3</v>
      </c>
      <c r="BD64" s="51">
        <f>'Mat I'!BD64-'Mat A Coef Tec'!BD64</f>
        <v>-7.9332070914567912E-3</v>
      </c>
      <c r="BE64" s="51">
        <f>'Mat I'!BE64-'Mat A Coef Tec'!BE64</f>
        <v>-3.479957855749936E-4</v>
      </c>
      <c r="BF64" s="51">
        <f>'Mat I'!BF64-'Mat A Coef Tec'!BF64</f>
        <v>-4.1495565761324061E-3</v>
      </c>
      <c r="BG64" s="51">
        <f>'Mat I'!BG64-'Mat A Coef Tec'!BG64</f>
        <v>-2.0521909546328897E-4</v>
      </c>
      <c r="BH64" s="51">
        <f>'Mat I'!BH64-'Mat A Coef Tec'!BH64</f>
        <v>-1.9567281784866391E-3</v>
      </c>
      <c r="BI64" s="51">
        <f>'Mat I'!BI64-'Mat A Coef Tec'!BI64</f>
        <v>-2.7132186841635009E-3</v>
      </c>
      <c r="BJ64" s="51">
        <f>'Mat I'!BJ64-'Mat A Coef Tec'!BJ64</f>
        <v>-3.3207657145458893E-3</v>
      </c>
      <c r="BK64" s="51">
        <f>'Mat I'!BK64-'Mat A Coef Tec'!BK64</f>
        <v>0.99889840116250583</v>
      </c>
      <c r="BL64" s="51">
        <f>'Mat I'!BL64-'Mat A Coef Tec'!BL64</f>
        <v>-9.074904353678373E-3</v>
      </c>
      <c r="BM64" s="51">
        <f>'Mat I'!BM64-'Mat A Coef Tec'!BM64</f>
        <v>-9.2718395113560465E-3</v>
      </c>
      <c r="BN64" s="51">
        <f>'Mat I'!BN64-'Mat A Coef Tec'!BN64</f>
        <v>-1.1797531241933095E-2</v>
      </c>
      <c r="BO64" s="51">
        <f>'Mat I'!BO64-'Mat A Coef Tec'!BO64</f>
        <v>-7.0159929706737631E-3</v>
      </c>
      <c r="BP64" s="51">
        <f>'Mat I'!BP64-'Mat A Coef Tec'!BP64</f>
        <v>-7.0082356713969734E-6</v>
      </c>
      <c r="BQ64" s="51">
        <f>'Mat I'!BQ64-'Mat A Coef Tec'!BQ64</f>
        <v>-4.5287368133564041E-3</v>
      </c>
      <c r="BR64" s="51">
        <f>'Mat I'!BR64-'Mat A Coef Tec'!BR64</f>
        <v>-2.5181629838607181E-5</v>
      </c>
      <c r="BS64" s="51">
        <f>'Mat I'!BS64-'Mat A Coef Tec'!BS64</f>
        <v>0</v>
      </c>
    </row>
    <row r="65" spans="1:74" x14ac:dyDescent="0.2">
      <c r="A65" s="25" t="s">
        <v>161</v>
      </c>
      <c r="B65" s="26" t="s">
        <v>162</v>
      </c>
      <c r="C65" s="17">
        <f t="shared" si="2"/>
        <v>61</v>
      </c>
      <c r="D65" s="51">
        <f>'Mat I'!D65-'Mat A Coef Tec'!D65</f>
        <v>-4.5264074422260924E-4</v>
      </c>
      <c r="E65" s="51">
        <f>'Mat I'!E65-'Mat A Coef Tec'!E65</f>
        <v>-5.655283188371452E-4</v>
      </c>
      <c r="F65" s="51">
        <f>'Mat I'!F65-'Mat A Coef Tec'!F65</f>
        <v>-5.1052106080351001E-4</v>
      </c>
      <c r="G65" s="51">
        <f>'Mat I'!G65-'Mat A Coef Tec'!G65</f>
        <v>-1.3488522386006518E-3</v>
      </c>
      <c r="H65" s="51">
        <f>'Mat I'!H65-'Mat A Coef Tec'!H65</f>
        <v>-3.5284112337788595E-3</v>
      </c>
      <c r="I65" s="51">
        <f>'Mat I'!I65-'Mat A Coef Tec'!I65</f>
        <v>-2.9046099132406101E-3</v>
      </c>
      <c r="J65" s="51">
        <f>'Mat I'!J65-'Mat A Coef Tec'!J65</f>
        <v>-2.4657772383152934E-3</v>
      </c>
      <c r="K65" s="51">
        <f>'Mat I'!K65-'Mat A Coef Tec'!K65</f>
        <v>-1.6133342983111708E-3</v>
      </c>
      <c r="L65" s="51">
        <f>'Mat I'!L65-'Mat A Coef Tec'!L65</f>
        <v>-1.9007990238919987E-3</v>
      </c>
      <c r="M65" s="51">
        <f>'Mat I'!M65-'Mat A Coef Tec'!M65</f>
        <v>-2.9281380505600182E-3</v>
      </c>
      <c r="N65" s="51">
        <f>'Mat I'!N65-'Mat A Coef Tec'!N65</f>
        <v>-7.2048700444972743E-3</v>
      </c>
      <c r="O65" s="51">
        <f>'Mat I'!O65-'Mat A Coef Tec'!O65</f>
        <v>-4.2009105979607265E-3</v>
      </c>
      <c r="P65" s="51">
        <f>'Mat I'!P65-'Mat A Coef Tec'!P65</f>
        <v>-6.6151650693523794E-4</v>
      </c>
      <c r="Q65" s="51">
        <f>'Mat I'!Q65-'Mat A Coef Tec'!Q65</f>
        <v>-8.4634010019543745E-4</v>
      </c>
      <c r="R65" s="51">
        <f>'Mat I'!R65-'Mat A Coef Tec'!R65</f>
        <v>-2.0231265374633634E-3</v>
      </c>
      <c r="S65" s="51">
        <f>'Mat I'!S65-'Mat A Coef Tec'!S65</f>
        <v>-1.8483108289575442E-3</v>
      </c>
      <c r="T65" s="51">
        <f>'Mat I'!T65-'Mat A Coef Tec'!T65</f>
        <v>-2.2478950778829672E-3</v>
      </c>
      <c r="U65" s="51">
        <f>'Mat I'!U65-'Mat A Coef Tec'!U65</f>
        <v>-7.5633225837185741E-4</v>
      </c>
      <c r="V65" s="51">
        <f>'Mat I'!V65-'Mat A Coef Tec'!V65</f>
        <v>-5.0178404608081431E-4</v>
      </c>
      <c r="W65" s="51">
        <f>'Mat I'!W65-'Mat A Coef Tec'!W65</f>
        <v>-1.2815186022526127E-3</v>
      </c>
      <c r="X65" s="51">
        <f>'Mat I'!X65-'Mat A Coef Tec'!X65</f>
        <v>-3.3094824392762004E-3</v>
      </c>
      <c r="Y65" s="51">
        <f>'Mat I'!Y65-'Mat A Coef Tec'!Y65</f>
        <v>-3.0662667707005223E-3</v>
      </c>
      <c r="Z65" s="51">
        <f>'Mat I'!Z65-'Mat A Coef Tec'!Z65</f>
        <v>-4.1850574240471505E-3</v>
      </c>
      <c r="AA65" s="51">
        <f>'Mat I'!AA65-'Mat A Coef Tec'!AA65</f>
        <v>-5.3313341175181828E-3</v>
      </c>
      <c r="AB65" s="51">
        <f>'Mat I'!AB65-'Mat A Coef Tec'!AB65</f>
        <v>-1.5385074906534655E-3</v>
      </c>
      <c r="AC65" s="51">
        <f>'Mat I'!AC65-'Mat A Coef Tec'!AC65</f>
        <v>-2.3827142762109653E-3</v>
      </c>
      <c r="AD65" s="51">
        <f>'Mat I'!AD65-'Mat A Coef Tec'!AD65</f>
        <v>-4.5617008103602972E-3</v>
      </c>
      <c r="AE65" s="51">
        <f>'Mat I'!AE65-'Mat A Coef Tec'!AE65</f>
        <v>-3.8312900259347745E-3</v>
      </c>
      <c r="AF65" s="51">
        <f>'Mat I'!AF65-'Mat A Coef Tec'!AF65</f>
        <v>-1.5551988789831929E-3</v>
      </c>
      <c r="AG65" s="51">
        <f>'Mat I'!AG65-'Mat A Coef Tec'!AG65</f>
        <v>-2.2998150803515906E-3</v>
      </c>
      <c r="AH65" s="51">
        <f>'Mat I'!AH65-'Mat A Coef Tec'!AH65</f>
        <v>-2.7410592679946557E-3</v>
      </c>
      <c r="AI65" s="51">
        <f>'Mat I'!AI65-'Mat A Coef Tec'!AI65</f>
        <v>-1.9060107835676807E-3</v>
      </c>
      <c r="AJ65" s="51">
        <f>'Mat I'!AJ65-'Mat A Coef Tec'!AJ65</f>
        <v>-3.9098205995487835E-3</v>
      </c>
      <c r="AK65" s="51">
        <f>'Mat I'!AK65-'Mat A Coef Tec'!AK65</f>
        <v>-1.6610372772379186E-3</v>
      </c>
      <c r="AL65" s="51">
        <f>'Mat I'!AL65-'Mat A Coef Tec'!AL65</f>
        <v>-1.4773383442694492E-3</v>
      </c>
      <c r="AM65" s="51">
        <f>'Mat I'!AM65-'Mat A Coef Tec'!AM65</f>
        <v>-1.0791333485003093E-3</v>
      </c>
      <c r="AN65" s="51">
        <f>'Mat I'!AN65-'Mat A Coef Tec'!AN65</f>
        <v>-9.9097055175205624E-4</v>
      </c>
      <c r="AO65" s="51">
        <f>'Mat I'!AO65-'Mat A Coef Tec'!AO65</f>
        <v>-1.9420153545247031E-3</v>
      </c>
      <c r="AP65" s="51">
        <f>'Mat I'!AP65-'Mat A Coef Tec'!AP65</f>
        <v>-2.1821015297709767E-3</v>
      </c>
      <c r="AQ65" s="51">
        <f>'Mat I'!AQ65-'Mat A Coef Tec'!AQ65</f>
        <v>-7.1902556761692935E-4</v>
      </c>
      <c r="AR65" s="51">
        <f>'Mat I'!AR65-'Mat A Coef Tec'!AR65</f>
        <v>-2.5546765526737927E-3</v>
      </c>
      <c r="AS65" s="51">
        <f>'Mat I'!AS65-'Mat A Coef Tec'!AS65</f>
        <v>-3.1321558412544105E-3</v>
      </c>
      <c r="AT65" s="51">
        <f>'Mat I'!AT65-'Mat A Coef Tec'!AT65</f>
        <v>-1.4230461184257135E-3</v>
      </c>
      <c r="AU65" s="51">
        <f>'Mat I'!AU65-'Mat A Coef Tec'!AU65</f>
        <v>-4.4455086092283222E-3</v>
      </c>
      <c r="AV65" s="51">
        <f>'Mat I'!AV65-'Mat A Coef Tec'!AV65</f>
        <v>-5.0565620066889711E-3</v>
      </c>
      <c r="AW65" s="51">
        <f>'Mat I'!AW65-'Mat A Coef Tec'!AW65</f>
        <v>-3.6988011416735933E-3</v>
      </c>
      <c r="AX65" s="51">
        <f>'Mat I'!AX65-'Mat A Coef Tec'!AX65</f>
        <v>-3.0636128866650529E-3</v>
      </c>
      <c r="AY65" s="51">
        <f>'Mat I'!AY65-'Mat A Coef Tec'!AY65</f>
        <v>-9.7327256362826587E-4</v>
      </c>
      <c r="AZ65" s="51">
        <f>'Mat I'!AZ65-'Mat A Coef Tec'!AZ65</f>
        <v>-3.9556515223920603E-3</v>
      </c>
      <c r="BA65" s="51">
        <f>'Mat I'!BA65-'Mat A Coef Tec'!BA65</f>
        <v>-6.2108034684368934E-3</v>
      </c>
      <c r="BB65" s="51">
        <f>'Mat I'!BB65-'Mat A Coef Tec'!BB65</f>
        <v>-2.8236226740717451E-3</v>
      </c>
      <c r="BC65" s="51">
        <f>'Mat I'!BC65-'Mat A Coef Tec'!BC65</f>
        <v>-2.6064956130449905E-3</v>
      </c>
      <c r="BD65" s="51">
        <f>'Mat I'!BD65-'Mat A Coef Tec'!BD65</f>
        <v>-2.3280790597585118E-3</v>
      </c>
      <c r="BE65" s="51">
        <f>'Mat I'!BE65-'Mat A Coef Tec'!BE65</f>
        <v>-3.3263565854039096E-4</v>
      </c>
      <c r="BF65" s="51">
        <f>'Mat I'!BF65-'Mat A Coef Tec'!BF65</f>
        <v>-4.1565885781432764E-3</v>
      </c>
      <c r="BG65" s="51">
        <f>'Mat I'!BG65-'Mat A Coef Tec'!BG65</f>
        <v>-6.9027830301935933E-3</v>
      </c>
      <c r="BH65" s="51">
        <f>'Mat I'!BH65-'Mat A Coef Tec'!BH65</f>
        <v>-3.0101971738802258E-3</v>
      </c>
      <c r="BI65" s="51">
        <f>'Mat I'!BI65-'Mat A Coef Tec'!BI65</f>
        <v>-2.6591360311860302E-3</v>
      </c>
      <c r="BJ65" s="51">
        <f>'Mat I'!BJ65-'Mat A Coef Tec'!BJ65</f>
        <v>-3.0210437919587674E-3</v>
      </c>
      <c r="BK65" s="51">
        <f>'Mat I'!BK65-'Mat A Coef Tec'!BK65</f>
        <v>-1.3784185386379706E-3</v>
      </c>
      <c r="BL65" s="51">
        <f>'Mat I'!BL65-'Mat A Coef Tec'!BL65</f>
        <v>0.99796175034166268</v>
      </c>
      <c r="BM65" s="51">
        <f>'Mat I'!BM65-'Mat A Coef Tec'!BM65</f>
        <v>-1.0586462620688424E-3</v>
      </c>
      <c r="BN65" s="51">
        <f>'Mat I'!BN65-'Mat A Coef Tec'!BN65</f>
        <v>-2.9461161095962838E-3</v>
      </c>
      <c r="BO65" s="51">
        <f>'Mat I'!BO65-'Mat A Coef Tec'!BO65</f>
        <v>-1.8281382874783445E-3</v>
      </c>
      <c r="BP65" s="51">
        <f>'Mat I'!BP65-'Mat A Coef Tec'!BP65</f>
        <v>-1.4521721924210175E-3</v>
      </c>
      <c r="BQ65" s="51">
        <f>'Mat I'!BQ65-'Mat A Coef Tec'!BQ65</f>
        <v>-5.4025467965829778E-3</v>
      </c>
      <c r="BR65" s="51">
        <f>'Mat I'!BR65-'Mat A Coef Tec'!BR65</f>
        <v>-3.9103267654024996E-3</v>
      </c>
      <c r="BS65" s="51">
        <f>'Mat I'!BS65-'Mat A Coef Tec'!BS65</f>
        <v>0</v>
      </c>
    </row>
    <row r="66" spans="1:74" x14ac:dyDescent="0.2">
      <c r="A66" s="25" t="s">
        <v>163</v>
      </c>
      <c r="B66" s="26" t="s">
        <v>30</v>
      </c>
      <c r="C66" s="17">
        <f t="shared" si="2"/>
        <v>62</v>
      </c>
      <c r="D66" s="51">
        <f>'Mat I'!D66-'Mat A Coef Tec'!D66</f>
        <v>-5.3862368322814191E-6</v>
      </c>
      <c r="E66" s="51">
        <f>'Mat I'!E66-'Mat A Coef Tec'!E66</f>
        <v>-1.9957173272904401E-6</v>
      </c>
      <c r="F66" s="51">
        <f>'Mat I'!F66-'Mat A Coef Tec'!F66</f>
        <v>-2.5075202443151372E-6</v>
      </c>
      <c r="G66" s="51">
        <f>'Mat I'!G66-'Mat A Coef Tec'!G66</f>
        <v>-8.8253580514569869E-5</v>
      </c>
      <c r="H66" s="51">
        <f>'Mat I'!H66-'Mat A Coef Tec'!H66</f>
        <v>-6.6603748234961429E-5</v>
      </c>
      <c r="I66" s="51">
        <f>'Mat I'!I66-'Mat A Coef Tec'!I66</f>
        <v>-6.1561660344073503E-4</v>
      </c>
      <c r="J66" s="51">
        <f>'Mat I'!J66-'Mat A Coef Tec'!J66</f>
        <v>-5.8400854314407584E-5</v>
      </c>
      <c r="K66" s="51">
        <f>'Mat I'!K66-'Mat A Coef Tec'!K66</f>
        <v>-1.2542446633819837E-4</v>
      </c>
      <c r="L66" s="51">
        <f>'Mat I'!L66-'Mat A Coef Tec'!L66</f>
        <v>-9.3770397888530993E-5</v>
      </c>
      <c r="M66" s="51">
        <f>'Mat I'!M66-'Mat A Coef Tec'!M66</f>
        <v>-8.0399573531817118E-5</v>
      </c>
      <c r="N66" s="51">
        <f>'Mat I'!N66-'Mat A Coef Tec'!N66</f>
        <v>-4.524141036594655E-4</v>
      </c>
      <c r="O66" s="51">
        <f>'Mat I'!O66-'Mat A Coef Tec'!O66</f>
        <v>-4.2720493351928183E-4</v>
      </c>
      <c r="P66" s="51">
        <f>'Mat I'!P66-'Mat A Coef Tec'!P66</f>
        <v>-1.6479413705148053E-5</v>
      </c>
      <c r="Q66" s="51">
        <f>'Mat I'!Q66-'Mat A Coef Tec'!Q66</f>
        <v>-9.453924585259086E-5</v>
      </c>
      <c r="R66" s="51">
        <f>'Mat I'!R66-'Mat A Coef Tec'!R66</f>
        <v>-2.3184661883977539E-4</v>
      </c>
      <c r="S66" s="51">
        <f>'Mat I'!S66-'Mat A Coef Tec'!S66</f>
        <v>-1.3134236227194498E-4</v>
      </c>
      <c r="T66" s="51">
        <f>'Mat I'!T66-'Mat A Coef Tec'!T66</f>
        <v>-1.4795318265452674E-4</v>
      </c>
      <c r="U66" s="51">
        <f>'Mat I'!U66-'Mat A Coef Tec'!U66</f>
        <v>-2.5543659222993186E-5</v>
      </c>
      <c r="V66" s="51">
        <f>'Mat I'!V66-'Mat A Coef Tec'!V66</f>
        <v>-8.8098945027483933E-6</v>
      </c>
      <c r="W66" s="51">
        <f>'Mat I'!W66-'Mat A Coef Tec'!W66</f>
        <v>-1.7664165865467912E-5</v>
      </c>
      <c r="X66" s="51">
        <f>'Mat I'!X66-'Mat A Coef Tec'!X66</f>
        <v>-2.6121018497837398E-4</v>
      </c>
      <c r="Y66" s="51">
        <f>'Mat I'!Y66-'Mat A Coef Tec'!Y66</f>
        <v>-1.6559716779796532E-4</v>
      </c>
      <c r="Z66" s="51">
        <f>'Mat I'!Z66-'Mat A Coef Tec'!Z66</f>
        <v>-6.2347621904877855E-4</v>
      </c>
      <c r="AA66" s="51">
        <f>'Mat I'!AA66-'Mat A Coef Tec'!AA66</f>
        <v>-1.2055716710917957E-3</v>
      </c>
      <c r="AB66" s="51">
        <f>'Mat I'!AB66-'Mat A Coef Tec'!AB66</f>
        <v>-1.3431029331576348E-4</v>
      </c>
      <c r="AC66" s="51">
        <f>'Mat I'!AC66-'Mat A Coef Tec'!AC66</f>
        <v>-1.7246346828049682E-4</v>
      </c>
      <c r="AD66" s="51">
        <f>'Mat I'!AD66-'Mat A Coef Tec'!AD66</f>
        <v>-1.2799105822417216E-4</v>
      </c>
      <c r="AE66" s="51">
        <f>'Mat I'!AE66-'Mat A Coef Tec'!AE66</f>
        <v>-6.4526201090405865E-4</v>
      </c>
      <c r="AF66" s="51">
        <f>'Mat I'!AF66-'Mat A Coef Tec'!AF66</f>
        <v>-7.264611517148534E-5</v>
      </c>
      <c r="AG66" s="51">
        <f>'Mat I'!AG66-'Mat A Coef Tec'!AG66</f>
        <v>-2.1455992984561437E-4</v>
      </c>
      <c r="AH66" s="51">
        <f>'Mat I'!AH66-'Mat A Coef Tec'!AH66</f>
        <v>-6.945083423501396E-4</v>
      </c>
      <c r="AI66" s="51">
        <f>'Mat I'!AI66-'Mat A Coef Tec'!AI66</f>
        <v>-3.8826574385260971E-4</v>
      </c>
      <c r="AJ66" s="51">
        <f>'Mat I'!AJ66-'Mat A Coef Tec'!AJ66</f>
        <v>-5.5969561452007353E-4</v>
      </c>
      <c r="AK66" s="51">
        <f>'Mat I'!AK66-'Mat A Coef Tec'!AK66</f>
        <v>-5.7821312243745726E-4</v>
      </c>
      <c r="AL66" s="51">
        <f>'Mat I'!AL66-'Mat A Coef Tec'!AL66</f>
        <v>-2.375744519235415E-4</v>
      </c>
      <c r="AM66" s="51">
        <f>'Mat I'!AM66-'Mat A Coef Tec'!AM66</f>
        <v>-1.2019573142930246E-4</v>
      </c>
      <c r="AN66" s="51">
        <f>'Mat I'!AN66-'Mat A Coef Tec'!AN66</f>
        <v>-2.5052449065199888E-5</v>
      </c>
      <c r="AO66" s="51">
        <f>'Mat I'!AO66-'Mat A Coef Tec'!AO66</f>
        <v>-1.6537001107875922E-4</v>
      </c>
      <c r="AP66" s="51">
        <f>'Mat I'!AP66-'Mat A Coef Tec'!AP66</f>
        <v>-7.9443793120081659E-5</v>
      </c>
      <c r="AQ66" s="51">
        <f>'Mat I'!AQ66-'Mat A Coef Tec'!AQ66</f>
        <v>-3.1881409647240712E-5</v>
      </c>
      <c r="AR66" s="51">
        <f>'Mat I'!AR66-'Mat A Coef Tec'!AR66</f>
        <v>-5.6994901374480342E-5</v>
      </c>
      <c r="AS66" s="51">
        <f>'Mat I'!AS66-'Mat A Coef Tec'!AS66</f>
        <v>-1.517492650202322E-4</v>
      </c>
      <c r="AT66" s="51">
        <f>'Mat I'!AT66-'Mat A Coef Tec'!AT66</f>
        <v>-4.2112851506769879E-5</v>
      </c>
      <c r="AU66" s="51">
        <f>'Mat I'!AU66-'Mat A Coef Tec'!AU66</f>
        <v>-4.9650887140118054E-5</v>
      </c>
      <c r="AV66" s="51">
        <f>'Mat I'!AV66-'Mat A Coef Tec'!AV66</f>
        <v>-4.5173487751438782E-5</v>
      </c>
      <c r="AW66" s="51">
        <f>'Mat I'!AW66-'Mat A Coef Tec'!AW66</f>
        <v>-1.0992342849770207E-4</v>
      </c>
      <c r="AX66" s="51">
        <f>'Mat I'!AX66-'Mat A Coef Tec'!AX66</f>
        <v>-9.1033039219776631E-5</v>
      </c>
      <c r="AY66" s="51">
        <f>'Mat I'!AY66-'Mat A Coef Tec'!AY66</f>
        <v>-2.462270224145904E-5</v>
      </c>
      <c r="AZ66" s="51">
        <f>'Mat I'!AZ66-'Mat A Coef Tec'!AZ66</f>
        <v>-8.1936504958977433E-5</v>
      </c>
      <c r="BA66" s="51">
        <f>'Mat I'!BA66-'Mat A Coef Tec'!BA66</f>
        <v>-6.4896570119959431E-5</v>
      </c>
      <c r="BB66" s="51">
        <f>'Mat I'!BB66-'Mat A Coef Tec'!BB66</f>
        <v>-3.6283385518282908E-4</v>
      </c>
      <c r="BC66" s="51">
        <f>'Mat I'!BC66-'Mat A Coef Tec'!BC66</f>
        <v>-2.9961710225301743E-4</v>
      </c>
      <c r="BD66" s="51">
        <f>'Mat I'!BD66-'Mat A Coef Tec'!BD66</f>
        <v>-1.0175149636955631E-4</v>
      </c>
      <c r="BE66" s="51">
        <f>'Mat I'!BE66-'Mat A Coef Tec'!BE66</f>
        <v>-6.9128847832712308E-6</v>
      </c>
      <c r="BF66" s="51">
        <f>'Mat I'!BF66-'Mat A Coef Tec'!BF66</f>
        <v>-2.0090078251498692E-4</v>
      </c>
      <c r="BG66" s="51">
        <f>'Mat I'!BG66-'Mat A Coef Tec'!BG66</f>
        <v>-4.0731877630686012E-3</v>
      </c>
      <c r="BH66" s="51">
        <f>'Mat I'!BH66-'Mat A Coef Tec'!BH66</f>
        <v>-7.4841419430761008E-5</v>
      </c>
      <c r="BI66" s="51">
        <f>'Mat I'!BI66-'Mat A Coef Tec'!BI66</f>
        <v>-2.8881796263746754E-4</v>
      </c>
      <c r="BJ66" s="51">
        <f>'Mat I'!BJ66-'Mat A Coef Tec'!BJ66</f>
        <v>-1.1073024694633102E-4</v>
      </c>
      <c r="BK66" s="51">
        <f>'Mat I'!BK66-'Mat A Coef Tec'!BK66</f>
        <v>-6.6662961447689983E-5</v>
      </c>
      <c r="BL66" s="51">
        <f>'Mat I'!BL66-'Mat A Coef Tec'!BL66</f>
        <v>-6.1290028066913381E-5</v>
      </c>
      <c r="BM66" s="51">
        <f>'Mat I'!BM66-'Mat A Coef Tec'!BM66</f>
        <v>0.99994455997808873</v>
      </c>
      <c r="BN66" s="51">
        <f>'Mat I'!BN66-'Mat A Coef Tec'!BN66</f>
        <v>-7.3937125369671832E-5</v>
      </c>
      <c r="BO66" s="51">
        <f>'Mat I'!BO66-'Mat A Coef Tec'!BO66</f>
        <v>-1.0250288837022973E-4</v>
      </c>
      <c r="BP66" s="51">
        <f>'Mat I'!BP66-'Mat A Coef Tec'!BP66</f>
        <v>-7.5866702395577365E-5</v>
      </c>
      <c r="BQ66" s="51">
        <f>'Mat I'!BQ66-'Mat A Coef Tec'!BQ66</f>
        <v>-1.2876044264580701E-4</v>
      </c>
      <c r="BR66" s="51">
        <f>'Mat I'!BR66-'Mat A Coef Tec'!BR66</f>
        <v>-1.3870951072093678E-4</v>
      </c>
      <c r="BS66" s="51">
        <f>'Mat I'!BS66-'Mat A Coef Tec'!BS66</f>
        <v>0</v>
      </c>
    </row>
    <row r="67" spans="1:74" x14ac:dyDescent="0.2">
      <c r="A67" s="25" t="s">
        <v>164</v>
      </c>
      <c r="B67" s="26" t="s">
        <v>47</v>
      </c>
      <c r="C67" s="17">
        <f t="shared" si="2"/>
        <v>63</v>
      </c>
      <c r="D67" s="51">
        <f>'Mat I'!D67-'Mat A Coef Tec'!D67</f>
        <v>-1.8106563501889416E-5</v>
      </c>
      <c r="E67" s="51">
        <f>'Mat I'!E67-'Mat A Coef Tec'!E67</f>
        <v>-2.0374039699191852E-5</v>
      </c>
      <c r="F67" s="51">
        <f>'Mat I'!F67-'Mat A Coef Tec'!F67</f>
        <v>-5.7176412364235997E-6</v>
      </c>
      <c r="G67" s="51">
        <f>'Mat I'!G67-'Mat A Coef Tec'!G67</f>
        <v>-6.0285475703831107E-5</v>
      </c>
      <c r="H67" s="51">
        <f>'Mat I'!H67-'Mat A Coef Tec'!H67</f>
        <v>-2.5560483040372911E-4</v>
      </c>
      <c r="I67" s="51">
        <f>'Mat I'!I67-'Mat A Coef Tec'!I67</f>
        <v>-2.4126634313985118E-3</v>
      </c>
      <c r="J67" s="51">
        <f>'Mat I'!J67-'Mat A Coef Tec'!J67</f>
        <v>-1.98873756546186E-3</v>
      </c>
      <c r="K67" s="51">
        <f>'Mat I'!K67-'Mat A Coef Tec'!K67</f>
        <v>-4.2868907609725518E-5</v>
      </c>
      <c r="L67" s="51">
        <f>'Mat I'!L67-'Mat A Coef Tec'!L67</f>
        <v>-1.2318990725504888E-5</v>
      </c>
      <c r="M67" s="51">
        <f>'Mat I'!M67-'Mat A Coef Tec'!M67</f>
        <v>-1.1743804739900074E-4</v>
      </c>
      <c r="N67" s="51">
        <f>'Mat I'!N67-'Mat A Coef Tec'!N67</f>
        <v>-3.6951674532813231E-5</v>
      </c>
      <c r="O67" s="51">
        <f>'Mat I'!O67-'Mat A Coef Tec'!O67</f>
        <v>-5.1203396316441583E-5</v>
      </c>
      <c r="P67" s="51">
        <f>'Mat I'!P67-'Mat A Coef Tec'!P67</f>
        <v>-5.1071891039910082E-5</v>
      </c>
      <c r="Q67" s="51">
        <f>'Mat I'!Q67-'Mat A Coef Tec'!Q67</f>
        <v>-3.8408054165141125E-5</v>
      </c>
      <c r="R67" s="51">
        <f>'Mat I'!R67-'Mat A Coef Tec'!R67</f>
        <v>-4.1960080578631513E-5</v>
      </c>
      <c r="S67" s="51">
        <f>'Mat I'!S67-'Mat A Coef Tec'!S67</f>
        <v>-2.422982213537905E-5</v>
      </c>
      <c r="T67" s="51">
        <f>'Mat I'!T67-'Mat A Coef Tec'!T67</f>
        <v>-5.414829686403612E-4</v>
      </c>
      <c r="U67" s="51">
        <f>'Mat I'!U67-'Mat A Coef Tec'!U67</f>
        <v>-2.3737614141153514E-5</v>
      </c>
      <c r="V67" s="51">
        <f>'Mat I'!V67-'Mat A Coef Tec'!V67</f>
        <v>-3.4993907471716189E-5</v>
      </c>
      <c r="W67" s="51">
        <f>'Mat I'!W67-'Mat A Coef Tec'!W67</f>
        <v>-1.5261271977171059E-5</v>
      </c>
      <c r="X67" s="51">
        <f>'Mat I'!X67-'Mat A Coef Tec'!X67</f>
        <v>-1.1099692434110621E-4</v>
      </c>
      <c r="Y67" s="51">
        <f>'Mat I'!Y67-'Mat A Coef Tec'!Y67</f>
        <v>-4.3125031481788692E-4</v>
      </c>
      <c r="Z67" s="51">
        <f>'Mat I'!Z67-'Mat A Coef Tec'!Z67</f>
        <v>-5.0637919987575653E-5</v>
      </c>
      <c r="AA67" s="51">
        <f>'Mat I'!AA67-'Mat A Coef Tec'!AA67</f>
        <v>-7.1086857835500486E-5</v>
      </c>
      <c r="AB67" s="51">
        <f>'Mat I'!AB67-'Mat A Coef Tec'!AB67</f>
        <v>-4.6728427569328654E-5</v>
      </c>
      <c r="AC67" s="51">
        <f>'Mat I'!AC67-'Mat A Coef Tec'!AC67</f>
        <v>-2.7567631412514208E-5</v>
      </c>
      <c r="AD67" s="51">
        <f>'Mat I'!AD67-'Mat A Coef Tec'!AD67</f>
        <v>-2.1875469890099506E-3</v>
      </c>
      <c r="AE67" s="51">
        <f>'Mat I'!AE67-'Mat A Coef Tec'!AE67</f>
        <v>-1.4832218965667309E-3</v>
      </c>
      <c r="AF67" s="51">
        <f>'Mat I'!AF67-'Mat A Coef Tec'!AF67</f>
        <v>-9.1119623919518912E-4</v>
      </c>
      <c r="AG67" s="51">
        <f>'Mat I'!AG67-'Mat A Coef Tec'!AG67</f>
        <v>-4.5114444142790981E-5</v>
      </c>
      <c r="AH67" s="51">
        <f>'Mat I'!AH67-'Mat A Coef Tec'!AH67</f>
        <v>-5.2121262751676073E-5</v>
      </c>
      <c r="AI67" s="51">
        <f>'Mat I'!AI67-'Mat A Coef Tec'!AI67</f>
        <v>-2.5029776182780702E-4</v>
      </c>
      <c r="AJ67" s="51">
        <f>'Mat I'!AJ67-'Mat A Coef Tec'!AJ67</f>
        <v>-6.1245095472475743E-4</v>
      </c>
      <c r="AK67" s="51">
        <f>'Mat I'!AK67-'Mat A Coef Tec'!AK67</f>
        <v>-7.2054098715576063E-5</v>
      </c>
      <c r="AL67" s="51">
        <f>'Mat I'!AL67-'Mat A Coef Tec'!AL67</f>
        <v>-2.1339028435899597E-5</v>
      </c>
      <c r="AM67" s="51">
        <f>'Mat I'!AM67-'Mat A Coef Tec'!AM67</f>
        <v>-3.1094879707330064E-5</v>
      </c>
      <c r="AN67" s="51">
        <f>'Mat I'!AN67-'Mat A Coef Tec'!AN67</f>
        <v>-1.6336581172093602E-4</v>
      </c>
      <c r="AO67" s="51">
        <f>'Mat I'!AO67-'Mat A Coef Tec'!AO67</f>
        <v>-5.4782727256458231E-4</v>
      </c>
      <c r="AP67" s="51">
        <f>'Mat I'!AP67-'Mat A Coef Tec'!AP67</f>
        <v>-2.6642336122997423E-5</v>
      </c>
      <c r="AQ67" s="51">
        <f>'Mat I'!AQ67-'Mat A Coef Tec'!AQ67</f>
        <v>-2.1083180150803707E-5</v>
      </c>
      <c r="AR67" s="51">
        <f>'Mat I'!AR67-'Mat A Coef Tec'!AR67</f>
        <v>-2.1960686481426443E-4</v>
      </c>
      <c r="AS67" s="51">
        <f>'Mat I'!AS67-'Mat A Coef Tec'!AS67</f>
        <v>-1.0326142453438785E-3</v>
      </c>
      <c r="AT67" s="51">
        <f>'Mat I'!AT67-'Mat A Coef Tec'!AT67</f>
        <v>-3.6826100417106855E-3</v>
      </c>
      <c r="AU67" s="51">
        <f>'Mat I'!AU67-'Mat A Coef Tec'!AU67</f>
        <v>-4.4913190314528305E-3</v>
      </c>
      <c r="AV67" s="51">
        <f>'Mat I'!AV67-'Mat A Coef Tec'!AV67</f>
        <v>-4.0656165238669935E-4</v>
      </c>
      <c r="AW67" s="51">
        <f>'Mat I'!AW67-'Mat A Coef Tec'!AW67</f>
        <v>-2.5439665869334258E-3</v>
      </c>
      <c r="AX67" s="51">
        <f>'Mat I'!AX67-'Mat A Coef Tec'!AX67</f>
        <v>-1.4291673655348149E-4</v>
      </c>
      <c r="AY67" s="51">
        <f>'Mat I'!AY67-'Mat A Coef Tec'!AY67</f>
        <v>-6.0715966142120609E-5</v>
      </c>
      <c r="AZ67" s="51">
        <f>'Mat I'!AZ67-'Mat A Coef Tec'!AZ67</f>
        <v>-4.1687477862794442E-5</v>
      </c>
      <c r="BA67" s="51">
        <f>'Mat I'!BA67-'Mat A Coef Tec'!BA67</f>
        <v>-2.7896551581111137E-5</v>
      </c>
      <c r="BB67" s="51">
        <f>'Mat I'!BB67-'Mat A Coef Tec'!BB67</f>
        <v>-4.2816822239667907E-4</v>
      </c>
      <c r="BC67" s="51">
        <f>'Mat I'!BC67-'Mat A Coef Tec'!BC67</f>
        <v>-3.6176522063123303E-5</v>
      </c>
      <c r="BD67" s="51">
        <f>'Mat I'!BD67-'Mat A Coef Tec'!BD67</f>
        <v>-3.1758286274485709E-3</v>
      </c>
      <c r="BE67" s="51">
        <f>'Mat I'!BE67-'Mat A Coef Tec'!BE67</f>
        <v>-8.0467874224858684E-6</v>
      </c>
      <c r="BF67" s="51">
        <f>'Mat I'!BF67-'Mat A Coef Tec'!BF67</f>
        <v>-1.5700947716123112E-2</v>
      </c>
      <c r="BG67" s="51">
        <f>'Mat I'!BG67-'Mat A Coef Tec'!BG67</f>
        <v>-3.4583493053200946E-3</v>
      </c>
      <c r="BH67" s="51">
        <f>'Mat I'!BH67-'Mat A Coef Tec'!BH67</f>
        <v>-6.8984057242437629E-3</v>
      </c>
      <c r="BI67" s="51">
        <f>'Mat I'!BI67-'Mat A Coef Tec'!BI67</f>
        <v>-1.6185970470059085E-3</v>
      </c>
      <c r="BJ67" s="51">
        <f>'Mat I'!BJ67-'Mat A Coef Tec'!BJ67</f>
        <v>-8.3000089757351292E-3</v>
      </c>
      <c r="BK67" s="51">
        <f>'Mat I'!BK67-'Mat A Coef Tec'!BK67</f>
        <v>-3.9555643962458052E-3</v>
      </c>
      <c r="BL67" s="51">
        <f>'Mat I'!BL67-'Mat A Coef Tec'!BL67</f>
        <v>-5.5405878066662907E-4</v>
      </c>
      <c r="BM67" s="51">
        <f>'Mat I'!BM67-'Mat A Coef Tec'!BM67</f>
        <v>-1.3153846853256898E-3</v>
      </c>
      <c r="BN67" s="51">
        <f>'Mat I'!BN67-'Mat A Coef Tec'!BN67</f>
        <v>0.99992457152048753</v>
      </c>
      <c r="BO67" s="51">
        <f>'Mat I'!BO67-'Mat A Coef Tec'!BO67</f>
        <v>-2.6158344208645269E-3</v>
      </c>
      <c r="BP67" s="51">
        <f>'Mat I'!BP67-'Mat A Coef Tec'!BP67</f>
        <v>-3.1430849069849228E-5</v>
      </c>
      <c r="BQ67" s="51">
        <f>'Mat I'!BQ67-'Mat A Coef Tec'!BQ67</f>
        <v>-2.1576982500685386E-4</v>
      </c>
      <c r="BR67" s="51">
        <f>'Mat I'!BR67-'Mat A Coef Tec'!BR67</f>
        <v>-3.50267296799404E-3</v>
      </c>
      <c r="BS67" s="51">
        <f>'Mat I'!BS67-'Mat A Coef Tec'!BS67</f>
        <v>0</v>
      </c>
    </row>
    <row r="68" spans="1:74" x14ac:dyDescent="0.2">
      <c r="A68" s="25" t="s">
        <v>165</v>
      </c>
      <c r="B68" s="26" t="s">
        <v>31</v>
      </c>
      <c r="C68" s="17">
        <f t="shared" si="2"/>
        <v>64</v>
      </c>
      <c r="D68" s="51">
        <f>'Mat I'!D68-'Mat A Coef Tec'!D68</f>
        <v>-7.3064840894096654E-8</v>
      </c>
      <c r="E68" s="51">
        <f>'Mat I'!E68-'Mat A Coef Tec'!E68</f>
        <v>-5.1459083981489418E-9</v>
      </c>
      <c r="F68" s="51">
        <f>'Mat I'!F68-'Mat A Coef Tec'!F68</f>
        <v>-5.6115470689199859E-9</v>
      </c>
      <c r="G68" s="51">
        <f>'Mat I'!G68-'Mat A Coef Tec'!G68</f>
        <v>-1.9853412195507781E-6</v>
      </c>
      <c r="H68" s="51">
        <f>'Mat I'!H68-'Mat A Coef Tec'!H68</f>
        <v>-3.787776845414985E-7</v>
      </c>
      <c r="I68" s="51">
        <f>'Mat I'!I68-'Mat A Coef Tec'!I68</f>
        <v>-6.1935824873693624E-5</v>
      </c>
      <c r="J68" s="51">
        <f>'Mat I'!J68-'Mat A Coef Tec'!J68</f>
        <v>-3.1095227028732437E-7</v>
      </c>
      <c r="K68" s="51">
        <f>'Mat I'!K68-'Mat A Coef Tec'!K68</f>
        <v>-1.1735576269733567E-5</v>
      </c>
      <c r="L68" s="51">
        <f>'Mat I'!L68-'Mat A Coef Tec'!L68</f>
        <v>-7.9128991718550253E-6</v>
      </c>
      <c r="M68" s="51">
        <f>'Mat I'!M68-'Mat A Coef Tec'!M68</f>
        <v>-5.90310376331138E-6</v>
      </c>
      <c r="N68" s="51">
        <f>'Mat I'!N68-'Mat A Coef Tec'!N68</f>
        <v>-4.3688352473271272E-5</v>
      </c>
      <c r="O68" s="51">
        <f>'Mat I'!O68-'Mat A Coef Tec'!O68</f>
        <v>-4.1233132287657123E-5</v>
      </c>
      <c r="P68" s="51">
        <f>'Mat I'!P68-'Mat A Coef Tec'!P68</f>
        <v>-1.0709204024109353E-7</v>
      </c>
      <c r="Q68" s="51">
        <f>'Mat I'!Q68-'Mat A Coef Tec'!Q68</f>
        <v>-8.6826434648524554E-6</v>
      </c>
      <c r="R68" s="51">
        <f>'Mat I'!R68-'Mat A Coef Tec'!R68</f>
        <v>-2.2949973711880592E-5</v>
      </c>
      <c r="S68" s="51">
        <f>'Mat I'!S68-'Mat A Coef Tec'!S68</f>
        <v>-1.3509635977577636E-5</v>
      </c>
      <c r="T68" s="51">
        <f>'Mat I'!T68-'Mat A Coef Tec'!T68</f>
        <v>-1.325008830701061E-5</v>
      </c>
      <c r="U68" s="51">
        <f>'Mat I'!U68-'Mat A Coef Tec'!U68</f>
        <v>-1.7854459316649759E-6</v>
      </c>
      <c r="V68" s="51">
        <f>'Mat I'!V68-'Mat A Coef Tec'!V68</f>
        <v>-1.4818681253654464E-8</v>
      </c>
      <c r="W68" s="51">
        <f>'Mat I'!W68-'Mat A Coef Tec'!W68</f>
        <v>-1.7161766679261638E-7</v>
      </c>
      <c r="X68" s="51">
        <f>'Mat I'!X68-'Mat A Coef Tec'!X68</f>
        <v>-2.4927339686742802E-5</v>
      </c>
      <c r="Y68" s="51">
        <f>'Mat I'!Y68-'Mat A Coef Tec'!Y68</f>
        <v>-1.2574059477008707E-5</v>
      </c>
      <c r="Z68" s="51">
        <f>'Mat I'!Z68-'Mat A Coef Tec'!Z68</f>
        <v>-6.3315036962171577E-5</v>
      </c>
      <c r="AA68" s="51">
        <f>'Mat I'!AA68-'Mat A Coef Tec'!AA68</f>
        <v>-1.2342571280372805E-4</v>
      </c>
      <c r="AB68" s="51">
        <f>'Mat I'!AB68-'Mat A Coef Tec'!AB68</f>
        <v>-1.2275468357216518E-5</v>
      </c>
      <c r="AC68" s="51">
        <f>'Mat I'!AC68-'Mat A Coef Tec'!AC68</f>
        <v>-1.4481950420767328E-5</v>
      </c>
      <c r="AD68" s="51">
        <f>'Mat I'!AD68-'Mat A Coef Tec'!AD68</f>
        <v>-9.9953559172986614E-6</v>
      </c>
      <c r="AE68" s="51">
        <f>'Mat I'!AE68-'Mat A Coef Tec'!AE68</f>
        <v>-6.6779091067564018E-5</v>
      </c>
      <c r="AF68" s="51">
        <f>'Mat I'!AF68-'Mat A Coef Tec'!AF68</f>
        <v>-4.4314362047964135E-6</v>
      </c>
      <c r="AG68" s="51">
        <f>'Mat I'!AG68-'Mat A Coef Tec'!AG68</f>
        <v>-1.8790264874815171E-5</v>
      </c>
      <c r="AH68" s="51">
        <f>'Mat I'!AH68-'Mat A Coef Tec'!AH68</f>
        <v>-7.1735730326695418E-5</v>
      </c>
      <c r="AI68" s="51">
        <f>'Mat I'!AI68-'Mat A Coef Tec'!AI68</f>
        <v>-3.6799129439506122E-5</v>
      </c>
      <c r="AJ68" s="51">
        <f>'Mat I'!AJ68-'Mat A Coef Tec'!AJ68</f>
        <v>-5.7430395914224769E-5</v>
      </c>
      <c r="AK68" s="51">
        <f>'Mat I'!AK68-'Mat A Coef Tec'!AK68</f>
        <v>-6.1088753687217815E-5</v>
      </c>
      <c r="AL68" s="51">
        <f>'Mat I'!AL68-'Mat A Coef Tec'!AL68</f>
        <v>-2.4591783363449533E-5</v>
      </c>
      <c r="AM68" s="51">
        <f>'Mat I'!AM68-'Mat A Coef Tec'!AM68</f>
        <v>-1.1484653560430934E-5</v>
      </c>
      <c r="AN68" s="51">
        <f>'Mat I'!AN68-'Mat A Coef Tec'!AN68</f>
        <v>-5.681473327818315E-7</v>
      </c>
      <c r="AO68" s="51">
        <f>'Mat I'!AO68-'Mat A Coef Tec'!AO68</f>
        <v>-1.402916169470088E-5</v>
      </c>
      <c r="AP68" s="51">
        <f>'Mat I'!AP68-'Mat A Coef Tec'!AP68</f>
        <v>-6.2211622923101333E-6</v>
      </c>
      <c r="AQ68" s="51">
        <f>'Mat I'!AQ68-'Mat A Coef Tec'!AQ68</f>
        <v>-1.6463271489143926E-6</v>
      </c>
      <c r="AR68" s="51">
        <f>'Mat I'!AR68-'Mat A Coef Tec'!AR68</f>
        <v>-2.7959914972485265E-7</v>
      </c>
      <c r="AS68" s="51">
        <f>'Mat I'!AS68-'Mat A Coef Tec'!AS68</f>
        <v>-6.6131844561760863E-6</v>
      </c>
      <c r="AT68" s="51">
        <f>'Mat I'!AT68-'Mat A Coef Tec'!AT68</f>
        <v>-7.8946893488403242E-8</v>
      </c>
      <c r="AU68" s="51">
        <f>'Mat I'!AU68-'Mat A Coef Tec'!AU68</f>
        <v>-8.1749493330924352E-8</v>
      </c>
      <c r="AV68" s="51">
        <f>'Mat I'!AV68-'Mat A Coef Tec'!AV68</f>
        <v>-1.4412756950891119E-7</v>
      </c>
      <c r="AW68" s="51">
        <f>'Mat I'!AW68-'Mat A Coef Tec'!AW68</f>
        <v>-1.1575257797299192E-6</v>
      </c>
      <c r="AX68" s="51">
        <f>'Mat I'!AX68-'Mat A Coef Tec'!AX68</f>
        <v>-6.5587856994563956E-7</v>
      </c>
      <c r="AY68" s="51">
        <f>'Mat I'!AY68-'Mat A Coef Tec'!AY68</f>
        <v>-2.2874331441523651E-7</v>
      </c>
      <c r="AZ68" s="51">
        <f>'Mat I'!AZ68-'Mat A Coef Tec'!AZ68</f>
        <v>-3.7844827956903804E-6</v>
      </c>
      <c r="BA68" s="51">
        <f>'Mat I'!BA68-'Mat A Coef Tec'!BA68</f>
        <v>-1.4505743350278537E-7</v>
      </c>
      <c r="BB68" s="51">
        <f>'Mat I'!BB68-'Mat A Coef Tec'!BB68</f>
        <v>-1.7300782870126487E-5</v>
      </c>
      <c r="BC68" s="51">
        <f>'Mat I'!BC68-'Mat A Coef Tec'!BC68</f>
        <v>-2.4445745211609591E-5</v>
      </c>
      <c r="BD68" s="51">
        <f>'Mat I'!BD68-'Mat A Coef Tec'!BD68</f>
        <v>-7.3807734355937786E-7</v>
      </c>
      <c r="BE68" s="51">
        <f>'Mat I'!BE68-'Mat A Coef Tec'!BE68</f>
        <v>-4.2362716192562097E-8</v>
      </c>
      <c r="BF68" s="51">
        <f>'Mat I'!BF68-'Mat A Coef Tec'!BF68</f>
        <v>-3.0592726293818259E-7</v>
      </c>
      <c r="BG68" s="51">
        <f>'Mat I'!BG68-'Mat A Coef Tec'!BG68</f>
        <v>-4.3239022248429314E-4</v>
      </c>
      <c r="BH68" s="51">
        <f>'Mat I'!BH68-'Mat A Coef Tec'!BH68</f>
        <v>-1.2490343949952764E-7</v>
      </c>
      <c r="BI68" s="51">
        <f>'Mat I'!BI68-'Mat A Coef Tec'!BI68</f>
        <v>-2.4805150373115653E-5</v>
      </c>
      <c r="BJ68" s="51">
        <f>'Mat I'!BJ68-'Mat A Coef Tec'!BJ68</f>
        <v>-8.80865967365478E-7</v>
      </c>
      <c r="BK68" s="51">
        <f>'Mat I'!BK68-'Mat A Coef Tec'!BK68</f>
        <v>-1.1221444906030382E-7</v>
      </c>
      <c r="BL68" s="51">
        <f>'Mat I'!BL68-'Mat A Coef Tec'!BL68</f>
        <v>-9.9134932761010263E-7</v>
      </c>
      <c r="BM68" s="51">
        <f>'Mat I'!BM68-'Mat A Coef Tec'!BM68</f>
        <v>-4.6805707737422779E-7</v>
      </c>
      <c r="BN68" s="51">
        <f>'Mat I'!BN68-'Mat A Coef Tec'!BN68</f>
        <v>-7.2299407135494576E-7</v>
      </c>
      <c r="BO68" s="51">
        <f>'Mat I'!BO68-'Mat A Coef Tec'!BO68</f>
        <v>0.9999990036545654</v>
      </c>
      <c r="BP68" s="51">
        <f>'Mat I'!BP68-'Mat A Coef Tec'!BP68</f>
        <v>-9.6063029858768851E-4</v>
      </c>
      <c r="BQ68" s="51">
        <f>'Mat I'!BQ68-'Mat A Coef Tec'!BQ68</f>
        <v>-1.121744544273894E-6</v>
      </c>
      <c r="BR68" s="51">
        <f>'Mat I'!BR68-'Mat A Coef Tec'!BR68</f>
        <v>-4.1198428516510101E-7</v>
      </c>
      <c r="BS68" s="51">
        <f>'Mat I'!BS68-'Mat A Coef Tec'!BS68</f>
        <v>0</v>
      </c>
    </row>
    <row r="69" spans="1:74" x14ac:dyDescent="0.2">
      <c r="A69" s="25" t="s">
        <v>166</v>
      </c>
      <c r="B69" s="26" t="s">
        <v>48</v>
      </c>
      <c r="C69" s="17">
        <f t="shared" si="2"/>
        <v>65</v>
      </c>
      <c r="D69" s="51">
        <f>'Mat I'!D69-'Mat A Coef Tec'!D69</f>
        <v>-6.666194959461585E-8</v>
      </c>
      <c r="E69" s="51">
        <f>'Mat I'!E69-'Mat A Coef Tec'!E69</f>
        <v>-1.2088850033704704E-7</v>
      </c>
      <c r="F69" s="51">
        <f>'Mat I'!F69-'Mat A Coef Tec'!F69</f>
        <v>-7.4037601167110108E-7</v>
      </c>
      <c r="G69" s="51">
        <f>'Mat I'!G69-'Mat A Coef Tec'!G69</f>
        <v>-3.9177509814792749E-6</v>
      </c>
      <c r="H69" s="51">
        <f>'Mat I'!H69-'Mat A Coef Tec'!H69</f>
        <v>-9.2748173894853626E-6</v>
      </c>
      <c r="I69" s="51">
        <f>'Mat I'!I69-'Mat A Coef Tec'!I69</f>
        <v>-6.3239694319570715E-6</v>
      </c>
      <c r="J69" s="51">
        <f>'Mat I'!J69-'Mat A Coef Tec'!J69</f>
        <v>-4.1018914166674211E-6</v>
      </c>
      <c r="K69" s="51">
        <f>'Mat I'!K69-'Mat A Coef Tec'!K69</f>
        <v>-8.5990867657537718E-6</v>
      </c>
      <c r="L69" s="51">
        <f>'Mat I'!L69-'Mat A Coef Tec'!L69</f>
        <v>-9.879345414784357E-6</v>
      </c>
      <c r="M69" s="51">
        <f>'Mat I'!M69-'Mat A Coef Tec'!M69</f>
        <v>-6.0643186943542706E-6</v>
      </c>
      <c r="N69" s="51">
        <f>'Mat I'!N69-'Mat A Coef Tec'!N69</f>
        <v>-6.2757168959485184E-6</v>
      </c>
      <c r="O69" s="51">
        <f>'Mat I'!O69-'Mat A Coef Tec'!O69</f>
        <v>-7.6419999553807902E-6</v>
      </c>
      <c r="P69" s="51">
        <f>'Mat I'!P69-'Mat A Coef Tec'!P69</f>
        <v>-1.9655732884784084E-5</v>
      </c>
      <c r="Q69" s="51">
        <f>'Mat I'!Q69-'Mat A Coef Tec'!Q69</f>
        <v>-2.0288958039846033E-5</v>
      </c>
      <c r="R69" s="51">
        <f>'Mat I'!R69-'Mat A Coef Tec'!R69</f>
        <v>-9.3755328055683495E-6</v>
      </c>
      <c r="S69" s="51">
        <f>'Mat I'!S69-'Mat A Coef Tec'!S69</f>
        <v>-5.2425451272600867E-6</v>
      </c>
      <c r="T69" s="51">
        <f>'Mat I'!T69-'Mat A Coef Tec'!T69</f>
        <v>-6.6909223219323103E-6</v>
      </c>
      <c r="U69" s="51">
        <f>'Mat I'!U69-'Mat A Coef Tec'!U69</f>
        <v>-9.2636181042973146E-6</v>
      </c>
      <c r="V69" s="51">
        <f>'Mat I'!V69-'Mat A Coef Tec'!V69</f>
        <v>-1.4001920152229959E-6</v>
      </c>
      <c r="W69" s="51">
        <f>'Mat I'!W69-'Mat A Coef Tec'!W69</f>
        <v>-1.3624139084112774E-5</v>
      </c>
      <c r="X69" s="51">
        <f>'Mat I'!X69-'Mat A Coef Tec'!X69</f>
        <v>-5.6474507069599851E-6</v>
      </c>
      <c r="Y69" s="51">
        <f>'Mat I'!Y69-'Mat A Coef Tec'!Y69</f>
        <v>-4.8411577942352663E-6</v>
      </c>
      <c r="Z69" s="51">
        <f>'Mat I'!Z69-'Mat A Coef Tec'!Z69</f>
        <v>-1.6791302243452988E-5</v>
      </c>
      <c r="AA69" s="51">
        <f>'Mat I'!AA69-'Mat A Coef Tec'!AA69</f>
        <v>-2.1458252816346234E-5</v>
      </c>
      <c r="AB69" s="51">
        <f>'Mat I'!AB69-'Mat A Coef Tec'!AB69</f>
        <v>-1.3252346970474299E-5</v>
      </c>
      <c r="AC69" s="51">
        <f>'Mat I'!AC69-'Mat A Coef Tec'!AC69</f>
        <v>-8.7900041878408383E-6</v>
      </c>
      <c r="AD69" s="51">
        <f>'Mat I'!AD69-'Mat A Coef Tec'!AD69</f>
        <v>-9.0555102352606896E-6</v>
      </c>
      <c r="AE69" s="51">
        <f>'Mat I'!AE69-'Mat A Coef Tec'!AE69</f>
        <v>-5.6505005927279257E-6</v>
      </c>
      <c r="AF69" s="51">
        <f>'Mat I'!AF69-'Mat A Coef Tec'!AF69</f>
        <v>-9.7807047996264583E-6</v>
      </c>
      <c r="AG69" s="51">
        <f>'Mat I'!AG69-'Mat A Coef Tec'!AG69</f>
        <v>-7.9967572641308194E-6</v>
      </c>
      <c r="AH69" s="51">
        <f>'Mat I'!AH69-'Mat A Coef Tec'!AH69</f>
        <v>-1.0603812206936821E-5</v>
      </c>
      <c r="AI69" s="51">
        <f>'Mat I'!AI69-'Mat A Coef Tec'!AI69</f>
        <v>-8.4694424530552133E-6</v>
      </c>
      <c r="AJ69" s="51">
        <f>'Mat I'!AJ69-'Mat A Coef Tec'!AJ69</f>
        <v>-6.6680914383595522E-6</v>
      </c>
      <c r="AK69" s="51">
        <f>'Mat I'!AK69-'Mat A Coef Tec'!AK69</f>
        <v>-1.263279517001535E-5</v>
      </c>
      <c r="AL69" s="51">
        <f>'Mat I'!AL69-'Mat A Coef Tec'!AL69</f>
        <v>-6.9754983127718378E-6</v>
      </c>
      <c r="AM69" s="51">
        <f>'Mat I'!AM69-'Mat A Coef Tec'!AM69</f>
        <v>-1.2193345275528361E-5</v>
      </c>
      <c r="AN69" s="51">
        <f>'Mat I'!AN69-'Mat A Coef Tec'!AN69</f>
        <v>-2.7326107284754496E-6</v>
      </c>
      <c r="AO69" s="51">
        <f>'Mat I'!AO69-'Mat A Coef Tec'!AO69</f>
        <v>-1.4981360182523814E-5</v>
      </c>
      <c r="AP69" s="51">
        <f>'Mat I'!AP69-'Mat A Coef Tec'!AP69</f>
        <v>-1.4258607893953673E-5</v>
      </c>
      <c r="AQ69" s="51">
        <f>'Mat I'!AQ69-'Mat A Coef Tec'!AQ69</f>
        <v>-7.4812053536086015E-6</v>
      </c>
      <c r="AR69" s="51">
        <f>'Mat I'!AR69-'Mat A Coef Tec'!AR69</f>
        <v>-7.5222623515530513E-5</v>
      </c>
      <c r="AS69" s="51">
        <f>'Mat I'!AS69-'Mat A Coef Tec'!AS69</f>
        <v>-1.2294729681971503E-4</v>
      </c>
      <c r="AT69" s="51">
        <f>'Mat I'!AT69-'Mat A Coef Tec'!AT69</f>
        <v>-1.1798529386610535E-5</v>
      </c>
      <c r="AU69" s="51">
        <f>'Mat I'!AU69-'Mat A Coef Tec'!AU69</f>
        <v>-1.1862783751785688E-5</v>
      </c>
      <c r="AV69" s="51">
        <f>'Mat I'!AV69-'Mat A Coef Tec'!AV69</f>
        <v>-1.0276785887289498E-5</v>
      </c>
      <c r="AW69" s="51">
        <f>'Mat I'!AW69-'Mat A Coef Tec'!AW69</f>
        <v>-7.2402817550233257E-5</v>
      </c>
      <c r="AX69" s="51">
        <f>'Mat I'!AX69-'Mat A Coef Tec'!AX69</f>
        <v>-1.6127179454224796E-4</v>
      </c>
      <c r="AY69" s="51">
        <f>'Mat I'!AY69-'Mat A Coef Tec'!AY69</f>
        <v>-7.1033474050547673E-5</v>
      </c>
      <c r="AZ69" s="51">
        <f>'Mat I'!AZ69-'Mat A Coef Tec'!AZ69</f>
        <v>-3.7235396560559149E-5</v>
      </c>
      <c r="BA69" s="51">
        <f>'Mat I'!BA69-'Mat A Coef Tec'!BA69</f>
        <v>-3.7014991533283269E-5</v>
      </c>
      <c r="BB69" s="51">
        <f>'Mat I'!BB69-'Mat A Coef Tec'!BB69</f>
        <v>-4.7080946045773299E-5</v>
      </c>
      <c r="BC69" s="51">
        <f>'Mat I'!BC69-'Mat A Coef Tec'!BC69</f>
        <v>-4.0163567866486264E-5</v>
      </c>
      <c r="BD69" s="51">
        <f>'Mat I'!BD69-'Mat A Coef Tec'!BD69</f>
        <v>-2.7417945074622156E-5</v>
      </c>
      <c r="BE69" s="51">
        <f>'Mat I'!BE69-'Mat A Coef Tec'!BE69</f>
        <v>-1.231614221105086E-5</v>
      </c>
      <c r="BF69" s="51">
        <f>'Mat I'!BF69-'Mat A Coef Tec'!BF69</f>
        <v>-7.9978885972569938E-5</v>
      </c>
      <c r="BG69" s="51">
        <f>'Mat I'!BG69-'Mat A Coef Tec'!BG69</f>
        <v>-7.9301313409595658E-5</v>
      </c>
      <c r="BH69" s="51">
        <f>'Mat I'!BH69-'Mat A Coef Tec'!BH69</f>
        <v>-3.293735471623282E-5</v>
      </c>
      <c r="BI69" s="51">
        <f>'Mat I'!BI69-'Mat A Coef Tec'!BI69</f>
        <v>-7.9328258234124741E-5</v>
      </c>
      <c r="BJ69" s="51">
        <f>'Mat I'!BJ69-'Mat A Coef Tec'!BJ69</f>
        <v>-4.5859497622101981E-5</v>
      </c>
      <c r="BK69" s="51">
        <f>'Mat I'!BK69-'Mat A Coef Tec'!BK69</f>
        <v>-2.0486393047500976E-5</v>
      </c>
      <c r="BL69" s="51">
        <f>'Mat I'!BL69-'Mat A Coef Tec'!BL69</f>
        <v>-8.0350963286571781E-5</v>
      </c>
      <c r="BM69" s="51">
        <f>'Mat I'!BM69-'Mat A Coef Tec'!BM69</f>
        <v>-2.2948171178507737E-5</v>
      </c>
      <c r="BN69" s="51">
        <f>'Mat I'!BN69-'Mat A Coef Tec'!BN69</f>
        <v>-1.2189000623177769E-4</v>
      </c>
      <c r="BO69" s="51">
        <f>'Mat I'!BO69-'Mat A Coef Tec'!BO69</f>
        <v>-6.2412737879805635E-5</v>
      </c>
      <c r="BP69" s="51">
        <f>'Mat I'!BP69-'Mat A Coef Tec'!BP69</f>
        <v>0.89332280251356078</v>
      </c>
      <c r="BQ69" s="51">
        <f>'Mat I'!BQ69-'Mat A Coef Tec'!BQ69</f>
        <v>-3.5317577269879086E-4</v>
      </c>
      <c r="BR69" s="51">
        <f>'Mat I'!BR69-'Mat A Coef Tec'!BR69</f>
        <v>-7.0353169771928065E-5</v>
      </c>
      <c r="BS69" s="51">
        <f>'Mat I'!BS69-'Mat A Coef Tec'!BS69</f>
        <v>0</v>
      </c>
    </row>
    <row r="70" spans="1:74" x14ac:dyDescent="0.2">
      <c r="A70" s="25" t="s">
        <v>167</v>
      </c>
      <c r="B70" s="26" t="s">
        <v>168</v>
      </c>
      <c r="C70" s="17">
        <f t="shared" ref="C70:C72" si="3">C69+1</f>
        <v>66</v>
      </c>
      <c r="D70" s="51">
        <f>'Mat I'!D70-'Mat A Coef Tec'!D70</f>
        <v>-6.5366214447761334E-6</v>
      </c>
      <c r="E70" s="51">
        <f>'Mat I'!E70-'Mat A Coef Tec'!E70</f>
        <v>-8.8025995292409468E-5</v>
      </c>
      <c r="F70" s="51">
        <f>'Mat I'!F70-'Mat A Coef Tec'!F70</f>
        <v>-8.1232981048906538E-5</v>
      </c>
      <c r="G70" s="51">
        <f>'Mat I'!G70-'Mat A Coef Tec'!G70</f>
        <v>-5.9769041410236707E-5</v>
      </c>
      <c r="H70" s="51">
        <f>'Mat I'!H70-'Mat A Coef Tec'!H70</f>
        <v>-1.4132877142541454E-4</v>
      </c>
      <c r="I70" s="51">
        <f>'Mat I'!I70-'Mat A Coef Tec'!I70</f>
        <v>-8.5855578125888932E-6</v>
      </c>
      <c r="J70" s="51">
        <f>'Mat I'!J70-'Mat A Coef Tec'!J70</f>
        <v>-9.4570834121557372E-6</v>
      </c>
      <c r="K70" s="51">
        <f>'Mat I'!K70-'Mat A Coef Tec'!K70</f>
        <v>-2.4248685101622538E-4</v>
      </c>
      <c r="L70" s="51">
        <f>'Mat I'!L70-'Mat A Coef Tec'!L70</f>
        <v>-9.7203640259647828E-5</v>
      </c>
      <c r="M70" s="51">
        <f>'Mat I'!M70-'Mat A Coef Tec'!M70</f>
        <v>-3.6027085392133137E-4</v>
      </c>
      <c r="N70" s="51">
        <f>'Mat I'!N70-'Mat A Coef Tec'!N70</f>
        <v>-1.8870410877168009E-3</v>
      </c>
      <c r="O70" s="51">
        <f>'Mat I'!O70-'Mat A Coef Tec'!O70</f>
        <v>-4.3948914360678911E-4</v>
      </c>
      <c r="P70" s="51">
        <f>'Mat I'!P70-'Mat A Coef Tec'!P70</f>
        <v>-7.3360681404975754E-5</v>
      </c>
      <c r="Q70" s="51">
        <f>'Mat I'!Q70-'Mat A Coef Tec'!Q70</f>
        <v>-1.9216830876685992E-4</v>
      </c>
      <c r="R70" s="51">
        <f>'Mat I'!R70-'Mat A Coef Tec'!R70</f>
        <v>-5.8445539762803293E-4</v>
      </c>
      <c r="S70" s="51">
        <f>'Mat I'!S70-'Mat A Coef Tec'!S70</f>
        <v>-4.5648851611103916E-5</v>
      </c>
      <c r="T70" s="51">
        <f>'Mat I'!T70-'Mat A Coef Tec'!T70</f>
        <v>-1.7104278524770732E-4</v>
      </c>
      <c r="U70" s="51">
        <f>'Mat I'!U70-'Mat A Coef Tec'!U70</f>
        <v>-1.0157202430521391E-4</v>
      </c>
      <c r="V70" s="51">
        <f>'Mat I'!V70-'Mat A Coef Tec'!V70</f>
        <v>-2.1649187698945347E-5</v>
      </c>
      <c r="W70" s="51">
        <f>'Mat I'!W70-'Mat A Coef Tec'!W70</f>
        <v>-7.2034711448693085E-5</v>
      </c>
      <c r="X70" s="51">
        <f>'Mat I'!X70-'Mat A Coef Tec'!X70</f>
        <v>-3.1510957389566959E-5</v>
      </c>
      <c r="Y70" s="51">
        <f>'Mat I'!Y70-'Mat A Coef Tec'!Y70</f>
        <v>-1.7278561429322147E-4</v>
      </c>
      <c r="Z70" s="51">
        <f>'Mat I'!Z70-'Mat A Coef Tec'!Z70</f>
        <v>-7.786153281573718E-4</v>
      </c>
      <c r="AA70" s="51">
        <f>'Mat I'!AA70-'Mat A Coef Tec'!AA70</f>
        <v>-8.0882909250105256E-4</v>
      </c>
      <c r="AB70" s="51">
        <f>'Mat I'!AB70-'Mat A Coef Tec'!AB70</f>
        <v>-1.4753723313201404E-4</v>
      </c>
      <c r="AC70" s="51">
        <f>'Mat I'!AC70-'Mat A Coef Tec'!AC70</f>
        <v>-1.0699911179052684E-4</v>
      </c>
      <c r="AD70" s="51">
        <f>'Mat I'!AD70-'Mat A Coef Tec'!AD70</f>
        <v>-6.6079682380852685E-5</v>
      </c>
      <c r="AE70" s="51">
        <f>'Mat I'!AE70-'Mat A Coef Tec'!AE70</f>
        <v>-1.6319699356733201E-5</v>
      </c>
      <c r="AF70" s="51">
        <f>'Mat I'!AF70-'Mat A Coef Tec'!AF70</f>
        <v>-1.7227163591967032E-4</v>
      </c>
      <c r="AG70" s="51">
        <f>'Mat I'!AG70-'Mat A Coef Tec'!AG70</f>
        <v>-4.3418467622466963E-4</v>
      </c>
      <c r="AH70" s="51">
        <f>'Mat I'!AH70-'Mat A Coef Tec'!AH70</f>
        <v>-2.8977637059221289E-4</v>
      </c>
      <c r="AI70" s="51">
        <f>'Mat I'!AI70-'Mat A Coef Tec'!AI70</f>
        <v>-1.1973052499592059E-4</v>
      </c>
      <c r="AJ70" s="51">
        <f>'Mat I'!AJ70-'Mat A Coef Tec'!AJ70</f>
        <v>-7.9325235603950836E-4</v>
      </c>
      <c r="AK70" s="51">
        <f>'Mat I'!AK70-'Mat A Coef Tec'!AK70</f>
        <v>-6.1972251172825888E-5</v>
      </c>
      <c r="AL70" s="51">
        <f>'Mat I'!AL70-'Mat A Coef Tec'!AL70</f>
        <v>-1.8640918604717258E-4</v>
      </c>
      <c r="AM70" s="51">
        <f>'Mat I'!AM70-'Mat A Coef Tec'!AM70</f>
        <v>-1.8769628178546554E-4</v>
      </c>
      <c r="AN70" s="51">
        <f>'Mat I'!AN70-'Mat A Coef Tec'!AN70</f>
        <v>-6.3341343171085423E-5</v>
      </c>
      <c r="AO70" s="51">
        <f>'Mat I'!AO70-'Mat A Coef Tec'!AO70</f>
        <v>-3.3278538558290929E-4</v>
      </c>
      <c r="AP70" s="51">
        <f>'Mat I'!AP70-'Mat A Coef Tec'!AP70</f>
        <v>-8.7428834446456923E-5</v>
      </c>
      <c r="AQ70" s="51">
        <f>'Mat I'!AQ70-'Mat A Coef Tec'!AQ70</f>
        <v>-9.1399636598978037E-5</v>
      </c>
      <c r="AR70" s="51">
        <f>'Mat I'!AR70-'Mat A Coef Tec'!AR70</f>
        <v>-4.93975787307971E-4</v>
      </c>
      <c r="AS70" s="51">
        <f>'Mat I'!AS70-'Mat A Coef Tec'!AS70</f>
        <v>-5.6096059128735805E-4</v>
      </c>
      <c r="AT70" s="51">
        <f>'Mat I'!AT70-'Mat A Coef Tec'!AT70</f>
        <v>-6.807526135417741E-5</v>
      </c>
      <c r="AU70" s="51">
        <f>'Mat I'!AU70-'Mat A Coef Tec'!AU70</f>
        <v>-6.7730774825065806E-5</v>
      </c>
      <c r="AV70" s="51">
        <f>'Mat I'!AV70-'Mat A Coef Tec'!AV70</f>
        <v>-1.6109128508503032E-4</v>
      </c>
      <c r="AW70" s="51">
        <f>'Mat I'!AW70-'Mat A Coef Tec'!AW70</f>
        <v>-3.1396503665147719E-4</v>
      </c>
      <c r="AX70" s="51">
        <f>'Mat I'!AX70-'Mat A Coef Tec'!AX70</f>
        <v>-9.6333653380143184E-4</v>
      </c>
      <c r="AY70" s="51">
        <f>'Mat I'!AY70-'Mat A Coef Tec'!AY70</f>
        <v>-1.4653183196015269E-4</v>
      </c>
      <c r="AZ70" s="51">
        <f>'Mat I'!AZ70-'Mat A Coef Tec'!AZ70</f>
        <v>-1.1533771459471659E-3</v>
      </c>
      <c r="BA70" s="51">
        <f>'Mat I'!BA70-'Mat A Coef Tec'!BA70</f>
        <v>-4.2193057973457744E-2</v>
      </c>
      <c r="BB70" s="51">
        <f>'Mat I'!BB70-'Mat A Coef Tec'!BB70</f>
        <v>-2.2040794912220199E-3</v>
      </c>
      <c r="BC70" s="51">
        <f>'Mat I'!BC70-'Mat A Coef Tec'!BC70</f>
        <v>-3.8212182387241747E-4</v>
      </c>
      <c r="BD70" s="51">
        <f>'Mat I'!BD70-'Mat A Coef Tec'!BD70</f>
        <v>-4.2339141448680286E-4</v>
      </c>
      <c r="BE70" s="51">
        <f>'Mat I'!BE70-'Mat A Coef Tec'!BE70</f>
        <v>-5.1307282824474102E-5</v>
      </c>
      <c r="BF70" s="51">
        <f>'Mat I'!BF70-'Mat A Coef Tec'!BF70</f>
        <v>-6.2555997310852077E-4</v>
      </c>
      <c r="BG70" s="51">
        <f>'Mat I'!BG70-'Mat A Coef Tec'!BG70</f>
        <v>-2.2181716883572656E-4</v>
      </c>
      <c r="BH70" s="51">
        <f>'Mat I'!BH70-'Mat A Coef Tec'!BH70</f>
        <v>-1.0717044351702771E-3</v>
      </c>
      <c r="BI70" s="51">
        <f>'Mat I'!BI70-'Mat A Coef Tec'!BI70</f>
        <v>-6.4375866797380444E-4</v>
      </c>
      <c r="BJ70" s="51">
        <f>'Mat I'!BJ70-'Mat A Coef Tec'!BJ70</f>
        <v>-2.9419308053580518E-4</v>
      </c>
      <c r="BK70" s="51">
        <f>'Mat I'!BK70-'Mat A Coef Tec'!BK70</f>
        <v>-1.3519928560103936E-4</v>
      </c>
      <c r="BL70" s="51">
        <f>'Mat I'!BL70-'Mat A Coef Tec'!BL70</f>
        <v>-7.5770171447607948E-4</v>
      </c>
      <c r="BM70" s="51">
        <f>'Mat I'!BM70-'Mat A Coef Tec'!BM70</f>
        <v>-2.2681221564713487E-4</v>
      </c>
      <c r="BN70" s="51">
        <f>'Mat I'!BN70-'Mat A Coef Tec'!BN70</f>
        <v>-6.6914041155266665E-4</v>
      </c>
      <c r="BO70" s="51">
        <f>'Mat I'!BO70-'Mat A Coef Tec'!BO70</f>
        <v>-3.4627641062604729E-4</v>
      </c>
      <c r="BP70" s="51">
        <f>'Mat I'!BP70-'Mat A Coef Tec'!BP70</f>
        <v>-3.1629045805037164E-5</v>
      </c>
      <c r="BQ70" s="51">
        <f>'Mat I'!BQ70-'Mat A Coef Tec'!BQ70</f>
        <v>0.98227305470258497</v>
      </c>
      <c r="BR70" s="51">
        <f>'Mat I'!BR70-'Mat A Coef Tec'!BR70</f>
        <v>-5.7999412983779182E-3</v>
      </c>
      <c r="BS70" s="51">
        <f>'Mat I'!BS70-'Mat A Coef Tec'!BS70</f>
        <v>0</v>
      </c>
    </row>
    <row r="71" spans="1:74" x14ac:dyDescent="0.2">
      <c r="A71" s="25" t="s">
        <v>169</v>
      </c>
      <c r="B71" s="26" t="s">
        <v>170</v>
      </c>
      <c r="C71" s="17">
        <f t="shared" si="3"/>
        <v>67</v>
      </c>
      <c r="D71" s="51">
        <f>'Mat I'!D71-'Mat A Coef Tec'!D71</f>
        <v>-3.8425008550322211E-4</v>
      </c>
      <c r="E71" s="51">
        <f>'Mat I'!E71-'Mat A Coef Tec'!E71</f>
        <v>-2.5865610887256131E-4</v>
      </c>
      <c r="F71" s="51">
        <f>'Mat I'!F71-'Mat A Coef Tec'!F71</f>
        <v>-6.0653820445683482E-4</v>
      </c>
      <c r="G71" s="51">
        <f>'Mat I'!G71-'Mat A Coef Tec'!G71</f>
        <v>-2.0914089140836528E-3</v>
      </c>
      <c r="H71" s="51">
        <f>'Mat I'!H71-'Mat A Coef Tec'!H71</f>
        <v>-5.3256366586973579E-3</v>
      </c>
      <c r="I71" s="51">
        <f>'Mat I'!I71-'Mat A Coef Tec'!I71</f>
        <v>-3.6923835697565935E-3</v>
      </c>
      <c r="J71" s="51">
        <f>'Mat I'!J71-'Mat A Coef Tec'!J71</f>
        <v>-3.5961068004319368E-3</v>
      </c>
      <c r="K71" s="51">
        <f>'Mat I'!K71-'Mat A Coef Tec'!K71</f>
        <v>-8.566069871533907E-4</v>
      </c>
      <c r="L71" s="51">
        <f>'Mat I'!L71-'Mat A Coef Tec'!L71</f>
        <v>-1.4186308769669207E-3</v>
      </c>
      <c r="M71" s="51">
        <f>'Mat I'!M71-'Mat A Coef Tec'!M71</f>
        <v>-8.7210344555169422E-4</v>
      </c>
      <c r="N71" s="51">
        <f>'Mat I'!N71-'Mat A Coef Tec'!N71</f>
        <v>-1.9021983186833212E-3</v>
      </c>
      <c r="O71" s="51">
        <f>'Mat I'!O71-'Mat A Coef Tec'!O71</f>
        <v>-1.0197001261342546E-3</v>
      </c>
      <c r="P71" s="51">
        <f>'Mat I'!P71-'Mat A Coef Tec'!P71</f>
        <v>-1.2504105155826805E-3</v>
      </c>
      <c r="Q71" s="51">
        <f>'Mat I'!Q71-'Mat A Coef Tec'!Q71</f>
        <v>-1.7836283194387261E-3</v>
      </c>
      <c r="R71" s="51">
        <f>'Mat I'!R71-'Mat A Coef Tec'!R71</f>
        <v>-1.5578830260622311E-3</v>
      </c>
      <c r="S71" s="51">
        <f>'Mat I'!S71-'Mat A Coef Tec'!S71</f>
        <v>-2.371041107160566E-3</v>
      </c>
      <c r="T71" s="51">
        <f>'Mat I'!T71-'Mat A Coef Tec'!T71</f>
        <v>-1.5484471249830694E-3</v>
      </c>
      <c r="U71" s="51">
        <f>'Mat I'!U71-'Mat A Coef Tec'!U71</f>
        <v>-2.4898557787267563E-3</v>
      </c>
      <c r="V71" s="51">
        <f>'Mat I'!V71-'Mat A Coef Tec'!V71</f>
        <v>-3.6945074015923914E-4</v>
      </c>
      <c r="W71" s="51">
        <f>'Mat I'!W71-'Mat A Coef Tec'!W71</f>
        <v>-1.227713052400788E-3</v>
      </c>
      <c r="X71" s="51">
        <f>'Mat I'!X71-'Mat A Coef Tec'!X71</f>
        <v>-8.3635421773706252E-4</v>
      </c>
      <c r="Y71" s="51">
        <f>'Mat I'!Y71-'Mat A Coef Tec'!Y71</f>
        <v>-6.9282253484292575E-4</v>
      </c>
      <c r="Z71" s="51">
        <f>'Mat I'!Z71-'Mat A Coef Tec'!Z71</f>
        <v>-1.2142383039798268E-3</v>
      </c>
      <c r="AA71" s="51">
        <f>'Mat I'!AA71-'Mat A Coef Tec'!AA71</f>
        <v>-1.7330036428878804E-3</v>
      </c>
      <c r="AB71" s="51">
        <f>'Mat I'!AB71-'Mat A Coef Tec'!AB71</f>
        <v>-1.7392808289274698E-3</v>
      </c>
      <c r="AC71" s="51">
        <f>'Mat I'!AC71-'Mat A Coef Tec'!AC71</f>
        <v>-2.132046479993785E-3</v>
      </c>
      <c r="AD71" s="51">
        <f>'Mat I'!AD71-'Mat A Coef Tec'!AD71</f>
        <v>-1.2045271825369545E-3</v>
      </c>
      <c r="AE71" s="51">
        <f>'Mat I'!AE71-'Mat A Coef Tec'!AE71</f>
        <v>-9.6834923484605631E-4</v>
      </c>
      <c r="AF71" s="51">
        <f>'Mat I'!AF71-'Mat A Coef Tec'!AF71</f>
        <v>-2.7971945557887343E-3</v>
      </c>
      <c r="AG71" s="51">
        <f>'Mat I'!AG71-'Mat A Coef Tec'!AG71</f>
        <v>-2.9323100219179267E-3</v>
      </c>
      <c r="AH71" s="51">
        <f>'Mat I'!AH71-'Mat A Coef Tec'!AH71</f>
        <v>-2.2086425051689139E-3</v>
      </c>
      <c r="AI71" s="51">
        <f>'Mat I'!AI71-'Mat A Coef Tec'!AI71</f>
        <v>-1.83106438538475E-3</v>
      </c>
      <c r="AJ71" s="51">
        <f>'Mat I'!AJ71-'Mat A Coef Tec'!AJ71</f>
        <v>-1.6765117699482927E-3</v>
      </c>
      <c r="AK71" s="51">
        <f>'Mat I'!AK71-'Mat A Coef Tec'!AK71</f>
        <v>-1.8954969855970254E-3</v>
      </c>
      <c r="AL71" s="51">
        <f>'Mat I'!AL71-'Mat A Coef Tec'!AL71</f>
        <v>-1.5411428302394546E-3</v>
      </c>
      <c r="AM71" s="51">
        <f>'Mat I'!AM71-'Mat A Coef Tec'!AM71</f>
        <v>-1.7875177467051586E-3</v>
      </c>
      <c r="AN71" s="51">
        <f>'Mat I'!AN71-'Mat A Coef Tec'!AN71</f>
        <v>-8.6162368693762985E-5</v>
      </c>
      <c r="AO71" s="51">
        <f>'Mat I'!AO71-'Mat A Coef Tec'!AO71</f>
        <v>-2.0406565345849584E-3</v>
      </c>
      <c r="AP71" s="51">
        <f>'Mat I'!AP71-'Mat A Coef Tec'!AP71</f>
        <v>-2.0340323993837803E-5</v>
      </c>
      <c r="AQ71" s="51">
        <f>'Mat I'!AQ71-'Mat A Coef Tec'!AQ71</f>
        <v>-2.6352061833985767E-4</v>
      </c>
      <c r="AR71" s="51">
        <f>'Mat I'!AR71-'Mat A Coef Tec'!AR71</f>
        <v>-4.6001401264786942E-4</v>
      </c>
      <c r="AS71" s="51">
        <f>'Mat I'!AS71-'Mat A Coef Tec'!AS71</f>
        <v>-2.761504574194162E-3</v>
      </c>
      <c r="AT71" s="51">
        <f>'Mat I'!AT71-'Mat A Coef Tec'!AT71</f>
        <v>-1.1875542886138058E-3</v>
      </c>
      <c r="AU71" s="51">
        <f>'Mat I'!AU71-'Mat A Coef Tec'!AU71</f>
        <v>-2.4994046852746269E-4</v>
      </c>
      <c r="AV71" s="51">
        <f>'Mat I'!AV71-'Mat A Coef Tec'!AV71</f>
        <v>-2.49399723909761E-4</v>
      </c>
      <c r="AW71" s="51">
        <f>'Mat I'!AW71-'Mat A Coef Tec'!AW71</f>
        <v>-9.8584431825036734E-3</v>
      </c>
      <c r="AX71" s="51">
        <f>'Mat I'!AX71-'Mat A Coef Tec'!AX71</f>
        <v>-5.8880053758544014E-3</v>
      </c>
      <c r="AY71" s="51">
        <f>'Mat I'!AY71-'Mat A Coef Tec'!AY71</f>
        <v>-7.6640237394635621E-4</v>
      </c>
      <c r="AZ71" s="51">
        <f>'Mat I'!AZ71-'Mat A Coef Tec'!AZ71</f>
        <v>-1.8650152475149144E-3</v>
      </c>
      <c r="BA71" s="51">
        <f>'Mat I'!BA71-'Mat A Coef Tec'!BA71</f>
        <v>-3.6973926021607326E-3</v>
      </c>
      <c r="BB71" s="51">
        <f>'Mat I'!BB71-'Mat A Coef Tec'!BB71</f>
        <v>-1.8468128636496321E-2</v>
      </c>
      <c r="BC71" s="51">
        <f>'Mat I'!BC71-'Mat A Coef Tec'!BC71</f>
        <v>-7.9991528758653306E-3</v>
      </c>
      <c r="BD71" s="51">
        <f>'Mat I'!BD71-'Mat A Coef Tec'!BD71</f>
        <v>-2.9178177977169247E-3</v>
      </c>
      <c r="BE71" s="51">
        <f>'Mat I'!BE71-'Mat A Coef Tec'!BE71</f>
        <v>-1.8838921296667163E-4</v>
      </c>
      <c r="BF71" s="51">
        <f>'Mat I'!BF71-'Mat A Coef Tec'!BF71</f>
        <v>-2.1560903604112805E-3</v>
      </c>
      <c r="BG71" s="51">
        <f>'Mat I'!BG71-'Mat A Coef Tec'!BG71</f>
        <v>-1.171458854114997E-3</v>
      </c>
      <c r="BH71" s="51">
        <f>'Mat I'!BH71-'Mat A Coef Tec'!BH71</f>
        <v>-4.4833902180565609E-3</v>
      </c>
      <c r="BI71" s="51">
        <f>'Mat I'!BI71-'Mat A Coef Tec'!BI71</f>
        <v>-2.9004043580943312E-3</v>
      </c>
      <c r="BJ71" s="51">
        <f>'Mat I'!BJ71-'Mat A Coef Tec'!BJ71</f>
        <v>-4.7665838500959143E-3</v>
      </c>
      <c r="BK71" s="51">
        <f>'Mat I'!BK71-'Mat A Coef Tec'!BK71</f>
        <v>-8.7037219733437834E-4</v>
      </c>
      <c r="BL71" s="51">
        <f>'Mat I'!BL71-'Mat A Coef Tec'!BL71</f>
        <v>-7.1800766691225112E-4</v>
      </c>
      <c r="BM71" s="51">
        <f>'Mat I'!BM71-'Mat A Coef Tec'!BM71</f>
        <v>-3.1658629234772984E-4</v>
      </c>
      <c r="BN71" s="51">
        <f>'Mat I'!BN71-'Mat A Coef Tec'!BN71</f>
        <v>-3.7072964390164071E-3</v>
      </c>
      <c r="BO71" s="51">
        <f>'Mat I'!BO71-'Mat A Coef Tec'!BO71</f>
        <v>-6.5785296173861097E-3</v>
      </c>
      <c r="BP71" s="51">
        <f>'Mat I'!BP71-'Mat A Coef Tec'!BP71</f>
        <v>-9.808698985606561E-3</v>
      </c>
      <c r="BQ71" s="51">
        <f>'Mat I'!BQ71-'Mat A Coef Tec'!BQ71</f>
        <v>-6.005521759033576E-4</v>
      </c>
      <c r="BR71" s="51">
        <f>'Mat I'!BR71-'Mat A Coef Tec'!BR71</f>
        <v>0.99670030439820678</v>
      </c>
      <c r="BS71" s="51">
        <f>'Mat I'!BS71-'Mat A Coef Tec'!BS71</f>
        <v>0</v>
      </c>
      <c r="BU71" s="39">
        <f>MIN(D5:BS74)</f>
        <v>-0.49347704741487358</v>
      </c>
    </row>
    <row r="72" spans="1:74" x14ac:dyDescent="0.2">
      <c r="A72" s="25">
        <v>9700</v>
      </c>
      <c r="B72" s="5" t="s">
        <v>33</v>
      </c>
      <c r="C72" s="17">
        <f t="shared" si="3"/>
        <v>68</v>
      </c>
      <c r="D72" s="51">
        <f>'Mat I'!D72-'Mat A Coef Tec'!D72</f>
        <v>0</v>
      </c>
      <c r="E72" s="51">
        <f>'Mat I'!E72-'Mat A Coef Tec'!E72</f>
        <v>0</v>
      </c>
      <c r="F72" s="51">
        <f>'Mat I'!F72-'Mat A Coef Tec'!F72</f>
        <v>0</v>
      </c>
      <c r="G72" s="51">
        <f>'Mat I'!G72-'Mat A Coef Tec'!G72</f>
        <v>0</v>
      </c>
      <c r="H72" s="51">
        <f>'Mat I'!H72-'Mat A Coef Tec'!H72</f>
        <v>0</v>
      </c>
      <c r="I72" s="51">
        <f>'Mat I'!I72-'Mat A Coef Tec'!I72</f>
        <v>0</v>
      </c>
      <c r="J72" s="51">
        <f>'Mat I'!J72-'Mat A Coef Tec'!J72</f>
        <v>0</v>
      </c>
      <c r="K72" s="51">
        <f>'Mat I'!K72-'Mat A Coef Tec'!K72</f>
        <v>0</v>
      </c>
      <c r="L72" s="51">
        <f>'Mat I'!L72-'Mat A Coef Tec'!L72</f>
        <v>0</v>
      </c>
      <c r="M72" s="51">
        <f>'Mat I'!M72-'Mat A Coef Tec'!M72</f>
        <v>0</v>
      </c>
      <c r="N72" s="51">
        <f>'Mat I'!N72-'Mat A Coef Tec'!N72</f>
        <v>0</v>
      </c>
      <c r="O72" s="51">
        <f>'Mat I'!O72-'Mat A Coef Tec'!O72</f>
        <v>0</v>
      </c>
      <c r="P72" s="51">
        <f>'Mat I'!P72-'Mat A Coef Tec'!P72</f>
        <v>0</v>
      </c>
      <c r="Q72" s="51">
        <f>'Mat I'!Q72-'Mat A Coef Tec'!Q72</f>
        <v>0</v>
      </c>
      <c r="R72" s="51">
        <f>'Mat I'!R72-'Mat A Coef Tec'!R72</f>
        <v>0</v>
      </c>
      <c r="S72" s="51">
        <f>'Mat I'!S72-'Mat A Coef Tec'!S72</f>
        <v>0</v>
      </c>
      <c r="T72" s="51">
        <f>'Mat I'!T72-'Mat A Coef Tec'!T72</f>
        <v>0</v>
      </c>
      <c r="U72" s="51">
        <f>'Mat I'!U72-'Mat A Coef Tec'!U72</f>
        <v>0</v>
      </c>
      <c r="V72" s="51">
        <f>'Mat I'!V72-'Mat A Coef Tec'!V72</f>
        <v>0</v>
      </c>
      <c r="W72" s="51">
        <f>'Mat I'!W72-'Mat A Coef Tec'!W72</f>
        <v>0</v>
      </c>
      <c r="X72" s="51">
        <f>'Mat I'!X72-'Mat A Coef Tec'!X72</f>
        <v>0</v>
      </c>
      <c r="Y72" s="51">
        <f>'Mat I'!Y72-'Mat A Coef Tec'!Y72</f>
        <v>0</v>
      </c>
      <c r="Z72" s="51">
        <f>'Mat I'!Z72-'Mat A Coef Tec'!Z72</f>
        <v>0</v>
      </c>
      <c r="AA72" s="51">
        <f>'Mat I'!AA72-'Mat A Coef Tec'!AA72</f>
        <v>0</v>
      </c>
      <c r="AB72" s="51">
        <f>'Mat I'!AB72-'Mat A Coef Tec'!AB72</f>
        <v>0</v>
      </c>
      <c r="AC72" s="51">
        <f>'Mat I'!AC72-'Mat A Coef Tec'!AC72</f>
        <v>0</v>
      </c>
      <c r="AD72" s="51">
        <f>'Mat I'!AD72-'Mat A Coef Tec'!AD72</f>
        <v>0</v>
      </c>
      <c r="AE72" s="51">
        <f>'Mat I'!AE72-'Mat A Coef Tec'!AE72</f>
        <v>0</v>
      </c>
      <c r="AF72" s="51">
        <f>'Mat I'!AF72-'Mat A Coef Tec'!AF72</f>
        <v>0</v>
      </c>
      <c r="AG72" s="51">
        <f>'Mat I'!AG72-'Mat A Coef Tec'!AG72</f>
        <v>0</v>
      </c>
      <c r="AH72" s="51">
        <f>'Mat I'!AH72-'Mat A Coef Tec'!AH72</f>
        <v>0</v>
      </c>
      <c r="AI72" s="51">
        <f>'Mat I'!AI72-'Mat A Coef Tec'!AI72</f>
        <v>0</v>
      </c>
      <c r="AJ72" s="51">
        <f>'Mat I'!AJ72-'Mat A Coef Tec'!AJ72</f>
        <v>0</v>
      </c>
      <c r="AK72" s="51">
        <f>'Mat I'!AK72-'Mat A Coef Tec'!AK72</f>
        <v>0</v>
      </c>
      <c r="AL72" s="51">
        <f>'Mat I'!AL72-'Mat A Coef Tec'!AL72</f>
        <v>0</v>
      </c>
      <c r="AM72" s="51">
        <f>'Mat I'!AM72-'Mat A Coef Tec'!AM72</f>
        <v>0</v>
      </c>
      <c r="AN72" s="51">
        <f>'Mat I'!AN72-'Mat A Coef Tec'!AN72</f>
        <v>0</v>
      </c>
      <c r="AO72" s="51">
        <f>'Mat I'!AO72-'Mat A Coef Tec'!AO72</f>
        <v>0</v>
      </c>
      <c r="AP72" s="51">
        <f>'Mat I'!AP72-'Mat A Coef Tec'!AP72</f>
        <v>0</v>
      </c>
      <c r="AQ72" s="51">
        <f>'Mat I'!AQ72-'Mat A Coef Tec'!AQ72</f>
        <v>0</v>
      </c>
      <c r="AR72" s="51">
        <f>'Mat I'!AR72-'Mat A Coef Tec'!AR72</f>
        <v>0</v>
      </c>
      <c r="AS72" s="51">
        <f>'Mat I'!AS72-'Mat A Coef Tec'!AS72</f>
        <v>0</v>
      </c>
      <c r="AT72" s="51">
        <f>'Mat I'!AT72-'Mat A Coef Tec'!AT72</f>
        <v>0</v>
      </c>
      <c r="AU72" s="51">
        <f>'Mat I'!AU72-'Mat A Coef Tec'!AU72</f>
        <v>0</v>
      </c>
      <c r="AV72" s="51">
        <f>'Mat I'!AV72-'Mat A Coef Tec'!AV72</f>
        <v>0</v>
      </c>
      <c r="AW72" s="51">
        <f>'Mat I'!AW72-'Mat A Coef Tec'!AW72</f>
        <v>0</v>
      </c>
      <c r="AX72" s="51">
        <f>'Mat I'!AX72-'Mat A Coef Tec'!AX72</f>
        <v>0</v>
      </c>
      <c r="AY72" s="51">
        <f>'Mat I'!AY72-'Mat A Coef Tec'!AY72</f>
        <v>0</v>
      </c>
      <c r="AZ72" s="51">
        <f>'Mat I'!AZ72-'Mat A Coef Tec'!AZ72</f>
        <v>0</v>
      </c>
      <c r="BA72" s="51">
        <f>'Mat I'!BA72-'Mat A Coef Tec'!BA72</f>
        <v>0</v>
      </c>
      <c r="BB72" s="51">
        <f>'Mat I'!BB72-'Mat A Coef Tec'!BB72</f>
        <v>0</v>
      </c>
      <c r="BC72" s="51">
        <f>'Mat I'!BC72-'Mat A Coef Tec'!BC72</f>
        <v>0</v>
      </c>
      <c r="BD72" s="51">
        <f>'Mat I'!BD72-'Mat A Coef Tec'!BD72</f>
        <v>0</v>
      </c>
      <c r="BE72" s="51">
        <f>'Mat I'!BE72-'Mat A Coef Tec'!BE72</f>
        <v>0</v>
      </c>
      <c r="BF72" s="51">
        <f>'Mat I'!BF72-'Mat A Coef Tec'!BF72</f>
        <v>0</v>
      </c>
      <c r="BG72" s="51">
        <f>'Mat I'!BG72-'Mat A Coef Tec'!BG72</f>
        <v>0</v>
      </c>
      <c r="BH72" s="51">
        <f>'Mat I'!BH72-'Mat A Coef Tec'!BH72</f>
        <v>0</v>
      </c>
      <c r="BI72" s="51">
        <f>'Mat I'!BI72-'Mat A Coef Tec'!BI72</f>
        <v>0</v>
      </c>
      <c r="BJ72" s="51">
        <f>'Mat I'!BJ72-'Mat A Coef Tec'!BJ72</f>
        <v>0</v>
      </c>
      <c r="BK72" s="51">
        <f>'Mat I'!BK72-'Mat A Coef Tec'!BK72</f>
        <v>0</v>
      </c>
      <c r="BL72" s="51">
        <f>'Mat I'!BL72-'Mat A Coef Tec'!BL72</f>
        <v>0</v>
      </c>
      <c r="BM72" s="51">
        <f>'Mat I'!BM72-'Mat A Coef Tec'!BM72</f>
        <v>0</v>
      </c>
      <c r="BN72" s="51">
        <f>'Mat I'!BN72-'Mat A Coef Tec'!BN72</f>
        <v>0</v>
      </c>
      <c r="BO72" s="51">
        <f>'Mat I'!BO72-'Mat A Coef Tec'!BO72</f>
        <v>0</v>
      </c>
      <c r="BP72" s="51">
        <f>'Mat I'!BP72-'Mat A Coef Tec'!BP72</f>
        <v>0</v>
      </c>
      <c r="BQ72" s="51">
        <f>'Mat I'!BQ72-'Mat A Coef Tec'!BQ72</f>
        <v>0</v>
      </c>
      <c r="BR72" s="51">
        <f>'Mat I'!BR72-'Mat A Coef Tec'!BR72</f>
        <v>0</v>
      </c>
      <c r="BS72" s="51">
        <f>'Mat I'!BS72-'Mat A Coef Tec'!BS72</f>
        <v>1</v>
      </c>
      <c r="BU72" s="17" t="s">
        <v>178</v>
      </c>
      <c r="BV72" s="17" t="s">
        <v>179</v>
      </c>
    </row>
    <row r="73" spans="1:74" x14ac:dyDescent="0.2">
      <c r="A73" s="25"/>
      <c r="B73" s="5"/>
      <c r="D73" s="41"/>
      <c r="E73" s="41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/>
      <c r="AA73" s="41"/>
      <c r="AB73" s="41"/>
      <c r="AC73" s="41"/>
      <c r="AD73" s="41"/>
      <c r="AE73" s="41"/>
      <c r="AF73" s="41"/>
      <c r="AG73" s="41"/>
      <c r="AH73" s="41"/>
      <c r="AI73" s="41"/>
      <c r="AJ73" s="41"/>
      <c r="AK73" s="41"/>
      <c r="AL73" s="41"/>
      <c r="AM73" s="41"/>
      <c r="AN73" s="41"/>
      <c r="AO73" s="41"/>
      <c r="AP73" s="41"/>
      <c r="AQ73" s="41"/>
      <c r="AR73" s="41"/>
      <c r="AS73" s="41"/>
      <c r="AT73" s="41"/>
      <c r="AU73" s="41"/>
      <c r="AV73" s="41"/>
      <c r="AW73" s="41"/>
      <c r="AX73" s="41"/>
      <c r="AY73" s="41"/>
      <c r="AZ73" s="41"/>
      <c r="BA73" s="41"/>
      <c r="BB73" s="41"/>
      <c r="BC73" s="41"/>
      <c r="BD73" s="41"/>
      <c r="BE73" s="41"/>
      <c r="BF73" s="41"/>
      <c r="BG73" s="41"/>
      <c r="BH73" s="41"/>
      <c r="BI73" s="41"/>
      <c r="BJ73" s="41"/>
      <c r="BK73" s="41"/>
      <c r="BL73" s="41"/>
      <c r="BM73" s="41"/>
      <c r="BN73" s="41"/>
      <c r="BO73" s="41"/>
      <c r="BP73" s="41"/>
      <c r="BQ73" s="41"/>
      <c r="BR73" s="41"/>
      <c r="BS73" s="41"/>
    </row>
    <row r="74" spans="1:74" s="47" customFormat="1" x14ac:dyDescent="0.2">
      <c r="B74" s="47" t="s">
        <v>16</v>
      </c>
      <c r="C74" s="48">
        <f t="shared" ref="C74" si="4">C72+1</f>
        <v>69</v>
      </c>
      <c r="D74" s="49">
        <f>SUM(D5:D72)</f>
        <v>0.64594143563035766</v>
      </c>
      <c r="E74" s="49">
        <f t="shared" ref="E74:BP74" si="5">SUM(E5:E72)</f>
        <v>0.58161174155820017</v>
      </c>
      <c r="F74" s="49">
        <f t="shared" si="5"/>
        <v>0.7923492871657738</v>
      </c>
      <c r="G74" s="49">
        <f t="shared" si="5"/>
        <v>0.52824834204035176</v>
      </c>
      <c r="H74" s="49">
        <f t="shared" si="5"/>
        <v>0.48879003184972614</v>
      </c>
      <c r="I74" s="49">
        <f t="shared" si="5"/>
        <v>0.60170010807998486</v>
      </c>
      <c r="J74" s="49">
        <f t="shared" si="5"/>
        <v>0.44119605010152008</v>
      </c>
      <c r="K74" s="49">
        <f t="shared" si="5"/>
        <v>0.23220068358414842</v>
      </c>
      <c r="L74" s="49">
        <f t="shared" si="5"/>
        <v>0.25040867599437477</v>
      </c>
      <c r="M74" s="49">
        <f t="shared" si="5"/>
        <v>0.30792367559855732</v>
      </c>
      <c r="N74" s="49">
        <f t="shared" si="5"/>
        <v>0.38295273033126442</v>
      </c>
      <c r="O74" s="49">
        <f t="shared" si="5"/>
        <v>0.31276708614913923</v>
      </c>
      <c r="P74" s="49">
        <f t="shared" si="5"/>
        <v>0.45023805301426312</v>
      </c>
      <c r="Q74" s="49">
        <f t="shared" si="5"/>
        <v>0.54362329972254908</v>
      </c>
      <c r="R74" s="49">
        <f t="shared" si="5"/>
        <v>0.47877558564019274</v>
      </c>
      <c r="S74" s="49">
        <f t="shared" si="5"/>
        <v>0.47862735685157098</v>
      </c>
      <c r="T74" s="49">
        <f t="shared" si="5"/>
        <v>0.43008493150148785</v>
      </c>
      <c r="U74" s="49">
        <f t="shared" si="5"/>
        <v>0.54311635051686147</v>
      </c>
      <c r="V74" s="49">
        <f t="shared" si="5"/>
        <v>0.38538806914287627</v>
      </c>
      <c r="W74" s="49">
        <f t="shared" si="5"/>
        <v>0.26540967747265615</v>
      </c>
      <c r="X74" s="49">
        <f t="shared" si="5"/>
        <v>0.47814037348937932</v>
      </c>
      <c r="Y74" s="49">
        <f t="shared" si="5"/>
        <v>0.45460281619734505</v>
      </c>
      <c r="Z74" s="49">
        <f t="shared" si="5"/>
        <v>0.42052230841327004</v>
      </c>
      <c r="AA74" s="49">
        <f t="shared" si="5"/>
        <v>0.57578643241713745</v>
      </c>
      <c r="AB74" s="49">
        <f t="shared" si="5"/>
        <v>0.45364912243667477</v>
      </c>
      <c r="AC74" s="49">
        <f t="shared" si="5"/>
        <v>0.41922030742253596</v>
      </c>
      <c r="AD74" s="49">
        <f t="shared" si="5"/>
        <v>0.35472079971926185</v>
      </c>
      <c r="AE74" s="49">
        <f t="shared" si="5"/>
        <v>0.40551245082639947</v>
      </c>
      <c r="AF74" s="49">
        <f t="shared" si="5"/>
        <v>0.46563663377388059</v>
      </c>
      <c r="AG74" s="49">
        <f t="shared" si="5"/>
        <v>0.53935718851606329</v>
      </c>
      <c r="AH74" s="49">
        <f t="shared" si="5"/>
        <v>0.4219184415218955</v>
      </c>
      <c r="AI74" s="49">
        <f t="shared" si="5"/>
        <v>0.47695886058757164</v>
      </c>
      <c r="AJ74" s="49">
        <f t="shared" si="5"/>
        <v>0.32302077863653306</v>
      </c>
      <c r="AK74" s="49">
        <f t="shared" si="5"/>
        <v>0.4310126953486213</v>
      </c>
      <c r="AL74" s="49">
        <f t="shared" si="5"/>
        <v>0.53591301123003598</v>
      </c>
      <c r="AM74" s="49">
        <f t="shared" si="5"/>
        <v>0.54414512451426544</v>
      </c>
      <c r="AN74" s="49">
        <f t="shared" si="5"/>
        <v>0.55019926098903271</v>
      </c>
      <c r="AO74" s="49">
        <f t="shared" si="5"/>
        <v>0.49284596077887505</v>
      </c>
      <c r="AP74" s="49">
        <f t="shared" si="5"/>
        <v>0.68138593765413824</v>
      </c>
      <c r="AQ74" s="49">
        <f t="shared" si="5"/>
        <v>0.53275656194444243</v>
      </c>
      <c r="AR74" s="49">
        <f t="shared" si="5"/>
        <v>0.65863297391980247</v>
      </c>
      <c r="AS74" s="49">
        <f t="shared" si="5"/>
        <v>0.66845477423208077</v>
      </c>
      <c r="AT74" s="49">
        <f t="shared" si="5"/>
        <v>0.49710315798973237</v>
      </c>
      <c r="AU74" s="49">
        <f t="shared" si="5"/>
        <v>0.55850828715072109</v>
      </c>
      <c r="AV74" s="49">
        <f t="shared" si="5"/>
        <v>0.50313814527083556</v>
      </c>
      <c r="AW74" s="49">
        <f t="shared" si="5"/>
        <v>0.64403653377800318</v>
      </c>
      <c r="AX74" s="49">
        <f t="shared" si="5"/>
        <v>0.58888317758621278</v>
      </c>
      <c r="AY74" s="49">
        <f t="shared" si="5"/>
        <v>0.5691134617146788</v>
      </c>
      <c r="AZ74" s="49">
        <f t="shared" si="5"/>
        <v>0.55470389458312674</v>
      </c>
      <c r="BA74" s="49">
        <f t="shared" si="5"/>
        <v>0.50775610607293176</v>
      </c>
      <c r="BB74" s="49">
        <f t="shared" si="5"/>
        <v>0.51512975277370621</v>
      </c>
      <c r="BC74" s="49">
        <f t="shared" si="5"/>
        <v>0.73250821319955528</v>
      </c>
      <c r="BD74" s="49">
        <f>SUM(BD5:BD72)</f>
        <v>0.70703089681420606</v>
      </c>
      <c r="BE74" s="49">
        <f t="shared" si="5"/>
        <v>0.92640088437956436</v>
      </c>
      <c r="BF74" s="49">
        <f t="shared" si="5"/>
        <v>0.71913760939434357</v>
      </c>
      <c r="BG74" s="49">
        <f t="shared" si="5"/>
        <v>0.68091503448761048</v>
      </c>
      <c r="BH74" s="49">
        <f t="shared" si="5"/>
        <v>0.41863032504266318</v>
      </c>
      <c r="BI74" s="49">
        <f t="shared" si="5"/>
        <v>0.71708351856131791</v>
      </c>
      <c r="BJ74" s="49">
        <f t="shared" si="5"/>
        <v>0.7335962731892699</v>
      </c>
      <c r="BK74" s="49">
        <f t="shared" si="5"/>
        <v>0.85044409560350565</v>
      </c>
      <c r="BL74" s="49">
        <f t="shared" si="5"/>
        <v>0.76274798991391468</v>
      </c>
      <c r="BM74" s="49">
        <f t="shared" si="5"/>
        <v>0.86686863601869568</v>
      </c>
      <c r="BN74" s="49">
        <f t="shared" si="5"/>
        <v>0.74902236797015453</v>
      </c>
      <c r="BO74" s="49">
        <f t="shared" si="5"/>
        <v>0.7340066063022973</v>
      </c>
      <c r="BP74" s="49">
        <f t="shared" si="5"/>
        <v>0.64315068516895024</v>
      </c>
      <c r="BQ74" s="49">
        <f t="shared" ref="BQ74:BS74" si="6">SUM(BQ5:BQ72)</f>
        <v>0.60909211645269046</v>
      </c>
      <c r="BR74" s="49">
        <f t="shared" si="6"/>
        <v>0.60990025777030654</v>
      </c>
      <c r="BS74" s="49">
        <f t="shared" si="6"/>
        <v>1</v>
      </c>
      <c r="BU74" s="50">
        <f>MIN(D74:BS74)</f>
        <v>0.23220068358414842</v>
      </c>
      <c r="BV74" s="50">
        <f>MAX(D74:BS74)</f>
        <v>1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W75"/>
  <sheetViews>
    <sheetView workbookViewId="0">
      <pane xSplit="3" ySplit="4" topLeftCell="D5" activePane="bottomRight" state="frozen"/>
      <selection activeCell="D5" sqref="D5"/>
      <selection pane="topRight" activeCell="D5" sqref="D5"/>
      <selection pane="bottomLeft" activeCell="D5" sqref="D5"/>
      <selection pane="bottomRight" activeCell="BS5" sqref="BS5"/>
    </sheetView>
  </sheetViews>
  <sheetFormatPr defaultColWidth="9.140625" defaultRowHeight="12.75" x14ac:dyDescent="0.2"/>
  <cols>
    <col min="1" max="1" width="9.140625" style="17"/>
    <col min="2" max="2" width="22.28515625" style="17" bestFit="1" customWidth="1"/>
    <col min="3" max="72" width="9.140625" style="17"/>
    <col min="73" max="73" width="9.140625" style="56"/>
    <col min="74" max="16384" width="9.140625" style="17"/>
  </cols>
  <sheetData>
    <row r="1" spans="1:72" x14ac:dyDescent="0.2">
      <c r="A1" s="54" t="s">
        <v>196</v>
      </c>
      <c r="B1" s="16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</row>
    <row r="2" spans="1:72" x14ac:dyDescent="0.2">
      <c r="A2" s="15"/>
      <c r="B2" s="16"/>
      <c r="D2" s="40" t="s">
        <v>49</v>
      </c>
      <c r="E2" s="40" t="s">
        <v>51</v>
      </c>
      <c r="F2" s="40" t="s">
        <v>53</v>
      </c>
      <c r="G2" s="40" t="s">
        <v>55</v>
      </c>
      <c r="H2" s="40" t="s">
        <v>57</v>
      </c>
      <c r="I2" s="40" t="s">
        <v>59</v>
      </c>
      <c r="J2" s="40" t="s">
        <v>61</v>
      </c>
      <c r="K2" s="40" t="s">
        <v>63</v>
      </c>
      <c r="L2" s="40" t="s">
        <v>65</v>
      </c>
      <c r="M2" s="40" t="s">
        <v>67</v>
      </c>
      <c r="N2" s="40" t="s">
        <v>68</v>
      </c>
      <c r="O2" s="40" t="s">
        <v>70</v>
      </c>
      <c r="P2" s="40" t="s">
        <v>72</v>
      </c>
      <c r="Q2" s="40" t="s">
        <v>74</v>
      </c>
      <c r="R2" s="40" t="s">
        <v>76</v>
      </c>
      <c r="S2" s="40" t="s">
        <v>78</v>
      </c>
      <c r="T2" s="40" t="s">
        <v>80</v>
      </c>
      <c r="U2" s="40" t="s">
        <v>82</v>
      </c>
      <c r="V2" s="40" t="s">
        <v>84</v>
      </c>
      <c r="W2" s="40" t="s">
        <v>86</v>
      </c>
      <c r="X2" s="40" t="s">
        <v>88</v>
      </c>
      <c r="Y2" s="40" t="s">
        <v>90</v>
      </c>
      <c r="Z2" s="40" t="s">
        <v>92</v>
      </c>
      <c r="AA2" s="40" t="s">
        <v>94</v>
      </c>
      <c r="AB2" s="40" t="s">
        <v>96</v>
      </c>
      <c r="AC2" s="40" t="s">
        <v>98</v>
      </c>
      <c r="AD2" s="40" t="s">
        <v>100</v>
      </c>
      <c r="AE2" s="40" t="s">
        <v>102</v>
      </c>
      <c r="AF2" s="40" t="s">
        <v>104</v>
      </c>
      <c r="AG2" s="40" t="s">
        <v>106</v>
      </c>
      <c r="AH2" s="40" t="s">
        <v>108</v>
      </c>
      <c r="AI2" s="40" t="s">
        <v>110</v>
      </c>
      <c r="AJ2" s="40" t="s">
        <v>112</v>
      </c>
      <c r="AK2" s="40" t="s">
        <v>114</v>
      </c>
      <c r="AL2" s="40" t="s">
        <v>116</v>
      </c>
      <c r="AM2" s="40" t="s">
        <v>118</v>
      </c>
      <c r="AN2" s="40" t="s">
        <v>120</v>
      </c>
      <c r="AO2" s="40" t="s">
        <v>121</v>
      </c>
      <c r="AP2" s="40" t="s">
        <v>123</v>
      </c>
      <c r="AQ2" s="40" t="s">
        <v>125</v>
      </c>
      <c r="AR2" s="40" t="s">
        <v>126</v>
      </c>
      <c r="AS2" s="40" t="s">
        <v>128</v>
      </c>
      <c r="AT2" s="40" t="s">
        <v>129</v>
      </c>
      <c r="AU2" s="40" t="s">
        <v>131</v>
      </c>
      <c r="AV2" s="40" t="s">
        <v>132</v>
      </c>
      <c r="AW2" s="40" t="s">
        <v>133</v>
      </c>
      <c r="AX2" s="40" t="s">
        <v>135</v>
      </c>
      <c r="AY2" s="40" t="s">
        <v>137</v>
      </c>
      <c r="AZ2" s="40" t="s">
        <v>139</v>
      </c>
      <c r="BA2" s="40" t="s">
        <v>141</v>
      </c>
      <c r="BB2" s="40" t="s">
        <v>143</v>
      </c>
      <c r="BC2" s="40" t="s">
        <v>145</v>
      </c>
      <c r="BD2" s="40" t="s">
        <v>146</v>
      </c>
      <c r="BE2" s="40" t="s">
        <v>147</v>
      </c>
      <c r="BF2" s="40" t="s">
        <v>149</v>
      </c>
      <c r="BG2" s="40" t="s">
        <v>151</v>
      </c>
      <c r="BH2" s="40" t="s">
        <v>153</v>
      </c>
      <c r="BI2" s="40" t="s">
        <v>155</v>
      </c>
      <c r="BJ2" s="40" t="s">
        <v>157</v>
      </c>
      <c r="BK2" s="40" t="s">
        <v>159</v>
      </c>
      <c r="BL2" s="40" t="s">
        <v>161</v>
      </c>
      <c r="BM2" s="40" t="s">
        <v>163</v>
      </c>
      <c r="BN2" s="40" t="s">
        <v>164</v>
      </c>
      <c r="BO2" s="40" t="s">
        <v>165</v>
      </c>
      <c r="BP2" s="40" t="s">
        <v>166</v>
      </c>
      <c r="BQ2" s="40" t="s">
        <v>167</v>
      </c>
      <c r="BR2" s="40" t="s">
        <v>169</v>
      </c>
      <c r="BS2" s="40">
        <v>9700</v>
      </c>
    </row>
    <row r="3" spans="1:72" ht="127.5" x14ac:dyDescent="0.2">
      <c r="A3" s="15"/>
      <c r="B3" s="16"/>
      <c r="D3" s="22" t="s">
        <v>50</v>
      </c>
      <c r="E3" s="22" t="s">
        <v>52</v>
      </c>
      <c r="F3" s="22" t="s">
        <v>54</v>
      </c>
      <c r="G3" s="22" t="s">
        <v>56</v>
      </c>
      <c r="H3" s="22" t="s">
        <v>58</v>
      </c>
      <c r="I3" s="22" t="s">
        <v>60</v>
      </c>
      <c r="J3" s="22" t="s">
        <v>62</v>
      </c>
      <c r="K3" s="22" t="s">
        <v>64</v>
      </c>
      <c r="L3" s="22" t="s">
        <v>66</v>
      </c>
      <c r="M3" s="22" t="s">
        <v>32</v>
      </c>
      <c r="N3" s="22" t="s">
        <v>69</v>
      </c>
      <c r="O3" s="22" t="s">
        <v>71</v>
      </c>
      <c r="P3" s="22" t="s">
        <v>73</v>
      </c>
      <c r="Q3" s="22" t="s">
        <v>75</v>
      </c>
      <c r="R3" s="22" t="s">
        <v>77</v>
      </c>
      <c r="S3" s="22" t="s">
        <v>79</v>
      </c>
      <c r="T3" s="22" t="s">
        <v>81</v>
      </c>
      <c r="U3" s="22" t="s">
        <v>83</v>
      </c>
      <c r="V3" s="22" t="s">
        <v>85</v>
      </c>
      <c r="W3" s="22" t="s">
        <v>87</v>
      </c>
      <c r="X3" s="22" t="s">
        <v>89</v>
      </c>
      <c r="Y3" s="22" t="s">
        <v>91</v>
      </c>
      <c r="Z3" s="22" t="s">
        <v>93</v>
      </c>
      <c r="AA3" s="22" t="s">
        <v>95</v>
      </c>
      <c r="AB3" s="22" t="s">
        <v>97</v>
      </c>
      <c r="AC3" s="22" t="s">
        <v>99</v>
      </c>
      <c r="AD3" s="22" t="s">
        <v>101</v>
      </c>
      <c r="AE3" s="22" t="s">
        <v>103</v>
      </c>
      <c r="AF3" s="22" t="s">
        <v>105</v>
      </c>
      <c r="AG3" s="22" t="s">
        <v>107</v>
      </c>
      <c r="AH3" s="22" t="s">
        <v>109</v>
      </c>
      <c r="AI3" s="22" t="s">
        <v>111</v>
      </c>
      <c r="AJ3" s="22" t="s">
        <v>113</v>
      </c>
      <c r="AK3" s="22" t="s">
        <v>115</v>
      </c>
      <c r="AL3" s="22" t="s">
        <v>117</v>
      </c>
      <c r="AM3" s="22" t="s">
        <v>119</v>
      </c>
      <c r="AN3" s="22" t="s">
        <v>41</v>
      </c>
      <c r="AO3" s="22" t="s">
        <v>122</v>
      </c>
      <c r="AP3" s="22" t="s">
        <v>124</v>
      </c>
      <c r="AQ3" s="22" t="s">
        <v>29</v>
      </c>
      <c r="AR3" s="22" t="s">
        <v>127</v>
      </c>
      <c r="AS3" s="22" t="s">
        <v>42</v>
      </c>
      <c r="AT3" s="22" t="s">
        <v>130</v>
      </c>
      <c r="AU3" s="22" t="s">
        <v>43</v>
      </c>
      <c r="AV3" s="22" t="s">
        <v>44</v>
      </c>
      <c r="AW3" s="22" t="s">
        <v>134</v>
      </c>
      <c r="AX3" s="22" t="s">
        <v>136</v>
      </c>
      <c r="AY3" s="22" t="s">
        <v>138</v>
      </c>
      <c r="AZ3" s="22" t="s">
        <v>140</v>
      </c>
      <c r="BA3" s="22" t="s">
        <v>142</v>
      </c>
      <c r="BB3" s="22" t="s">
        <v>144</v>
      </c>
      <c r="BC3" s="22" t="s">
        <v>45</v>
      </c>
      <c r="BD3" s="22" t="s">
        <v>46</v>
      </c>
      <c r="BE3" s="22" t="s">
        <v>148</v>
      </c>
      <c r="BF3" s="22" t="s">
        <v>150</v>
      </c>
      <c r="BG3" s="22" t="s">
        <v>152</v>
      </c>
      <c r="BH3" s="22" t="s">
        <v>154</v>
      </c>
      <c r="BI3" s="22" t="s">
        <v>156</v>
      </c>
      <c r="BJ3" s="22" t="s">
        <v>158</v>
      </c>
      <c r="BK3" s="22" t="s">
        <v>160</v>
      </c>
      <c r="BL3" s="22" t="s">
        <v>162</v>
      </c>
      <c r="BM3" s="22" t="s">
        <v>30</v>
      </c>
      <c r="BN3" s="22" t="s">
        <v>47</v>
      </c>
      <c r="BO3" s="22" t="s">
        <v>31</v>
      </c>
      <c r="BP3" s="22" t="s">
        <v>48</v>
      </c>
      <c r="BQ3" s="22" t="s">
        <v>168</v>
      </c>
      <c r="BR3" s="22" t="s">
        <v>170</v>
      </c>
      <c r="BS3" s="22" t="s">
        <v>33</v>
      </c>
    </row>
    <row r="4" spans="1:72" x14ac:dyDescent="0.2">
      <c r="A4" s="24"/>
      <c r="B4" s="24"/>
      <c r="D4" s="17">
        <f>C4+1</f>
        <v>1</v>
      </c>
      <c r="E4" s="17">
        <f t="shared" ref="E4:BP4" si="0">D4+1</f>
        <v>2</v>
      </c>
      <c r="F4" s="17">
        <f t="shared" si="0"/>
        <v>3</v>
      </c>
      <c r="G4" s="17">
        <f t="shared" si="0"/>
        <v>4</v>
      </c>
      <c r="H4" s="17">
        <f t="shared" si="0"/>
        <v>5</v>
      </c>
      <c r="I4" s="17">
        <f t="shared" si="0"/>
        <v>6</v>
      </c>
      <c r="J4" s="17">
        <f t="shared" si="0"/>
        <v>7</v>
      </c>
      <c r="K4" s="17">
        <f t="shared" si="0"/>
        <v>8</v>
      </c>
      <c r="L4" s="17">
        <f t="shared" si="0"/>
        <v>9</v>
      </c>
      <c r="M4" s="17">
        <f t="shared" si="0"/>
        <v>10</v>
      </c>
      <c r="N4" s="17">
        <f t="shared" si="0"/>
        <v>11</v>
      </c>
      <c r="O4" s="17">
        <f t="shared" si="0"/>
        <v>12</v>
      </c>
      <c r="P4" s="17">
        <f t="shared" si="0"/>
        <v>13</v>
      </c>
      <c r="Q4" s="17">
        <f t="shared" si="0"/>
        <v>14</v>
      </c>
      <c r="R4" s="17">
        <f t="shared" si="0"/>
        <v>15</v>
      </c>
      <c r="S4" s="17">
        <f t="shared" si="0"/>
        <v>16</v>
      </c>
      <c r="T4" s="17">
        <f t="shared" si="0"/>
        <v>17</v>
      </c>
      <c r="U4" s="17">
        <f t="shared" si="0"/>
        <v>18</v>
      </c>
      <c r="V4" s="17">
        <f t="shared" si="0"/>
        <v>19</v>
      </c>
      <c r="W4" s="17">
        <f t="shared" si="0"/>
        <v>20</v>
      </c>
      <c r="X4" s="17">
        <f t="shared" si="0"/>
        <v>21</v>
      </c>
      <c r="Y4" s="17">
        <f t="shared" si="0"/>
        <v>22</v>
      </c>
      <c r="Z4" s="17">
        <f t="shared" si="0"/>
        <v>23</v>
      </c>
      <c r="AA4" s="17">
        <f t="shared" si="0"/>
        <v>24</v>
      </c>
      <c r="AB4" s="17">
        <f t="shared" si="0"/>
        <v>25</v>
      </c>
      <c r="AC4" s="17">
        <f t="shared" si="0"/>
        <v>26</v>
      </c>
      <c r="AD4" s="17">
        <f t="shared" si="0"/>
        <v>27</v>
      </c>
      <c r="AE4" s="17">
        <f t="shared" si="0"/>
        <v>28</v>
      </c>
      <c r="AF4" s="17">
        <f t="shared" si="0"/>
        <v>29</v>
      </c>
      <c r="AG4" s="17">
        <f t="shared" si="0"/>
        <v>30</v>
      </c>
      <c r="AH4" s="17">
        <f t="shared" si="0"/>
        <v>31</v>
      </c>
      <c r="AI4" s="17">
        <f t="shared" si="0"/>
        <v>32</v>
      </c>
      <c r="AJ4" s="17">
        <f t="shared" si="0"/>
        <v>33</v>
      </c>
      <c r="AK4" s="17">
        <f t="shared" si="0"/>
        <v>34</v>
      </c>
      <c r="AL4" s="17">
        <f t="shared" si="0"/>
        <v>35</v>
      </c>
      <c r="AM4" s="17">
        <f t="shared" si="0"/>
        <v>36</v>
      </c>
      <c r="AN4" s="17">
        <f t="shared" si="0"/>
        <v>37</v>
      </c>
      <c r="AO4" s="17">
        <f t="shared" si="0"/>
        <v>38</v>
      </c>
      <c r="AP4" s="17">
        <f t="shared" si="0"/>
        <v>39</v>
      </c>
      <c r="AQ4" s="17">
        <f t="shared" si="0"/>
        <v>40</v>
      </c>
      <c r="AR4" s="17">
        <f t="shared" si="0"/>
        <v>41</v>
      </c>
      <c r="AS4" s="17">
        <f t="shared" si="0"/>
        <v>42</v>
      </c>
      <c r="AT4" s="17">
        <f t="shared" si="0"/>
        <v>43</v>
      </c>
      <c r="AU4" s="17">
        <f t="shared" si="0"/>
        <v>44</v>
      </c>
      <c r="AV4" s="17">
        <f t="shared" si="0"/>
        <v>45</v>
      </c>
      <c r="AW4" s="17">
        <f t="shared" si="0"/>
        <v>46</v>
      </c>
      <c r="AX4" s="17">
        <f t="shared" si="0"/>
        <v>47</v>
      </c>
      <c r="AY4" s="17">
        <f t="shared" si="0"/>
        <v>48</v>
      </c>
      <c r="AZ4" s="17">
        <f t="shared" si="0"/>
        <v>49</v>
      </c>
      <c r="BA4" s="17">
        <f t="shared" si="0"/>
        <v>50</v>
      </c>
      <c r="BB4" s="17">
        <f t="shared" si="0"/>
        <v>51</v>
      </c>
      <c r="BC4" s="17">
        <f t="shared" si="0"/>
        <v>52</v>
      </c>
      <c r="BD4" s="17">
        <f t="shared" si="0"/>
        <v>53</v>
      </c>
      <c r="BE4" s="17">
        <f t="shared" si="0"/>
        <v>54</v>
      </c>
      <c r="BF4" s="17">
        <f t="shared" si="0"/>
        <v>55</v>
      </c>
      <c r="BG4" s="17">
        <f t="shared" si="0"/>
        <v>56</v>
      </c>
      <c r="BH4" s="17">
        <f t="shared" si="0"/>
        <v>57</v>
      </c>
      <c r="BI4" s="17">
        <f t="shared" si="0"/>
        <v>58</v>
      </c>
      <c r="BJ4" s="17">
        <f t="shared" si="0"/>
        <v>59</v>
      </c>
      <c r="BK4" s="17">
        <f t="shared" si="0"/>
        <v>60</v>
      </c>
      <c r="BL4" s="17">
        <f t="shared" si="0"/>
        <v>61</v>
      </c>
      <c r="BM4" s="17">
        <f t="shared" si="0"/>
        <v>62</v>
      </c>
      <c r="BN4" s="17">
        <f t="shared" si="0"/>
        <v>63</v>
      </c>
      <c r="BO4" s="17">
        <f t="shared" si="0"/>
        <v>64</v>
      </c>
      <c r="BP4" s="17">
        <f t="shared" si="0"/>
        <v>65</v>
      </c>
      <c r="BQ4" s="17">
        <f t="shared" ref="BQ4:BS4" si="1">BP4+1</f>
        <v>66</v>
      </c>
      <c r="BR4" s="17">
        <f t="shared" si="1"/>
        <v>67</v>
      </c>
      <c r="BS4" s="17">
        <f t="shared" si="1"/>
        <v>68</v>
      </c>
      <c r="BT4" s="17">
        <v>69</v>
      </c>
    </row>
    <row r="5" spans="1:72" x14ac:dyDescent="0.2">
      <c r="A5" s="25" t="s">
        <v>49</v>
      </c>
      <c r="B5" s="26" t="s">
        <v>50</v>
      </c>
      <c r="C5" s="17">
        <f>C4+1</f>
        <v>1</v>
      </c>
      <c r="D5" s="51">
        <f>'Mat I'!D5-'Mat A barra'!D5</f>
        <v>0.97866023125459434</v>
      </c>
      <c r="E5" s="51">
        <f>'Mat I'!E5-'Mat A barra'!E5</f>
        <v>-2.9902568736432784E-2</v>
      </c>
      <c r="F5" s="51">
        <f>'Mat I'!F5-'Mat A barra'!F5</f>
        <v>-4.2434805921964542E-3</v>
      </c>
      <c r="G5" s="51">
        <f>'Mat I'!G5-'Mat A barra'!G5</f>
        <v>-1.0611125186756221E-4</v>
      </c>
      <c r="H5" s="51">
        <f>'Mat I'!H5-'Mat A barra'!H5</f>
        <v>-5.5776453500910662E-5</v>
      </c>
      <c r="I5" s="51">
        <f>'Mat I'!I5-'Mat A barra'!I5</f>
        <v>-1.3041268020751119E-5</v>
      </c>
      <c r="J5" s="51">
        <f>'Mat I'!J5-'Mat A barra'!J5</f>
        <v>-1.1595667351871644E-4</v>
      </c>
      <c r="K5" s="51">
        <f>'Mat I'!K5-'Mat A barra'!K5</f>
        <v>-2.56429963936817E-2</v>
      </c>
      <c r="L5" s="51">
        <f>'Mat I'!L5-'Mat A barra'!L5</f>
        <v>-0.49347704741487358</v>
      </c>
      <c r="M5" s="51">
        <f>'Mat I'!M5-'Mat A barra'!M5</f>
        <v>-0.22318067439004791</v>
      </c>
      <c r="N5" s="51">
        <f>'Mat I'!N5-'Mat A barra'!N5</f>
        <v>-2.8143386490092525E-2</v>
      </c>
      <c r="O5" s="51">
        <f>'Mat I'!O5-'Mat A barra'!O5</f>
        <v>-0.31945092379951495</v>
      </c>
      <c r="P5" s="51">
        <f>'Mat I'!P5-'Mat A barra'!P5</f>
        <v>-8.96599399530391E-2</v>
      </c>
      <c r="Q5" s="51">
        <f>'Mat I'!Q5-'Mat A barra'!Q5</f>
        <v>-5.1441004307266102E-3</v>
      </c>
      <c r="R5" s="51">
        <f>'Mat I'!R5-'Mat A barra'!R5</f>
        <v>-1.2362165130455028E-4</v>
      </c>
      <c r="S5" s="51">
        <f>'Mat I'!S5-'Mat A barra'!S5</f>
        <v>-3.2017755844400381E-3</v>
      </c>
      <c r="T5" s="51">
        <f>'Mat I'!T5-'Mat A barra'!T5</f>
        <v>-1.9577076814117924E-3</v>
      </c>
      <c r="U5" s="51">
        <f>'Mat I'!U5-'Mat A barra'!U5</f>
        <v>-1.2900524706338952E-5</v>
      </c>
      <c r="V5" s="51">
        <f>'Mat I'!V5-'Mat A barra'!V5</f>
        <v>-2.583783921072804E-5</v>
      </c>
      <c r="W5" s="51">
        <f>'Mat I'!W5-'Mat A barra'!W5</f>
        <v>-0.42339756700193948</v>
      </c>
      <c r="X5" s="51">
        <f>'Mat I'!X5-'Mat A barra'!X5</f>
        <v>-9.3181902380642636E-5</v>
      </c>
      <c r="Y5" s="51">
        <f>'Mat I'!Y5-'Mat A barra'!Y5</f>
        <v>-2.6363217326430365E-4</v>
      </c>
      <c r="Z5" s="51">
        <f>'Mat I'!Z5-'Mat A barra'!Z5</f>
        <v>-4.6643257625634029E-5</v>
      </c>
      <c r="AA5" s="51">
        <f>'Mat I'!AA5-'Mat A barra'!AA5</f>
        <v>-1.1645155287819266E-4</v>
      </c>
      <c r="AB5" s="51">
        <f>'Mat I'!AB5-'Mat A barra'!AB5</f>
        <v>-4.0958807904254764E-4</v>
      </c>
      <c r="AC5" s="51">
        <f>'Mat I'!AC5-'Mat A barra'!AC5</f>
        <v>-1.8473125350605568E-4</v>
      </c>
      <c r="AD5" s="51">
        <f>'Mat I'!AD5-'Mat A barra'!AD5</f>
        <v>-2.6612772275001571E-4</v>
      </c>
      <c r="AE5" s="51">
        <f>'Mat I'!AE5-'Mat A barra'!AE5</f>
        <v>-3.7898565032018191E-4</v>
      </c>
      <c r="AF5" s="51">
        <f>'Mat I'!AF5-'Mat A barra'!AF5</f>
        <v>-2.3384157313445414E-5</v>
      </c>
      <c r="AG5" s="51">
        <f>'Mat I'!AG5-'Mat A barra'!AG5</f>
        <v>-2.8588125815725052E-6</v>
      </c>
      <c r="AH5" s="51">
        <f>'Mat I'!AH5-'Mat A barra'!AH5</f>
        <v>-4.419744623634736E-6</v>
      </c>
      <c r="AI5" s="51">
        <f>'Mat I'!AI5-'Mat A barra'!AI5</f>
        <v>-6.104126326201093E-6</v>
      </c>
      <c r="AJ5" s="51">
        <f>'Mat I'!AJ5-'Mat A barra'!AJ5</f>
        <v>-3.6515757120437055E-6</v>
      </c>
      <c r="AK5" s="51">
        <f>'Mat I'!AK5-'Mat A barra'!AK5</f>
        <v>-4.2865576480252215E-6</v>
      </c>
      <c r="AL5" s="51">
        <f>'Mat I'!AL5-'Mat A barra'!AL5</f>
        <v>-1.2222677624707068E-5</v>
      </c>
      <c r="AM5" s="51">
        <f>'Mat I'!AM5-'Mat A barra'!AM5</f>
        <v>-1.1125896626119716E-4</v>
      </c>
      <c r="AN5" s="51">
        <f>'Mat I'!AN5-'Mat A barra'!AN5</f>
        <v>-8.8891567343989382E-7</v>
      </c>
      <c r="AO5" s="51">
        <f>'Mat I'!AO5-'Mat A barra'!AO5</f>
        <v>-2.1098172699186572E-6</v>
      </c>
      <c r="AP5" s="51">
        <f>'Mat I'!AP5-'Mat A barra'!AP5</f>
        <v>-3.2903693321899177E-4</v>
      </c>
      <c r="AQ5" s="51">
        <f>'Mat I'!AQ5-'Mat A barra'!AQ5</f>
        <v>-7.3531453033171467E-4</v>
      </c>
      <c r="AR5" s="51">
        <f>'Mat I'!AR5-'Mat A barra'!AR5</f>
        <v>-1.5192141936078272E-5</v>
      </c>
      <c r="AS5" s="51">
        <f>'Mat I'!AS5-'Mat A barra'!AS5</f>
        <v>-9.8895396075636185E-3</v>
      </c>
      <c r="AT5" s="51">
        <f>'Mat I'!AT5-'Mat A barra'!AT5</f>
        <v>-2.2830418632541276E-6</v>
      </c>
      <c r="AU5" s="51">
        <f>'Mat I'!AU5-'Mat A barra'!AU5</f>
        <v>-1.2735738393664189E-6</v>
      </c>
      <c r="AV5" s="51">
        <f>'Mat I'!AV5-'Mat A barra'!AV5</f>
        <v>-7.6516021004935476E-6</v>
      </c>
      <c r="AW5" s="51">
        <f>'Mat I'!AW5-'Mat A barra'!AW5</f>
        <v>-8.8029048969637109E-5</v>
      </c>
      <c r="AX5" s="51">
        <f>'Mat I'!AX5-'Mat A barra'!AX5</f>
        <v>-1.0370647809908371E-2</v>
      </c>
      <c r="AY5" s="51">
        <f>'Mat I'!AY5-'Mat A barra'!AY5</f>
        <v>-1.6275933922723185E-2</v>
      </c>
      <c r="AZ5" s="51">
        <f>'Mat I'!AZ5-'Mat A barra'!AZ5</f>
        <v>-5.5317072850532555E-6</v>
      </c>
      <c r="BA5" s="51">
        <f>'Mat I'!BA5-'Mat A barra'!BA5</f>
        <v>-1.3763581655293936E-5</v>
      </c>
      <c r="BB5" s="51">
        <f>'Mat I'!BB5-'Mat A barra'!BB5</f>
        <v>-2.7154334976818388E-4</v>
      </c>
      <c r="BC5" s="51">
        <f>'Mat I'!BC5-'Mat A barra'!BC5</f>
        <v>-1.3497541193981043E-5</v>
      </c>
      <c r="BD5" s="51">
        <f>'Mat I'!BD5-'Mat A barra'!BD5</f>
        <v>-2.3390854126726707E-5</v>
      </c>
      <c r="BE5" s="51">
        <f>'Mat I'!BE5-'Mat A barra'!BE5</f>
        <v>-3.1860907844042885E-5</v>
      </c>
      <c r="BF5" s="51">
        <f>'Mat I'!BF5-'Mat A barra'!BF5</f>
        <v>-3.3724599402694875E-5</v>
      </c>
      <c r="BG5" s="51">
        <f>'Mat I'!BG5-'Mat A barra'!BG5</f>
        <v>-2.0309325038419984E-4</v>
      </c>
      <c r="BH5" s="51">
        <f>'Mat I'!BH5-'Mat A barra'!BH5</f>
        <v>-7.8753295889117335E-6</v>
      </c>
      <c r="BI5" s="51">
        <f>'Mat I'!BI5-'Mat A barra'!BI5</f>
        <v>-1.3599359773659083E-5</v>
      </c>
      <c r="BJ5" s="51">
        <f>'Mat I'!BJ5-'Mat A barra'!BJ5</f>
        <v>-4.7350947637389123E-4</v>
      </c>
      <c r="BK5" s="51">
        <f>'Mat I'!BK5-'Mat A barra'!BK5</f>
        <v>-4.7422507751257405E-6</v>
      </c>
      <c r="BL5" s="51">
        <f>'Mat I'!BL5-'Mat A barra'!BL5</f>
        <v>-1.3154320122455417E-3</v>
      </c>
      <c r="BM5" s="51">
        <f>'Mat I'!BM5-'Mat A barra'!BM5</f>
        <v>-1.0733052417893623E-3</v>
      </c>
      <c r="BN5" s="51">
        <f>'Mat I'!BN5-'Mat A barra'!BN5</f>
        <v>-3.3004633088143289E-4</v>
      </c>
      <c r="BO5" s="51">
        <f>'Mat I'!BO5-'Mat A barra'!BO5</f>
        <v>-1.8278240169174451E-3</v>
      </c>
      <c r="BP5" s="51">
        <f>'Mat I'!BP5-'Mat A barra'!BP5</f>
        <v>-6.790442788681475E-4</v>
      </c>
      <c r="BQ5" s="51">
        <f>'Mat I'!BQ5-'Mat A barra'!BQ5</f>
        <v>-7.7143663374600263E-5</v>
      </c>
      <c r="BR5" s="51">
        <f>'Mat I'!BR5-'Mat A barra'!BR5</f>
        <v>-1.4365805790141995E-3</v>
      </c>
      <c r="BS5" s="51">
        <f>'Mat I'!BS5-'Mat A barra'!BS5</f>
        <v>0</v>
      </c>
      <c r="BT5" s="55">
        <f>'Mat I'!BT5-'Mat A barra'!BT5</f>
        <v>-1.7301794501267089E-2</v>
      </c>
    </row>
    <row r="6" spans="1:72" x14ac:dyDescent="0.2">
      <c r="A6" s="25" t="s">
        <v>51</v>
      </c>
      <c r="B6" s="27" t="s">
        <v>52</v>
      </c>
      <c r="C6" s="17">
        <f t="shared" ref="C6:C69" si="2">C5+1</f>
        <v>2</v>
      </c>
      <c r="D6" s="51">
        <f>'Mat I'!D6-'Mat A barra'!D6</f>
        <v>-2.6246248925623902E-3</v>
      </c>
      <c r="E6" s="51">
        <f>'Mat I'!E6-'Mat A barra'!E6</f>
        <v>0.95995161829682574</v>
      </c>
      <c r="F6" s="51">
        <f>'Mat I'!F6-'Mat A barra'!F6</f>
        <v>-4.3505557991054648E-3</v>
      </c>
      <c r="G6" s="51">
        <f>'Mat I'!G6-'Mat A barra'!G6</f>
        <v>-1.8773378307622508E-4</v>
      </c>
      <c r="H6" s="51">
        <f>'Mat I'!H6-'Mat A barra'!H6</f>
        <v>-1.2885811595563236E-4</v>
      </c>
      <c r="I6" s="51">
        <f>'Mat I'!I6-'Mat A barra'!I6</f>
        <v>-2.068128668813702E-5</v>
      </c>
      <c r="J6" s="51">
        <f>'Mat I'!J6-'Mat A barra'!J6</f>
        <v>-2.0925399300561151E-4</v>
      </c>
      <c r="K6" s="51">
        <f>'Mat I'!K6-'Mat A barra'!K6</f>
        <v>-0.30245238250317052</v>
      </c>
      <c r="L6" s="51">
        <f>'Mat I'!L6-'Mat A barra'!L6</f>
        <v>-2.6451201551755104E-3</v>
      </c>
      <c r="M6" s="51">
        <f>'Mat I'!M6-'Mat A barra'!M6</f>
        <v>-1.3459327904860659E-2</v>
      </c>
      <c r="N6" s="51">
        <f>'Mat I'!N6-'Mat A barra'!N6</f>
        <v>-9.6043828461602648E-4</v>
      </c>
      <c r="O6" s="51">
        <f>'Mat I'!O6-'Mat A barra'!O6</f>
        <v>-1.3137574722618948E-2</v>
      </c>
      <c r="P6" s="51">
        <f>'Mat I'!P6-'Mat A barra'!P6</f>
        <v>-3.2505579360112592E-3</v>
      </c>
      <c r="Q6" s="51">
        <f>'Mat I'!Q6-'Mat A barra'!Q6</f>
        <v>-2.0177670984313991E-3</v>
      </c>
      <c r="R6" s="51">
        <f>'Mat I'!R6-'Mat A barra'!R6</f>
        <v>-1.6473133056547028E-4</v>
      </c>
      <c r="S6" s="51">
        <f>'Mat I'!S6-'Mat A barra'!S6</f>
        <v>-4.0944555798511527E-3</v>
      </c>
      <c r="T6" s="51">
        <f>'Mat I'!T6-'Mat A barra'!T6</f>
        <v>-2.1671093867696493E-3</v>
      </c>
      <c r="U6" s="51">
        <f>'Mat I'!U6-'Mat A barra'!U6</f>
        <v>-2.3288243184000621E-5</v>
      </c>
      <c r="V6" s="51">
        <f>'Mat I'!V6-'Mat A barra'!V6</f>
        <v>-1.508231775736316E-6</v>
      </c>
      <c r="W6" s="51">
        <f>'Mat I'!W6-'Mat A barra'!W6</f>
        <v>-3.1497540362400603E-3</v>
      </c>
      <c r="X6" s="51">
        <f>'Mat I'!X6-'Mat A barra'!X6</f>
        <v>-2.738260922856287E-4</v>
      </c>
      <c r="Y6" s="51">
        <f>'Mat I'!Y6-'Mat A barra'!Y6</f>
        <v>-1.1189682970768704E-4</v>
      </c>
      <c r="Z6" s="51">
        <f>'Mat I'!Z6-'Mat A barra'!Z6</f>
        <v>-1.1079247682292257E-4</v>
      </c>
      <c r="AA6" s="51">
        <f>'Mat I'!AA6-'Mat A barra'!AA6</f>
        <v>-5.1951154287844E-5</v>
      </c>
      <c r="AB6" s="51">
        <f>'Mat I'!AB6-'Mat A barra'!AB6</f>
        <v>-4.9556223505945634E-4</v>
      </c>
      <c r="AC6" s="51">
        <f>'Mat I'!AC6-'Mat A barra'!AC6</f>
        <v>-7.0849676705565931E-4</v>
      </c>
      <c r="AD6" s="51">
        <f>'Mat I'!AD6-'Mat A barra'!AD6</f>
        <v>-3.7048397496761056E-4</v>
      </c>
      <c r="AE6" s="51">
        <f>'Mat I'!AE6-'Mat A barra'!AE6</f>
        <v>-7.0869502570927983E-4</v>
      </c>
      <c r="AF6" s="51">
        <f>'Mat I'!AF6-'Mat A barra'!AF6</f>
        <v>-2.5720037698465932E-5</v>
      </c>
      <c r="AG6" s="51">
        <f>'Mat I'!AG6-'Mat A barra'!AG6</f>
        <v>-7.2428654058796076E-6</v>
      </c>
      <c r="AH6" s="51">
        <f>'Mat I'!AH6-'Mat A barra'!AH6</f>
        <v>-1.3487015129681802E-5</v>
      </c>
      <c r="AI6" s="51">
        <f>'Mat I'!AI6-'Mat A barra'!AI6</f>
        <v>-1.4067921450354032E-5</v>
      </c>
      <c r="AJ6" s="51">
        <f>'Mat I'!AJ6-'Mat A barra'!AJ6</f>
        <v>-7.2075589588266286E-6</v>
      </c>
      <c r="AK6" s="51">
        <f>'Mat I'!AK6-'Mat A barra'!AK6</f>
        <v>-1.0496873016820413E-5</v>
      </c>
      <c r="AL6" s="51">
        <f>'Mat I'!AL6-'Mat A barra'!AL6</f>
        <v>-2.1199146820173123E-5</v>
      </c>
      <c r="AM6" s="51">
        <f>'Mat I'!AM6-'Mat A barra'!AM6</f>
        <v>-9.3797350206012325E-5</v>
      </c>
      <c r="AN6" s="51">
        <f>'Mat I'!AN6-'Mat A barra'!AN6</f>
        <v>-3.0437654437484058E-6</v>
      </c>
      <c r="AO6" s="51">
        <f>'Mat I'!AO6-'Mat A barra'!AO6</f>
        <v>-3.8199655656887405E-6</v>
      </c>
      <c r="AP6" s="51">
        <f>'Mat I'!AP6-'Mat A barra'!AP6</f>
        <v>-7.1468666452674908E-5</v>
      </c>
      <c r="AQ6" s="51">
        <f>'Mat I'!AQ6-'Mat A barra'!AQ6</f>
        <v>-1.3485409422309194E-3</v>
      </c>
      <c r="AR6" s="51">
        <f>'Mat I'!AR6-'Mat A barra'!AR6</f>
        <v>-2.0537728624588327E-5</v>
      </c>
      <c r="AS6" s="51">
        <f>'Mat I'!AS6-'Mat A barra'!AS6</f>
        <v>-3.5032334471699609E-4</v>
      </c>
      <c r="AT6" s="51">
        <f>'Mat I'!AT6-'Mat A barra'!AT6</f>
        <v>-2.8861390974661333E-6</v>
      </c>
      <c r="AU6" s="51">
        <f>'Mat I'!AU6-'Mat A barra'!AU6</f>
        <v>-1.7477920321747161E-6</v>
      </c>
      <c r="AV6" s="51">
        <f>'Mat I'!AV6-'Mat A barra'!AV6</f>
        <v>-9.2323358199854611E-6</v>
      </c>
      <c r="AW6" s="51">
        <f>'Mat I'!AW6-'Mat A barra'!AW6</f>
        <v>-1.5500074137176324E-4</v>
      </c>
      <c r="AX6" s="51">
        <f>'Mat I'!AX6-'Mat A barra'!AX6</f>
        <v>-1.2992472249765708E-2</v>
      </c>
      <c r="AY6" s="51">
        <f>'Mat I'!AY6-'Mat A barra'!AY6</f>
        <v>-7.0889379872697477E-3</v>
      </c>
      <c r="AZ6" s="51">
        <f>'Mat I'!AZ6-'Mat A barra'!AZ6</f>
        <v>-1.3224464591887501E-5</v>
      </c>
      <c r="BA6" s="51">
        <f>'Mat I'!BA6-'Mat A barra'!BA6</f>
        <v>-2.6250886954762184E-5</v>
      </c>
      <c r="BB6" s="51">
        <f>'Mat I'!BB6-'Mat A barra'!BB6</f>
        <v>-4.8484047377682317E-4</v>
      </c>
      <c r="BC6" s="51">
        <f>'Mat I'!BC6-'Mat A barra'!BC6</f>
        <v>-2.623855604581612E-5</v>
      </c>
      <c r="BD6" s="51">
        <f>'Mat I'!BD6-'Mat A barra'!BD6</f>
        <v>-4.0353353704566346E-5</v>
      </c>
      <c r="BE6" s="51">
        <f>'Mat I'!BE6-'Mat A barra'!BE6</f>
        <v>-5.9741313982120966E-5</v>
      </c>
      <c r="BF6" s="51">
        <f>'Mat I'!BF6-'Mat A barra'!BF6</f>
        <v>-2.9830140028729735E-5</v>
      </c>
      <c r="BG6" s="51">
        <f>'Mat I'!BG6-'Mat A barra'!BG6</f>
        <v>-2.4409461016432408E-4</v>
      </c>
      <c r="BH6" s="51">
        <f>'Mat I'!BH6-'Mat A barra'!BH6</f>
        <v>-6.5877595336604334E-5</v>
      </c>
      <c r="BI6" s="51">
        <f>'Mat I'!BI6-'Mat A barra'!BI6</f>
        <v>-2.2886512031606334E-5</v>
      </c>
      <c r="BJ6" s="51">
        <f>'Mat I'!BJ6-'Mat A barra'!BJ6</f>
        <v>-1.3249136430872565E-4</v>
      </c>
      <c r="BK6" s="51">
        <f>'Mat I'!BK6-'Mat A barra'!BK6</f>
        <v>-7.6374406006199449E-6</v>
      </c>
      <c r="BL6" s="51">
        <f>'Mat I'!BL6-'Mat A barra'!BL6</f>
        <v>-3.1188699128494512E-4</v>
      </c>
      <c r="BM6" s="51">
        <f>'Mat I'!BM6-'Mat A barra'!BM6</f>
        <v>-3.5801529451853428E-4</v>
      </c>
      <c r="BN6" s="51">
        <f>'Mat I'!BN6-'Mat A barra'!BN6</f>
        <v>-1.4226475971130834E-4</v>
      </c>
      <c r="BO6" s="51">
        <f>'Mat I'!BO6-'Mat A barra'!BO6</f>
        <v>-5.4362969001516773E-4</v>
      </c>
      <c r="BP6" s="51">
        <f>'Mat I'!BP6-'Mat A barra'!BP6</f>
        <v>-4.4665444032760418E-4</v>
      </c>
      <c r="BQ6" s="51">
        <f>'Mat I'!BQ6-'Mat A barra'!BQ6</f>
        <v>-8.926807450595616E-5</v>
      </c>
      <c r="BR6" s="51">
        <f>'Mat I'!BR6-'Mat A barra'!BR6</f>
        <v>-2.2709282328366078E-4</v>
      </c>
      <c r="BS6" s="51">
        <f>'Mat I'!BS6-'Mat A barra'!BS6</f>
        <v>0</v>
      </c>
      <c r="BT6" s="55">
        <f>'Mat I'!BT6-'Mat A barra'!BT6</f>
        <v>-6.1884770375926282E-3</v>
      </c>
    </row>
    <row r="7" spans="1:72" x14ac:dyDescent="0.2">
      <c r="A7" s="25" t="s">
        <v>53</v>
      </c>
      <c r="B7" s="26" t="s">
        <v>54</v>
      </c>
      <c r="C7" s="17">
        <f t="shared" si="2"/>
        <v>3</v>
      </c>
      <c r="D7" s="51">
        <f>'Mat I'!D7-'Mat A barra'!D7</f>
        <v>-3.3207427725374982E-3</v>
      </c>
      <c r="E7" s="51">
        <f>'Mat I'!E7-'Mat A barra'!E7</f>
        <v>-9.1075977122493414E-3</v>
      </c>
      <c r="F7" s="51">
        <f>'Mat I'!F7-'Mat A barra'!F7</f>
        <v>0.94514375128611461</v>
      </c>
      <c r="G7" s="51">
        <f>'Mat I'!G7-'Mat A barra'!G7</f>
        <v>-9.5257226339771279E-5</v>
      </c>
      <c r="H7" s="51">
        <f>'Mat I'!H7-'Mat A barra'!H7</f>
        <v>-1.0488135922734934E-5</v>
      </c>
      <c r="I7" s="51">
        <f>'Mat I'!I7-'Mat A barra'!I7</f>
        <v>-1.9336244079916042E-6</v>
      </c>
      <c r="J7" s="51">
        <f>'Mat I'!J7-'Mat A barra'!J7</f>
        <v>-1.5545883723854424E-5</v>
      </c>
      <c r="K7" s="51">
        <f>'Mat I'!K7-'Mat A barra'!K7</f>
        <v>-6.4110526267939843E-3</v>
      </c>
      <c r="L7" s="51">
        <f>'Mat I'!L7-'Mat A barra'!L7</f>
        <v>-1.1592310494341177E-5</v>
      </c>
      <c r="M7" s="51">
        <f>'Mat I'!M7-'Mat A barra'!M7</f>
        <v>-1.0623705054887322E-3</v>
      </c>
      <c r="N7" s="51">
        <f>'Mat I'!N7-'Mat A barra'!N7</f>
        <v>-2.2281700669128304E-4</v>
      </c>
      <c r="O7" s="51">
        <f>'Mat I'!O7-'Mat A barra'!O7</f>
        <v>-9.5088313666905544E-4</v>
      </c>
      <c r="P7" s="51">
        <f>'Mat I'!P7-'Mat A barra'!P7</f>
        <v>-7.2751174612421528E-4</v>
      </c>
      <c r="Q7" s="51">
        <f>'Mat I'!Q7-'Mat A barra'!Q7</f>
        <v>-1.7580309382421254E-4</v>
      </c>
      <c r="R7" s="51">
        <f>'Mat I'!R7-'Mat A barra'!R7</f>
        <v>-2.8938530945771929E-4</v>
      </c>
      <c r="S7" s="51">
        <f>'Mat I'!S7-'Mat A barra'!S7</f>
        <v>-6.8962310134752264E-2</v>
      </c>
      <c r="T7" s="51">
        <f>'Mat I'!T7-'Mat A barra'!T7</f>
        <v>-3.4797903963961103E-2</v>
      </c>
      <c r="U7" s="51">
        <f>'Mat I'!U7-'Mat A barra'!U7</f>
        <v>-1.8549035663070389E-6</v>
      </c>
      <c r="V7" s="51">
        <f>'Mat I'!V7-'Mat A barra'!V7</f>
        <v>-1.3148479906347562E-7</v>
      </c>
      <c r="W7" s="51">
        <f>'Mat I'!W7-'Mat A barra'!W7</f>
        <v>-6.7339199536881227E-5</v>
      </c>
      <c r="X7" s="51">
        <f>'Mat I'!X7-'Mat A barra'!X7</f>
        <v>-9.0428806277431174E-4</v>
      </c>
      <c r="Y7" s="51">
        <f>'Mat I'!Y7-'Mat A barra'!Y7</f>
        <v>-4.1239618735705408E-5</v>
      </c>
      <c r="Z7" s="51">
        <f>'Mat I'!Z7-'Mat A barra'!Z7</f>
        <v>-1.9996415995478678E-6</v>
      </c>
      <c r="AA7" s="51">
        <f>'Mat I'!AA7-'Mat A barra'!AA7</f>
        <v>-1.7507978179135871E-6</v>
      </c>
      <c r="AB7" s="51">
        <f>'Mat I'!AB7-'Mat A barra'!AB7</f>
        <v>-8.2377388650944957E-3</v>
      </c>
      <c r="AC7" s="51">
        <f>'Mat I'!AC7-'Mat A barra'!AC7</f>
        <v>-6.4513585026900399E-4</v>
      </c>
      <c r="AD7" s="51">
        <f>'Mat I'!AD7-'Mat A barra'!AD7</f>
        <v>-5.5559453859191574E-3</v>
      </c>
      <c r="AE7" s="51">
        <f>'Mat I'!AE7-'Mat A barra'!AE7</f>
        <v>-5.3078137491901378E-5</v>
      </c>
      <c r="AF7" s="51">
        <f>'Mat I'!AF7-'Mat A barra'!AF7</f>
        <v>-9.6182019152937301E-5</v>
      </c>
      <c r="AG7" s="51">
        <f>'Mat I'!AG7-'Mat A barra'!AG7</f>
        <v>-7.65685038257925E-7</v>
      </c>
      <c r="AH7" s="51">
        <f>'Mat I'!AH7-'Mat A barra'!AH7</f>
        <v>-1.3086813179245722E-6</v>
      </c>
      <c r="AI7" s="51">
        <f>'Mat I'!AI7-'Mat A barra'!AI7</f>
        <v>-1.5491566934583493E-6</v>
      </c>
      <c r="AJ7" s="51">
        <f>'Mat I'!AJ7-'Mat A barra'!AJ7</f>
        <v>-6.8919776955997905E-7</v>
      </c>
      <c r="AK7" s="51">
        <f>'Mat I'!AK7-'Mat A barra'!AK7</f>
        <v>-1.08982581112744E-6</v>
      </c>
      <c r="AL7" s="51">
        <f>'Mat I'!AL7-'Mat A barra'!AL7</f>
        <v>-2.0124183747667261E-6</v>
      </c>
      <c r="AM7" s="51">
        <f>'Mat I'!AM7-'Mat A barra'!AM7</f>
        <v>-4.0047758132722309E-5</v>
      </c>
      <c r="AN7" s="51">
        <f>'Mat I'!AN7-'Mat A barra'!AN7</f>
        <v>-3.5660546095740993E-7</v>
      </c>
      <c r="AO7" s="51">
        <f>'Mat I'!AO7-'Mat A barra'!AO7</f>
        <v>-6.1155549355241171E-7</v>
      </c>
      <c r="AP7" s="51">
        <f>'Mat I'!AP7-'Mat A barra'!AP7</f>
        <v>-5.6944113664553234E-6</v>
      </c>
      <c r="AQ7" s="51">
        <f>'Mat I'!AQ7-'Mat A barra'!AQ7</f>
        <v>-1.2897322869197382E-3</v>
      </c>
      <c r="AR7" s="51">
        <f>'Mat I'!AR7-'Mat A barra'!AR7</f>
        <v>-2.3701988396778147E-6</v>
      </c>
      <c r="AS7" s="51">
        <f>'Mat I'!AS7-'Mat A barra'!AS7</f>
        <v>-2.6523284865409807E-4</v>
      </c>
      <c r="AT7" s="51">
        <f>'Mat I'!AT7-'Mat A barra'!AT7</f>
        <v>-3.9135217137465083E-7</v>
      </c>
      <c r="AU7" s="51">
        <f>'Mat I'!AU7-'Mat A barra'!AU7</f>
        <v>-2.5853977906040465E-7</v>
      </c>
      <c r="AV7" s="51">
        <f>'Mat I'!AV7-'Mat A barra'!AV7</f>
        <v>-8.6385814466160102E-7</v>
      </c>
      <c r="AW7" s="51">
        <f>'Mat I'!AW7-'Mat A barra'!AW7</f>
        <v>-1.2322404272960125E-5</v>
      </c>
      <c r="AX7" s="51">
        <f>'Mat I'!AX7-'Mat A barra'!AX7</f>
        <v>-1.662939922597753E-3</v>
      </c>
      <c r="AY7" s="51">
        <f>'Mat I'!AY7-'Mat A barra'!AY7</f>
        <v>-2.0377057156097246E-3</v>
      </c>
      <c r="AZ7" s="51">
        <f>'Mat I'!AZ7-'Mat A barra'!AZ7</f>
        <v>-1.703714885532235E-6</v>
      </c>
      <c r="BA7" s="51">
        <f>'Mat I'!BA7-'Mat A barra'!BA7</f>
        <v>-2.8091328159132104E-6</v>
      </c>
      <c r="BB7" s="51">
        <f>'Mat I'!BB7-'Mat A barra'!BB7</f>
        <v>-3.6254447739298744E-5</v>
      </c>
      <c r="BC7" s="51">
        <f>'Mat I'!BC7-'Mat A barra'!BC7</f>
        <v>-2.6125713700366239E-6</v>
      </c>
      <c r="BD7" s="51">
        <f>'Mat I'!BD7-'Mat A barra'!BD7</f>
        <v>-3.3459171589790517E-6</v>
      </c>
      <c r="BE7" s="51">
        <f>'Mat I'!BE7-'Mat A barra'!BE7</f>
        <v>-4.6770072034612385E-6</v>
      </c>
      <c r="BF7" s="51">
        <f>'Mat I'!BF7-'Mat A barra'!BF7</f>
        <v>-3.0771540436153624E-6</v>
      </c>
      <c r="BG7" s="51">
        <f>'Mat I'!BG7-'Mat A barra'!BG7</f>
        <v>-6.515173709779964E-5</v>
      </c>
      <c r="BH7" s="51">
        <f>'Mat I'!BH7-'Mat A barra'!BH7</f>
        <v>-1.1189788864986179E-6</v>
      </c>
      <c r="BI7" s="51">
        <f>'Mat I'!BI7-'Mat A barra'!BI7</f>
        <v>-2.7028349582123547E-6</v>
      </c>
      <c r="BJ7" s="51">
        <f>'Mat I'!BJ7-'Mat A barra'!BJ7</f>
        <v>-9.9596138716765434E-6</v>
      </c>
      <c r="BK7" s="51">
        <f>'Mat I'!BK7-'Mat A barra'!BK7</f>
        <v>-8.5545888641190455E-7</v>
      </c>
      <c r="BL7" s="51">
        <f>'Mat I'!BL7-'Mat A barra'!BL7</f>
        <v>-9.2546803518814302E-5</v>
      </c>
      <c r="BM7" s="51">
        <f>'Mat I'!BM7-'Mat A barra'!BM7</f>
        <v>-2.0305091700514131E-4</v>
      </c>
      <c r="BN7" s="51">
        <f>'Mat I'!BN7-'Mat A barra'!BN7</f>
        <v>-6.5412234562431222E-5</v>
      </c>
      <c r="BO7" s="51">
        <f>'Mat I'!BO7-'Mat A barra'!BO7</f>
        <v>-3.3692112914617814E-4</v>
      </c>
      <c r="BP7" s="51">
        <f>'Mat I'!BP7-'Mat A barra'!BP7</f>
        <v>-7.7886330622967879E-5</v>
      </c>
      <c r="BQ7" s="51">
        <f>'Mat I'!BQ7-'Mat A barra'!BQ7</f>
        <v>-1.0109409121728443E-5</v>
      </c>
      <c r="BR7" s="51">
        <f>'Mat I'!BR7-'Mat A barra'!BR7</f>
        <v>-1.814718237532786E-5</v>
      </c>
      <c r="BS7" s="51">
        <f>'Mat I'!BS7-'Mat A barra'!BS7</f>
        <v>0</v>
      </c>
      <c r="BT7" s="55">
        <f>'Mat I'!BT7-'Mat A barra'!BT7</f>
        <v>-4.2073681334892114E-3</v>
      </c>
    </row>
    <row r="8" spans="1:72" x14ac:dyDescent="0.2">
      <c r="A8" s="25" t="s">
        <v>55</v>
      </c>
      <c r="B8" s="26" t="s">
        <v>56</v>
      </c>
      <c r="C8" s="17">
        <f t="shared" si="2"/>
        <v>4</v>
      </c>
      <c r="D8" s="51">
        <f>'Mat I'!D8-'Mat A barra'!D8</f>
        <v>-2.8227419918373759E-4</v>
      </c>
      <c r="E8" s="51">
        <f>'Mat I'!E8-'Mat A barra'!E8</f>
        <v>-2.3527492835518889E-3</v>
      </c>
      <c r="F8" s="51">
        <f>'Mat I'!F8-'Mat A barra'!F8</f>
        <v>-3.198875792858048E-4</v>
      </c>
      <c r="G8" s="51">
        <f>'Mat I'!G8-'Mat A barra'!G8</f>
        <v>0.98743128933950675</v>
      </c>
      <c r="H8" s="51">
        <f>'Mat I'!H8-'Mat A barra'!H8</f>
        <v>-4.1686880663426356E-3</v>
      </c>
      <c r="I8" s="51">
        <f>'Mat I'!I8-'Mat A barra'!I8</f>
        <v>-1.1029184962586048E-5</v>
      </c>
      <c r="J8" s="51">
        <f>'Mat I'!J8-'Mat A barra'!J8</f>
        <v>-8.5866938173085274E-5</v>
      </c>
      <c r="K8" s="51">
        <f>'Mat I'!K8-'Mat A barra'!K8</f>
        <v>-2.1673415990516054E-4</v>
      </c>
      <c r="L8" s="51">
        <f>'Mat I'!L8-'Mat A barra'!L8</f>
        <v>-1.750852757343153E-4</v>
      </c>
      <c r="M8" s="51">
        <f>'Mat I'!M8-'Mat A barra'!M8</f>
        <v>-8.6043650186062046E-4</v>
      </c>
      <c r="N8" s="51">
        <f>'Mat I'!N8-'Mat A barra'!N8</f>
        <v>-2.0910407129140989E-4</v>
      </c>
      <c r="O8" s="51">
        <f>'Mat I'!O8-'Mat A barra'!O8</f>
        <v>-1.1233166270216016E-5</v>
      </c>
      <c r="P8" s="51">
        <f>'Mat I'!P8-'Mat A barra'!P8</f>
        <v>-2.6891502241437753E-5</v>
      </c>
      <c r="Q8" s="51">
        <f>'Mat I'!Q8-'Mat A barra'!Q8</f>
        <v>-8.8021560701638656E-6</v>
      </c>
      <c r="R8" s="51">
        <f>'Mat I'!R8-'Mat A barra'!R8</f>
        <v>-2.8793604759750812E-5</v>
      </c>
      <c r="S8" s="51">
        <f>'Mat I'!S8-'Mat A barra'!S8</f>
        <v>-1.6869412422903497E-5</v>
      </c>
      <c r="T8" s="51">
        <f>'Mat I'!T8-'Mat A barra'!T8</f>
        <v>-1.421385406705608E-4</v>
      </c>
      <c r="U8" s="51">
        <f>'Mat I'!U8-'Mat A barra'!U8</f>
        <v>-1.2314161624425194E-5</v>
      </c>
      <c r="V8" s="51">
        <f>'Mat I'!V8-'Mat A barra'!V8</f>
        <v>-9.0124783026235519E-5</v>
      </c>
      <c r="W8" s="51">
        <f>'Mat I'!W8-'Mat A barra'!W8</f>
        <v>-4.0242429923866606E-3</v>
      </c>
      <c r="X8" s="51">
        <f>'Mat I'!X8-'Mat A barra'!X8</f>
        <v>-1.8095348286555447E-2</v>
      </c>
      <c r="Y8" s="51">
        <f>'Mat I'!Y8-'Mat A barra'!Y8</f>
        <v>-8.9808398848067344E-4</v>
      </c>
      <c r="Z8" s="51">
        <f>'Mat I'!Z8-'Mat A barra'!Z8</f>
        <v>-1.4758225191374583E-4</v>
      </c>
      <c r="AA8" s="51">
        <f>'Mat I'!AA8-'Mat A barra'!AA8</f>
        <v>-2.5230511634164039E-5</v>
      </c>
      <c r="AB8" s="51">
        <f>'Mat I'!AB8-'Mat A barra'!AB8</f>
        <v>-7.3328539672017429E-5</v>
      </c>
      <c r="AC8" s="51">
        <f>'Mat I'!AC8-'Mat A barra'!AC8</f>
        <v>-5.5034256011485899E-2</v>
      </c>
      <c r="AD8" s="51">
        <f>'Mat I'!AD8-'Mat A barra'!AD8</f>
        <v>-8.4626627417922901E-3</v>
      </c>
      <c r="AE8" s="51">
        <f>'Mat I'!AE8-'Mat A barra'!AE8</f>
        <v>-4.497692144524678E-3</v>
      </c>
      <c r="AF8" s="51">
        <f>'Mat I'!AF8-'Mat A barra'!AF8</f>
        <v>-5.1937749133995235E-5</v>
      </c>
      <c r="AG8" s="51">
        <f>'Mat I'!AG8-'Mat A barra'!AG8</f>
        <v>-9.7366618730101936E-6</v>
      </c>
      <c r="AH8" s="51">
        <f>'Mat I'!AH8-'Mat A barra'!AH8</f>
        <v>-4.9302807668837772E-4</v>
      </c>
      <c r="AI8" s="51">
        <f>'Mat I'!AI8-'Mat A barra'!AI8</f>
        <v>-4.1843544941007052E-5</v>
      </c>
      <c r="AJ8" s="51">
        <f>'Mat I'!AJ8-'Mat A barra'!AJ8</f>
        <v>-3.3472128552111549E-4</v>
      </c>
      <c r="AK8" s="51">
        <f>'Mat I'!AK8-'Mat A barra'!AK8</f>
        <v>-4.4832913680527015E-4</v>
      </c>
      <c r="AL8" s="51">
        <f>'Mat I'!AL8-'Mat A barra'!AL8</f>
        <v>-5.3251364032504372E-5</v>
      </c>
      <c r="AM8" s="51">
        <f>'Mat I'!AM8-'Mat A barra'!AM8</f>
        <v>-4.276824126670574E-4</v>
      </c>
      <c r="AN8" s="51">
        <f>'Mat I'!AN8-'Mat A barra'!AN8</f>
        <v>-5.941403979199149E-5</v>
      </c>
      <c r="AO8" s="51">
        <f>'Mat I'!AO8-'Mat A barra'!AO8</f>
        <v>-5.8760784789354734E-4</v>
      </c>
      <c r="AP8" s="51">
        <f>'Mat I'!AP8-'Mat A barra'!AP8</f>
        <v>-4.471659114832661E-3</v>
      </c>
      <c r="AQ8" s="51">
        <f>'Mat I'!AQ8-'Mat A barra'!AQ8</f>
        <v>-1.0671105704505886E-2</v>
      </c>
      <c r="AR8" s="51">
        <f>'Mat I'!AR8-'Mat A barra'!AR8</f>
        <v>-1.0692531064858793E-4</v>
      </c>
      <c r="AS8" s="51">
        <f>'Mat I'!AS8-'Mat A barra'!AS8</f>
        <v>-6.7637375549895032E-5</v>
      </c>
      <c r="AT8" s="51">
        <f>'Mat I'!AT8-'Mat A barra'!AT8</f>
        <v>-3.4012706591725769E-5</v>
      </c>
      <c r="AU8" s="51">
        <f>'Mat I'!AU8-'Mat A barra'!AU8</f>
        <v>-2.7348830367267269E-6</v>
      </c>
      <c r="AV8" s="51">
        <f>'Mat I'!AV8-'Mat A barra'!AV8</f>
        <v>-2.2839428730895901E-6</v>
      </c>
      <c r="AW8" s="51">
        <f>'Mat I'!AW8-'Mat A barra'!AW8</f>
        <v>-3.3597205044519263E-5</v>
      </c>
      <c r="AX8" s="51">
        <f>'Mat I'!AX8-'Mat A barra'!AX8</f>
        <v>-8.0373120702629354E-5</v>
      </c>
      <c r="AY8" s="51">
        <f>'Mat I'!AY8-'Mat A barra'!AY8</f>
        <v>-5.5501792604008132E-5</v>
      </c>
      <c r="AZ8" s="51">
        <f>'Mat I'!AZ8-'Mat A barra'!AZ8</f>
        <v>-7.8180349355641686E-6</v>
      </c>
      <c r="BA8" s="51">
        <f>'Mat I'!BA8-'Mat A barra'!BA8</f>
        <v>-3.8028713203775164E-6</v>
      </c>
      <c r="BB8" s="51">
        <f>'Mat I'!BB8-'Mat A barra'!BB8</f>
        <v>-4.1637112274584911E-6</v>
      </c>
      <c r="BC8" s="51">
        <f>'Mat I'!BC8-'Mat A barra'!BC8</f>
        <v>-3.1404764407206801E-6</v>
      </c>
      <c r="BD8" s="51">
        <f>'Mat I'!BD8-'Mat A barra'!BD8</f>
        <v>-1.7692216912679082E-6</v>
      </c>
      <c r="BE8" s="51">
        <f>'Mat I'!BE8-'Mat A barra'!BE8</f>
        <v>-5.5515669803494322E-4</v>
      </c>
      <c r="BF8" s="51">
        <f>'Mat I'!BF8-'Mat A barra'!BF8</f>
        <v>-4.9018620666659329E-6</v>
      </c>
      <c r="BG8" s="51">
        <f>'Mat I'!BG8-'Mat A barra'!BG8</f>
        <v>-1.741621233346503E-5</v>
      </c>
      <c r="BH8" s="51">
        <f>'Mat I'!BH8-'Mat A barra'!BH8</f>
        <v>-4.5762102515770873E-6</v>
      </c>
      <c r="BI8" s="51">
        <f>'Mat I'!BI8-'Mat A barra'!BI8</f>
        <v>-9.6849251521288295E-6</v>
      </c>
      <c r="BJ8" s="51">
        <f>'Mat I'!BJ8-'Mat A barra'!BJ8</f>
        <v>-7.8309505222371878E-6</v>
      </c>
      <c r="BK8" s="51">
        <f>'Mat I'!BK8-'Mat A barra'!BK8</f>
        <v>-2.0021348004114004E-6</v>
      </c>
      <c r="BL8" s="51">
        <f>'Mat I'!BL8-'Mat A barra'!BL8</f>
        <v>-7.1119306478093359E-5</v>
      </c>
      <c r="BM8" s="51">
        <f>'Mat I'!BM8-'Mat A barra'!BM8</f>
        <v>-4.8899068840924301E-5</v>
      </c>
      <c r="BN8" s="51">
        <f>'Mat I'!BN8-'Mat A barra'!BN8</f>
        <v>-7.6156604958905774E-6</v>
      </c>
      <c r="BO8" s="51">
        <f>'Mat I'!BO8-'Mat A barra'!BO8</f>
        <v>-3.5412835406666505E-5</v>
      </c>
      <c r="BP8" s="51">
        <f>'Mat I'!BP8-'Mat A barra'!BP8</f>
        <v>-2.0942678938897209E-5</v>
      </c>
      <c r="BQ8" s="51">
        <f>'Mat I'!BQ8-'Mat A barra'!BQ8</f>
        <v>-2.0460954608331829E-5</v>
      </c>
      <c r="BR8" s="51">
        <f>'Mat I'!BR8-'Mat A barra'!BR8</f>
        <v>-2.544162801969766E-5</v>
      </c>
      <c r="BS8" s="51">
        <f>'Mat I'!BS8-'Mat A barra'!BS8</f>
        <v>0</v>
      </c>
      <c r="BT8" s="55">
        <f>'Mat I'!BT8-'Mat A barra'!BT8</f>
        <v>-4.4766073519373211E-5</v>
      </c>
    </row>
    <row r="9" spans="1:72" x14ac:dyDescent="0.2">
      <c r="A9" s="25" t="s">
        <v>57</v>
      </c>
      <c r="B9" s="26" t="s">
        <v>58</v>
      </c>
      <c r="C9" s="17">
        <f t="shared" si="2"/>
        <v>5</v>
      </c>
      <c r="D9" s="51">
        <f>'Mat I'!D9-'Mat A barra'!D9</f>
        <v>-4.0990691544435085E-5</v>
      </c>
      <c r="E9" s="51">
        <f>'Mat I'!E9-'Mat A barra'!E9</f>
        <v>-7.5871226210403808E-5</v>
      </c>
      <c r="F9" s="51">
        <f>'Mat I'!F9-'Mat A barra'!F9</f>
        <v>-1.9061793993509723E-5</v>
      </c>
      <c r="G9" s="51">
        <f>'Mat I'!G9-'Mat A barra'!G9</f>
        <v>-1.6801735830101154E-4</v>
      </c>
      <c r="H9" s="51">
        <f>'Mat I'!H9-'Mat A barra'!H9</f>
        <v>0.95678223649707628</v>
      </c>
      <c r="I9" s="51">
        <f>'Mat I'!I9-'Mat A barra'!I9</f>
        <v>-2.1970699370908306E-3</v>
      </c>
      <c r="J9" s="51">
        <f>'Mat I'!J9-'Mat A barra'!J9</f>
        <v>-1.6549115556250683E-3</v>
      </c>
      <c r="K9" s="51">
        <f>'Mat I'!K9-'Mat A barra'!K9</f>
        <v>-1.6202924392107822E-4</v>
      </c>
      <c r="L9" s="51">
        <f>'Mat I'!L9-'Mat A barra'!L9</f>
        <v>-1.1011389788320226E-5</v>
      </c>
      <c r="M9" s="51">
        <f>'Mat I'!M9-'Mat A barra'!M9</f>
        <v>-1.4669713736259996E-3</v>
      </c>
      <c r="N9" s="51">
        <f>'Mat I'!N9-'Mat A barra'!N9</f>
        <v>-1.0804148069354217E-3</v>
      </c>
      <c r="O9" s="51">
        <f>'Mat I'!O9-'Mat A barra'!O9</f>
        <v>-6.4986346529969678E-6</v>
      </c>
      <c r="P9" s="51">
        <f>'Mat I'!P9-'Mat A barra'!P9</f>
        <v>-1.3376729916675374E-3</v>
      </c>
      <c r="Q9" s="51">
        <f>'Mat I'!Q9-'Mat A barra'!Q9</f>
        <v>-1.5451332218174122E-5</v>
      </c>
      <c r="R9" s="51">
        <f>'Mat I'!R9-'Mat A barra'!R9</f>
        <v>-3.3477943014704632E-5</v>
      </c>
      <c r="S9" s="51">
        <f>'Mat I'!S9-'Mat A barra'!S9</f>
        <v>-8.7943660279996168E-4</v>
      </c>
      <c r="T9" s="51">
        <f>'Mat I'!T9-'Mat A barra'!T9</f>
        <v>-3.9776436779639622E-3</v>
      </c>
      <c r="U9" s="51">
        <f>'Mat I'!U9-'Mat A barra'!U9</f>
        <v>-2.8374135585501227E-5</v>
      </c>
      <c r="V9" s="51">
        <f>'Mat I'!V9-'Mat A barra'!V9</f>
        <v>-0.18493435557600257</v>
      </c>
      <c r="W9" s="51">
        <f>'Mat I'!W9-'Mat A barra'!W9</f>
        <v>-3.0656294262153197E-5</v>
      </c>
      <c r="X9" s="51">
        <f>'Mat I'!X9-'Mat A barra'!X9</f>
        <v>-6.6735643453250861E-3</v>
      </c>
      <c r="Y9" s="51">
        <f>'Mat I'!Y9-'Mat A barra'!Y9</f>
        <v>-5.8551092755081407E-4</v>
      </c>
      <c r="Z9" s="51">
        <f>'Mat I'!Z9-'Mat A barra'!Z9</f>
        <v>-3.877431971552128E-4</v>
      </c>
      <c r="AA9" s="51">
        <f>'Mat I'!AA9-'Mat A barra'!AA9</f>
        <v>-2.9855374939029039E-4</v>
      </c>
      <c r="AB9" s="51">
        <f>'Mat I'!AB9-'Mat A barra'!AB9</f>
        <v>-5.3791358169936858E-4</v>
      </c>
      <c r="AC9" s="51">
        <f>'Mat I'!AC9-'Mat A barra'!AC9</f>
        <v>-4.3499295614468246E-3</v>
      </c>
      <c r="AD9" s="51">
        <f>'Mat I'!AD9-'Mat A barra'!AD9</f>
        <v>-1.8549188505560077E-3</v>
      </c>
      <c r="AE9" s="51">
        <f>'Mat I'!AE9-'Mat A barra'!AE9</f>
        <v>-2.7689339706699024E-3</v>
      </c>
      <c r="AF9" s="51">
        <f>'Mat I'!AF9-'Mat A barra'!AF9</f>
        <v>-2.2389485557878495E-3</v>
      </c>
      <c r="AG9" s="51">
        <f>'Mat I'!AG9-'Mat A barra'!AG9</f>
        <v>-7.1651732251501902E-6</v>
      </c>
      <c r="AH9" s="51">
        <f>'Mat I'!AH9-'Mat A barra'!AH9</f>
        <v>-2.4591136922979786E-4</v>
      </c>
      <c r="AI9" s="51">
        <f>'Mat I'!AI9-'Mat A barra'!AI9</f>
        <v>-2.3910167089772816E-4</v>
      </c>
      <c r="AJ9" s="51">
        <f>'Mat I'!AJ9-'Mat A barra'!AJ9</f>
        <v>-2.7604017002968409E-4</v>
      </c>
      <c r="AK9" s="51">
        <f>'Mat I'!AK9-'Mat A barra'!AK9</f>
        <v>-1.0151062043674706E-3</v>
      </c>
      <c r="AL9" s="51">
        <f>'Mat I'!AL9-'Mat A barra'!AL9</f>
        <v>-2.1632926074376051E-5</v>
      </c>
      <c r="AM9" s="51">
        <f>'Mat I'!AM9-'Mat A barra'!AM9</f>
        <v>-2.7135325866078289E-5</v>
      </c>
      <c r="AN9" s="51">
        <f>'Mat I'!AN9-'Mat A barra'!AN9</f>
        <v>-1.9587497366278493E-4</v>
      </c>
      <c r="AO9" s="51">
        <f>'Mat I'!AO9-'Mat A barra'!AO9</f>
        <v>-2.7146484673367874E-2</v>
      </c>
      <c r="AP9" s="51">
        <f>'Mat I'!AP9-'Mat A barra'!AP9</f>
        <v>-4.1138358295488616E-3</v>
      </c>
      <c r="AQ9" s="51">
        <f>'Mat I'!AQ9-'Mat A barra'!AQ9</f>
        <v>-7.697212881690095E-4</v>
      </c>
      <c r="AR9" s="51">
        <f>'Mat I'!AR9-'Mat A barra'!AR9</f>
        <v>-5.3942617339397104E-5</v>
      </c>
      <c r="AS9" s="51">
        <f>'Mat I'!AS9-'Mat A barra'!AS9</f>
        <v>-1.2753899292554421E-4</v>
      </c>
      <c r="AT9" s="51">
        <f>'Mat I'!AT9-'Mat A barra'!AT9</f>
        <v>-1.5222606705895701E-4</v>
      </c>
      <c r="AU9" s="51">
        <f>'Mat I'!AU9-'Mat A barra'!AU9</f>
        <v>-6.3733944034494289E-5</v>
      </c>
      <c r="AV9" s="51">
        <f>'Mat I'!AV9-'Mat A barra'!AV9</f>
        <v>-1.435630008328538E-5</v>
      </c>
      <c r="AW9" s="51">
        <f>'Mat I'!AW9-'Mat A barra'!AW9</f>
        <v>-2.3767093633638226E-4</v>
      </c>
      <c r="AX9" s="51">
        <f>'Mat I'!AX9-'Mat A barra'!AX9</f>
        <v>-1.1825066765897618E-4</v>
      </c>
      <c r="AY9" s="51">
        <f>'Mat I'!AY9-'Mat A barra'!AY9</f>
        <v>-1.4205553163201186E-4</v>
      </c>
      <c r="AZ9" s="51">
        <f>'Mat I'!AZ9-'Mat A barra'!AZ9</f>
        <v>-3.5005724220089919E-5</v>
      </c>
      <c r="BA9" s="51">
        <f>'Mat I'!BA9-'Mat A barra'!BA9</f>
        <v>-2.7585435673113513E-5</v>
      </c>
      <c r="BB9" s="51">
        <f>'Mat I'!BB9-'Mat A barra'!BB9</f>
        <v>-3.4273569277587279E-4</v>
      </c>
      <c r="BC9" s="51">
        <f>'Mat I'!BC9-'Mat A barra'!BC9</f>
        <v>-2.9482364544586402E-5</v>
      </c>
      <c r="BD9" s="51">
        <f>'Mat I'!BD9-'Mat A barra'!BD9</f>
        <v>-1.8994292663343458E-5</v>
      </c>
      <c r="BE9" s="51">
        <f>'Mat I'!BE9-'Mat A barra'!BE9</f>
        <v>-1.0670407143825708E-5</v>
      </c>
      <c r="BF9" s="51">
        <f>'Mat I'!BF9-'Mat A barra'!BF9</f>
        <v>-5.6451254019833541E-5</v>
      </c>
      <c r="BG9" s="51">
        <f>'Mat I'!BG9-'Mat A barra'!BG9</f>
        <v>-1.0329316874489786E-3</v>
      </c>
      <c r="BH9" s="51">
        <f>'Mat I'!BH9-'Mat A barra'!BH9</f>
        <v>-2.5357056540229876E-5</v>
      </c>
      <c r="BI9" s="51">
        <f>'Mat I'!BI9-'Mat A barra'!BI9</f>
        <v>-1.0635226574291681E-4</v>
      </c>
      <c r="BJ9" s="51">
        <f>'Mat I'!BJ9-'Mat A barra'!BJ9</f>
        <v>-3.3106918845920355E-5</v>
      </c>
      <c r="BK9" s="51">
        <f>'Mat I'!BK9-'Mat A barra'!BK9</f>
        <v>-1.6556202674269971E-5</v>
      </c>
      <c r="BL9" s="51">
        <f>'Mat I'!BL9-'Mat A barra'!BL9</f>
        <v>-6.6212125564130185E-4</v>
      </c>
      <c r="BM9" s="51">
        <f>'Mat I'!BM9-'Mat A barra'!BM9</f>
        <v>-2.0402330710925203E-5</v>
      </c>
      <c r="BN9" s="51">
        <f>'Mat I'!BN9-'Mat A barra'!BN9</f>
        <v>-8.3679752798007358E-5</v>
      </c>
      <c r="BO9" s="51">
        <f>'Mat I'!BO9-'Mat A barra'!BO9</f>
        <v>-8.6070961314923783E-6</v>
      </c>
      <c r="BP9" s="51">
        <f>'Mat I'!BP9-'Mat A barra'!BP9</f>
        <v>-2.2424245893412817E-5</v>
      </c>
      <c r="BQ9" s="51">
        <f>'Mat I'!BQ9-'Mat A barra'!BQ9</f>
        <v>-2.4879591361136522E-4</v>
      </c>
      <c r="BR9" s="51">
        <f>'Mat I'!BR9-'Mat A barra'!BR9</f>
        <v>-9.6084107512916549E-5</v>
      </c>
      <c r="BS9" s="51">
        <f>'Mat I'!BS9-'Mat A barra'!BS9</f>
        <v>0</v>
      </c>
      <c r="BT9" s="55">
        <f>'Mat I'!BT9-'Mat A barra'!BT9</f>
        <v>-1.2006084316268419E-4</v>
      </c>
    </row>
    <row r="10" spans="1:72" x14ac:dyDescent="0.2">
      <c r="A10" s="25" t="s">
        <v>59</v>
      </c>
      <c r="B10" s="26" t="s">
        <v>60</v>
      </c>
      <c r="C10" s="17">
        <f t="shared" si="2"/>
        <v>6</v>
      </c>
      <c r="D10" s="51">
        <f>'Mat I'!D10-'Mat A barra'!D10</f>
        <v>-3.3897973988635279E-7</v>
      </c>
      <c r="E10" s="51">
        <f>'Mat I'!E10-'Mat A barra'!E10</f>
        <v>-4.6513741292446317E-7</v>
      </c>
      <c r="F10" s="51">
        <f>'Mat I'!F10-'Mat A barra'!F10</f>
        <v>-1.8224172271520378E-7</v>
      </c>
      <c r="G10" s="51">
        <f>'Mat I'!G10-'Mat A barra'!G10</f>
        <v>-5.6632465175711134E-7</v>
      </c>
      <c r="H10" s="51">
        <f>'Mat I'!H10-'Mat A barra'!H10</f>
        <v>-1.0643732329759755E-6</v>
      </c>
      <c r="I10" s="51">
        <f>'Mat I'!I10-'Mat A barra'!I10</f>
        <v>0.98385114826729569</v>
      </c>
      <c r="J10" s="51">
        <f>'Mat I'!J10-'Mat A barra'!J10</f>
        <v>-1.7210683756887506E-3</v>
      </c>
      <c r="K10" s="51">
        <f>'Mat I'!K10-'Mat A barra'!K10</f>
        <v>-2.7980642818658662E-6</v>
      </c>
      <c r="L10" s="51">
        <f>'Mat I'!L10-'Mat A barra'!L10</f>
        <v>-1.5045414213311973E-6</v>
      </c>
      <c r="M10" s="51">
        <f>'Mat I'!M10-'Mat A barra'!M10</f>
        <v>-1.7219475842204293E-6</v>
      </c>
      <c r="N10" s="51">
        <f>'Mat I'!N10-'Mat A barra'!N10</f>
        <v>-7.9527267301408526E-6</v>
      </c>
      <c r="O10" s="51">
        <f>'Mat I'!O10-'Mat A barra'!O10</f>
        <v>-8.0180541465171075E-6</v>
      </c>
      <c r="P10" s="51">
        <f>'Mat I'!P10-'Mat A barra'!P10</f>
        <v>-8.6343952631236265E-7</v>
      </c>
      <c r="Q10" s="51">
        <f>'Mat I'!Q10-'Mat A barra'!Q10</f>
        <v>-2.385492500312211E-6</v>
      </c>
      <c r="R10" s="51">
        <f>'Mat I'!R10-'Mat A barra'!R10</f>
        <v>-4.8545311124039086E-6</v>
      </c>
      <c r="S10" s="51">
        <f>'Mat I'!S10-'Mat A barra'!S10</f>
        <v>-2.8476947372800263E-6</v>
      </c>
      <c r="T10" s="51">
        <f>'Mat I'!T10-'Mat A barra'!T10</f>
        <v>-2.7995194361507531E-6</v>
      </c>
      <c r="U10" s="51">
        <f>'Mat I'!U10-'Mat A barra'!U10</f>
        <v>-9.5352478959783182E-7</v>
      </c>
      <c r="V10" s="51">
        <f>'Mat I'!V10-'Mat A barra'!V10</f>
        <v>-3.9503492272952759E-7</v>
      </c>
      <c r="W10" s="51">
        <f>'Mat I'!W10-'Mat A barra'!W10</f>
        <v>-3.5512304707605356E-7</v>
      </c>
      <c r="X10" s="51">
        <f>'Mat I'!X10-'Mat A barra'!X10</f>
        <v>-4.6434760040088755E-6</v>
      </c>
      <c r="Y10" s="51">
        <f>'Mat I'!Y10-'Mat A barra'!Y10</f>
        <v>-2.6121126221404073E-6</v>
      </c>
      <c r="Z10" s="51">
        <f>'Mat I'!Z10-'Mat A barra'!Z10</f>
        <v>-1.1333906760172729E-5</v>
      </c>
      <c r="AA10" s="51">
        <f>'Mat I'!AA10-'Mat A barra'!AA10</f>
        <v>-2.1317254559690648E-5</v>
      </c>
      <c r="AB10" s="51">
        <f>'Mat I'!AB10-'Mat A barra'!AB10</f>
        <v>-2.702167527038616E-6</v>
      </c>
      <c r="AC10" s="51">
        <f>'Mat I'!AC10-'Mat A barra'!AC10</f>
        <v>-1.269206775010866E-3</v>
      </c>
      <c r="AD10" s="51">
        <f>'Mat I'!AD10-'Mat A barra'!AD10</f>
        <v>-0.11764661197289045</v>
      </c>
      <c r="AE10" s="51">
        <f>'Mat I'!AE10-'Mat A barra'!AE10</f>
        <v>-2.1718878607645083E-4</v>
      </c>
      <c r="AF10" s="51">
        <f>'Mat I'!AF10-'Mat A barra'!AF10</f>
        <v>-1.3106117191379696E-6</v>
      </c>
      <c r="AG10" s="51">
        <f>'Mat I'!AG10-'Mat A barra'!AG10</f>
        <v>-3.9614532947807106E-6</v>
      </c>
      <c r="AH10" s="51">
        <f>'Mat I'!AH10-'Mat A barra'!AH10</f>
        <v>-1.2781727451401539E-5</v>
      </c>
      <c r="AI10" s="51">
        <f>'Mat I'!AI10-'Mat A barra'!AI10</f>
        <v>-6.8487195561295812E-6</v>
      </c>
      <c r="AJ10" s="51">
        <f>'Mat I'!AJ10-'Mat A barra'!AJ10</f>
        <v>-9.8836906688878756E-6</v>
      </c>
      <c r="AK10" s="51">
        <f>'Mat I'!AK10-'Mat A barra'!AK10</f>
        <v>-1.0904930256042107E-5</v>
      </c>
      <c r="AL10" s="51">
        <f>'Mat I'!AL10-'Mat A barra'!AL10</f>
        <v>-4.4508641101303555E-6</v>
      </c>
      <c r="AM10" s="51">
        <f>'Mat I'!AM10-'Mat A barra'!AM10</f>
        <v>-2.670898155967129E-6</v>
      </c>
      <c r="AN10" s="51">
        <f>'Mat I'!AN10-'Mat A barra'!AN10</f>
        <v>-6.6483003947963853E-7</v>
      </c>
      <c r="AO10" s="51">
        <f>'Mat I'!AO10-'Mat A barra'!AO10</f>
        <v>-2.5242423207266908E-6</v>
      </c>
      <c r="AP10" s="51">
        <f>'Mat I'!AP10-'Mat A barra'!AP10</f>
        <v>-1.247692545956587E-6</v>
      </c>
      <c r="AQ10" s="51">
        <f>'Mat I'!AQ10-'Mat A barra'!AQ10</f>
        <v>-7.3405082128157291E-7</v>
      </c>
      <c r="AR10" s="51">
        <f>'Mat I'!AR10-'Mat A barra'!AR10</f>
        <v>-7.320490119589574E-7</v>
      </c>
      <c r="AS10" s="51">
        <f>'Mat I'!AS10-'Mat A barra'!AS10</f>
        <v>-2.2294764551076611E-6</v>
      </c>
      <c r="AT10" s="51">
        <f>'Mat I'!AT10-'Mat A barra'!AT10</f>
        <v>-3.3970844088780548E-7</v>
      </c>
      <c r="AU10" s="51">
        <f>'Mat I'!AU10-'Mat A barra'!AU10</f>
        <v>-1.966668882538082E-7</v>
      </c>
      <c r="AV10" s="51">
        <f>'Mat I'!AV10-'Mat A barra'!AV10</f>
        <v>-2.6643682685556423E-7</v>
      </c>
      <c r="AW10" s="51">
        <f>'Mat I'!AW10-'Mat A barra'!AW10</f>
        <v>-6.8040298151671772E-7</v>
      </c>
      <c r="AX10" s="51">
        <f>'Mat I'!AX10-'Mat A barra'!AX10</f>
        <v>-1.7098444440622597E-6</v>
      </c>
      <c r="AY10" s="51">
        <f>'Mat I'!AY10-'Mat A barra'!AY10</f>
        <v>-1.2230994554794789E-6</v>
      </c>
      <c r="AZ10" s="51">
        <f>'Mat I'!AZ10-'Mat A barra'!AZ10</f>
        <v>-1.5336923671660724E-6</v>
      </c>
      <c r="BA10" s="51">
        <f>'Mat I'!BA10-'Mat A barra'!BA10</f>
        <v>-5.1261206748884931E-7</v>
      </c>
      <c r="BB10" s="51">
        <f>'Mat I'!BB10-'Mat A barra'!BB10</f>
        <v>-3.3467389138483167E-6</v>
      </c>
      <c r="BC10" s="51">
        <f>'Mat I'!BC10-'Mat A barra'!BC10</f>
        <v>-4.5102326634919034E-6</v>
      </c>
      <c r="BD10" s="51">
        <f>'Mat I'!BD10-'Mat A barra'!BD10</f>
        <v>-3.4909993428762438E-7</v>
      </c>
      <c r="BE10" s="51">
        <f>'Mat I'!BE10-'Mat A barra'!BE10</f>
        <v>-1.2938538284069513E-7</v>
      </c>
      <c r="BF10" s="51">
        <f>'Mat I'!BF10-'Mat A barra'!BF10</f>
        <v>-7.768883539066606E-7</v>
      </c>
      <c r="BG10" s="51">
        <f>'Mat I'!BG10-'Mat A barra'!BG10</f>
        <v>-1.4853451910877449E-4</v>
      </c>
      <c r="BH10" s="51">
        <f>'Mat I'!BH10-'Mat A barra'!BH10</f>
        <v>-5.2961865498524478E-7</v>
      </c>
      <c r="BI10" s="51">
        <f>'Mat I'!BI10-'Mat A barra'!BI10</f>
        <v>-4.9492607463244423E-6</v>
      </c>
      <c r="BJ10" s="51">
        <f>'Mat I'!BJ10-'Mat A barra'!BJ10</f>
        <v>-6.6330489760749059E-7</v>
      </c>
      <c r="BK10" s="51">
        <f>'Mat I'!BK10-'Mat A barra'!BK10</f>
        <v>-2.4673500725858994E-7</v>
      </c>
      <c r="BL10" s="51">
        <f>'Mat I'!BL10-'Mat A barra'!BL10</f>
        <v>-1.449649875532252E-7</v>
      </c>
      <c r="BM10" s="51">
        <f>'Mat I'!BM10-'Mat A barra'!BM10</f>
        <v>-1.5379769789864772E-7</v>
      </c>
      <c r="BN10" s="51">
        <f>'Mat I'!BN10-'Mat A barra'!BN10</f>
        <v>-1.1779108239783815E-6</v>
      </c>
      <c r="BO10" s="51">
        <f>'Mat I'!BO10-'Mat A barra'!BO10</f>
        <v>-3.1628972093348491E-7</v>
      </c>
      <c r="BP10" s="51">
        <f>'Mat I'!BP10-'Mat A barra'!BP10</f>
        <v>-9.8507482728618655E-7</v>
      </c>
      <c r="BQ10" s="51">
        <f>'Mat I'!BQ10-'Mat A barra'!BQ10</f>
        <v>-3.2109485271419949E-6</v>
      </c>
      <c r="BR10" s="51">
        <f>'Mat I'!BR10-'Mat A barra'!BR10</f>
        <v>-8.0029712773935838E-7</v>
      </c>
      <c r="BS10" s="51">
        <f>'Mat I'!BS10-'Mat A barra'!BS10</f>
        <v>0</v>
      </c>
      <c r="BT10" s="55">
        <f>'Mat I'!BT10-'Mat A barra'!BT10</f>
        <v>-1.4506341933998506E-6</v>
      </c>
    </row>
    <row r="11" spans="1:72" x14ac:dyDescent="0.2">
      <c r="A11" s="25" t="s">
        <v>61</v>
      </c>
      <c r="B11" s="26" t="s">
        <v>62</v>
      </c>
      <c r="C11" s="17">
        <f t="shared" si="2"/>
        <v>7</v>
      </c>
      <c r="D11" s="51">
        <f>'Mat I'!D11-'Mat A barra'!D11</f>
        <v>-5.9489395061106588E-6</v>
      </c>
      <c r="E11" s="51">
        <f>'Mat I'!E11-'Mat A barra'!E11</f>
        <v>-1.1829311772980274E-5</v>
      </c>
      <c r="F11" s="51">
        <f>'Mat I'!F11-'Mat A barra'!F11</f>
        <v>-1.7714058930741812E-6</v>
      </c>
      <c r="G11" s="51">
        <f>'Mat I'!G11-'Mat A barra'!G11</f>
        <v>-8.1480588436118697E-4</v>
      </c>
      <c r="H11" s="51">
        <f>'Mat I'!H11-'Mat A barra'!H11</f>
        <v>-3.8659942554063485E-4</v>
      </c>
      <c r="I11" s="51">
        <f>'Mat I'!I11-'Mat A barra'!I11</f>
        <v>-1.4496916647154938E-4</v>
      </c>
      <c r="J11" s="51">
        <f>'Mat I'!J11-'Mat A barra'!J11</f>
        <v>0.94932959338707579</v>
      </c>
      <c r="K11" s="51">
        <f>'Mat I'!K11-'Mat A barra'!K11</f>
        <v>-4.269797137227234E-5</v>
      </c>
      <c r="L11" s="51">
        <f>'Mat I'!L11-'Mat A barra'!L11</f>
        <v>-3.3873072983584971E-6</v>
      </c>
      <c r="M11" s="51">
        <f>'Mat I'!M11-'Mat A barra'!M11</f>
        <v>-9.7388901124011818E-5</v>
      </c>
      <c r="N11" s="51">
        <f>'Mat I'!N11-'Mat A barra'!N11</f>
        <v>-1.8067551974793453E-5</v>
      </c>
      <c r="O11" s="51">
        <f>'Mat I'!O11-'Mat A barra'!O11</f>
        <v>-2.3083533560129918E-6</v>
      </c>
      <c r="P11" s="51">
        <f>'Mat I'!P11-'Mat A barra'!P11</f>
        <v>-2.1370468989629023E-5</v>
      </c>
      <c r="Q11" s="51">
        <f>'Mat I'!Q11-'Mat A barra'!Q11</f>
        <v>-2.5653606957405194E-7</v>
      </c>
      <c r="R11" s="51">
        <f>'Mat I'!R11-'Mat A barra'!R11</f>
        <v>-2.1613583720988518E-5</v>
      </c>
      <c r="S11" s="51">
        <f>'Mat I'!S11-'Mat A barra'!S11</f>
        <v>-1.2233751084881641E-4</v>
      </c>
      <c r="T11" s="51">
        <f>'Mat I'!T11-'Mat A barra'!T11</f>
        <v>-8.539701243847604E-5</v>
      </c>
      <c r="U11" s="51">
        <f>'Mat I'!U11-'Mat A barra'!U11</f>
        <v>-2.603943246456263E-4</v>
      </c>
      <c r="V11" s="51">
        <f>'Mat I'!V11-'Mat A barra'!V11</f>
        <v>-5.9829601127021737E-6</v>
      </c>
      <c r="W11" s="51">
        <f>'Mat I'!W11-'Mat A barra'!W11</f>
        <v>-3.9473598147350782E-5</v>
      </c>
      <c r="X11" s="51">
        <f>'Mat I'!X11-'Mat A barra'!X11</f>
        <v>-1.5843145066125991E-4</v>
      </c>
      <c r="Y11" s="51">
        <f>'Mat I'!Y11-'Mat A barra'!Y11</f>
        <v>-2.9436441838066911E-4</v>
      </c>
      <c r="Z11" s="51">
        <f>'Mat I'!Z11-'Mat A barra'!Z11</f>
        <v>-1.7452084458741287E-4</v>
      </c>
      <c r="AA11" s="51">
        <f>'Mat I'!AA11-'Mat A barra'!AA11</f>
        <v>-1.0583384416702844E-4</v>
      </c>
      <c r="AB11" s="51">
        <f>'Mat I'!AB11-'Mat A barra'!AB11</f>
        <v>-1.0283170580206736E-4</v>
      </c>
      <c r="AC11" s="51">
        <f>'Mat I'!AC11-'Mat A barra'!AC11</f>
        <v>-6.2384063316666695E-4</v>
      </c>
      <c r="AD11" s="51">
        <f>'Mat I'!AD11-'Mat A barra'!AD11</f>
        <v>-1.2750146405475641E-2</v>
      </c>
      <c r="AE11" s="51">
        <f>'Mat I'!AE11-'Mat A barra'!AE11</f>
        <v>-9.0628123697095567E-2</v>
      </c>
      <c r="AF11" s="51">
        <f>'Mat I'!AF11-'Mat A barra'!AF11</f>
        <v>-3.6416468119970872E-4</v>
      </c>
      <c r="AG11" s="51">
        <f>'Mat I'!AG11-'Mat A barra'!AG11</f>
        <v>-2.3518317801579395E-5</v>
      </c>
      <c r="AH11" s="51">
        <f>'Mat I'!AH11-'Mat A barra'!AH11</f>
        <v>-1.1733200967990849E-3</v>
      </c>
      <c r="AI11" s="51">
        <f>'Mat I'!AI11-'Mat A barra'!AI11</f>
        <v>-1.1543064875995912E-4</v>
      </c>
      <c r="AJ11" s="51">
        <f>'Mat I'!AJ11-'Mat A barra'!AJ11</f>
        <v>-4.5844685375208881E-5</v>
      </c>
      <c r="AK11" s="51">
        <f>'Mat I'!AK11-'Mat A barra'!AK11</f>
        <v>-5.3138583941759912E-4</v>
      </c>
      <c r="AL11" s="51">
        <f>'Mat I'!AL11-'Mat A barra'!AL11</f>
        <v>-3.1043258831657474E-4</v>
      </c>
      <c r="AM11" s="51">
        <f>'Mat I'!AM11-'Mat A barra'!AM11</f>
        <v>-4.3760722135819974E-4</v>
      </c>
      <c r="AN11" s="51">
        <f>'Mat I'!AN11-'Mat A barra'!AN11</f>
        <v>-1.0411560945729494E-4</v>
      </c>
      <c r="AO11" s="51">
        <f>'Mat I'!AO11-'Mat A barra'!AO11</f>
        <v>-1.6330448555500488E-6</v>
      </c>
      <c r="AP11" s="51">
        <f>'Mat I'!AP11-'Mat A barra'!AP11</f>
        <v>-6.2408404595246537E-5</v>
      </c>
      <c r="AQ11" s="51">
        <f>'Mat I'!AQ11-'Mat A barra'!AQ11</f>
        <v>-1.1320745382953599E-4</v>
      </c>
      <c r="AR11" s="51">
        <f>'Mat I'!AR11-'Mat A barra'!AR11</f>
        <v>-2.361038540548331E-6</v>
      </c>
      <c r="AS11" s="51">
        <f>'Mat I'!AS11-'Mat A barra'!AS11</f>
        <v>-1.3176796939662991E-5</v>
      </c>
      <c r="AT11" s="51">
        <f>'Mat I'!AT11-'Mat A barra'!AT11</f>
        <v>-5.320720379311493E-7</v>
      </c>
      <c r="AU11" s="51">
        <f>'Mat I'!AU11-'Mat A barra'!AU11</f>
        <v>0</v>
      </c>
      <c r="AV11" s="51">
        <f>'Mat I'!AV11-'Mat A barra'!AV11</f>
        <v>-2.5400299308117627E-8</v>
      </c>
      <c r="AW11" s="51">
        <f>'Mat I'!AW11-'Mat A barra'!AW11</f>
        <v>-2.5111159784803762E-6</v>
      </c>
      <c r="AX11" s="51">
        <f>'Mat I'!AX11-'Mat A barra'!AX11</f>
        <v>-4.3903196977864342E-8</v>
      </c>
      <c r="AY11" s="51">
        <f>'Mat I'!AY11-'Mat A barra'!AY11</f>
        <v>-2.2817734463843978E-7</v>
      </c>
      <c r="AZ11" s="51">
        <f>'Mat I'!AZ11-'Mat A barra'!AZ11</f>
        <v>-5.0258293645156597E-8</v>
      </c>
      <c r="BA11" s="51">
        <f>'Mat I'!BA11-'Mat A barra'!BA11</f>
        <v>0</v>
      </c>
      <c r="BB11" s="51">
        <f>'Mat I'!BB11-'Mat A barra'!BB11</f>
        <v>-2.5532660108615511E-7</v>
      </c>
      <c r="BC11" s="51">
        <f>'Mat I'!BC11-'Mat A barra'!BC11</f>
        <v>-3.6572783471217504E-7</v>
      </c>
      <c r="BD11" s="51">
        <f>'Mat I'!BD11-'Mat A barra'!BD11</f>
        <v>-4.0605525279654328E-7</v>
      </c>
      <c r="BE11" s="51">
        <f>'Mat I'!BE11-'Mat A barra'!BE11</f>
        <v>-3.2841197472577832E-6</v>
      </c>
      <c r="BF11" s="51">
        <f>'Mat I'!BF11-'Mat A barra'!BF11</f>
        <v>-2.7108663598505654E-7</v>
      </c>
      <c r="BG11" s="51">
        <f>'Mat I'!BG11-'Mat A barra'!BG11</f>
        <v>-1.6968270244326612E-5</v>
      </c>
      <c r="BH11" s="51">
        <f>'Mat I'!BH11-'Mat A barra'!BH11</f>
        <v>-9.8921605577179323E-7</v>
      </c>
      <c r="BI11" s="51">
        <f>'Mat I'!BI11-'Mat A barra'!BI11</f>
        <v>-3.4034975134106104E-7</v>
      </c>
      <c r="BJ11" s="51">
        <f>'Mat I'!BJ11-'Mat A barra'!BJ11</f>
        <v>-2.6082468022836421E-6</v>
      </c>
      <c r="BK11" s="51">
        <f>'Mat I'!BK11-'Mat A barra'!BK11</f>
        <v>-1.0362517725335238E-7</v>
      </c>
      <c r="BL11" s="51">
        <f>'Mat I'!BL11-'Mat A barra'!BL11</f>
        <v>-8.5858948115495365E-7</v>
      </c>
      <c r="BM11" s="51">
        <f>'Mat I'!BM11-'Mat A barra'!BM11</f>
        <v>-5.6910535589520031E-6</v>
      </c>
      <c r="BN11" s="51">
        <f>'Mat I'!BN11-'Mat A barra'!BN11</f>
        <v>-3.3606145547770849E-9</v>
      </c>
      <c r="BO11" s="51">
        <f>'Mat I'!BO11-'Mat A barra'!BO11</f>
        <v>-3.1315355012492095E-5</v>
      </c>
      <c r="BP11" s="51">
        <f>'Mat I'!BP11-'Mat A barra'!BP11</f>
        <v>-1.4720068435021539E-6</v>
      </c>
      <c r="BQ11" s="51">
        <f>'Mat I'!BQ11-'Mat A barra'!BQ11</f>
        <v>-1.1019434392125755E-6</v>
      </c>
      <c r="BR11" s="51">
        <f>'Mat I'!BR11-'Mat A barra'!BR11</f>
        <v>-1.6805152951062282E-6</v>
      </c>
      <c r="BS11" s="51">
        <f>'Mat I'!BS11-'Mat A barra'!BS11</f>
        <v>0</v>
      </c>
      <c r="BT11" s="55">
        <f>'Mat I'!BT11-'Mat A barra'!BT11</f>
        <v>-2.0471840308595381E-6</v>
      </c>
    </row>
    <row r="12" spans="1:72" x14ac:dyDescent="0.2">
      <c r="A12" s="25" t="s">
        <v>63</v>
      </c>
      <c r="B12" s="27" t="s">
        <v>64</v>
      </c>
      <c r="C12" s="17">
        <f t="shared" si="2"/>
        <v>8</v>
      </c>
      <c r="D12" s="51">
        <f>'Mat I'!D12-'Mat A barra'!D12</f>
        <v>-1.4210810082676602E-4</v>
      </c>
      <c r="E12" s="51">
        <f>'Mat I'!E12-'Mat A barra'!E12</f>
        <v>-1.2625189829866155E-2</v>
      </c>
      <c r="F12" s="51">
        <f>'Mat I'!F12-'Mat A barra'!F12</f>
        <v>-6.6543727743014077E-4</v>
      </c>
      <c r="G12" s="51">
        <f>'Mat I'!G12-'Mat A barra'!G12</f>
        <v>-5.1515414814881893E-4</v>
      </c>
      <c r="H12" s="51">
        <f>'Mat I'!H12-'Mat A barra'!H12</f>
        <v>-3.840208928994431E-5</v>
      </c>
      <c r="I12" s="51">
        <f>'Mat I'!I12-'Mat A barra'!I12</f>
        <v>-5.858082830004527E-5</v>
      </c>
      <c r="J12" s="51">
        <f>'Mat I'!J12-'Mat A barra'!J12</f>
        <v>-8.6981496740761927E-5</v>
      </c>
      <c r="K12" s="51">
        <f>'Mat I'!K12-'Mat A barra'!K12</f>
        <v>0.93140339647950077</v>
      </c>
      <c r="L12" s="51">
        <f>'Mat I'!L12-'Mat A barra'!L12</f>
        <v>-1.9971987738585739E-5</v>
      </c>
      <c r="M12" s="51">
        <f>'Mat I'!M12-'Mat A barra'!M12</f>
        <v>-7.6274428883825922E-3</v>
      </c>
      <c r="N12" s="51">
        <f>'Mat I'!N12-'Mat A barra'!N12</f>
        <v>-3.9494211650705928E-4</v>
      </c>
      <c r="O12" s="51">
        <f>'Mat I'!O12-'Mat A barra'!O12</f>
        <v>-1.4524280586112405E-4</v>
      </c>
      <c r="P12" s="51">
        <f>'Mat I'!P12-'Mat A barra'!P12</f>
        <v>-1.0431452250857814E-4</v>
      </c>
      <c r="Q12" s="51">
        <f>'Mat I'!Q12-'Mat A barra'!Q12</f>
        <v>-1.0853701979964168E-4</v>
      </c>
      <c r="R12" s="51">
        <f>'Mat I'!R12-'Mat A barra'!R12</f>
        <v>-3.6439961079683267E-2</v>
      </c>
      <c r="S12" s="51">
        <f>'Mat I'!S12-'Mat A barra'!S12</f>
        <v>-1.5120113191439242E-4</v>
      </c>
      <c r="T12" s="51">
        <f>'Mat I'!T12-'Mat A barra'!T12</f>
        <v>-1.0221509990510896E-4</v>
      </c>
      <c r="U12" s="51">
        <f>'Mat I'!U12-'Mat A barra'!U12</f>
        <v>-1.473257610289584E-4</v>
      </c>
      <c r="V12" s="51">
        <f>'Mat I'!V12-'Mat A barra'!V12</f>
        <v>-5.2403887458208781E-5</v>
      </c>
      <c r="W12" s="51">
        <f>'Mat I'!W12-'Mat A barra'!W12</f>
        <v>-1.2287024324809862E-2</v>
      </c>
      <c r="X12" s="51">
        <f>'Mat I'!X12-'Mat A barra'!X12</f>
        <v>-1.0037334399303823E-4</v>
      </c>
      <c r="Y12" s="51">
        <f>'Mat I'!Y12-'Mat A barra'!Y12</f>
        <v>-3.7386360889320549E-4</v>
      </c>
      <c r="Z12" s="51">
        <f>'Mat I'!Z12-'Mat A barra'!Z12</f>
        <v>-3.4160664655443332E-2</v>
      </c>
      <c r="AA12" s="51">
        <f>'Mat I'!AA12-'Mat A barra'!AA12</f>
        <v>-1.9653628761196994E-4</v>
      </c>
      <c r="AB12" s="51">
        <f>'Mat I'!AB12-'Mat A barra'!AB12</f>
        <v>-1.7644154147120964E-4</v>
      </c>
      <c r="AC12" s="51">
        <f>'Mat I'!AC12-'Mat A barra'!AC12</f>
        <v>-1.0704114087462264E-4</v>
      </c>
      <c r="AD12" s="51">
        <f>'Mat I'!AD12-'Mat A barra'!AD12</f>
        <v>-6.7346699124418502E-5</v>
      </c>
      <c r="AE12" s="51">
        <f>'Mat I'!AE12-'Mat A barra'!AE12</f>
        <v>-7.9271684758803771E-5</v>
      </c>
      <c r="AF12" s="51">
        <f>'Mat I'!AF12-'Mat A barra'!AF12</f>
        <v>-6.6121219630466599E-4</v>
      </c>
      <c r="AG12" s="51">
        <f>'Mat I'!AG12-'Mat A barra'!AG12</f>
        <v>-1.0689196196849946E-4</v>
      </c>
      <c r="AH12" s="51">
        <f>'Mat I'!AH12-'Mat A barra'!AH12</f>
        <v>-1.1890048618066367E-4</v>
      </c>
      <c r="AI12" s="51">
        <f>'Mat I'!AI12-'Mat A barra'!AI12</f>
        <v>-1.0367895661034934E-4</v>
      </c>
      <c r="AJ12" s="51">
        <f>'Mat I'!AJ12-'Mat A barra'!AJ12</f>
        <v>-4.9669038498550256E-5</v>
      </c>
      <c r="AK12" s="51">
        <f>'Mat I'!AK12-'Mat A barra'!AK12</f>
        <v>-7.2116027368647535E-5</v>
      </c>
      <c r="AL12" s="51">
        <f>'Mat I'!AL12-'Mat A barra'!AL12</f>
        <v>-4.7638592909394731E-5</v>
      </c>
      <c r="AM12" s="51">
        <f>'Mat I'!AM12-'Mat A barra'!AM12</f>
        <v>-1.3366114696556394E-4</v>
      </c>
      <c r="AN12" s="51">
        <f>'Mat I'!AN12-'Mat A barra'!AN12</f>
        <v>-9.5561263319950509E-5</v>
      </c>
      <c r="AO12" s="51">
        <f>'Mat I'!AO12-'Mat A barra'!AO12</f>
        <v>-1.7459802191965158E-5</v>
      </c>
      <c r="AP12" s="51">
        <f>'Mat I'!AP12-'Mat A barra'!AP12</f>
        <v>-3.2972666153135524E-5</v>
      </c>
      <c r="AQ12" s="51">
        <f>'Mat I'!AQ12-'Mat A barra'!AQ12</f>
        <v>-6.7305399986148837E-5</v>
      </c>
      <c r="AR12" s="51">
        <f>'Mat I'!AR12-'Mat A barra'!AR12</f>
        <v>-1.9880101661458168E-5</v>
      </c>
      <c r="AS12" s="51">
        <f>'Mat I'!AS12-'Mat A barra'!AS12</f>
        <v>-3.6297816805454242E-4</v>
      </c>
      <c r="AT12" s="51">
        <f>'Mat I'!AT12-'Mat A barra'!AT12</f>
        <v>-3.148686734288478E-5</v>
      </c>
      <c r="AU12" s="51">
        <f>'Mat I'!AU12-'Mat A barra'!AU12</f>
        <v>-1.2930178924230126E-5</v>
      </c>
      <c r="AV12" s="51">
        <f>'Mat I'!AV12-'Mat A barra'!AV12</f>
        <v>-2.4663530600280917E-5</v>
      </c>
      <c r="AW12" s="51">
        <f>'Mat I'!AW12-'Mat A barra'!AW12</f>
        <v>-1.5716509193824139E-5</v>
      </c>
      <c r="AX12" s="51">
        <f>'Mat I'!AX12-'Mat A barra'!AX12</f>
        <v>-1.6497332736703677E-2</v>
      </c>
      <c r="AY12" s="51">
        <f>'Mat I'!AY12-'Mat A barra'!AY12</f>
        <v>-6.307759063688502E-2</v>
      </c>
      <c r="AZ12" s="51">
        <f>'Mat I'!AZ12-'Mat A barra'!AZ12</f>
        <v>-8.0047103176175138E-5</v>
      </c>
      <c r="BA12" s="51">
        <f>'Mat I'!BA12-'Mat A barra'!BA12</f>
        <v>-2.8349183483602101E-5</v>
      </c>
      <c r="BB12" s="51">
        <f>'Mat I'!BB12-'Mat A barra'!BB12</f>
        <v>-3.018148089323268E-5</v>
      </c>
      <c r="BC12" s="51">
        <f>'Mat I'!BC12-'Mat A barra'!BC12</f>
        <v>-2.3129297541257839E-5</v>
      </c>
      <c r="BD12" s="51">
        <f>'Mat I'!BD12-'Mat A barra'!BD12</f>
        <v>-7.5162099032785148E-6</v>
      </c>
      <c r="BE12" s="51">
        <f>'Mat I'!BE12-'Mat A barra'!BE12</f>
        <v>-4.0895897180402942E-6</v>
      </c>
      <c r="BF12" s="51">
        <f>'Mat I'!BF12-'Mat A barra'!BF12</f>
        <v>-1.8559328862905786E-5</v>
      </c>
      <c r="BG12" s="51">
        <f>'Mat I'!BG12-'Mat A barra'!BG12</f>
        <v>-1.5023703264810162E-4</v>
      </c>
      <c r="BH12" s="51">
        <f>'Mat I'!BH12-'Mat A barra'!BH12</f>
        <v>-4.146652154117981E-5</v>
      </c>
      <c r="BI12" s="51">
        <f>'Mat I'!BI12-'Mat A barra'!BI12</f>
        <v>-3.0386353674718896E-5</v>
      </c>
      <c r="BJ12" s="51">
        <f>'Mat I'!BJ12-'Mat A barra'!BJ12</f>
        <v>-2.566002216075005E-5</v>
      </c>
      <c r="BK12" s="51">
        <f>'Mat I'!BK12-'Mat A barra'!BK12</f>
        <v>-1.2757304969254599E-5</v>
      </c>
      <c r="BL12" s="51">
        <f>'Mat I'!BL12-'Mat A barra'!BL12</f>
        <v>-2.0120775246715229E-3</v>
      </c>
      <c r="BM12" s="51">
        <f>'Mat I'!BM12-'Mat A barra'!BM12</f>
        <v>-3.8309552974421807E-3</v>
      </c>
      <c r="BN12" s="51">
        <f>'Mat I'!BN12-'Mat A barra'!BN12</f>
        <v>-1.5503907046129806E-3</v>
      </c>
      <c r="BO12" s="51">
        <f>'Mat I'!BO12-'Mat A barra'!BO12</f>
        <v>-6.5845877823533733E-3</v>
      </c>
      <c r="BP12" s="51">
        <f>'Mat I'!BP12-'Mat A barra'!BP12</f>
        <v>-2.702052523462152E-3</v>
      </c>
      <c r="BQ12" s="51">
        <f>'Mat I'!BQ12-'Mat A barra'!BQ12</f>
        <v>-1.1965905447729908E-4</v>
      </c>
      <c r="BR12" s="51">
        <f>'Mat I'!BR12-'Mat A barra'!BR12</f>
        <v>-1.0815340505002163E-3</v>
      </c>
      <c r="BS12" s="51">
        <f>'Mat I'!BS12-'Mat A barra'!BS12</f>
        <v>0</v>
      </c>
      <c r="BT12" s="55">
        <f>'Mat I'!BT12-'Mat A barra'!BT12</f>
        <v>-4.3539423552552144E-2</v>
      </c>
    </row>
    <row r="13" spans="1:72" x14ac:dyDescent="0.2">
      <c r="A13" s="25" t="s">
        <v>65</v>
      </c>
      <c r="B13" s="26" t="s">
        <v>66</v>
      </c>
      <c r="C13" s="17">
        <f t="shared" si="2"/>
        <v>9</v>
      </c>
      <c r="D13" s="51">
        <f>'Mat I'!D13-'Mat A barra'!D13</f>
        <v>-1.8909002431066955E-4</v>
      </c>
      <c r="E13" s="51">
        <f>'Mat I'!E13-'Mat A barra'!E13</f>
        <v>-6.8776033985587254E-4</v>
      </c>
      <c r="F13" s="51">
        <f>'Mat I'!F13-'Mat A barra'!F13</f>
        <v>-8.9732799647360983E-5</v>
      </c>
      <c r="G13" s="51">
        <f>'Mat I'!G13-'Mat A barra'!G13</f>
        <v>-1.0467280157474686E-4</v>
      </c>
      <c r="H13" s="51">
        <f>'Mat I'!H13-'Mat A barra'!H13</f>
        <v>-1.4989375088933657E-3</v>
      </c>
      <c r="I13" s="51">
        <f>'Mat I'!I13-'Mat A barra'!I13</f>
        <v>-2.3222627858593832E-4</v>
      </c>
      <c r="J13" s="51">
        <f>'Mat I'!J13-'Mat A barra'!J13</f>
        <v>-2.5905211396758939E-4</v>
      </c>
      <c r="K13" s="51">
        <f>'Mat I'!K13-'Mat A barra'!K13</f>
        <v>-1.394158688917525E-3</v>
      </c>
      <c r="L13" s="51">
        <f>'Mat I'!L13-'Mat A barra'!L13</f>
        <v>0.97857493575379695</v>
      </c>
      <c r="M13" s="51">
        <f>'Mat I'!M13-'Mat A barra'!M13</f>
        <v>-1.4604466973793341E-2</v>
      </c>
      <c r="N13" s="51">
        <f>'Mat I'!N13-'Mat A barra'!N13</f>
        <v>-1.216835438416048E-2</v>
      </c>
      <c r="O13" s="51">
        <f>'Mat I'!O13-'Mat A barra'!O13</f>
        <v>-1.8388681966190613E-4</v>
      </c>
      <c r="P13" s="51">
        <f>'Mat I'!P13-'Mat A barra'!P13</f>
        <v>-1.2378512688711627E-4</v>
      </c>
      <c r="Q13" s="51">
        <f>'Mat I'!Q13-'Mat A barra'!Q13</f>
        <v>-1.3711274573951875E-4</v>
      </c>
      <c r="R13" s="51">
        <f>'Mat I'!R13-'Mat A barra'!R13</f>
        <v>-1.6450004137311548E-4</v>
      </c>
      <c r="S13" s="51">
        <f>'Mat I'!S13-'Mat A barra'!S13</f>
        <v>-1.7625032915833508E-4</v>
      </c>
      <c r="T13" s="51">
        <f>'Mat I'!T13-'Mat A barra'!T13</f>
        <v>-1.0943338851435134E-4</v>
      </c>
      <c r="U13" s="51">
        <f>'Mat I'!U13-'Mat A barra'!U13</f>
        <v>-1.1277338134953405E-4</v>
      </c>
      <c r="V13" s="51">
        <f>'Mat I'!V13-'Mat A barra'!V13</f>
        <v>-1.9726587571693124E-2</v>
      </c>
      <c r="W13" s="51">
        <f>'Mat I'!W13-'Mat A barra'!W13</f>
        <v>-1.5335987455615766E-2</v>
      </c>
      <c r="X13" s="51">
        <f>'Mat I'!X13-'Mat A barra'!X13</f>
        <v>-7.7068709246682417E-4</v>
      </c>
      <c r="Y13" s="51">
        <f>'Mat I'!Y13-'Mat A barra'!Y13</f>
        <v>-5.7342877219104041E-3</v>
      </c>
      <c r="Z13" s="51">
        <f>'Mat I'!Z13-'Mat A barra'!Z13</f>
        <v>-9.9499544367995987E-3</v>
      </c>
      <c r="AA13" s="51">
        <f>'Mat I'!AA13-'Mat A barra'!AA13</f>
        <v>-4.1140646265803646E-3</v>
      </c>
      <c r="AB13" s="51">
        <f>'Mat I'!AB13-'Mat A barra'!AB13</f>
        <v>-1.0369166494809566E-4</v>
      </c>
      <c r="AC13" s="51">
        <f>'Mat I'!AC13-'Mat A barra'!AC13</f>
        <v>-1.0907827198361762E-4</v>
      </c>
      <c r="AD13" s="51">
        <f>'Mat I'!AD13-'Mat A barra'!AD13</f>
        <v>-7.7941702403455445E-5</v>
      </c>
      <c r="AE13" s="51">
        <f>'Mat I'!AE13-'Mat A barra'!AE13</f>
        <v>-9.1027061973495896E-5</v>
      </c>
      <c r="AF13" s="51">
        <f>'Mat I'!AF13-'Mat A barra'!AF13</f>
        <v>-2.105935771543375E-4</v>
      </c>
      <c r="AG13" s="51">
        <f>'Mat I'!AG13-'Mat A barra'!AG13</f>
        <v>-1.3744445146971081E-4</v>
      </c>
      <c r="AH13" s="51">
        <f>'Mat I'!AH13-'Mat A barra'!AH13</f>
        <v>-1.6125063916004901E-4</v>
      </c>
      <c r="AI13" s="51">
        <f>'Mat I'!AI13-'Mat A barra'!AI13</f>
        <v>-7.3633308546176032E-4</v>
      </c>
      <c r="AJ13" s="51">
        <f>'Mat I'!AJ13-'Mat A barra'!AJ13</f>
        <v>-1.0085445444311108E-4</v>
      </c>
      <c r="AK13" s="51">
        <f>'Mat I'!AK13-'Mat A barra'!AK13</f>
        <v>-6.8310166659126036E-5</v>
      </c>
      <c r="AL13" s="51">
        <f>'Mat I'!AL13-'Mat A barra'!AL13</f>
        <v>-1.251182408169422E-4</v>
      </c>
      <c r="AM13" s="51">
        <f>'Mat I'!AM13-'Mat A barra'!AM13</f>
        <v>-1.2611575972813627E-4</v>
      </c>
      <c r="AN13" s="51">
        <f>'Mat I'!AN13-'Mat A barra'!AN13</f>
        <v>-7.635465166647027E-4</v>
      </c>
      <c r="AO13" s="51">
        <f>'Mat I'!AO13-'Mat A barra'!AO13</f>
        <v>-2.2377523671583035E-5</v>
      </c>
      <c r="AP13" s="51">
        <f>'Mat I'!AP13-'Mat A barra'!AP13</f>
        <v>-4.3123077861054613E-5</v>
      </c>
      <c r="AQ13" s="51">
        <f>'Mat I'!AQ13-'Mat A barra'!AQ13</f>
        <v>-2.5029888075048847E-4</v>
      </c>
      <c r="AR13" s="51">
        <f>'Mat I'!AR13-'Mat A barra'!AR13</f>
        <v>-2.9261607674994217E-4</v>
      </c>
      <c r="AS13" s="51">
        <f>'Mat I'!AS13-'Mat A barra'!AS13</f>
        <v>-1.3260888016922219E-4</v>
      </c>
      <c r="AT13" s="51">
        <f>'Mat I'!AT13-'Mat A barra'!AT13</f>
        <v>-5.8116686455937671E-4</v>
      </c>
      <c r="AU13" s="51">
        <f>'Mat I'!AU13-'Mat A barra'!AU13</f>
        <v>-6.8193194173779543E-5</v>
      </c>
      <c r="AV13" s="51">
        <f>'Mat I'!AV13-'Mat A barra'!AV13</f>
        <v>-8.7912079937027424E-5</v>
      </c>
      <c r="AW13" s="51">
        <f>'Mat I'!AW13-'Mat A barra'!AW13</f>
        <v>-1.2332243451409935E-4</v>
      </c>
      <c r="AX13" s="51">
        <f>'Mat I'!AX13-'Mat A barra'!AX13</f>
        <v>-1.8558850240461521E-4</v>
      </c>
      <c r="AY13" s="51">
        <f>'Mat I'!AY13-'Mat A barra'!AY13</f>
        <v>-4.0262913521024899E-3</v>
      </c>
      <c r="AZ13" s="51">
        <f>'Mat I'!AZ13-'Mat A barra'!AZ13</f>
        <v>-1.1429589792636278E-4</v>
      </c>
      <c r="BA13" s="51">
        <f>'Mat I'!BA13-'Mat A barra'!BA13</f>
        <v>-4.426413798673381E-5</v>
      </c>
      <c r="BB13" s="51">
        <f>'Mat I'!BB13-'Mat A barra'!BB13</f>
        <v>-5.3789550140036075E-5</v>
      </c>
      <c r="BC13" s="51">
        <f>'Mat I'!BC13-'Mat A barra'!BC13</f>
        <v>-3.9628193093425127E-5</v>
      </c>
      <c r="BD13" s="51">
        <f>'Mat I'!BD13-'Mat A barra'!BD13</f>
        <v>-2.9946615068833539E-5</v>
      </c>
      <c r="BE13" s="51">
        <f>'Mat I'!BE13-'Mat A barra'!BE13</f>
        <v>-5.8649823434224862E-6</v>
      </c>
      <c r="BF13" s="51">
        <f>'Mat I'!BF13-'Mat A barra'!BF13</f>
        <v>-8.6704903516632146E-5</v>
      </c>
      <c r="BG13" s="51">
        <f>'Mat I'!BG13-'Mat A barra'!BG13</f>
        <v>-4.191143720514747E-4</v>
      </c>
      <c r="BH13" s="51">
        <f>'Mat I'!BH13-'Mat A barra'!BH13</f>
        <v>-1.1610331945547918E-4</v>
      </c>
      <c r="BI13" s="51">
        <f>'Mat I'!BI13-'Mat A barra'!BI13</f>
        <v>-2.6086921518258144E-4</v>
      </c>
      <c r="BJ13" s="51">
        <f>'Mat I'!BJ13-'Mat A barra'!BJ13</f>
        <v>-1.0401839820989876E-4</v>
      </c>
      <c r="BK13" s="51">
        <f>'Mat I'!BK13-'Mat A barra'!BK13</f>
        <v>-4.5381294052885136E-4</v>
      </c>
      <c r="BL13" s="51">
        <f>'Mat I'!BL13-'Mat A barra'!BL13</f>
        <v>-3.4710019318459038E-4</v>
      </c>
      <c r="BM13" s="51">
        <f>'Mat I'!BM13-'Mat A barra'!BM13</f>
        <v>-3.0290681466791416E-4</v>
      </c>
      <c r="BN13" s="51">
        <f>'Mat I'!BN13-'Mat A barra'!BN13</f>
        <v>-8.5638364426422845E-5</v>
      </c>
      <c r="BO13" s="51">
        <f>'Mat I'!BO13-'Mat A barra'!BO13</f>
        <v>-4.1961530096661857E-4</v>
      </c>
      <c r="BP13" s="51">
        <f>'Mat I'!BP13-'Mat A barra'!BP13</f>
        <v>-2.3332192624229636E-4</v>
      </c>
      <c r="BQ13" s="51">
        <f>'Mat I'!BQ13-'Mat A barra'!BQ13</f>
        <v>-8.3963443835836135E-5</v>
      </c>
      <c r="BR13" s="51">
        <f>'Mat I'!BR13-'Mat A barra'!BR13</f>
        <v>-3.10649500290069E-4</v>
      </c>
      <c r="BS13" s="51">
        <f>'Mat I'!BS13-'Mat A barra'!BS13</f>
        <v>0</v>
      </c>
      <c r="BT13" s="55">
        <f>'Mat I'!BT13-'Mat A barra'!BT13</f>
        <v>-4.1222141442220951E-3</v>
      </c>
    </row>
    <row r="14" spans="1:72" x14ac:dyDescent="0.2">
      <c r="A14" s="25" t="s">
        <v>67</v>
      </c>
      <c r="B14" s="26" t="s">
        <v>32</v>
      </c>
      <c r="C14" s="17">
        <f t="shared" si="2"/>
        <v>10</v>
      </c>
      <c r="D14" s="51">
        <f>'Mat I'!D14-'Mat A barra'!D14</f>
        <v>-4.961671194920407E-3</v>
      </c>
      <c r="E14" s="51">
        <f>'Mat I'!E14-'Mat A barra'!E14</f>
        <v>-8.1104289635222176E-2</v>
      </c>
      <c r="F14" s="51">
        <f>'Mat I'!F14-'Mat A barra'!F14</f>
        <v>-2.2698966865713797E-2</v>
      </c>
      <c r="G14" s="51">
        <f>'Mat I'!G14-'Mat A barra'!G14</f>
        <v>-9.0699883287730168E-3</v>
      </c>
      <c r="H14" s="51">
        <f>'Mat I'!H14-'Mat A barra'!H14</f>
        <v>-9.7926168406521088E-4</v>
      </c>
      <c r="I14" s="51">
        <f>'Mat I'!I14-'Mat A barra'!I14</f>
        <v>-5.8735364264056119E-4</v>
      </c>
      <c r="J14" s="51">
        <f>'Mat I'!J14-'Mat A barra'!J14</f>
        <v>-1.1130951843980649E-3</v>
      </c>
      <c r="K14" s="51">
        <f>'Mat I'!K14-'Mat A barra'!K14</f>
        <v>-7.4087370449595777E-2</v>
      </c>
      <c r="L14" s="51">
        <f>'Mat I'!L14-'Mat A barra'!L14</f>
        <v>-5.3037093654080515E-4</v>
      </c>
      <c r="M14" s="51">
        <f>'Mat I'!M14-'Mat A barra'!M14</f>
        <v>0.91705001154358901</v>
      </c>
      <c r="N14" s="51">
        <f>'Mat I'!N14-'Mat A barra'!N14</f>
        <v>-2.7336986087550572E-2</v>
      </c>
      <c r="O14" s="51">
        <f>'Mat I'!O14-'Mat A barra'!O14</f>
        <v>-8.5297663644842714E-4</v>
      </c>
      <c r="P14" s="51">
        <f>'Mat I'!P14-'Mat A barra'!P14</f>
        <v>-1.1385833860069092E-3</v>
      </c>
      <c r="Q14" s="51">
        <f>'Mat I'!Q14-'Mat A barra'!Q14</f>
        <v>-7.2054667000803221E-4</v>
      </c>
      <c r="R14" s="51">
        <f>'Mat I'!R14-'Mat A barra'!R14</f>
        <v>-1.5243576126445417E-3</v>
      </c>
      <c r="S14" s="51">
        <f>'Mat I'!S14-'Mat A barra'!S14</f>
        <v>-1.7071256567171148E-3</v>
      </c>
      <c r="T14" s="51">
        <f>'Mat I'!T14-'Mat A barra'!T14</f>
        <v>-6.4871615720005094E-3</v>
      </c>
      <c r="U14" s="51">
        <f>'Mat I'!U14-'Mat A barra'!U14</f>
        <v>-1.3704195678387533E-3</v>
      </c>
      <c r="V14" s="51">
        <f>'Mat I'!V14-'Mat A barra'!V14</f>
        <v>-5.4483071612218478E-3</v>
      </c>
      <c r="W14" s="51">
        <f>'Mat I'!W14-'Mat A barra'!W14</f>
        <v>-4.5932076375307114E-2</v>
      </c>
      <c r="X14" s="51">
        <f>'Mat I'!X14-'Mat A barra'!X14</f>
        <v>-3.001009951177041E-3</v>
      </c>
      <c r="Y14" s="51">
        <f>'Mat I'!Y14-'Mat A barra'!Y14</f>
        <v>-9.6552536231974337E-3</v>
      </c>
      <c r="Z14" s="51">
        <f>'Mat I'!Z14-'Mat A barra'!Z14</f>
        <v>-2.1201839253391062E-2</v>
      </c>
      <c r="AA14" s="51">
        <f>'Mat I'!AA14-'Mat A barra'!AA14</f>
        <v>-3.0996710033548186E-3</v>
      </c>
      <c r="AB14" s="51">
        <f>'Mat I'!AB14-'Mat A barra'!AB14</f>
        <v>-1.6221338986901056E-3</v>
      </c>
      <c r="AC14" s="51">
        <f>'Mat I'!AC14-'Mat A barra'!AC14</f>
        <v>-1.0425463275482924E-3</v>
      </c>
      <c r="AD14" s="51">
        <f>'Mat I'!AD14-'Mat A barra'!AD14</f>
        <v>-6.5145345707719193E-4</v>
      </c>
      <c r="AE14" s="51">
        <f>'Mat I'!AE14-'Mat A barra'!AE14</f>
        <v>-5.1719625440067841E-4</v>
      </c>
      <c r="AF14" s="51">
        <f>'Mat I'!AF14-'Mat A barra'!AF14</f>
        <v>-7.0975498631236419E-4</v>
      </c>
      <c r="AG14" s="51">
        <f>'Mat I'!AG14-'Mat A barra'!AG14</f>
        <v>-6.2319124552902261E-4</v>
      </c>
      <c r="AH14" s="51">
        <f>'Mat I'!AH14-'Mat A barra'!AH14</f>
        <v>-6.9911371186918384E-4</v>
      </c>
      <c r="AI14" s="51">
        <f>'Mat I'!AI14-'Mat A barra'!AI14</f>
        <v>-7.9119616060573876E-4</v>
      </c>
      <c r="AJ14" s="51">
        <f>'Mat I'!AJ14-'Mat A barra'!AJ14</f>
        <v>-2.5230606569934895E-4</v>
      </c>
      <c r="AK14" s="51">
        <f>'Mat I'!AK14-'Mat A barra'!AK14</f>
        <v>-3.4618920914082602E-4</v>
      </c>
      <c r="AL14" s="51">
        <f>'Mat I'!AL14-'Mat A barra'!AL14</f>
        <v>-3.361883508862568E-4</v>
      </c>
      <c r="AM14" s="51">
        <f>'Mat I'!AM14-'Mat A barra'!AM14</f>
        <v>-1.0318150683779122E-3</v>
      </c>
      <c r="AN14" s="51">
        <f>'Mat I'!AN14-'Mat A barra'!AN14</f>
        <v>-9.1293562878110327E-4</v>
      </c>
      <c r="AO14" s="51">
        <f>'Mat I'!AO14-'Mat A barra'!AO14</f>
        <v>-1.0103123469676182E-4</v>
      </c>
      <c r="AP14" s="51">
        <f>'Mat I'!AP14-'Mat A barra'!AP14</f>
        <v>-3.9123799639285929E-4</v>
      </c>
      <c r="AQ14" s="51">
        <f>'Mat I'!AQ14-'Mat A barra'!AQ14</f>
        <v>-5.0768265442134564E-4</v>
      </c>
      <c r="AR14" s="51">
        <f>'Mat I'!AR14-'Mat A barra'!AR14</f>
        <v>-6.3114186323781608E-4</v>
      </c>
      <c r="AS14" s="51">
        <f>'Mat I'!AS14-'Mat A barra'!AS14</f>
        <v>-2.754055271443726E-3</v>
      </c>
      <c r="AT14" s="51">
        <f>'Mat I'!AT14-'Mat A barra'!AT14</f>
        <v>-3.6169164301472201E-4</v>
      </c>
      <c r="AU14" s="51">
        <f>'Mat I'!AU14-'Mat A barra'!AU14</f>
        <v>-9.6388950453994899E-5</v>
      </c>
      <c r="AV14" s="51">
        <f>'Mat I'!AV14-'Mat A barra'!AV14</f>
        <v>-8.0856804798972825E-4</v>
      </c>
      <c r="AW14" s="51">
        <f>'Mat I'!AW14-'Mat A barra'!AW14</f>
        <v>-2.6016141397918748E-4</v>
      </c>
      <c r="AX14" s="51">
        <f>'Mat I'!AX14-'Mat A barra'!AX14</f>
        <v>-9.0347081733703326E-3</v>
      </c>
      <c r="AY14" s="51">
        <f>'Mat I'!AY14-'Mat A barra'!AY14</f>
        <v>-4.3705953632064615E-2</v>
      </c>
      <c r="AZ14" s="51">
        <f>'Mat I'!AZ14-'Mat A barra'!AZ14</f>
        <v>-5.1411834099687314E-4</v>
      </c>
      <c r="BA14" s="51">
        <f>'Mat I'!BA14-'Mat A barra'!BA14</f>
        <v>-1.9615957877602814E-4</v>
      </c>
      <c r="BB14" s="51">
        <f>'Mat I'!BB14-'Mat A barra'!BB14</f>
        <v>-2.5675727825463698E-4</v>
      </c>
      <c r="BC14" s="51">
        <f>'Mat I'!BC14-'Mat A barra'!BC14</f>
        <v>-1.382888470138164E-4</v>
      </c>
      <c r="BD14" s="51">
        <f>'Mat I'!BD14-'Mat A barra'!BD14</f>
        <v>-2.5712022056321738E-4</v>
      </c>
      <c r="BE14" s="51">
        <f>'Mat I'!BE14-'Mat A barra'!BE14</f>
        <v>-5.496483848499446E-5</v>
      </c>
      <c r="BF14" s="51">
        <f>'Mat I'!BF14-'Mat A barra'!BF14</f>
        <v>-2.7216986592245722E-4</v>
      </c>
      <c r="BG14" s="51">
        <f>'Mat I'!BG14-'Mat A barra'!BG14</f>
        <v>-4.8718993932779449E-4</v>
      </c>
      <c r="BH14" s="51">
        <f>'Mat I'!BH14-'Mat A barra'!BH14</f>
        <v>-5.5759294112819153E-4</v>
      </c>
      <c r="BI14" s="51">
        <f>'Mat I'!BI14-'Mat A barra'!BI14</f>
        <v>-2.6972646239989759E-4</v>
      </c>
      <c r="BJ14" s="51">
        <f>'Mat I'!BJ14-'Mat A barra'!BJ14</f>
        <v>-2.3596573012826959E-4</v>
      </c>
      <c r="BK14" s="51">
        <f>'Mat I'!BK14-'Mat A barra'!BK14</f>
        <v>-1.9288783078072621E-4</v>
      </c>
      <c r="BL14" s="51">
        <f>'Mat I'!BL14-'Mat A barra'!BL14</f>
        <v>-1.4519711702725845E-3</v>
      </c>
      <c r="BM14" s="51">
        <f>'Mat I'!BM14-'Mat A barra'!BM14</f>
        <v>-3.4485540586186177E-3</v>
      </c>
      <c r="BN14" s="51">
        <f>'Mat I'!BN14-'Mat A barra'!BN14</f>
        <v>-1.2466933410969353E-3</v>
      </c>
      <c r="BO14" s="51">
        <f>'Mat I'!BO14-'Mat A barra'!BO14</f>
        <v>-8.170722935279472E-3</v>
      </c>
      <c r="BP14" s="51">
        <f>'Mat I'!BP14-'Mat A barra'!BP14</f>
        <v>-2.4940887807945E-3</v>
      </c>
      <c r="BQ14" s="51">
        <f>'Mat I'!BQ14-'Mat A barra'!BQ14</f>
        <v>-1.3338090629409726E-3</v>
      </c>
      <c r="BR14" s="51">
        <f>'Mat I'!BR14-'Mat A barra'!BR14</f>
        <v>-4.1465824792103843E-3</v>
      </c>
      <c r="BS14" s="51">
        <f>'Mat I'!BS14-'Mat A barra'!BS14</f>
        <v>0</v>
      </c>
      <c r="BT14" s="55">
        <f>'Mat I'!BT14-'Mat A barra'!BT14</f>
        <v>-4.040596825129808E-2</v>
      </c>
    </row>
    <row r="15" spans="1:72" x14ac:dyDescent="0.2">
      <c r="A15" s="25" t="s">
        <v>68</v>
      </c>
      <c r="B15" s="26" t="s">
        <v>69</v>
      </c>
      <c r="C15" s="17">
        <f t="shared" si="2"/>
        <v>11</v>
      </c>
      <c r="D15" s="51">
        <f>'Mat I'!D15-'Mat A barra'!D15</f>
        <v>-5.9709789399595279E-5</v>
      </c>
      <c r="E15" s="51">
        <f>'Mat I'!E15-'Mat A barra'!E15</f>
        <v>-9.3647358193430381E-5</v>
      </c>
      <c r="F15" s="51">
        <f>'Mat I'!F15-'Mat A barra'!F15</f>
        <v>-3.3808319520815262E-5</v>
      </c>
      <c r="G15" s="51">
        <f>'Mat I'!G15-'Mat A barra'!G15</f>
        <v>-2.0154232931226043E-4</v>
      </c>
      <c r="H15" s="51">
        <f>'Mat I'!H15-'Mat A barra'!H15</f>
        <v>-1.064925786457836E-4</v>
      </c>
      <c r="I15" s="51">
        <f>'Mat I'!I15-'Mat A barra'!I15</f>
        <v>-1.4279824907592386E-4</v>
      </c>
      <c r="J15" s="51">
        <f>'Mat I'!J15-'Mat A barra'!J15</f>
        <v>-1.8252900688778677E-4</v>
      </c>
      <c r="K15" s="51">
        <f>'Mat I'!K15-'Mat A barra'!K15</f>
        <v>-1.3566980955543215E-3</v>
      </c>
      <c r="L15" s="51">
        <f>'Mat I'!L15-'Mat A barra'!L15</f>
        <v>-3.3032655039495456E-5</v>
      </c>
      <c r="M15" s="51">
        <f>'Mat I'!M15-'Mat A barra'!M15</f>
        <v>-3.4848618805791463E-4</v>
      </c>
      <c r="N15" s="51">
        <f>'Mat I'!N15-'Mat A barra'!N15</f>
        <v>0.91413871453491646</v>
      </c>
      <c r="O15" s="51">
        <f>'Mat I'!O15-'Mat A barra'!O15</f>
        <v>-1.7801528274020729E-4</v>
      </c>
      <c r="P15" s="51">
        <f>'Mat I'!P15-'Mat A barra'!P15</f>
        <v>-1.2714451214782259E-4</v>
      </c>
      <c r="Q15" s="51">
        <f>'Mat I'!Q15-'Mat A barra'!Q15</f>
        <v>-1.3600740301812503E-4</v>
      </c>
      <c r="R15" s="51">
        <f>'Mat I'!R15-'Mat A barra'!R15</f>
        <v>-1.6276229020449376E-4</v>
      </c>
      <c r="S15" s="51">
        <f>'Mat I'!S15-'Mat A barra'!S15</f>
        <v>-1.5328357967507467E-4</v>
      </c>
      <c r="T15" s="51">
        <f>'Mat I'!T15-'Mat A barra'!T15</f>
        <v>-1.1171474788766065E-4</v>
      </c>
      <c r="U15" s="51">
        <f>'Mat I'!U15-'Mat A barra'!U15</f>
        <v>-1.1809355008787741E-4</v>
      </c>
      <c r="V15" s="51">
        <f>'Mat I'!V15-'Mat A barra'!V15</f>
        <v>-1.7448992716672499E-4</v>
      </c>
      <c r="W15" s="51">
        <f>'Mat I'!W15-'Mat A barra'!W15</f>
        <v>-6.7985647756890438E-5</v>
      </c>
      <c r="X15" s="51">
        <f>'Mat I'!X15-'Mat A barra'!X15</f>
        <v>-8.8661816817286643E-5</v>
      </c>
      <c r="Y15" s="51">
        <f>'Mat I'!Y15-'Mat A barra'!Y15</f>
        <v>-1.6444689367516618E-4</v>
      </c>
      <c r="Z15" s="51">
        <f>'Mat I'!Z15-'Mat A barra'!Z15</f>
        <v>-2.3422258129990182E-4</v>
      </c>
      <c r="AA15" s="51">
        <f>'Mat I'!AA15-'Mat A barra'!AA15</f>
        <v>-1.2373333957121775E-4</v>
      </c>
      <c r="AB15" s="51">
        <f>'Mat I'!AB15-'Mat A barra'!AB15</f>
        <v>-1.1578202170787292E-4</v>
      </c>
      <c r="AC15" s="51">
        <f>'Mat I'!AC15-'Mat A barra'!AC15</f>
        <v>-1.0773719876149445E-4</v>
      </c>
      <c r="AD15" s="51">
        <f>'Mat I'!AD15-'Mat A barra'!AD15</f>
        <v>-1.0916727204214358E-4</v>
      </c>
      <c r="AE15" s="51">
        <f>'Mat I'!AE15-'Mat A barra'!AE15</f>
        <v>-8.5141821734468289E-5</v>
      </c>
      <c r="AF15" s="51">
        <f>'Mat I'!AF15-'Mat A barra'!AF15</f>
        <v>-2.7165289791118501E-4</v>
      </c>
      <c r="AG15" s="51">
        <f>'Mat I'!AG15-'Mat A barra'!AG15</f>
        <v>-1.5084948344737628E-4</v>
      </c>
      <c r="AH15" s="51">
        <f>'Mat I'!AH15-'Mat A barra'!AH15</f>
        <v>-1.9043992077817846E-4</v>
      </c>
      <c r="AI15" s="51">
        <f>'Mat I'!AI15-'Mat A barra'!AI15</f>
        <v>-4.5661876364015892E-4</v>
      </c>
      <c r="AJ15" s="51">
        <f>'Mat I'!AJ15-'Mat A barra'!AJ15</f>
        <v>-9.9904663535869937E-5</v>
      </c>
      <c r="AK15" s="51">
        <f>'Mat I'!AK15-'Mat A barra'!AK15</f>
        <v>-1.1289932651042324E-4</v>
      </c>
      <c r="AL15" s="51">
        <f>'Mat I'!AL15-'Mat A barra'!AL15</f>
        <v>-1.8454530833625731E-4</v>
      </c>
      <c r="AM15" s="51">
        <f>'Mat I'!AM15-'Mat A barra'!AM15</f>
        <v>-1.5915509659658361E-4</v>
      </c>
      <c r="AN15" s="51">
        <f>'Mat I'!AN15-'Mat A barra'!AN15</f>
        <v>-4.8197363087331763E-4</v>
      </c>
      <c r="AO15" s="51">
        <f>'Mat I'!AO15-'Mat A barra'!AO15</f>
        <v>-3.9949389902589036E-5</v>
      </c>
      <c r="AP15" s="51">
        <f>'Mat I'!AP15-'Mat A barra'!AP15</f>
        <v>-4.5800603445474405E-5</v>
      </c>
      <c r="AQ15" s="51">
        <f>'Mat I'!AQ15-'Mat A barra'!AQ15</f>
        <v>-1.7901953713658634E-4</v>
      </c>
      <c r="AR15" s="51">
        <f>'Mat I'!AR15-'Mat A barra'!AR15</f>
        <v>-4.9926327182846574E-5</v>
      </c>
      <c r="AS15" s="51">
        <f>'Mat I'!AS15-'Mat A barra'!AS15</f>
        <v>-7.9712050931075057E-5</v>
      </c>
      <c r="AT15" s="51">
        <f>'Mat I'!AT15-'Mat A barra'!AT15</f>
        <v>-5.9198183514896257E-5</v>
      </c>
      <c r="AU15" s="51">
        <f>'Mat I'!AU15-'Mat A barra'!AU15</f>
        <v>-3.4486674553554861E-5</v>
      </c>
      <c r="AV15" s="51">
        <f>'Mat I'!AV15-'Mat A barra'!AV15</f>
        <v>-2.0667793126427154E-4</v>
      </c>
      <c r="AW15" s="51">
        <f>'Mat I'!AW15-'Mat A barra'!AW15</f>
        <v>-3.6639697573817977E-5</v>
      </c>
      <c r="AX15" s="51">
        <f>'Mat I'!AX15-'Mat A barra'!AX15</f>
        <v>-1.6084557077232331E-2</v>
      </c>
      <c r="AY15" s="51">
        <f>'Mat I'!AY15-'Mat A barra'!AY15</f>
        <v>-8.9373364573080719E-2</v>
      </c>
      <c r="AZ15" s="51">
        <f>'Mat I'!AZ15-'Mat A barra'!AZ15</f>
        <v>-1.1123158734241986E-4</v>
      </c>
      <c r="BA15" s="51">
        <f>'Mat I'!BA15-'Mat A barra'!BA15</f>
        <v>-4.4018148844789214E-5</v>
      </c>
      <c r="BB15" s="51">
        <f>'Mat I'!BB15-'Mat A barra'!BB15</f>
        <v>-4.3647465576753769E-5</v>
      </c>
      <c r="BC15" s="51">
        <f>'Mat I'!BC15-'Mat A barra'!BC15</f>
        <v>-3.0813756868873718E-5</v>
      </c>
      <c r="BD15" s="51">
        <f>'Mat I'!BD15-'Mat A barra'!BD15</f>
        <v>-1.4545662079651556E-4</v>
      </c>
      <c r="BE15" s="51">
        <f>'Mat I'!BE15-'Mat A barra'!BE15</f>
        <v>-9.2347935315587389E-6</v>
      </c>
      <c r="BF15" s="51">
        <f>'Mat I'!BF15-'Mat A barra'!BF15</f>
        <v>-4.4499573647289686E-5</v>
      </c>
      <c r="BG15" s="51">
        <f>'Mat I'!BG15-'Mat A barra'!BG15</f>
        <v>-5.2365062380812176E-5</v>
      </c>
      <c r="BH15" s="51">
        <f>'Mat I'!BH15-'Mat A barra'!BH15</f>
        <v>-5.1657861365073598E-5</v>
      </c>
      <c r="BI15" s="51">
        <f>'Mat I'!BI15-'Mat A barra'!BI15</f>
        <v>-4.9915770047288472E-5</v>
      </c>
      <c r="BJ15" s="51">
        <f>'Mat I'!BJ15-'Mat A barra'!BJ15</f>
        <v>-5.9691279644165756E-5</v>
      </c>
      <c r="BK15" s="51">
        <f>'Mat I'!BK15-'Mat A barra'!BK15</f>
        <v>-2.4580698353037465E-5</v>
      </c>
      <c r="BL15" s="51">
        <f>'Mat I'!BL15-'Mat A barra'!BL15</f>
        <v>-9.4993910866691551E-5</v>
      </c>
      <c r="BM15" s="51">
        <f>'Mat I'!BM15-'Mat A barra'!BM15</f>
        <v>-2.053270808521056E-4</v>
      </c>
      <c r="BN15" s="51">
        <f>'Mat I'!BN15-'Mat A barra'!BN15</f>
        <v>-1.1081872957274065E-4</v>
      </c>
      <c r="BO15" s="51">
        <f>'Mat I'!BO15-'Mat A barra'!BO15</f>
        <v>-3.7915912483086017E-4</v>
      </c>
      <c r="BP15" s="51">
        <f>'Mat I'!BP15-'Mat A barra'!BP15</f>
        <v>-6.5223812354215109E-4</v>
      </c>
      <c r="BQ15" s="51">
        <f>'Mat I'!BQ15-'Mat A barra'!BQ15</f>
        <v>-6.8838784812787776E-4</v>
      </c>
      <c r="BR15" s="51">
        <f>'Mat I'!BR15-'Mat A barra'!BR15</f>
        <v>-1.1053673062799514E-4</v>
      </c>
      <c r="BS15" s="51">
        <f>'Mat I'!BS15-'Mat A barra'!BS15</f>
        <v>0</v>
      </c>
      <c r="BT15" s="55">
        <f>'Mat I'!BT15-'Mat A barra'!BT15</f>
        <v>-9.4703051291896295E-3</v>
      </c>
    </row>
    <row r="16" spans="1:72" x14ac:dyDescent="0.2">
      <c r="A16" s="25" t="s">
        <v>70</v>
      </c>
      <c r="B16" s="26" t="s">
        <v>71</v>
      </c>
      <c r="C16" s="17">
        <f t="shared" si="2"/>
        <v>12</v>
      </c>
      <c r="D16" s="51">
        <f>'Mat I'!D16-'Mat A barra'!D16</f>
        <v>-4.1584811778386269E-6</v>
      </c>
      <c r="E16" s="51">
        <f>'Mat I'!E16-'Mat A barra'!E16</f>
        <v>-5.7048971251971612E-6</v>
      </c>
      <c r="F16" s="51">
        <f>'Mat I'!F16-'Mat A barra'!F16</f>
        <v>-2.1687240906295979E-6</v>
      </c>
      <c r="G16" s="51">
        <f>'Mat I'!G16-'Mat A barra'!G16</f>
        <v>-3.1218428002949303E-6</v>
      </c>
      <c r="H16" s="51">
        <f>'Mat I'!H16-'Mat A barra'!H16</f>
        <v>-2.4543870602163812E-6</v>
      </c>
      <c r="I16" s="51">
        <f>'Mat I'!I16-'Mat A barra'!I16</f>
        <v>-5.3310162323705522E-6</v>
      </c>
      <c r="J16" s="51">
        <f>'Mat I'!J16-'Mat A barra'!J16</f>
        <v>-4.5160522278476634E-6</v>
      </c>
      <c r="K16" s="51">
        <f>'Mat I'!K16-'Mat A barra'!K16</f>
        <v>-9.9954646715784893E-6</v>
      </c>
      <c r="L16" s="51">
        <f>'Mat I'!L16-'Mat A barra'!L16</f>
        <v>-1.8602078939217772E-6</v>
      </c>
      <c r="M16" s="51">
        <f>'Mat I'!M16-'Mat A barra'!M16</f>
        <v>-8.8489329050430999E-6</v>
      </c>
      <c r="N16" s="51">
        <f>'Mat I'!N16-'Mat A barra'!N16</f>
        <v>-8.8314140934672768E-6</v>
      </c>
      <c r="O16" s="51">
        <f>'Mat I'!O16-'Mat A barra'!O16</f>
        <v>0.9801222859647426</v>
      </c>
      <c r="P16" s="51">
        <f>'Mat I'!P16-'Mat A barra'!P16</f>
        <v>-8.6964287874073269E-6</v>
      </c>
      <c r="Q16" s="51">
        <f>'Mat I'!Q16-'Mat A barra'!Q16</f>
        <v>-9.9989021045982544E-6</v>
      </c>
      <c r="R16" s="51">
        <f>'Mat I'!R16-'Mat A barra'!R16</f>
        <v>-1.2444918632948268E-5</v>
      </c>
      <c r="S16" s="51">
        <f>'Mat I'!S16-'Mat A barra'!S16</f>
        <v>-7.2236586580904713E-6</v>
      </c>
      <c r="T16" s="51">
        <f>'Mat I'!T16-'Mat A barra'!T16</f>
        <v>-7.1764349121198137E-6</v>
      </c>
      <c r="U16" s="51">
        <f>'Mat I'!U16-'Mat A barra'!U16</f>
        <v>-7.34789026300132E-6</v>
      </c>
      <c r="V16" s="51">
        <f>'Mat I'!V16-'Mat A barra'!V16</f>
        <v>-4.717115916335291E-6</v>
      </c>
      <c r="W16" s="51">
        <f>'Mat I'!W16-'Mat A barra'!W16</f>
        <v>-3.0379771622278611E-6</v>
      </c>
      <c r="X16" s="51">
        <f>'Mat I'!X16-'Mat A barra'!X16</f>
        <v>-6.2512122064901246E-6</v>
      </c>
      <c r="Y16" s="51">
        <f>'Mat I'!Y16-'Mat A barra'!Y16</f>
        <v>-6.5287776242875552E-6</v>
      </c>
      <c r="Z16" s="51">
        <f>'Mat I'!Z16-'Mat A barra'!Z16</f>
        <v>-9.79652966613355E-6</v>
      </c>
      <c r="AA16" s="51">
        <f>'Mat I'!AA16-'Mat A barra'!AA16</f>
        <v>-1.0429689672295308E-5</v>
      </c>
      <c r="AB16" s="51">
        <f>'Mat I'!AB16-'Mat A barra'!AB16</f>
        <v>-7.486490683109842E-6</v>
      </c>
      <c r="AC16" s="51">
        <f>'Mat I'!AC16-'Mat A barra'!AC16</f>
        <v>-7.6391873091695151E-6</v>
      </c>
      <c r="AD16" s="51">
        <f>'Mat I'!AD16-'Mat A barra'!AD16</f>
        <v>-4.9529277904890318E-6</v>
      </c>
      <c r="AE16" s="51">
        <f>'Mat I'!AE16-'Mat A barra'!AE16</f>
        <v>-8.352056737316394E-6</v>
      </c>
      <c r="AF16" s="51">
        <f>'Mat I'!AF16-'Mat A barra'!AF16</f>
        <v>-6.5391176618995992E-6</v>
      </c>
      <c r="AG16" s="51">
        <f>'Mat I'!AG16-'Mat A barra'!AG16</f>
        <v>-1.0277680710078116E-5</v>
      </c>
      <c r="AH16" s="51">
        <f>'Mat I'!AH16-'Mat A barra'!AH16</f>
        <v>-1.0988960052233046E-5</v>
      </c>
      <c r="AI16" s="51">
        <f>'Mat I'!AI16-'Mat A barra'!AI16</f>
        <v>-1.0792370440197903E-5</v>
      </c>
      <c r="AJ16" s="51">
        <f>'Mat I'!AJ16-'Mat A barra'!AJ16</f>
        <v>-4.995937283767791E-6</v>
      </c>
      <c r="AK16" s="51">
        <f>'Mat I'!AK16-'Mat A barra'!AK16</f>
        <v>-6.805907299228193E-6</v>
      </c>
      <c r="AL16" s="51">
        <f>'Mat I'!AL16-'Mat A barra'!AL16</f>
        <v>-4.5289330859557018E-6</v>
      </c>
      <c r="AM16" s="51">
        <f>'Mat I'!AM16-'Mat A barra'!AM16</f>
        <v>-8.6016251979840979E-6</v>
      </c>
      <c r="AN16" s="51">
        <f>'Mat I'!AN16-'Mat A barra'!AN16</f>
        <v>-8.2880612942422725E-6</v>
      </c>
      <c r="AO16" s="51">
        <f>'Mat I'!AO16-'Mat A barra'!AO16</f>
        <v>-1.8181894616043481E-6</v>
      </c>
      <c r="AP16" s="51">
        <f>'Mat I'!AP16-'Mat A barra'!AP16</f>
        <v>-1.7636866539638963E-6</v>
      </c>
      <c r="AQ16" s="51">
        <f>'Mat I'!AQ16-'Mat A barra'!AQ16</f>
        <v>-5.3633387630698574E-6</v>
      </c>
      <c r="AR16" s="51">
        <f>'Mat I'!AR16-'Mat A barra'!AR16</f>
        <v>-1.6975788630241755E-6</v>
      </c>
      <c r="AS16" s="51">
        <f>'Mat I'!AS16-'Mat A barra'!AS16</f>
        <v>-3.1465474956683673E-6</v>
      </c>
      <c r="AT16" s="51">
        <f>'Mat I'!AT16-'Mat A barra'!AT16</f>
        <v>-3.0269407765325536E-6</v>
      </c>
      <c r="AU16" s="51">
        <f>'Mat I'!AU16-'Mat A barra'!AU16</f>
        <v>-1.3333419494738457E-6</v>
      </c>
      <c r="AV16" s="51">
        <f>'Mat I'!AV16-'Mat A barra'!AV16</f>
        <v>-2.2739375318214642E-6</v>
      </c>
      <c r="AW16" s="51">
        <f>'Mat I'!AW16-'Mat A barra'!AW16</f>
        <v>-1.3344273472774885E-6</v>
      </c>
      <c r="AX16" s="51">
        <f>'Mat I'!AX16-'Mat A barra'!AX16</f>
        <v>-5.3250445615321671E-6</v>
      </c>
      <c r="AY16" s="51">
        <f>'Mat I'!AY16-'Mat A barra'!AY16</f>
        <v>-8.1185637429949118E-6</v>
      </c>
      <c r="AZ16" s="51">
        <f>'Mat I'!AZ16-'Mat A barra'!AZ16</f>
        <v>-7.8934998734420798E-6</v>
      </c>
      <c r="BA16" s="51">
        <f>'Mat I'!BA16-'Mat A barra'!BA16</f>
        <v>-2.6980550786190891E-6</v>
      </c>
      <c r="BB16" s="51">
        <f>'Mat I'!BB16-'Mat A barra'!BB16</f>
        <v>-3.1511074015267713E-6</v>
      </c>
      <c r="BC16" s="51">
        <f>'Mat I'!BC16-'Mat A barra'!BC16</f>
        <v>-2.679329089956054E-6</v>
      </c>
      <c r="BD16" s="51">
        <f>'Mat I'!BD16-'Mat A barra'!BD16</f>
        <v>-7.1263759865957733E-7</v>
      </c>
      <c r="BE16" s="51">
        <f>'Mat I'!BE16-'Mat A barra'!BE16</f>
        <v>-3.9183290993521432E-7</v>
      </c>
      <c r="BF16" s="51">
        <f>'Mat I'!BF16-'Mat A barra'!BF16</f>
        <v>-1.7665900828586392E-6</v>
      </c>
      <c r="BG16" s="51">
        <f>'Mat I'!BG16-'Mat A barra'!BG16</f>
        <v>-1.9953594028617633E-5</v>
      </c>
      <c r="BH16" s="51">
        <f>'Mat I'!BH16-'Mat A barra'!BH16</f>
        <v>-3.3037441156998037E-6</v>
      </c>
      <c r="BI16" s="51">
        <f>'Mat I'!BI16-'Mat A barra'!BI16</f>
        <v>-3.4663474861242498E-6</v>
      </c>
      <c r="BJ16" s="51">
        <f>'Mat I'!BJ16-'Mat A barra'!BJ16</f>
        <v>-2.4017571564226428E-6</v>
      </c>
      <c r="BK16" s="51">
        <f>'Mat I'!BK16-'Mat A barra'!BK16</f>
        <v>-1.038990615377929E-6</v>
      </c>
      <c r="BL16" s="51">
        <f>'Mat I'!BL16-'Mat A barra'!BL16</f>
        <v>-6.9712247406234656E-7</v>
      </c>
      <c r="BM16" s="51">
        <f>'Mat I'!BM16-'Mat A barra'!BM16</f>
        <v>-1.3091245717585701E-6</v>
      </c>
      <c r="BN16" s="51">
        <f>'Mat I'!BN16-'Mat A barra'!BN16</f>
        <v>-2.127544677727277E-6</v>
      </c>
      <c r="BO16" s="51">
        <f>'Mat I'!BO16-'Mat A barra'!BO16</f>
        <v>-3.1010960685626484E-6</v>
      </c>
      <c r="BP16" s="51">
        <f>'Mat I'!BP16-'Mat A barra'!BP16</f>
        <v>-5.8054014110616044E-6</v>
      </c>
      <c r="BQ16" s="51">
        <f>'Mat I'!BQ16-'Mat A barra'!BQ16</f>
        <v>-5.1025323945967951E-6</v>
      </c>
      <c r="BR16" s="51">
        <f>'Mat I'!BR16-'Mat A barra'!BR16</f>
        <v>-2.9902955153312749E-6</v>
      </c>
      <c r="BS16" s="51">
        <f>'Mat I'!BS16-'Mat A barra'!BS16</f>
        <v>0</v>
      </c>
      <c r="BT16" s="55">
        <f>'Mat I'!BT16-'Mat A barra'!BT16</f>
        <v>-1.8344750749220197E-3</v>
      </c>
    </row>
    <row r="17" spans="1:72" x14ac:dyDescent="0.2">
      <c r="A17" s="25" t="s">
        <v>72</v>
      </c>
      <c r="B17" s="26" t="s">
        <v>73</v>
      </c>
      <c r="C17" s="17">
        <f t="shared" si="2"/>
        <v>13</v>
      </c>
      <c r="D17" s="51">
        <f>'Mat I'!D17-'Mat A barra'!D17</f>
        <v>-1.5016850665577576E-3</v>
      </c>
      <c r="E17" s="51">
        <f>'Mat I'!E17-'Mat A barra'!E17</f>
        <v>-8.0564999510721622E-5</v>
      </c>
      <c r="F17" s="51">
        <f>'Mat I'!F17-'Mat A barra'!F17</f>
        <v>-4.7987308000771751E-5</v>
      </c>
      <c r="G17" s="51">
        <f>'Mat I'!G17-'Mat A barra'!G17</f>
        <v>-6.6438133918783251E-3</v>
      </c>
      <c r="H17" s="51">
        <f>'Mat I'!H17-'Mat A barra'!H17</f>
        <v>-6.8559715063507139E-4</v>
      </c>
      <c r="I17" s="51">
        <f>'Mat I'!I17-'Mat A barra'!I17</f>
        <v>-2.464459675516803E-5</v>
      </c>
      <c r="J17" s="51">
        <f>'Mat I'!J17-'Mat A barra'!J17</f>
        <v>-2.3243082447438302E-4</v>
      </c>
      <c r="K17" s="51">
        <f>'Mat I'!K17-'Mat A barra'!K17</f>
        <v>-7.227627166242637E-5</v>
      </c>
      <c r="L17" s="51">
        <f>'Mat I'!L17-'Mat A barra'!L17</f>
        <v>-1.3261882101710035E-3</v>
      </c>
      <c r="M17" s="51">
        <f>'Mat I'!M17-'Mat A barra'!M17</f>
        <v>-7.4322591185113206E-4</v>
      </c>
      <c r="N17" s="51">
        <f>'Mat I'!N17-'Mat A barra'!N17</f>
        <v>-2.4325694484583616E-4</v>
      </c>
      <c r="O17" s="51">
        <f>'Mat I'!O17-'Mat A barra'!O17</f>
        <v>-3.7260513147242382E-5</v>
      </c>
      <c r="P17" s="51">
        <f>'Mat I'!P17-'Mat A barra'!P17</f>
        <v>0.84190374497075537</v>
      </c>
      <c r="Q17" s="51">
        <f>'Mat I'!Q17-'Mat A barra'!Q17</f>
        <v>-0.21075243608057723</v>
      </c>
      <c r="R17" s="51">
        <f>'Mat I'!R17-'Mat A barra'!R17</f>
        <v>-6.0965213936925902E-2</v>
      </c>
      <c r="S17" s="51">
        <f>'Mat I'!S17-'Mat A barra'!S17</f>
        <v>-3.0552141582480802E-4</v>
      </c>
      <c r="T17" s="51">
        <f>'Mat I'!T17-'Mat A barra'!T17</f>
        <v>-9.567343052073906E-4</v>
      </c>
      <c r="U17" s="51">
        <f>'Mat I'!U17-'Mat A barra'!U17</f>
        <v>-2.826074727903276E-4</v>
      </c>
      <c r="V17" s="51">
        <f>'Mat I'!V17-'Mat A barra'!V17</f>
        <v>-9.2101596144301188E-6</v>
      </c>
      <c r="W17" s="51">
        <f>'Mat I'!W17-'Mat A barra'!W17</f>
        <v>-2.3419887931866252E-5</v>
      </c>
      <c r="X17" s="51">
        <f>'Mat I'!X17-'Mat A barra'!X17</f>
        <v>-2.1255364980604294E-4</v>
      </c>
      <c r="Y17" s="51">
        <f>'Mat I'!Y17-'Mat A barra'!Y17</f>
        <v>-5.4249630207726116E-4</v>
      </c>
      <c r="Z17" s="51">
        <f>'Mat I'!Z17-'Mat A barra'!Z17</f>
        <v>-4.0904116253335295E-4</v>
      </c>
      <c r="AA17" s="51">
        <f>'Mat I'!AA17-'Mat A barra'!AA17</f>
        <v>-1.4086915381391759E-3</v>
      </c>
      <c r="AB17" s="51">
        <f>'Mat I'!AB17-'Mat A barra'!AB17</f>
        <v>-5.0675587310158596E-3</v>
      </c>
      <c r="AC17" s="51">
        <f>'Mat I'!AC17-'Mat A barra'!AC17</f>
        <v>-4.670281122024687E-4</v>
      </c>
      <c r="AD17" s="51">
        <f>'Mat I'!AD17-'Mat A barra'!AD17</f>
        <v>-4.1959668098161832E-5</v>
      </c>
      <c r="AE17" s="51">
        <f>'Mat I'!AE17-'Mat A barra'!AE17</f>
        <v>-8.5145788294327829E-5</v>
      </c>
      <c r="AF17" s="51">
        <f>'Mat I'!AF17-'Mat A barra'!AF17</f>
        <v>-6.2958297737360799E-4</v>
      </c>
      <c r="AG17" s="51">
        <f>'Mat I'!AG17-'Mat A barra'!AG17</f>
        <v>-9.7912717015991631E-5</v>
      </c>
      <c r="AH17" s="51">
        <f>'Mat I'!AH17-'Mat A barra'!AH17</f>
        <v>-6.3180438724842844E-4</v>
      </c>
      <c r="AI17" s="51">
        <f>'Mat I'!AI17-'Mat A barra'!AI17</f>
        <v>-1.62765149406776E-4</v>
      </c>
      <c r="AJ17" s="51">
        <f>'Mat I'!AJ17-'Mat A barra'!AJ17</f>
        <v>-7.3910982009323274E-4</v>
      </c>
      <c r="AK17" s="51">
        <f>'Mat I'!AK17-'Mat A barra'!AK17</f>
        <v>-1.4924024442130033E-2</v>
      </c>
      <c r="AL17" s="51">
        <f>'Mat I'!AL17-'Mat A barra'!AL17</f>
        <v>-1.7096844908692276E-3</v>
      </c>
      <c r="AM17" s="51">
        <f>'Mat I'!AM17-'Mat A barra'!AM17</f>
        <v>-1.7094951052334446E-2</v>
      </c>
      <c r="AN17" s="51">
        <f>'Mat I'!AN17-'Mat A barra'!AN17</f>
        <v>-1.4162681849220509E-4</v>
      </c>
      <c r="AO17" s="51">
        <f>'Mat I'!AO17-'Mat A barra'!AO17</f>
        <v>-8.4044613761029776E-5</v>
      </c>
      <c r="AP17" s="51">
        <f>'Mat I'!AP17-'Mat A barra'!AP17</f>
        <v>-1.1921190794862788E-4</v>
      </c>
      <c r="AQ17" s="51">
        <f>'Mat I'!AQ17-'Mat A barra'!AQ17</f>
        <v>-8.3100242819571311E-4</v>
      </c>
      <c r="AR17" s="51">
        <f>'Mat I'!AR17-'Mat A barra'!AR17</f>
        <v>-3.1627853067758225E-4</v>
      </c>
      <c r="AS17" s="51">
        <f>'Mat I'!AS17-'Mat A barra'!AS17</f>
        <v>-1.7355857093701485E-4</v>
      </c>
      <c r="AT17" s="51">
        <f>'Mat I'!AT17-'Mat A barra'!AT17</f>
        <v>-1.7534197230987321E-4</v>
      </c>
      <c r="AU17" s="51">
        <f>'Mat I'!AU17-'Mat A barra'!AU17</f>
        <v>-4.0952071597278477E-4</v>
      </c>
      <c r="AV17" s="51">
        <f>'Mat I'!AV17-'Mat A barra'!AV17</f>
        <v>-4.7698237855406842E-5</v>
      </c>
      <c r="AW17" s="51">
        <f>'Mat I'!AW17-'Mat A barra'!AW17</f>
        <v>-5.2434617024256931E-5</v>
      </c>
      <c r="AX17" s="51">
        <f>'Mat I'!AX17-'Mat A barra'!AX17</f>
        <v>-7.4851869735292394E-3</v>
      </c>
      <c r="AY17" s="51">
        <f>'Mat I'!AY17-'Mat A barra'!AY17</f>
        <v>-5.7194955110019411E-4</v>
      </c>
      <c r="AZ17" s="51">
        <f>'Mat I'!AZ17-'Mat A barra'!AZ17</f>
        <v>-9.0406872460760174E-5</v>
      </c>
      <c r="BA17" s="51">
        <f>'Mat I'!BA17-'Mat A barra'!BA17</f>
        <v>-1.4567669539221901E-4</v>
      </c>
      <c r="BB17" s="51">
        <f>'Mat I'!BB17-'Mat A barra'!BB17</f>
        <v>-3.2772847057653542E-5</v>
      </c>
      <c r="BC17" s="51">
        <f>'Mat I'!BC17-'Mat A barra'!BC17</f>
        <v>-2.7708387117629588E-5</v>
      </c>
      <c r="BD17" s="51">
        <f>'Mat I'!BD17-'Mat A barra'!BD17</f>
        <v>-2.2953648538093161E-5</v>
      </c>
      <c r="BE17" s="51">
        <f>'Mat I'!BE17-'Mat A barra'!BE17</f>
        <v>-1.1341552616932084E-5</v>
      </c>
      <c r="BF17" s="51">
        <f>'Mat I'!BF17-'Mat A barra'!BF17</f>
        <v>-6.2963271470048305E-5</v>
      </c>
      <c r="BG17" s="51">
        <f>'Mat I'!BG17-'Mat A barra'!BG17</f>
        <v>-1.2601148081467877E-4</v>
      </c>
      <c r="BH17" s="51">
        <f>'Mat I'!BH17-'Mat A barra'!BH17</f>
        <v>-5.5832689940903071E-5</v>
      </c>
      <c r="BI17" s="51">
        <f>'Mat I'!BI17-'Mat A barra'!BI17</f>
        <v>-1.0936628195036426E-4</v>
      </c>
      <c r="BJ17" s="51">
        <f>'Mat I'!BJ17-'Mat A barra'!BJ17</f>
        <v>-7.3021814995080677E-5</v>
      </c>
      <c r="BK17" s="51">
        <f>'Mat I'!BK17-'Mat A barra'!BK17</f>
        <v>-4.190626502187096E-5</v>
      </c>
      <c r="BL17" s="51">
        <f>'Mat I'!BL17-'Mat A barra'!BL17</f>
        <v>-5.070936918553298E-5</v>
      </c>
      <c r="BM17" s="51">
        <f>'Mat I'!BM17-'Mat A barra'!BM17</f>
        <v>-1.16678514702648E-4</v>
      </c>
      <c r="BN17" s="51">
        <f>'Mat I'!BN17-'Mat A barra'!BN17</f>
        <v>-6.4269566579363589E-5</v>
      </c>
      <c r="BO17" s="51">
        <f>'Mat I'!BO17-'Mat A barra'!BO17</f>
        <v>-1.6464144370494796E-4</v>
      </c>
      <c r="BP17" s="51">
        <f>'Mat I'!BP17-'Mat A barra'!BP17</f>
        <v>-2.9713975299271752E-4</v>
      </c>
      <c r="BQ17" s="51">
        <f>'Mat I'!BQ17-'Mat A barra'!BQ17</f>
        <v>-2.2658393769464246E-4</v>
      </c>
      <c r="BR17" s="51">
        <f>'Mat I'!BR17-'Mat A barra'!BR17</f>
        <v>-3.6497406360276358E-3</v>
      </c>
      <c r="BS17" s="51">
        <f>'Mat I'!BS17-'Mat A barra'!BS17</f>
        <v>0</v>
      </c>
      <c r="BT17" s="55">
        <f>'Mat I'!BT17-'Mat A barra'!BT17</f>
        <v>-4.0235519415289071E-3</v>
      </c>
    </row>
    <row r="18" spans="1:72" x14ac:dyDescent="0.2">
      <c r="A18" s="25" t="s">
        <v>74</v>
      </c>
      <c r="B18" s="26" t="s">
        <v>75</v>
      </c>
      <c r="C18" s="17">
        <f t="shared" si="2"/>
        <v>14</v>
      </c>
      <c r="D18" s="51">
        <f>'Mat I'!D18-'Mat A barra'!D18</f>
        <v>-3.8159175041059668E-5</v>
      </c>
      <c r="E18" s="51">
        <f>'Mat I'!E18-'Mat A barra'!E18</f>
        <v>-2.5718617997709302E-5</v>
      </c>
      <c r="F18" s="51">
        <f>'Mat I'!F18-'Mat A barra'!F18</f>
        <v>-2.0206463976974316E-4</v>
      </c>
      <c r="G18" s="51">
        <f>'Mat I'!G18-'Mat A barra'!G18</f>
        <v>-2.3226307047210647E-4</v>
      </c>
      <c r="H18" s="51">
        <f>'Mat I'!H18-'Mat A barra'!H18</f>
        <v>-5.06985848710551E-4</v>
      </c>
      <c r="I18" s="51">
        <f>'Mat I'!I18-'Mat A barra'!I18</f>
        <v>-1.9616950215112025E-5</v>
      </c>
      <c r="J18" s="51">
        <f>'Mat I'!J18-'Mat A barra'!J18</f>
        <v>-2.4504265292930613E-5</v>
      </c>
      <c r="K18" s="51">
        <f>'Mat I'!K18-'Mat A barra'!K18</f>
        <v>-5.0295677751451856E-5</v>
      </c>
      <c r="L18" s="51">
        <f>'Mat I'!L18-'Mat A barra'!L18</f>
        <v>-2.6603750633814806E-5</v>
      </c>
      <c r="M18" s="51">
        <f>'Mat I'!M18-'Mat A barra'!M18</f>
        <v>-5.7870641894596002E-5</v>
      </c>
      <c r="N18" s="51">
        <f>'Mat I'!N18-'Mat A barra'!N18</f>
        <v>-3.8839317000640918E-5</v>
      </c>
      <c r="O18" s="51">
        <f>'Mat I'!O18-'Mat A barra'!O18</f>
        <v>-5.0663224975705477E-5</v>
      </c>
      <c r="P18" s="51">
        <f>'Mat I'!P18-'Mat A barra'!P18</f>
        <v>-1.5600692832038725E-3</v>
      </c>
      <c r="Q18" s="51">
        <f>'Mat I'!Q18-'Mat A barra'!Q18</f>
        <v>0.97517022781990659</v>
      </c>
      <c r="R18" s="51">
        <f>'Mat I'!R18-'Mat A barra'!R18</f>
        <v>-1.9610672203067368E-3</v>
      </c>
      <c r="S18" s="51">
        <f>'Mat I'!S18-'Mat A barra'!S18</f>
        <v>-3.3462238581341077E-5</v>
      </c>
      <c r="T18" s="51">
        <f>'Mat I'!T18-'Mat A barra'!T18</f>
        <v>-5.1028589480969971E-5</v>
      </c>
      <c r="U18" s="51">
        <f>'Mat I'!U18-'Mat A barra'!U18</f>
        <v>-3.9754897516205357E-5</v>
      </c>
      <c r="V18" s="51">
        <f>'Mat I'!V18-'Mat A barra'!V18</f>
        <v>-1.5741222509695491E-5</v>
      </c>
      <c r="W18" s="51">
        <f>'Mat I'!W18-'Mat A barra'!W18</f>
        <v>-1.1629441006998204E-5</v>
      </c>
      <c r="X18" s="51">
        <f>'Mat I'!X18-'Mat A barra'!X18</f>
        <v>-2.2772192749501667E-5</v>
      </c>
      <c r="Y18" s="51">
        <f>'Mat I'!Y18-'Mat A barra'!Y18</f>
        <v>-8.8409137955308391E-5</v>
      </c>
      <c r="Z18" s="51">
        <f>'Mat I'!Z18-'Mat A barra'!Z18</f>
        <v>-4.2846703183629207E-5</v>
      </c>
      <c r="AA18" s="51">
        <f>'Mat I'!AA18-'Mat A barra'!AA18</f>
        <v>-3.6109907930180816E-5</v>
      </c>
      <c r="AB18" s="51">
        <f>'Mat I'!AB18-'Mat A barra'!AB18</f>
        <v>-9.5852834618778552E-5</v>
      </c>
      <c r="AC18" s="51">
        <f>'Mat I'!AC18-'Mat A barra'!AC18</f>
        <v>-1.4449914654589665E-4</v>
      </c>
      <c r="AD18" s="51">
        <f>'Mat I'!AD18-'Mat A barra'!AD18</f>
        <v>-4.5240570782397279E-5</v>
      </c>
      <c r="AE18" s="51">
        <f>'Mat I'!AE18-'Mat A barra'!AE18</f>
        <v>-2.262565080808729E-5</v>
      </c>
      <c r="AF18" s="51">
        <f>'Mat I'!AF18-'Mat A barra'!AF18</f>
        <v>-3.9299183915110584E-4</v>
      </c>
      <c r="AG18" s="51">
        <f>'Mat I'!AG18-'Mat A barra'!AG18</f>
        <v>-3.7088334826017187E-5</v>
      </c>
      <c r="AH18" s="51">
        <f>'Mat I'!AH18-'Mat A barra'!AH18</f>
        <v>-5.6267215911134202E-5</v>
      </c>
      <c r="AI18" s="51">
        <f>'Mat I'!AI18-'Mat A barra'!AI18</f>
        <v>-6.496128460692466E-5</v>
      </c>
      <c r="AJ18" s="51">
        <f>'Mat I'!AJ18-'Mat A barra'!AJ18</f>
        <v>-2.8036701530478708E-5</v>
      </c>
      <c r="AK18" s="51">
        <f>'Mat I'!AK18-'Mat A barra'!AK18</f>
        <v>-3.4326455351197586E-4</v>
      </c>
      <c r="AL18" s="51">
        <f>'Mat I'!AL18-'Mat A barra'!AL18</f>
        <v>-5.2974342989318701E-5</v>
      </c>
      <c r="AM18" s="51">
        <f>'Mat I'!AM18-'Mat A barra'!AM18</f>
        <v>-3.7485709812251188E-4</v>
      </c>
      <c r="AN18" s="51">
        <f>'Mat I'!AN18-'Mat A barra'!AN18</f>
        <v>-5.6892967204054894E-5</v>
      </c>
      <c r="AO18" s="51">
        <f>'Mat I'!AO18-'Mat A barra'!AO18</f>
        <v>-2.9113839905184151E-4</v>
      </c>
      <c r="AP18" s="51">
        <f>'Mat I'!AP18-'Mat A barra'!AP18</f>
        <v>-1.0171682925077992E-3</v>
      </c>
      <c r="AQ18" s="51">
        <f>'Mat I'!AQ18-'Mat A barra'!AQ18</f>
        <v>-8.5661675882490511E-5</v>
      </c>
      <c r="AR18" s="51">
        <f>'Mat I'!AR18-'Mat A barra'!AR18</f>
        <v>-1.7848025137393698E-5</v>
      </c>
      <c r="AS18" s="51">
        <f>'Mat I'!AS18-'Mat A barra'!AS18</f>
        <v>-2.6291532035631327E-4</v>
      </c>
      <c r="AT18" s="51">
        <f>'Mat I'!AT18-'Mat A barra'!AT18</f>
        <v>-4.1391841547277228E-4</v>
      </c>
      <c r="AU18" s="51">
        <f>'Mat I'!AU18-'Mat A barra'!AU18</f>
        <v>-2.795570247358844E-4</v>
      </c>
      <c r="AV18" s="51">
        <f>'Mat I'!AV18-'Mat A barra'!AV18</f>
        <v>-3.171359878267656E-3</v>
      </c>
      <c r="AW18" s="51">
        <f>'Mat I'!AW18-'Mat A barra'!AW18</f>
        <v>-5.4955012442997749E-4</v>
      </c>
      <c r="AX18" s="51">
        <f>'Mat I'!AX18-'Mat A barra'!AX18</f>
        <v>-2.7388271793112461E-3</v>
      </c>
      <c r="AY18" s="51">
        <f>'Mat I'!AY18-'Mat A barra'!AY18</f>
        <v>-6.3887557299891189E-4</v>
      </c>
      <c r="AZ18" s="51">
        <f>'Mat I'!AZ18-'Mat A barra'!AZ18</f>
        <v>-3.5799155996549514E-5</v>
      </c>
      <c r="BA18" s="51">
        <f>'Mat I'!BA18-'Mat A barra'!BA18</f>
        <v>-2.2123413816154849E-3</v>
      </c>
      <c r="BB18" s="51">
        <f>'Mat I'!BB18-'Mat A barra'!BB18</f>
        <v>-1.780997064782634E-4</v>
      </c>
      <c r="BC18" s="51">
        <f>'Mat I'!BC18-'Mat A barra'!BC18</f>
        <v>-1.1736777771964383E-5</v>
      </c>
      <c r="BD18" s="51">
        <f>'Mat I'!BD18-'Mat A barra'!BD18</f>
        <v>-6.3938704467852308E-4</v>
      </c>
      <c r="BE18" s="51">
        <f>'Mat I'!BE18-'Mat A barra'!BE18</f>
        <v>-4.3485804463616085E-5</v>
      </c>
      <c r="BF18" s="51">
        <f>'Mat I'!BF18-'Mat A barra'!BF18</f>
        <v>-3.9593237819630876E-5</v>
      </c>
      <c r="BG18" s="51">
        <f>'Mat I'!BG18-'Mat A barra'!BG18</f>
        <v>-1.8938563407684503E-3</v>
      </c>
      <c r="BH18" s="51">
        <f>'Mat I'!BH18-'Mat A barra'!BH18</f>
        <v>-2.4405512751839089E-4</v>
      </c>
      <c r="BI18" s="51">
        <f>'Mat I'!BI18-'Mat A barra'!BI18</f>
        <v>-3.8477608633681585E-5</v>
      </c>
      <c r="BJ18" s="51">
        <f>'Mat I'!BJ18-'Mat A barra'!BJ18</f>
        <v>-4.1632894582666502E-4</v>
      </c>
      <c r="BK18" s="51">
        <f>'Mat I'!BK18-'Mat A barra'!BK18</f>
        <v>-3.3904242809877916E-3</v>
      </c>
      <c r="BL18" s="51">
        <f>'Mat I'!BL18-'Mat A barra'!BL18</f>
        <v>-4.8117270045061963E-4</v>
      </c>
      <c r="BM18" s="51">
        <f>'Mat I'!BM18-'Mat A barra'!BM18</f>
        <v>-1.260918170929681E-3</v>
      </c>
      <c r="BN18" s="51">
        <f>'Mat I'!BN18-'Mat A barra'!BN18</f>
        <v>-1.8876773180382512E-5</v>
      </c>
      <c r="BO18" s="51">
        <f>'Mat I'!BO18-'Mat A barra'!BO18</f>
        <v>-1.9804795177217306E-4</v>
      </c>
      <c r="BP18" s="51">
        <f>'Mat I'!BP18-'Mat A barra'!BP18</f>
        <v>-2.0895934814676867E-4</v>
      </c>
      <c r="BQ18" s="51">
        <f>'Mat I'!BQ18-'Mat A barra'!BQ18</f>
        <v>-2.4528912598271863E-3</v>
      </c>
      <c r="BR18" s="51">
        <f>'Mat I'!BR18-'Mat A barra'!BR18</f>
        <v>-4.188069819488386E-3</v>
      </c>
      <c r="BS18" s="51">
        <f>'Mat I'!BS18-'Mat A barra'!BS18</f>
        <v>0</v>
      </c>
      <c r="BT18" s="55">
        <f>'Mat I'!BT18-'Mat A barra'!BT18</f>
        <v>-1.3585844201608605E-2</v>
      </c>
    </row>
    <row r="19" spans="1:72" x14ac:dyDescent="0.2">
      <c r="A19" s="25" t="s">
        <v>76</v>
      </c>
      <c r="B19" s="27" t="s">
        <v>77</v>
      </c>
      <c r="C19" s="17">
        <f t="shared" si="2"/>
        <v>15</v>
      </c>
      <c r="D19" s="51">
        <f>'Mat I'!D19-'Mat A barra'!D19</f>
        <v>-8.0867115614575239E-6</v>
      </c>
      <c r="E19" s="51">
        <f>'Mat I'!E19-'Mat A barra'!E19</f>
        <v>-6.7011932322176288E-5</v>
      </c>
      <c r="F19" s="51">
        <f>'Mat I'!F19-'Mat A barra'!F19</f>
        <v>-3.1967693183014115E-6</v>
      </c>
      <c r="G19" s="51">
        <f>'Mat I'!G19-'Mat A barra'!G19</f>
        <v>-7.1641457591619883E-5</v>
      </c>
      <c r="H19" s="51">
        <f>'Mat I'!H19-'Mat A barra'!H19</f>
        <v>-4.0897241536798739E-5</v>
      </c>
      <c r="I19" s="51">
        <f>'Mat I'!I19-'Mat A barra'!I19</f>
        <v>-2.8859020678317405E-5</v>
      </c>
      <c r="J19" s="51">
        <f>'Mat I'!J19-'Mat A barra'!J19</f>
        <v>-1.6180530864217542E-5</v>
      </c>
      <c r="K19" s="51">
        <f>'Mat I'!K19-'Mat A barra'!K19</f>
        <v>-1.0007062415714464E-4</v>
      </c>
      <c r="L19" s="51">
        <f>'Mat I'!L19-'Mat A barra'!L19</f>
        <v>-7.7460553827055678E-6</v>
      </c>
      <c r="M19" s="51">
        <f>'Mat I'!M19-'Mat A barra'!M19</f>
        <v>-6.7810892435092652E-5</v>
      </c>
      <c r="N19" s="51">
        <f>'Mat I'!N19-'Mat A barra'!N19</f>
        <v>-7.3749867573346864E-5</v>
      </c>
      <c r="O19" s="51">
        <f>'Mat I'!O19-'Mat A barra'!O19</f>
        <v>-1.229037896918416E-5</v>
      </c>
      <c r="P19" s="51">
        <f>'Mat I'!P19-'Mat A barra'!P19</f>
        <v>-8.6092043255446373E-5</v>
      </c>
      <c r="Q19" s="51">
        <f>'Mat I'!Q19-'Mat A barra'!Q19</f>
        <v>-6.5076313899245137E-5</v>
      </c>
      <c r="R19" s="51">
        <f>'Mat I'!R19-'Mat A barra'!R19</f>
        <v>0.90125369012198919</v>
      </c>
      <c r="S19" s="51">
        <f>'Mat I'!S19-'Mat A barra'!S19</f>
        <v>-3.202170779585554E-5</v>
      </c>
      <c r="T19" s="51">
        <f>'Mat I'!T19-'Mat A barra'!T19</f>
        <v>-6.4627054238168547E-4</v>
      </c>
      <c r="U19" s="51">
        <f>'Mat I'!U19-'Mat A barra'!U19</f>
        <v>-1.1697271059752615E-4</v>
      </c>
      <c r="V19" s="51">
        <f>'Mat I'!V19-'Mat A barra'!V19</f>
        <v>-2.2098794242340311E-6</v>
      </c>
      <c r="W19" s="51">
        <f>'Mat I'!W19-'Mat A barra'!W19</f>
        <v>-6.8671290792087113E-5</v>
      </c>
      <c r="X19" s="51">
        <f>'Mat I'!X19-'Mat A barra'!X19</f>
        <v>-2.4704928468816017E-5</v>
      </c>
      <c r="Y19" s="51">
        <f>'Mat I'!Y19-'Mat A barra'!Y19</f>
        <v>-5.9877814445465059E-5</v>
      </c>
      <c r="Z19" s="51">
        <f>'Mat I'!Z19-'Mat A barra'!Z19</f>
        <v>-2.7440550434822564E-4</v>
      </c>
      <c r="AA19" s="51">
        <f>'Mat I'!AA19-'Mat A barra'!AA19</f>
        <v>-4.2297409188795022E-5</v>
      </c>
      <c r="AB19" s="51">
        <f>'Mat I'!AB19-'Mat A barra'!AB19</f>
        <v>-2.4768964667137427E-4</v>
      </c>
      <c r="AC19" s="51">
        <f>'Mat I'!AC19-'Mat A barra'!AC19</f>
        <v>-4.8629471851098021E-5</v>
      </c>
      <c r="AD19" s="51">
        <f>'Mat I'!AD19-'Mat A barra'!AD19</f>
        <v>-1.2466016442449697E-5</v>
      </c>
      <c r="AE19" s="51">
        <f>'Mat I'!AE19-'Mat A barra'!AE19</f>
        <v>-1.6394529757619648E-5</v>
      </c>
      <c r="AF19" s="51">
        <f>'Mat I'!AF19-'Mat A barra'!AF19</f>
        <v>-2.6104574906855171E-4</v>
      </c>
      <c r="AG19" s="51">
        <f>'Mat I'!AG19-'Mat A barra'!AG19</f>
        <v>-2.2730492598721143E-5</v>
      </c>
      <c r="AH19" s="51">
        <f>'Mat I'!AH19-'Mat A barra'!AH19</f>
        <v>-6.8737665729535439E-5</v>
      </c>
      <c r="AI19" s="51">
        <f>'Mat I'!AI19-'Mat A barra'!AI19</f>
        <v>-4.1013192727391075E-5</v>
      </c>
      <c r="AJ19" s="51">
        <f>'Mat I'!AJ19-'Mat A barra'!AJ19</f>
        <v>-1.4538529916592854E-4</v>
      </c>
      <c r="AK19" s="51">
        <f>'Mat I'!AK19-'Mat A barra'!AK19</f>
        <v>-1.5164726153086896E-4</v>
      </c>
      <c r="AL19" s="51">
        <f>'Mat I'!AL19-'Mat A barra'!AL19</f>
        <v>-4.9103147198330491E-5</v>
      </c>
      <c r="AM19" s="51">
        <f>'Mat I'!AM19-'Mat A barra'!AM19</f>
        <v>-4.490855363034661E-4</v>
      </c>
      <c r="AN19" s="51">
        <f>'Mat I'!AN19-'Mat A barra'!AN19</f>
        <v>-4.0201864300504346E-5</v>
      </c>
      <c r="AO19" s="51">
        <f>'Mat I'!AO19-'Mat A barra'!AO19</f>
        <v>-3.8984286290403539E-4</v>
      </c>
      <c r="AP19" s="51">
        <f>'Mat I'!AP19-'Mat A barra'!AP19</f>
        <v>-1.3493864753402128E-5</v>
      </c>
      <c r="AQ19" s="51">
        <f>'Mat I'!AQ19-'Mat A barra'!AQ19</f>
        <v>-7.8794543956707604E-5</v>
      </c>
      <c r="AR19" s="51">
        <f>'Mat I'!AR19-'Mat A barra'!AR19</f>
        <v>-3.9991777201141861E-5</v>
      </c>
      <c r="AS19" s="51">
        <f>'Mat I'!AS19-'Mat A barra'!AS19</f>
        <v>-1.9259491169119048E-5</v>
      </c>
      <c r="AT19" s="51">
        <f>'Mat I'!AT19-'Mat A barra'!AT19</f>
        <v>-3.5400825943059592E-5</v>
      </c>
      <c r="AU19" s="51">
        <f>'Mat I'!AU19-'Mat A barra'!AU19</f>
        <v>-3.3707884695895218E-6</v>
      </c>
      <c r="AV19" s="51">
        <f>'Mat I'!AV19-'Mat A barra'!AV19</f>
        <v>-4.1226371179567261E-5</v>
      </c>
      <c r="AW19" s="51">
        <f>'Mat I'!AW19-'Mat A barra'!AW19</f>
        <v>-5.2551779271456822E-6</v>
      </c>
      <c r="AX19" s="51">
        <f>'Mat I'!AX19-'Mat A barra'!AX19</f>
        <v>-9.8738404337216123E-5</v>
      </c>
      <c r="AY19" s="51">
        <f>'Mat I'!AY19-'Mat A barra'!AY19</f>
        <v>-2.4221519130900675E-4</v>
      </c>
      <c r="AZ19" s="51">
        <f>'Mat I'!AZ19-'Mat A barra'!AZ19</f>
        <v>-6.7931532347458796E-5</v>
      </c>
      <c r="BA19" s="51">
        <f>'Mat I'!BA19-'Mat A barra'!BA19</f>
        <v>-5.0560927976287234E-4</v>
      </c>
      <c r="BB19" s="51">
        <f>'Mat I'!BB19-'Mat A barra'!BB19</f>
        <v>-8.502951648561026E-6</v>
      </c>
      <c r="BC19" s="51">
        <f>'Mat I'!BC19-'Mat A barra'!BC19</f>
        <v>-2.3066093767502859E-5</v>
      </c>
      <c r="BD19" s="51">
        <f>'Mat I'!BD19-'Mat A barra'!BD19</f>
        <v>-4.3351091331174058E-6</v>
      </c>
      <c r="BE19" s="51">
        <f>'Mat I'!BE19-'Mat A barra'!BE19</f>
        <v>-1.2908943153747736E-6</v>
      </c>
      <c r="BF19" s="51">
        <f>'Mat I'!BF19-'Mat A barra'!BF19</f>
        <v>-8.0745768140691811E-6</v>
      </c>
      <c r="BG19" s="51">
        <f>'Mat I'!BG19-'Mat A barra'!BG19</f>
        <v>-9.3690855614131336E-5</v>
      </c>
      <c r="BH19" s="51">
        <f>'Mat I'!BH19-'Mat A barra'!BH19</f>
        <v>-2.4265121548238833E-5</v>
      </c>
      <c r="BI19" s="51">
        <f>'Mat I'!BI19-'Mat A barra'!BI19</f>
        <v>-2.2241296129540549E-5</v>
      </c>
      <c r="BJ19" s="51">
        <f>'Mat I'!BJ19-'Mat A barra'!BJ19</f>
        <v>-2.343496867226606E-5</v>
      </c>
      <c r="BK19" s="51">
        <f>'Mat I'!BK19-'Mat A barra'!BK19</f>
        <v>-1.1335530972265018E-3</v>
      </c>
      <c r="BL19" s="51">
        <f>'Mat I'!BL19-'Mat A barra'!BL19</f>
        <v>-5.6615501366337795E-5</v>
      </c>
      <c r="BM19" s="51">
        <f>'Mat I'!BM19-'Mat A barra'!BM19</f>
        <v>-2.0268802001840627E-5</v>
      </c>
      <c r="BN19" s="51">
        <f>'Mat I'!BN19-'Mat A barra'!BN19</f>
        <v>-9.1905129868453751E-6</v>
      </c>
      <c r="BO19" s="51">
        <f>'Mat I'!BO19-'Mat A barra'!BO19</f>
        <v>-3.3714820719110988E-5</v>
      </c>
      <c r="BP19" s="51">
        <f>'Mat I'!BP19-'Mat A barra'!BP19</f>
        <v>-2.7277424301893255E-5</v>
      </c>
      <c r="BQ19" s="51">
        <f>'Mat I'!BQ19-'Mat A barra'!BQ19</f>
        <v>-2.309958888771316E-5</v>
      </c>
      <c r="BR19" s="51">
        <f>'Mat I'!BR19-'Mat A barra'!BR19</f>
        <v>-2.2919003198560234E-5</v>
      </c>
      <c r="BS19" s="51">
        <f>'Mat I'!BS19-'Mat A barra'!BS19</f>
        <v>0</v>
      </c>
      <c r="BT19" s="55">
        <f>'Mat I'!BT19-'Mat A barra'!BT19</f>
        <v>-7.2672970882938859E-3</v>
      </c>
    </row>
    <row r="20" spans="1:72" x14ac:dyDescent="0.2">
      <c r="A20" s="25" t="s">
        <v>78</v>
      </c>
      <c r="B20" s="27" t="s">
        <v>79</v>
      </c>
      <c r="C20" s="17">
        <f t="shared" si="2"/>
        <v>16</v>
      </c>
      <c r="D20" s="51">
        <f>'Mat I'!D20-'Mat A barra'!D20</f>
        <v>-1.5093193294540719E-3</v>
      </c>
      <c r="E20" s="51">
        <f>'Mat I'!E20-'Mat A barra'!E20</f>
        <v>-2.5183943522963555E-3</v>
      </c>
      <c r="F20" s="51">
        <f>'Mat I'!F20-'Mat A barra'!F20</f>
        <v>-6.9911764691035674E-4</v>
      </c>
      <c r="G20" s="51">
        <f>'Mat I'!G20-'Mat A barra'!G20</f>
        <v>-2.6059567257002433E-4</v>
      </c>
      <c r="H20" s="51">
        <f>'Mat I'!H20-'Mat A barra'!H20</f>
        <v>-1.6065750719019887E-5</v>
      </c>
      <c r="I20" s="51">
        <f>'Mat I'!I20-'Mat A barra'!I20</f>
        <v>-9.8728122346943992E-6</v>
      </c>
      <c r="J20" s="51">
        <f>'Mat I'!J20-'Mat A barra'!J20</f>
        <v>-1.3480839277814435E-5</v>
      </c>
      <c r="K20" s="51">
        <f>'Mat I'!K20-'Mat A barra'!K20</f>
        <v>-1.8504175057253836E-4</v>
      </c>
      <c r="L20" s="51">
        <f>'Mat I'!L20-'Mat A barra'!L20</f>
        <v>-1.0937298794735343E-5</v>
      </c>
      <c r="M20" s="51">
        <f>'Mat I'!M20-'Mat A barra'!M20</f>
        <v>-1.2808282562316053E-3</v>
      </c>
      <c r="N20" s="51">
        <f>'Mat I'!N20-'Mat A barra'!N20</f>
        <v>-1.1378778411878909E-3</v>
      </c>
      <c r="O20" s="51">
        <f>'Mat I'!O20-'Mat A barra'!O20</f>
        <v>-1.8293110644236167E-5</v>
      </c>
      <c r="P20" s="51">
        <f>'Mat I'!P20-'Mat A barra'!P20</f>
        <v>-5.7574574818086981E-4</v>
      </c>
      <c r="Q20" s="51">
        <f>'Mat I'!Q20-'Mat A barra'!Q20</f>
        <v>-3.4717671766310323E-5</v>
      </c>
      <c r="R20" s="51">
        <f>'Mat I'!R20-'Mat A barra'!R20</f>
        <v>-1.970737195662265E-5</v>
      </c>
      <c r="S20" s="51">
        <f>'Mat I'!S20-'Mat A barra'!S20</f>
        <v>0.89657189778486535</v>
      </c>
      <c r="T20" s="51">
        <f>'Mat I'!T20-'Mat A barra'!T20</f>
        <v>-4.8176437939999777E-3</v>
      </c>
      <c r="U20" s="51">
        <f>'Mat I'!U20-'Mat A barra'!U20</f>
        <v>-2.0996726622673594E-5</v>
      </c>
      <c r="V20" s="51">
        <f>'Mat I'!V20-'Mat A barra'!V20</f>
        <v>-4.5220264243265628E-6</v>
      </c>
      <c r="W20" s="51">
        <f>'Mat I'!W20-'Mat A barra'!W20</f>
        <v>-1.6123993163174539E-5</v>
      </c>
      <c r="X20" s="51">
        <f>'Mat I'!X20-'Mat A barra'!X20</f>
        <v>-1.4579293675582818E-4</v>
      </c>
      <c r="Y20" s="51">
        <f>'Mat I'!Y20-'Mat A barra'!Y20</f>
        <v>-5.2516964041246907E-4</v>
      </c>
      <c r="Z20" s="51">
        <f>'Mat I'!Z20-'Mat A barra'!Z20</f>
        <v>-2.6014682638552851E-5</v>
      </c>
      <c r="AA20" s="51">
        <f>'Mat I'!AA20-'Mat A barra'!AA20</f>
        <v>-2.0877817803802566E-5</v>
      </c>
      <c r="AB20" s="51">
        <f>'Mat I'!AB20-'Mat A barra'!AB20</f>
        <v>-2.0945806302955386E-5</v>
      </c>
      <c r="AC20" s="51">
        <f>'Mat I'!AC20-'Mat A barra'!AC20</f>
        <v>-4.5904522506229762E-4</v>
      </c>
      <c r="AD20" s="51">
        <f>'Mat I'!AD20-'Mat A barra'!AD20</f>
        <v>-1.6743080455686841E-4</v>
      </c>
      <c r="AE20" s="51">
        <f>'Mat I'!AE20-'Mat A barra'!AE20</f>
        <v>-6.6406638566157641E-6</v>
      </c>
      <c r="AF20" s="51">
        <f>'Mat I'!AF20-'Mat A barra'!AF20</f>
        <v>-2.4766872615143839E-3</v>
      </c>
      <c r="AG20" s="51">
        <f>'Mat I'!AG20-'Mat A barra'!AG20</f>
        <v>-1.5884269523203105E-5</v>
      </c>
      <c r="AH20" s="51">
        <f>'Mat I'!AH20-'Mat A barra'!AH20</f>
        <v>-7.3706341026158459E-5</v>
      </c>
      <c r="AI20" s="51">
        <f>'Mat I'!AI20-'Mat A barra'!AI20</f>
        <v>-2.2653897364286555E-3</v>
      </c>
      <c r="AJ20" s="51">
        <f>'Mat I'!AJ20-'Mat A barra'!AJ20</f>
        <v>-7.5518076838907702E-4</v>
      </c>
      <c r="AK20" s="51">
        <f>'Mat I'!AK20-'Mat A barra'!AK20</f>
        <v>-9.7950970173236399E-4</v>
      </c>
      <c r="AL20" s="51">
        <f>'Mat I'!AL20-'Mat A barra'!AL20</f>
        <v>-3.2302821043526165E-3</v>
      </c>
      <c r="AM20" s="51">
        <f>'Mat I'!AM20-'Mat A barra'!AM20</f>
        <v>-7.317599242755761E-2</v>
      </c>
      <c r="AN20" s="51">
        <f>'Mat I'!AN20-'Mat A barra'!AN20</f>
        <v>-2.9722703343314506E-5</v>
      </c>
      <c r="AO20" s="51">
        <f>'Mat I'!AO20-'Mat A barra'!AO20</f>
        <v>-1.3313413966389608E-3</v>
      </c>
      <c r="AP20" s="51">
        <f>'Mat I'!AP20-'Mat A barra'!AP20</f>
        <v>-8.0449928768492766E-5</v>
      </c>
      <c r="AQ20" s="51">
        <f>'Mat I'!AQ20-'Mat A barra'!AQ20</f>
        <v>-9.1413651520903891E-3</v>
      </c>
      <c r="AR20" s="51">
        <f>'Mat I'!AR20-'Mat A barra'!AR20</f>
        <v>-7.8765119880262207E-5</v>
      </c>
      <c r="AS20" s="51">
        <f>'Mat I'!AS20-'Mat A barra'!AS20</f>
        <v>-2.1637130487500876E-3</v>
      </c>
      <c r="AT20" s="51">
        <f>'Mat I'!AT20-'Mat A barra'!AT20</f>
        <v>-1.4120488797863114E-5</v>
      </c>
      <c r="AU20" s="51">
        <f>'Mat I'!AU20-'Mat A barra'!AU20</f>
        <v>-1.537531947979731E-5</v>
      </c>
      <c r="AV20" s="51">
        <f>'Mat I'!AV20-'Mat A barra'!AV20</f>
        <v>-1.1946597651262146E-5</v>
      </c>
      <c r="AW20" s="51">
        <f>'Mat I'!AW20-'Mat A barra'!AW20</f>
        <v>-7.7630796109165467E-4</v>
      </c>
      <c r="AX20" s="51">
        <f>'Mat I'!AX20-'Mat A barra'!AX20</f>
        <v>-1.6980037059389789E-4</v>
      </c>
      <c r="AY20" s="51">
        <f>'Mat I'!AY20-'Mat A barra'!AY20</f>
        <v>-8.4127824433372905E-5</v>
      </c>
      <c r="AZ20" s="51">
        <f>'Mat I'!AZ20-'Mat A barra'!AZ20</f>
        <v>-4.8067397632753268E-5</v>
      </c>
      <c r="BA20" s="51">
        <f>'Mat I'!BA20-'Mat A barra'!BA20</f>
        <v>-2.4621162314599236E-3</v>
      </c>
      <c r="BB20" s="51">
        <f>'Mat I'!BB20-'Mat A barra'!BB20</f>
        <v>-4.8741155593964809E-5</v>
      </c>
      <c r="BC20" s="51">
        <f>'Mat I'!BC20-'Mat A barra'!BC20</f>
        <v>-4.1339845076655482E-5</v>
      </c>
      <c r="BD20" s="51">
        <f>'Mat I'!BD20-'Mat A barra'!BD20</f>
        <v>-2.8729400791639333E-5</v>
      </c>
      <c r="BE20" s="51">
        <f>'Mat I'!BE20-'Mat A barra'!BE20</f>
        <v>-6.8797932791663668E-4</v>
      </c>
      <c r="BF20" s="51">
        <f>'Mat I'!BF20-'Mat A barra'!BF20</f>
        <v>-8.3951447473832927E-5</v>
      </c>
      <c r="BG20" s="51">
        <f>'Mat I'!BG20-'Mat A barra'!BG20</f>
        <v>-6.2519380350088856E-5</v>
      </c>
      <c r="BH20" s="51">
        <f>'Mat I'!BH20-'Mat A barra'!BH20</f>
        <v>-3.7237565844623079E-5</v>
      </c>
      <c r="BI20" s="51">
        <f>'Mat I'!BI20-'Mat A barra'!BI20</f>
        <v>-8.7199557724651865E-5</v>
      </c>
      <c r="BJ20" s="51">
        <f>'Mat I'!BJ20-'Mat A barra'!BJ20</f>
        <v>-5.0104508972210289E-4</v>
      </c>
      <c r="BK20" s="51">
        <f>'Mat I'!BK20-'Mat A barra'!BK20</f>
        <v>-2.2121294533103226E-5</v>
      </c>
      <c r="BL20" s="51">
        <f>'Mat I'!BL20-'Mat A barra'!BL20</f>
        <v>-8.0519310652266531E-5</v>
      </c>
      <c r="BM20" s="51">
        <f>'Mat I'!BM20-'Mat A barra'!BM20</f>
        <v>-7.3407433776323126E-5</v>
      </c>
      <c r="BN20" s="51">
        <f>'Mat I'!BN20-'Mat A barra'!BN20</f>
        <v>-1.2615557376180849E-4</v>
      </c>
      <c r="BO20" s="51">
        <f>'Mat I'!BO20-'Mat A barra'!BO20</f>
        <v>-2.6666686992412836E-5</v>
      </c>
      <c r="BP20" s="51">
        <f>'Mat I'!BP20-'Mat A barra'!BP20</f>
        <v>-5.1879080434236538E-5</v>
      </c>
      <c r="BQ20" s="51">
        <f>'Mat I'!BQ20-'Mat A barra'!BQ20</f>
        <v>-3.6521484712878535E-4</v>
      </c>
      <c r="BR20" s="51">
        <f>'Mat I'!BR20-'Mat A barra'!BR20</f>
        <v>-1.2758242837585924E-3</v>
      </c>
      <c r="BS20" s="51">
        <f>'Mat I'!BS20-'Mat A barra'!BS20</f>
        <v>0</v>
      </c>
      <c r="BT20" s="55">
        <f>'Mat I'!BT20-'Mat A barra'!BT20</f>
        <v>-5.2305668698653942E-4</v>
      </c>
    </row>
    <row r="21" spans="1:72" x14ac:dyDescent="0.2">
      <c r="A21" s="25" t="s">
        <v>80</v>
      </c>
      <c r="B21" s="26" t="s">
        <v>81</v>
      </c>
      <c r="C21" s="17">
        <f t="shared" si="2"/>
        <v>17</v>
      </c>
      <c r="D21" s="51">
        <f>'Mat I'!D21-'Mat A barra'!D21</f>
        <v>-1.2442049782149423E-3</v>
      </c>
      <c r="E21" s="51">
        <f>'Mat I'!E21-'Mat A barra'!E21</f>
        <v>-1.0297826573975549E-3</v>
      </c>
      <c r="F21" s="51">
        <f>'Mat I'!F21-'Mat A barra'!F21</f>
        <v>-5.2534322624075242E-4</v>
      </c>
      <c r="G21" s="51">
        <f>'Mat I'!G21-'Mat A barra'!G21</f>
        <v>-3.0179815239640093E-4</v>
      </c>
      <c r="H21" s="51">
        <f>'Mat I'!H21-'Mat A barra'!H21</f>
        <v>-3.8210905423325075E-4</v>
      </c>
      <c r="I21" s="51">
        <f>'Mat I'!I21-'Mat A barra'!I21</f>
        <v>-1.2035624485205881E-3</v>
      </c>
      <c r="J21" s="51">
        <f>'Mat I'!J21-'Mat A barra'!J21</f>
        <v>-1.2252811190375512E-3</v>
      </c>
      <c r="K21" s="51">
        <f>'Mat I'!K21-'Mat A barra'!K21</f>
        <v>-9.7913722408259386E-3</v>
      </c>
      <c r="L21" s="51">
        <f>'Mat I'!L21-'Mat A barra'!L21</f>
        <v>-3.5643886416683921E-4</v>
      </c>
      <c r="M21" s="51">
        <f>'Mat I'!M21-'Mat A barra'!M21</f>
        <v>-1.0956773371496288E-2</v>
      </c>
      <c r="N21" s="51">
        <f>'Mat I'!N21-'Mat A barra'!N21</f>
        <v>-2.9576067453158305E-3</v>
      </c>
      <c r="O21" s="51">
        <f>'Mat I'!O21-'Mat A barra'!O21</f>
        <v>-3.4465786726910135E-2</v>
      </c>
      <c r="P21" s="51">
        <f>'Mat I'!P21-'Mat A barra'!P21</f>
        <v>-9.9833264739111645E-3</v>
      </c>
      <c r="Q21" s="51">
        <f>'Mat I'!Q21-'Mat A barra'!Q21</f>
        <v>-4.5921753604513888E-3</v>
      </c>
      <c r="R21" s="51">
        <f>'Mat I'!R21-'Mat A barra'!R21</f>
        <v>-1.4017574599175988E-2</v>
      </c>
      <c r="S21" s="51">
        <f>'Mat I'!S21-'Mat A barra'!S21</f>
        <v>-2.700422716764108E-2</v>
      </c>
      <c r="T21" s="51">
        <f>'Mat I'!T21-'Mat A barra'!T21</f>
        <v>0.8544216220734614</v>
      </c>
      <c r="U21" s="51">
        <f>'Mat I'!U21-'Mat A barra'!U21</f>
        <v>-5.4364985660923085E-2</v>
      </c>
      <c r="V21" s="51">
        <f>'Mat I'!V21-'Mat A barra'!V21</f>
        <v>-3.268747637968096E-4</v>
      </c>
      <c r="W21" s="51">
        <f>'Mat I'!W21-'Mat A barra'!W21</f>
        <v>-1.0360494460321206E-3</v>
      </c>
      <c r="X21" s="51">
        <f>'Mat I'!X21-'Mat A barra'!X21</f>
        <v>-6.3800341463101653E-4</v>
      </c>
      <c r="Y21" s="51">
        <f>'Mat I'!Y21-'Mat A barra'!Y21</f>
        <v>-2.0831484778135495E-3</v>
      </c>
      <c r="Z21" s="51">
        <f>'Mat I'!Z21-'Mat A barra'!Z21</f>
        <v>-2.9453041813811823E-2</v>
      </c>
      <c r="AA21" s="51">
        <f>'Mat I'!AA21-'Mat A barra'!AA21</f>
        <v>-1.1521419964683661E-2</v>
      </c>
      <c r="AB21" s="51">
        <f>'Mat I'!AB21-'Mat A barra'!AB21</f>
        <v>-1.677600557932836E-2</v>
      </c>
      <c r="AC21" s="51">
        <f>'Mat I'!AC21-'Mat A barra'!AC21</f>
        <v>-1.778849262003817E-2</v>
      </c>
      <c r="AD21" s="51">
        <f>'Mat I'!AD21-'Mat A barra'!AD21</f>
        <v>-3.5806068194768609E-4</v>
      </c>
      <c r="AE21" s="51">
        <f>'Mat I'!AE21-'Mat A barra'!AE21</f>
        <v>-3.1186938768081463E-4</v>
      </c>
      <c r="AF21" s="51">
        <f>'Mat I'!AF21-'Mat A barra'!AF21</f>
        <v>-1.237738256643537E-2</v>
      </c>
      <c r="AG21" s="51">
        <f>'Mat I'!AG21-'Mat A barra'!AG21</f>
        <v>-7.3540195075341309E-3</v>
      </c>
      <c r="AH21" s="51">
        <f>'Mat I'!AH21-'Mat A barra'!AH21</f>
        <v>-5.1472251394913777E-3</v>
      </c>
      <c r="AI21" s="51">
        <f>'Mat I'!AI21-'Mat A barra'!AI21</f>
        <v>-1.1216519135404093E-3</v>
      </c>
      <c r="AJ21" s="51">
        <f>'Mat I'!AJ21-'Mat A barra'!AJ21</f>
        <v>-1.4994604656402869E-3</v>
      </c>
      <c r="AK21" s="51">
        <f>'Mat I'!AK21-'Mat A barra'!AK21</f>
        <v>-7.3493367846697438E-3</v>
      </c>
      <c r="AL21" s="51">
        <f>'Mat I'!AL21-'Mat A barra'!AL21</f>
        <v>-1.2144997161327403E-3</v>
      </c>
      <c r="AM21" s="51">
        <f>'Mat I'!AM21-'Mat A barra'!AM21</f>
        <v>-1.1293677411714722E-2</v>
      </c>
      <c r="AN21" s="51">
        <f>'Mat I'!AN21-'Mat A barra'!AN21</f>
        <v>-2.7860461637350915E-4</v>
      </c>
      <c r="AO21" s="51">
        <f>'Mat I'!AO21-'Mat A barra'!AO21</f>
        <v>-2.628903798525028E-4</v>
      </c>
      <c r="AP21" s="51">
        <f>'Mat I'!AP21-'Mat A barra'!AP21</f>
        <v>-7.4433784216750465E-4</v>
      </c>
      <c r="AQ21" s="51">
        <f>'Mat I'!AQ21-'Mat A barra'!AQ21</f>
        <v>-6.5624730573011136E-4</v>
      </c>
      <c r="AR21" s="51">
        <f>'Mat I'!AR21-'Mat A barra'!AR21</f>
        <v>-3.5243017027200454E-3</v>
      </c>
      <c r="AS21" s="51">
        <f>'Mat I'!AS21-'Mat A barra'!AS21</f>
        <v>-5.0001774058513176E-3</v>
      </c>
      <c r="AT21" s="51">
        <f>'Mat I'!AT21-'Mat A barra'!AT21</f>
        <v>-4.5486779879839827E-4</v>
      </c>
      <c r="AU21" s="51">
        <f>'Mat I'!AU21-'Mat A barra'!AU21</f>
        <v>-2.1158782401835305E-3</v>
      </c>
      <c r="AV21" s="51">
        <f>'Mat I'!AV21-'Mat A barra'!AV21</f>
        <v>-4.6929599866871939E-4</v>
      </c>
      <c r="AW21" s="51">
        <f>'Mat I'!AW21-'Mat A barra'!AW21</f>
        <v>-2.1316163240148347E-3</v>
      </c>
      <c r="AX21" s="51">
        <f>'Mat I'!AX21-'Mat A barra'!AX21</f>
        <v>-6.7485592432770672E-3</v>
      </c>
      <c r="AY21" s="51">
        <f>'Mat I'!AY21-'Mat A barra'!AY21</f>
        <v>-4.5841638343649613E-3</v>
      </c>
      <c r="AZ21" s="51">
        <f>'Mat I'!AZ21-'Mat A barra'!AZ21</f>
        <v>-4.2903308090879645E-2</v>
      </c>
      <c r="BA21" s="51">
        <f>'Mat I'!BA21-'Mat A barra'!BA21</f>
        <v>-2.5452224123424655E-3</v>
      </c>
      <c r="BB21" s="51">
        <f>'Mat I'!BB21-'Mat A barra'!BB21</f>
        <v>-3.5038882542482239E-4</v>
      </c>
      <c r="BC21" s="51">
        <f>'Mat I'!BC21-'Mat A barra'!BC21</f>
        <v>-3.0727519598397969E-3</v>
      </c>
      <c r="BD21" s="51">
        <f>'Mat I'!BD21-'Mat A barra'!BD21</f>
        <v>-1.9778426474624331E-3</v>
      </c>
      <c r="BE21" s="51">
        <f>'Mat I'!BE21-'Mat A barra'!BE21</f>
        <v>-4.5967558216944752E-4</v>
      </c>
      <c r="BF21" s="51">
        <f>'Mat I'!BF21-'Mat A barra'!BF21</f>
        <v>-6.6041091297348482E-3</v>
      </c>
      <c r="BG21" s="51">
        <f>'Mat I'!BG21-'Mat A barra'!BG21</f>
        <v>-6.1163348190295674E-3</v>
      </c>
      <c r="BH21" s="51">
        <f>'Mat I'!BH21-'Mat A barra'!BH21</f>
        <v>-4.477080197035182E-3</v>
      </c>
      <c r="BI21" s="51">
        <f>'Mat I'!BI21-'Mat A barra'!BI21</f>
        <v>-8.2468259476753993E-3</v>
      </c>
      <c r="BJ21" s="51">
        <f>'Mat I'!BJ21-'Mat A barra'!BJ21</f>
        <v>-7.3448380311455985E-3</v>
      </c>
      <c r="BK21" s="51">
        <f>'Mat I'!BK21-'Mat A barra'!BK21</f>
        <v>-8.1833391474377603E-4</v>
      </c>
      <c r="BL21" s="51">
        <f>'Mat I'!BL21-'Mat A barra'!BL21</f>
        <v>-7.9477785787992236E-4</v>
      </c>
      <c r="BM21" s="51">
        <f>'Mat I'!BM21-'Mat A barra'!BM21</f>
        <v>-1.8770824033192946E-3</v>
      </c>
      <c r="BN21" s="51">
        <f>'Mat I'!BN21-'Mat A barra'!BN21</f>
        <v>-3.2908997520966878E-3</v>
      </c>
      <c r="BO21" s="51">
        <f>'Mat I'!BO21-'Mat A barra'!BO21</f>
        <v>-6.5759371352646365E-4</v>
      </c>
      <c r="BP21" s="51">
        <f>'Mat I'!BP21-'Mat A barra'!BP21</f>
        <v>-2.9212645664902928E-3</v>
      </c>
      <c r="BQ21" s="51">
        <f>'Mat I'!BQ21-'Mat A barra'!BQ21</f>
        <v>-1.6368845451159224E-3</v>
      </c>
      <c r="BR21" s="51">
        <f>'Mat I'!BR21-'Mat A barra'!BR21</f>
        <v>-3.1419277085172818E-3</v>
      </c>
      <c r="BS21" s="51">
        <f>'Mat I'!BS21-'Mat A barra'!BS21</f>
        <v>0</v>
      </c>
      <c r="BT21" s="55">
        <f>'Mat I'!BT21-'Mat A barra'!BT21</f>
        <v>-3.2055937427065994E-3</v>
      </c>
    </row>
    <row r="22" spans="1:72" x14ac:dyDescent="0.2">
      <c r="A22" s="25" t="s">
        <v>82</v>
      </c>
      <c r="B22" s="26" t="s">
        <v>83</v>
      </c>
      <c r="C22" s="17">
        <f t="shared" si="2"/>
        <v>18</v>
      </c>
      <c r="D22" s="51">
        <f>'Mat I'!D22-'Mat A barra'!D22</f>
        <v>-2.8283222616839253E-5</v>
      </c>
      <c r="E22" s="51">
        <f>'Mat I'!E22-'Mat A barra'!E22</f>
        <v>-1.5389441236285584E-5</v>
      </c>
      <c r="F22" s="51">
        <f>'Mat I'!F22-'Mat A barra'!F22</f>
        <v>-6.4568723313884478E-5</v>
      </c>
      <c r="G22" s="51">
        <f>'Mat I'!G22-'Mat A barra'!G22</f>
        <v>-1.428166087067723E-5</v>
      </c>
      <c r="H22" s="51">
        <f>'Mat I'!H22-'Mat A barra'!H22</f>
        <v>-4.3020628400653471E-5</v>
      </c>
      <c r="I22" s="51">
        <f>'Mat I'!I22-'Mat A barra'!I22</f>
        <v>-1.6130007978114612E-4</v>
      </c>
      <c r="J22" s="51">
        <f>'Mat I'!J22-'Mat A barra'!J22</f>
        <v>-2.399880438155163E-4</v>
      </c>
      <c r="K22" s="51">
        <f>'Mat I'!K22-'Mat A barra'!K22</f>
        <v>-2.5740939160794058E-4</v>
      </c>
      <c r="L22" s="51">
        <f>'Mat I'!L22-'Mat A barra'!L22</f>
        <v>-2.1599586082925434E-4</v>
      </c>
      <c r="M22" s="51">
        <f>'Mat I'!M22-'Mat A barra'!M22</f>
        <v>-3.168358353335879E-4</v>
      </c>
      <c r="N22" s="51">
        <f>'Mat I'!N22-'Mat A barra'!N22</f>
        <v>-2.7751354730832511E-3</v>
      </c>
      <c r="O22" s="51">
        <f>'Mat I'!O22-'Mat A barra'!O22</f>
        <v>-3.2067048705723038E-4</v>
      </c>
      <c r="P22" s="51">
        <f>'Mat I'!P22-'Mat A barra'!P22</f>
        <v>-3.049299383522742E-4</v>
      </c>
      <c r="Q22" s="51">
        <f>'Mat I'!Q22-'Mat A barra'!Q22</f>
        <v>-3.3098492818732066E-4</v>
      </c>
      <c r="R22" s="51">
        <f>'Mat I'!R22-'Mat A barra'!R22</f>
        <v>-3.2121674703315412E-4</v>
      </c>
      <c r="S22" s="51">
        <f>'Mat I'!S22-'Mat A barra'!S22</f>
        <v>-7.6324707540548567E-4</v>
      </c>
      <c r="T22" s="51">
        <f>'Mat I'!T22-'Mat A barra'!T22</f>
        <v>-1.8819459710632765E-3</v>
      </c>
      <c r="U22" s="51">
        <f>'Mat I'!U22-'Mat A barra'!U22</f>
        <v>0.94910828974360273</v>
      </c>
      <c r="V22" s="51">
        <f>'Mat I'!V22-'Mat A barra'!V22</f>
        <v>-1.8441578225021736E-5</v>
      </c>
      <c r="W22" s="51">
        <f>'Mat I'!W22-'Mat A barra'!W22</f>
        <v>-1.7405182881952979E-4</v>
      </c>
      <c r="X22" s="51">
        <f>'Mat I'!X22-'Mat A barra'!X22</f>
        <v>-2.4315016003351154E-5</v>
      </c>
      <c r="Y22" s="51">
        <f>'Mat I'!Y22-'Mat A barra'!Y22</f>
        <v>-2.1319548831439286E-4</v>
      </c>
      <c r="Z22" s="51">
        <f>'Mat I'!Z22-'Mat A barra'!Z22</f>
        <v>-2.9493666941908818E-4</v>
      </c>
      <c r="AA22" s="51">
        <f>'Mat I'!AA22-'Mat A barra'!AA22</f>
        <v>-2.3175830842535409E-4</v>
      </c>
      <c r="AB22" s="51">
        <f>'Mat I'!AB22-'Mat A barra'!AB22</f>
        <v>-4.0059107673263511E-4</v>
      </c>
      <c r="AC22" s="51">
        <f>'Mat I'!AC22-'Mat A barra'!AC22</f>
        <v>-2.8072052155062759E-4</v>
      </c>
      <c r="AD22" s="51">
        <f>'Mat I'!AD22-'Mat A barra'!AD22</f>
        <v>-1.3013934078115054E-4</v>
      </c>
      <c r="AE22" s="51">
        <f>'Mat I'!AE22-'Mat A barra'!AE22</f>
        <v>-2.6208110173459193E-5</v>
      </c>
      <c r="AF22" s="51">
        <f>'Mat I'!AF22-'Mat A barra'!AF22</f>
        <v>-3.1053831146939331E-4</v>
      </c>
      <c r="AG22" s="51">
        <f>'Mat I'!AG22-'Mat A barra'!AG22</f>
        <v>-2.0140761880955201E-3</v>
      </c>
      <c r="AH22" s="51">
        <f>'Mat I'!AH22-'Mat A barra'!AH22</f>
        <v>-1.8695445255847575E-4</v>
      </c>
      <c r="AI22" s="51">
        <f>'Mat I'!AI22-'Mat A barra'!AI22</f>
        <v>-2.0411691278003166E-4</v>
      </c>
      <c r="AJ22" s="51">
        <f>'Mat I'!AJ22-'Mat A barra'!AJ22</f>
        <v>-1.4188385564150652E-4</v>
      </c>
      <c r="AK22" s="51">
        <f>'Mat I'!AK22-'Mat A barra'!AK22</f>
        <v>-2.649740642317844E-4</v>
      </c>
      <c r="AL22" s="51">
        <f>'Mat I'!AL22-'Mat A barra'!AL22</f>
        <v>-1.2650654037982338E-4</v>
      </c>
      <c r="AM22" s="51">
        <f>'Mat I'!AM22-'Mat A barra'!AM22</f>
        <v>-5.05317867548763E-4</v>
      </c>
      <c r="AN22" s="51">
        <f>'Mat I'!AN22-'Mat A barra'!AN22</f>
        <v>-8.7451804933294037E-5</v>
      </c>
      <c r="AO22" s="51">
        <f>'Mat I'!AO22-'Mat A barra'!AO22</f>
        <v>-9.8724658739972264E-5</v>
      </c>
      <c r="AP22" s="51">
        <f>'Mat I'!AP22-'Mat A barra'!AP22</f>
        <v>-1.3319123244679074E-4</v>
      </c>
      <c r="AQ22" s="51">
        <f>'Mat I'!AQ22-'Mat A barra'!AQ22</f>
        <v>-1.0891429079346892E-4</v>
      </c>
      <c r="AR22" s="51">
        <f>'Mat I'!AR22-'Mat A barra'!AR22</f>
        <v>-6.100947071998327E-4</v>
      </c>
      <c r="AS22" s="51">
        <f>'Mat I'!AS22-'Mat A barra'!AS22</f>
        <v>-5.6363773715088668E-3</v>
      </c>
      <c r="AT22" s="51">
        <f>'Mat I'!AT22-'Mat A barra'!AT22</f>
        <v>-1.4604547889267083E-4</v>
      </c>
      <c r="AU22" s="51">
        <f>'Mat I'!AU22-'Mat A barra'!AU22</f>
        <v>-8.6102787798746143E-5</v>
      </c>
      <c r="AV22" s="51">
        <f>'Mat I'!AV22-'Mat A barra'!AV22</f>
        <v>-8.8360319259695851E-4</v>
      </c>
      <c r="AW22" s="51">
        <f>'Mat I'!AW22-'Mat A barra'!AW22</f>
        <v>-4.3912771954695933E-4</v>
      </c>
      <c r="AX22" s="51">
        <f>'Mat I'!AX22-'Mat A barra'!AX22</f>
        <v>-3.5285266350922615E-4</v>
      </c>
      <c r="AY22" s="51">
        <f>'Mat I'!AY22-'Mat A barra'!AY22</f>
        <v>-3.3265235469656998E-4</v>
      </c>
      <c r="AZ22" s="51">
        <f>'Mat I'!AZ22-'Mat A barra'!AZ22</f>
        <v>-6.7720638974187272E-2</v>
      </c>
      <c r="BA22" s="51">
        <f>'Mat I'!BA22-'Mat A barra'!BA22</f>
        <v>-5.0591948018679734E-3</v>
      </c>
      <c r="BB22" s="51">
        <f>'Mat I'!BB22-'Mat A barra'!BB22</f>
        <v>-3.4321506024841538E-3</v>
      </c>
      <c r="BC22" s="51">
        <f>'Mat I'!BC22-'Mat A barra'!BC22</f>
        <v>-3.5353285667609146E-3</v>
      </c>
      <c r="BD22" s="51">
        <f>'Mat I'!BD22-'Mat A barra'!BD22</f>
        <v>-2.1046332800688855E-3</v>
      </c>
      <c r="BE22" s="51">
        <f>'Mat I'!BE22-'Mat A barra'!BE22</f>
        <v>-4.9618133804132155E-4</v>
      </c>
      <c r="BF22" s="51">
        <f>'Mat I'!BF22-'Mat A barra'!BF22</f>
        <v>-2.3029244188389683E-3</v>
      </c>
      <c r="BG22" s="51">
        <f>'Mat I'!BG22-'Mat A barra'!BG22</f>
        <v>-3.6471138971890501E-3</v>
      </c>
      <c r="BH22" s="51">
        <f>'Mat I'!BH22-'Mat A barra'!BH22</f>
        <v>-2.2346573559101517E-2</v>
      </c>
      <c r="BI22" s="51">
        <f>'Mat I'!BI22-'Mat A barra'!BI22</f>
        <v>-1.2197029371142148E-3</v>
      </c>
      <c r="BJ22" s="51">
        <f>'Mat I'!BJ22-'Mat A barra'!BJ22</f>
        <v>-4.8258879062357792E-3</v>
      </c>
      <c r="BK22" s="51">
        <f>'Mat I'!BK22-'Mat A barra'!BK22</f>
        <v>-6.2693011087740444E-5</v>
      </c>
      <c r="BL22" s="51">
        <f>'Mat I'!BL22-'Mat A barra'!BL22</f>
        <v>-1.0084791977845321E-3</v>
      </c>
      <c r="BM22" s="51">
        <f>'Mat I'!BM22-'Mat A barra'!BM22</f>
        <v>-6.5743494526962661E-4</v>
      </c>
      <c r="BN22" s="51">
        <f>'Mat I'!BN22-'Mat A barra'!BN22</f>
        <v>-2.7624908076906592E-4</v>
      </c>
      <c r="BO22" s="51">
        <f>'Mat I'!BO22-'Mat A barra'!BO22</f>
        <v>-4.5268603024829047E-4</v>
      </c>
      <c r="BP22" s="51">
        <f>'Mat I'!BP22-'Mat A barra'!BP22</f>
        <v>-4.2766902817473245E-4</v>
      </c>
      <c r="BQ22" s="51">
        <f>'Mat I'!BQ22-'Mat A barra'!BQ22</f>
        <v>-7.8401709164019895E-3</v>
      </c>
      <c r="BR22" s="51">
        <f>'Mat I'!BR22-'Mat A barra'!BR22</f>
        <v>-1.8874744642905785E-3</v>
      </c>
      <c r="BS22" s="51">
        <f>'Mat I'!BS22-'Mat A barra'!BS22</f>
        <v>0</v>
      </c>
      <c r="BT22" s="55">
        <f>'Mat I'!BT22-'Mat A barra'!BT22</f>
        <v>-2.7030273941596383E-4</v>
      </c>
    </row>
    <row r="23" spans="1:72" x14ac:dyDescent="0.2">
      <c r="A23" s="25" t="s">
        <v>84</v>
      </c>
      <c r="B23" s="27" t="s">
        <v>85</v>
      </c>
      <c r="C23" s="17">
        <f t="shared" si="2"/>
        <v>19</v>
      </c>
      <c r="D23" s="51">
        <f>'Mat I'!D23-'Mat A barra'!D23</f>
        <v>-3.2053049804898107E-2</v>
      </c>
      <c r="E23" s="51">
        <f>'Mat I'!E23-'Mat A barra'!E23</f>
        <v>-2.7033074625861464E-2</v>
      </c>
      <c r="F23" s="51">
        <f>'Mat I'!F23-'Mat A barra'!F23</f>
        <v>-1.6473078054761347E-2</v>
      </c>
      <c r="G23" s="51">
        <f>'Mat I'!G23-'Mat A barra'!G23</f>
        <v>-5.0767709469980972E-2</v>
      </c>
      <c r="H23" s="51">
        <f>'Mat I'!H23-'Mat A barra'!H23</f>
        <v>-1.7411205848554386E-2</v>
      </c>
      <c r="I23" s="51">
        <f>'Mat I'!I23-'Mat A barra'!I23</f>
        <v>-4.8169992184127874E-2</v>
      </c>
      <c r="J23" s="51">
        <f>'Mat I'!J23-'Mat A barra'!J23</f>
        <v>-7.418583814636294E-2</v>
      </c>
      <c r="K23" s="51">
        <f>'Mat I'!K23-'Mat A barra'!K23</f>
        <v>-9.3854288545149392E-3</v>
      </c>
      <c r="L23" s="51">
        <f>'Mat I'!L23-'Mat A barra'!L23</f>
        <v>-1.7078866677293109E-2</v>
      </c>
      <c r="M23" s="51">
        <f>'Mat I'!M23-'Mat A barra'!M23</f>
        <v>-1.0604640134620494E-2</v>
      </c>
      <c r="N23" s="51">
        <f>'Mat I'!N23-'Mat A barra'!N23</f>
        <v>-8.6934289072464112E-3</v>
      </c>
      <c r="O23" s="51">
        <f>'Mat I'!O23-'Mat A barra'!O23</f>
        <v>-1.1018723207407031E-3</v>
      </c>
      <c r="P23" s="51">
        <f>'Mat I'!P23-'Mat A barra'!P23</f>
        <v>-4.093120478502593E-3</v>
      </c>
      <c r="Q23" s="51">
        <f>'Mat I'!Q23-'Mat A barra'!Q23</f>
        <v>-1.420328139868211E-3</v>
      </c>
      <c r="R23" s="51">
        <f>'Mat I'!R23-'Mat A barra'!R23</f>
        <v>-4.1513306888277769E-3</v>
      </c>
      <c r="S23" s="51">
        <f>'Mat I'!S23-'Mat A barra'!S23</f>
        <v>-7.8549065045458253E-3</v>
      </c>
      <c r="T23" s="51">
        <f>'Mat I'!T23-'Mat A barra'!T23</f>
        <v>-1.6218976137215131E-2</v>
      </c>
      <c r="U23" s="51">
        <f>'Mat I'!U23-'Mat A barra'!U23</f>
        <v>-1.1502692730666307E-3</v>
      </c>
      <c r="V23" s="51">
        <f>'Mat I'!V23-'Mat A barra'!V23</f>
        <v>0.74770591504611361</v>
      </c>
      <c r="W23" s="51">
        <f>'Mat I'!W23-'Mat A barra'!W23</f>
        <v>-1.9633632554234108E-2</v>
      </c>
      <c r="X23" s="51">
        <f>'Mat I'!X23-'Mat A barra'!X23</f>
        <v>-4.2837215620540534E-2</v>
      </c>
      <c r="Y23" s="51">
        <f>'Mat I'!Y23-'Mat A barra'!Y23</f>
        <v>-1.023161962279192E-2</v>
      </c>
      <c r="Z23" s="51">
        <f>'Mat I'!Z23-'Mat A barra'!Z23</f>
        <v>-8.9998274088771112E-3</v>
      </c>
      <c r="AA23" s="51">
        <f>'Mat I'!AA23-'Mat A barra'!AA23</f>
        <v>-2.3715512073345353E-3</v>
      </c>
      <c r="AB23" s="51">
        <f>'Mat I'!AB23-'Mat A barra'!AB23</f>
        <v>-1.263487629451202E-2</v>
      </c>
      <c r="AC23" s="51">
        <f>'Mat I'!AC23-'Mat A barra'!AC23</f>
        <v>-3.4049510519083843E-2</v>
      </c>
      <c r="AD23" s="51">
        <f>'Mat I'!AD23-'Mat A barra'!AD23</f>
        <v>-2.0506250393038838E-2</v>
      </c>
      <c r="AE23" s="51">
        <f>'Mat I'!AE23-'Mat A barra'!AE23</f>
        <v>-3.1810688798540473E-2</v>
      </c>
      <c r="AF23" s="51">
        <f>'Mat I'!AF23-'Mat A barra'!AF23</f>
        <v>-4.2036219003952959E-3</v>
      </c>
      <c r="AG23" s="51">
        <f>'Mat I'!AG23-'Mat A barra'!AG23</f>
        <v>-1.7953173048778348E-3</v>
      </c>
      <c r="AH23" s="51">
        <f>'Mat I'!AH23-'Mat A barra'!AH23</f>
        <v>-7.8404073256556472E-3</v>
      </c>
      <c r="AI23" s="51">
        <f>'Mat I'!AI23-'Mat A barra'!AI23</f>
        <v>-3.3173979131779748E-3</v>
      </c>
      <c r="AJ23" s="51">
        <f>'Mat I'!AJ23-'Mat A barra'!AJ23</f>
        <v>-5.5886050916424896E-3</v>
      </c>
      <c r="AK23" s="51">
        <f>'Mat I'!AK23-'Mat A barra'!AK23</f>
        <v>-3.9416906116990216E-3</v>
      </c>
      <c r="AL23" s="51">
        <f>'Mat I'!AL23-'Mat A barra'!AL23</f>
        <v>-2.3302032412003933E-3</v>
      </c>
      <c r="AM23" s="51">
        <f>'Mat I'!AM23-'Mat A barra'!AM23</f>
        <v>-3.530108514335043E-3</v>
      </c>
      <c r="AN23" s="51">
        <f>'Mat I'!AN23-'Mat A barra'!AN23</f>
        <v>-4.555902689771121E-3</v>
      </c>
      <c r="AO23" s="51">
        <f>'Mat I'!AO23-'Mat A barra'!AO23</f>
        <v>-9.2046074811214188E-3</v>
      </c>
      <c r="AP23" s="51">
        <f>'Mat I'!AP23-'Mat A barra'!AP23</f>
        <v>-1.1441037774684979E-2</v>
      </c>
      <c r="AQ23" s="51">
        <f>'Mat I'!AQ23-'Mat A barra'!AQ23</f>
        <v>-1.1911967816997382E-2</v>
      </c>
      <c r="AR23" s="51">
        <f>'Mat I'!AR23-'Mat A barra'!AR23</f>
        <v>-5.4176646802060902E-3</v>
      </c>
      <c r="AS23" s="51">
        <f>'Mat I'!AS23-'Mat A barra'!AS23</f>
        <v>-1.2666373366776605E-2</v>
      </c>
      <c r="AT23" s="51">
        <f>'Mat I'!AT23-'Mat A barra'!AT23</f>
        <v>-0.17716273245132008</v>
      </c>
      <c r="AU23" s="51">
        <f>'Mat I'!AU23-'Mat A barra'!AU23</f>
        <v>-6.7837159460284097E-2</v>
      </c>
      <c r="AV23" s="51">
        <f>'Mat I'!AV23-'Mat A barra'!AV23</f>
        <v>-0.1324548529645326</v>
      </c>
      <c r="AW23" s="51">
        <f>'Mat I'!AW23-'Mat A barra'!AW23</f>
        <v>-1.3186161349734356E-2</v>
      </c>
      <c r="AX23" s="51">
        <f>'Mat I'!AX23-'Mat A barra'!AX23</f>
        <v>-3.0828825139821128E-3</v>
      </c>
      <c r="AY23" s="51">
        <f>'Mat I'!AY23-'Mat A barra'!AY23</f>
        <v>-6.4518992607298063E-3</v>
      </c>
      <c r="AZ23" s="51">
        <f>'Mat I'!AZ23-'Mat A barra'!AZ23</f>
        <v>-1.364740844049704E-3</v>
      </c>
      <c r="BA23" s="51">
        <f>'Mat I'!BA23-'Mat A barra'!BA23</f>
        <v>-1.3518527767946043E-3</v>
      </c>
      <c r="BB23" s="51">
        <f>'Mat I'!BB23-'Mat A barra'!BB23</f>
        <v>-5.5247904888161429E-4</v>
      </c>
      <c r="BC23" s="51">
        <f>'Mat I'!BC23-'Mat A barra'!BC23</f>
        <v>-1.0940289385422332E-3</v>
      </c>
      <c r="BD23" s="51">
        <f>'Mat I'!BD23-'Mat A barra'!BD23</f>
        <v>-9.0701147009210651E-4</v>
      </c>
      <c r="BE23" s="51">
        <f>'Mat I'!BE23-'Mat A barra'!BE23</f>
        <v>-1.6206579455731404E-4</v>
      </c>
      <c r="BF23" s="51">
        <f>'Mat I'!BF23-'Mat A barra'!BF23</f>
        <v>-2.6782741468137691E-3</v>
      </c>
      <c r="BG23" s="51">
        <f>'Mat I'!BG23-'Mat A barra'!BG23</f>
        <v>-7.1290055831794187E-3</v>
      </c>
      <c r="BH23" s="51">
        <f>'Mat I'!BH23-'Mat A barra'!BH23</f>
        <v>-1.2103931869909383E-3</v>
      </c>
      <c r="BI23" s="51">
        <f>'Mat I'!BI23-'Mat A barra'!BI23</f>
        <v>-1.3816399949290971E-2</v>
      </c>
      <c r="BJ23" s="51">
        <f>'Mat I'!BJ23-'Mat A barra'!BJ23</f>
        <v>-2.1920282631443209E-3</v>
      </c>
      <c r="BK23" s="51">
        <f>'Mat I'!BK23-'Mat A barra'!BK23</f>
        <v>-9.1928534287199753E-3</v>
      </c>
      <c r="BL23" s="51">
        <f>'Mat I'!BL23-'Mat A barra'!BL23</f>
        <v>-2.2226164250679983E-3</v>
      </c>
      <c r="BM23" s="51">
        <f>'Mat I'!BM23-'Mat A barra'!BM23</f>
        <v>-9.4307426967081738E-4</v>
      </c>
      <c r="BN23" s="51">
        <f>'Mat I'!BN23-'Mat A barra'!BN23</f>
        <v>-9.0145570809864451E-4</v>
      </c>
      <c r="BO23" s="51">
        <f>'Mat I'!BO23-'Mat A barra'!BO23</f>
        <v>-4.0920064679583062E-4</v>
      </c>
      <c r="BP23" s="51">
        <f>'Mat I'!BP23-'Mat A barra'!BP23</f>
        <v>-1.3215616242133479E-3</v>
      </c>
      <c r="BQ23" s="51">
        <f>'Mat I'!BQ23-'Mat A barra'!BQ23</f>
        <v>-3.6285997473860911E-3</v>
      </c>
      <c r="BR23" s="51">
        <f>'Mat I'!BR23-'Mat A barra'!BR23</f>
        <v>-3.8577286586041004E-3</v>
      </c>
      <c r="BS23" s="51">
        <f>'Mat I'!BS23-'Mat A barra'!BS23</f>
        <v>0</v>
      </c>
      <c r="BT23" s="55">
        <f>'Mat I'!BT23-'Mat A barra'!BT23</f>
        <v>-2.6423963977931175E-2</v>
      </c>
    </row>
    <row r="24" spans="1:72" x14ac:dyDescent="0.2">
      <c r="A24" s="25" t="s">
        <v>86</v>
      </c>
      <c r="B24" s="27" t="s">
        <v>87</v>
      </c>
      <c r="C24" s="17">
        <f t="shared" si="2"/>
        <v>20</v>
      </c>
      <c r="D24" s="51">
        <f>'Mat I'!D24-'Mat A barra'!D24</f>
        <v>-2.0296519566586236E-4</v>
      </c>
      <c r="E24" s="51">
        <f>'Mat I'!E24-'Mat A barra'!E24</f>
        <v>-5.8133619151854484E-4</v>
      </c>
      <c r="F24" s="51">
        <f>'Mat I'!F24-'Mat A barra'!F24</f>
        <v>-8.778214189364391E-5</v>
      </c>
      <c r="G24" s="51">
        <f>'Mat I'!G24-'Mat A barra'!G24</f>
        <v>-9.9016353790603681E-5</v>
      </c>
      <c r="H24" s="51">
        <f>'Mat I'!H24-'Mat A barra'!H24</f>
        <v>-2.7604471650144163E-3</v>
      </c>
      <c r="I24" s="51">
        <f>'Mat I'!I24-'Mat A barra'!I24</f>
        <v>-1.1559468769163352E-4</v>
      </c>
      <c r="J24" s="51">
        <f>'Mat I'!J24-'Mat A barra'!J24</f>
        <v>-1.1968983625994183E-4</v>
      </c>
      <c r="K24" s="51">
        <f>'Mat I'!K24-'Mat A barra'!K24</f>
        <v>-5.084949019269195E-4</v>
      </c>
      <c r="L24" s="51">
        <f>'Mat I'!L24-'Mat A barra'!L24</f>
        <v>-5.117176571317157E-3</v>
      </c>
      <c r="M24" s="51">
        <f>'Mat I'!M24-'Mat A barra'!M24</f>
        <v>-3.3956032980541344E-3</v>
      </c>
      <c r="N24" s="51">
        <f>'Mat I'!N24-'Mat A barra'!N24</f>
        <v>-2.8318617674247658E-3</v>
      </c>
      <c r="O24" s="51">
        <f>'Mat I'!O24-'Mat A barra'!O24</f>
        <v>-2.3495929869493265E-5</v>
      </c>
      <c r="P24" s="51">
        <f>'Mat I'!P24-'Mat A barra'!P24</f>
        <v>-3.0890832099184041E-5</v>
      </c>
      <c r="Q24" s="51">
        <f>'Mat I'!Q24-'Mat A barra'!Q24</f>
        <v>-2.0699926896041992E-5</v>
      </c>
      <c r="R24" s="51">
        <f>'Mat I'!R24-'Mat A barra'!R24</f>
        <v>-3.1762612291086131E-5</v>
      </c>
      <c r="S24" s="51">
        <f>'Mat I'!S24-'Mat A barra'!S24</f>
        <v>-1.4854677032500845E-4</v>
      </c>
      <c r="T24" s="51">
        <f>'Mat I'!T24-'Mat A barra'!T24</f>
        <v>-3.3168939808876932E-5</v>
      </c>
      <c r="U24" s="51">
        <f>'Mat I'!U24-'Mat A barra'!U24</f>
        <v>-1.3522706993859776E-5</v>
      </c>
      <c r="V24" s="51">
        <f>'Mat I'!V24-'Mat A barra'!V24</f>
        <v>-3.8671555683746882E-2</v>
      </c>
      <c r="W24" s="51">
        <f>'Mat I'!W24-'Mat A barra'!W24</f>
        <v>0.99191738407573171</v>
      </c>
      <c r="X24" s="51">
        <f>'Mat I'!X24-'Mat A barra'!X24</f>
        <v>-1.4192510374134875E-3</v>
      </c>
      <c r="Y24" s="51">
        <f>'Mat I'!Y24-'Mat A barra'!Y24</f>
        <v>-3.000897648099023E-3</v>
      </c>
      <c r="Z24" s="51">
        <f>'Mat I'!Z24-'Mat A barra'!Z24</f>
        <v>-1.958383318511054E-2</v>
      </c>
      <c r="AA24" s="51">
        <f>'Mat I'!AA24-'Mat A barra'!AA24</f>
        <v>-7.9400030659996877E-3</v>
      </c>
      <c r="AB24" s="51">
        <f>'Mat I'!AB24-'Mat A barra'!AB24</f>
        <v>-2.874879573563866E-5</v>
      </c>
      <c r="AC24" s="51">
        <f>'Mat I'!AC24-'Mat A barra'!AC24</f>
        <v>-1.3899456256260734E-5</v>
      </c>
      <c r="AD24" s="51">
        <f>'Mat I'!AD24-'Mat A barra'!AD24</f>
        <v>-1.1738887902199922E-5</v>
      </c>
      <c r="AE24" s="51">
        <f>'Mat I'!AE24-'Mat A barra'!AE24</f>
        <v>-1.5230638308266571E-5</v>
      </c>
      <c r="AF24" s="51">
        <f>'Mat I'!AF24-'Mat A barra'!AF24</f>
        <v>-2.517886751790177E-4</v>
      </c>
      <c r="AG24" s="51">
        <f>'Mat I'!AG24-'Mat A barra'!AG24</f>
        <v>-1.933258686432296E-5</v>
      </c>
      <c r="AH24" s="51">
        <f>'Mat I'!AH24-'Mat A barra'!AH24</f>
        <v>-5.2802434814953886E-5</v>
      </c>
      <c r="AI24" s="51">
        <f>'Mat I'!AI24-'Mat A barra'!AI24</f>
        <v>-3.623554793951364E-4</v>
      </c>
      <c r="AJ24" s="51">
        <f>'Mat I'!AJ24-'Mat A barra'!AJ24</f>
        <v>-6.5214199354738029E-5</v>
      </c>
      <c r="AK24" s="51">
        <f>'Mat I'!AK24-'Mat A barra'!AK24</f>
        <v>-1.3951681625032465E-5</v>
      </c>
      <c r="AL24" s="51">
        <f>'Mat I'!AL24-'Mat A barra'!AL24</f>
        <v>-4.7698144616459571E-5</v>
      </c>
      <c r="AM24" s="51">
        <f>'Mat I'!AM24-'Mat A barra'!AM24</f>
        <v>-3.5532366155736656E-5</v>
      </c>
      <c r="AN24" s="51">
        <f>'Mat I'!AN24-'Mat A barra'!AN24</f>
        <v>-3.8168574641153619E-4</v>
      </c>
      <c r="AO24" s="51">
        <f>'Mat I'!AO24-'Mat A barra'!AO24</f>
        <v>-7.4790439472352085E-6</v>
      </c>
      <c r="AP24" s="51">
        <f>'Mat I'!AP24-'Mat A barra'!AP24</f>
        <v>-3.0435897643501243E-5</v>
      </c>
      <c r="AQ24" s="51">
        <f>'Mat I'!AQ24-'Mat A barra'!AQ24</f>
        <v>-3.0610326073960618E-4</v>
      </c>
      <c r="AR24" s="51">
        <f>'Mat I'!AR24-'Mat A barra'!AR24</f>
        <v>-5.1728657806190557E-4</v>
      </c>
      <c r="AS24" s="51">
        <f>'Mat I'!AS24-'Mat A barra'!AS24</f>
        <v>-1.6913201673226226E-4</v>
      </c>
      <c r="AT24" s="51">
        <f>'Mat I'!AT24-'Mat A barra'!AT24</f>
        <v>-1.0641783088413857E-3</v>
      </c>
      <c r="AU24" s="51">
        <f>'Mat I'!AU24-'Mat A barra'!AU24</f>
        <v>-2.344081610272402E-5</v>
      </c>
      <c r="AV24" s="51">
        <f>'Mat I'!AV24-'Mat A barra'!AV24</f>
        <v>-1.0595099545506121E-4</v>
      </c>
      <c r="AW24" s="51">
        <f>'Mat I'!AW24-'Mat A barra'!AW24</f>
        <v>-1.8927261142974753E-4</v>
      </c>
      <c r="AX24" s="51">
        <f>'Mat I'!AX24-'Mat A barra'!AX24</f>
        <v>-7.68458173685854E-5</v>
      </c>
      <c r="AY24" s="51">
        <f>'Mat I'!AY24-'Mat A barra'!AY24</f>
        <v>-1.0826761762321299E-3</v>
      </c>
      <c r="AZ24" s="51">
        <f>'Mat I'!AZ24-'Mat A barra'!AZ24</f>
        <v>-1.6284988380123346E-5</v>
      </c>
      <c r="BA24" s="51">
        <f>'Mat I'!BA24-'Mat A barra'!BA24</f>
        <v>-1.7747657935892187E-5</v>
      </c>
      <c r="BB24" s="51">
        <f>'Mat I'!BB24-'Mat A barra'!BB24</f>
        <v>-3.830798608268418E-5</v>
      </c>
      <c r="BC24" s="51">
        <f>'Mat I'!BC24-'Mat A barra'!BC24</f>
        <v>-2.9792304615584549E-5</v>
      </c>
      <c r="BD24" s="51">
        <f>'Mat I'!BD24-'Mat A barra'!BD24</f>
        <v>-3.5118564270427745E-5</v>
      </c>
      <c r="BE24" s="51">
        <f>'Mat I'!BE24-'Mat A barra'!BE24</f>
        <v>-1.302472256095331E-6</v>
      </c>
      <c r="BF24" s="51">
        <f>'Mat I'!BF24-'Mat A barra'!BF24</f>
        <v>-1.2517661621470297E-4</v>
      </c>
      <c r="BG24" s="51">
        <f>'Mat I'!BG24-'Mat A barra'!BG24</f>
        <v>-6.9143288352653185E-4</v>
      </c>
      <c r="BH24" s="51">
        <f>'Mat I'!BH24-'Mat A barra'!BH24</f>
        <v>-1.4587942912630016E-4</v>
      </c>
      <c r="BI24" s="51">
        <f>'Mat I'!BI24-'Mat A barra'!BI24</f>
        <v>-4.4353722457164137E-4</v>
      </c>
      <c r="BJ24" s="51">
        <f>'Mat I'!BJ24-'Mat A barra'!BJ24</f>
        <v>-9.9883208223259197E-5</v>
      </c>
      <c r="BK24" s="51">
        <f>'Mat I'!BK24-'Mat A barra'!BK24</f>
        <v>-8.6378359790098514E-4</v>
      </c>
      <c r="BL24" s="51">
        <f>'Mat I'!BL24-'Mat A barra'!BL24</f>
        <v>-5.1802041304478273E-4</v>
      </c>
      <c r="BM24" s="51">
        <f>'Mat I'!BM24-'Mat A barra'!BM24</f>
        <v>-2.2756108247645648E-4</v>
      </c>
      <c r="BN24" s="51">
        <f>'Mat I'!BN24-'Mat A barra'!BN24</f>
        <v>-2.2318505163713929E-5</v>
      </c>
      <c r="BO24" s="51">
        <f>'Mat I'!BO24-'Mat A barra'!BO24</f>
        <v>-1.65668327764225E-4</v>
      </c>
      <c r="BP24" s="51">
        <f>'Mat I'!BP24-'Mat A barra'!BP24</f>
        <v>-1.5816609080713818E-4</v>
      </c>
      <c r="BQ24" s="51">
        <f>'Mat I'!BQ24-'Mat A barra'!BQ24</f>
        <v>-3.4172217496455956E-5</v>
      </c>
      <c r="BR24" s="51">
        <f>'Mat I'!BR24-'Mat A barra'!BR24</f>
        <v>-4.8326945615173074E-4</v>
      </c>
      <c r="BS24" s="51">
        <f>'Mat I'!BS24-'Mat A barra'!BS24</f>
        <v>0</v>
      </c>
      <c r="BT24" s="55">
        <f>'Mat I'!BT24-'Mat A barra'!BT24</f>
        <v>-4.521008494161571E-3</v>
      </c>
    </row>
    <row r="25" spans="1:72" x14ac:dyDescent="0.2">
      <c r="A25" s="25" t="s">
        <v>88</v>
      </c>
      <c r="B25" s="27" t="s">
        <v>89</v>
      </c>
      <c r="C25" s="17">
        <f t="shared" si="2"/>
        <v>21</v>
      </c>
      <c r="D25" s="51">
        <f>'Mat I'!D25-'Mat A barra'!D25</f>
        <v>-9.7474686032065966E-2</v>
      </c>
      <c r="E25" s="51">
        <f>'Mat I'!E25-'Mat A barra'!E25</f>
        <v>-2.4783209380554169E-2</v>
      </c>
      <c r="F25" s="51">
        <f>'Mat I'!F25-'Mat A barra'!F25</f>
        <v>-7.2734441242427407E-3</v>
      </c>
      <c r="G25" s="51">
        <f>'Mat I'!G25-'Mat A barra'!G25</f>
        <v>-9.9567289501379906E-3</v>
      </c>
      <c r="H25" s="51">
        <f>'Mat I'!H25-'Mat A barra'!H25</f>
        <v>-2.5722028004473017E-2</v>
      </c>
      <c r="I25" s="51">
        <f>'Mat I'!I25-'Mat A barra'!I25</f>
        <v>-3.4267721016501842E-3</v>
      </c>
      <c r="J25" s="51">
        <f>'Mat I'!J25-'Mat A barra'!J25</f>
        <v>-8.1048356945162894E-3</v>
      </c>
      <c r="K25" s="51">
        <f>'Mat I'!K25-'Mat A barra'!K25</f>
        <v>-1.5507967860228962E-3</v>
      </c>
      <c r="L25" s="51">
        <f>'Mat I'!L25-'Mat A barra'!L25</f>
        <v>-3.5201125078209998E-3</v>
      </c>
      <c r="M25" s="51">
        <f>'Mat I'!M25-'Mat A barra'!M25</f>
        <v>-3.0462470982502952E-3</v>
      </c>
      <c r="N25" s="51">
        <f>'Mat I'!N25-'Mat A barra'!N25</f>
        <v>-1.4313069252311103E-3</v>
      </c>
      <c r="O25" s="51">
        <f>'Mat I'!O25-'Mat A barra'!O25</f>
        <v>-9.7952035251538472E-4</v>
      </c>
      <c r="P25" s="51">
        <f>'Mat I'!P25-'Mat A barra'!P25</f>
        <v>-6.1921762697472016E-2</v>
      </c>
      <c r="Q25" s="51">
        <f>'Mat I'!Q25-'Mat A barra'!Q25</f>
        <v>-2.0633617099832624E-3</v>
      </c>
      <c r="R25" s="51">
        <f>'Mat I'!R25-'Mat A barra'!R25</f>
        <v>-3.2143922367729269E-2</v>
      </c>
      <c r="S25" s="51">
        <f>'Mat I'!S25-'Mat A barra'!S25</f>
        <v>-1.7202191086157954E-2</v>
      </c>
      <c r="T25" s="51">
        <f>'Mat I'!T25-'Mat A barra'!T25</f>
        <v>-3.7792708305938845E-2</v>
      </c>
      <c r="U25" s="51">
        <f>'Mat I'!U25-'Mat A barra'!U25</f>
        <v>-3.1415243088278848E-3</v>
      </c>
      <c r="V25" s="51">
        <f>'Mat I'!V25-'Mat A barra'!V25</f>
        <v>-5.0726252293455268E-3</v>
      </c>
      <c r="W25" s="51">
        <f>'Mat I'!W25-'Mat A barra'!W25</f>
        <v>-1.3036814714189691E-2</v>
      </c>
      <c r="X25" s="51">
        <f>'Mat I'!X25-'Mat A barra'!X25</f>
        <v>0.81628981032312053</v>
      </c>
      <c r="Y25" s="51">
        <f>'Mat I'!Y25-'Mat A barra'!Y25</f>
        <v>-0.13432692667787874</v>
      </c>
      <c r="Z25" s="51">
        <f>'Mat I'!Z25-'Mat A barra'!Z25</f>
        <v>-8.4179920457664204E-2</v>
      </c>
      <c r="AA25" s="51">
        <f>'Mat I'!AA25-'Mat A barra'!AA25</f>
        <v>-2.3273983569160685E-2</v>
      </c>
      <c r="AB25" s="51">
        <f>'Mat I'!AB25-'Mat A barra'!AB25</f>
        <v>-0.1239324645438763</v>
      </c>
      <c r="AC25" s="51">
        <f>'Mat I'!AC25-'Mat A barra'!AC25</f>
        <v>-2.6417551336832521E-2</v>
      </c>
      <c r="AD25" s="51">
        <f>'Mat I'!AD25-'Mat A barra'!AD25</f>
        <v>-6.6969665663148079E-3</v>
      </c>
      <c r="AE25" s="51">
        <f>'Mat I'!AE25-'Mat A barra'!AE25</f>
        <v>-1.2862744120377462E-2</v>
      </c>
      <c r="AF25" s="51">
        <f>'Mat I'!AF25-'Mat A barra'!AF25</f>
        <v>-1.2329136681844219E-2</v>
      </c>
      <c r="AG25" s="51">
        <f>'Mat I'!AG25-'Mat A barra'!AG25</f>
        <v>-1.5333197845080518E-3</v>
      </c>
      <c r="AH25" s="51">
        <f>'Mat I'!AH25-'Mat A barra'!AH25</f>
        <v>-2.8518835690216095E-2</v>
      </c>
      <c r="AI25" s="51">
        <f>'Mat I'!AI25-'Mat A barra'!AI25</f>
        <v>-1.5636378603216994E-3</v>
      </c>
      <c r="AJ25" s="51">
        <f>'Mat I'!AJ25-'Mat A barra'!AJ25</f>
        <v>-8.8705525643237467E-4</v>
      </c>
      <c r="AK25" s="51">
        <f>'Mat I'!AK25-'Mat A barra'!AK25</f>
        <v>-1.0949540879845681E-2</v>
      </c>
      <c r="AL25" s="51">
        <f>'Mat I'!AL25-'Mat A barra'!AL25</f>
        <v>-6.1822584411013234E-3</v>
      </c>
      <c r="AM25" s="51">
        <f>'Mat I'!AM25-'Mat A barra'!AM25</f>
        <v>-2.0818335911234165E-2</v>
      </c>
      <c r="AN25" s="51">
        <f>'Mat I'!AN25-'Mat A barra'!AN25</f>
        <v>-2.4602241343541025E-3</v>
      </c>
      <c r="AO25" s="51">
        <f>'Mat I'!AO25-'Mat A barra'!AO25</f>
        <v>-5.0233048479989689E-4</v>
      </c>
      <c r="AP25" s="51">
        <f>'Mat I'!AP25-'Mat A barra'!AP25</f>
        <v>-8.7747823220616916E-3</v>
      </c>
      <c r="AQ25" s="51">
        <f>'Mat I'!AQ25-'Mat A barra'!AQ25</f>
        <v>-8.6529794784407786E-4</v>
      </c>
      <c r="AR25" s="51">
        <f>'Mat I'!AR25-'Mat A barra'!AR25</f>
        <v>-4.7423269321258325E-4</v>
      </c>
      <c r="AS25" s="51">
        <f>'Mat I'!AS25-'Mat A barra'!AS25</f>
        <v>-9.2878618814767042E-4</v>
      </c>
      <c r="AT25" s="51">
        <f>'Mat I'!AT25-'Mat A barra'!AT25</f>
        <v>-2.5873703809285492E-4</v>
      </c>
      <c r="AU25" s="51">
        <f>'Mat I'!AU25-'Mat A barra'!AU25</f>
        <v>-1.0660351011524939E-4</v>
      </c>
      <c r="AV25" s="51">
        <f>'Mat I'!AV25-'Mat A barra'!AV25</f>
        <v>-1.0476022888616324E-4</v>
      </c>
      <c r="AW25" s="51">
        <f>'Mat I'!AW25-'Mat A barra'!AW25</f>
        <v>-3.0875246227777186E-4</v>
      </c>
      <c r="AX25" s="51">
        <f>'Mat I'!AX25-'Mat A barra'!AX25</f>
        <v>-6.7462693417215738E-4</v>
      </c>
      <c r="AY25" s="51">
        <f>'Mat I'!AY25-'Mat A barra'!AY25</f>
        <v>-5.0736631628341036E-4</v>
      </c>
      <c r="AZ25" s="51">
        <f>'Mat I'!AZ25-'Mat A barra'!AZ25</f>
        <v>-2.902234155761664E-4</v>
      </c>
      <c r="BA25" s="51">
        <f>'Mat I'!BA25-'Mat A barra'!BA25</f>
        <v>-1.9985362690193656E-4</v>
      </c>
      <c r="BB25" s="51">
        <f>'Mat I'!BB25-'Mat A barra'!BB25</f>
        <v>-1.875751315278787E-4</v>
      </c>
      <c r="BC25" s="51">
        <f>'Mat I'!BC25-'Mat A barra'!BC25</f>
        <v>-1.5125938825884011E-4</v>
      </c>
      <c r="BD25" s="51">
        <f>'Mat I'!BD25-'Mat A barra'!BD25</f>
        <v>-1.0225297580711612E-4</v>
      </c>
      <c r="BE25" s="51">
        <f>'Mat I'!BE25-'Mat A barra'!BE25</f>
        <v>-9.2223580798080543E-5</v>
      </c>
      <c r="BF25" s="51">
        <f>'Mat I'!BF25-'Mat A barra'!BF25</f>
        <v>-3.1920587137294172E-4</v>
      </c>
      <c r="BG25" s="51">
        <f>'Mat I'!BG25-'Mat A barra'!BG25</f>
        <v>-8.9994030300752609E-4</v>
      </c>
      <c r="BH25" s="51">
        <f>'Mat I'!BH25-'Mat A barra'!BH25</f>
        <v>-1.9413406459874088E-4</v>
      </c>
      <c r="BI25" s="51">
        <f>'Mat I'!BI25-'Mat A barra'!BI25</f>
        <v>-3.9880692544666009E-4</v>
      </c>
      <c r="BJ25" s="51">
        <f>'Mat I'!BJ25-'Mat A barra'!BJ25</f>
        <v>-3.7437999374860271E-4</v>
      </c>
      <c r="BK25" s="51">
        <f>'Mat I'!BK25-'Mat A barra'!BK25</f>
        <v>-7.8812351018536751E-5</v>
      </c>
      <c r="BL25" s="51">
        <f>'Mat I'!BL25-'Mat A barra'!BL25</f>
        <v>-7.9805794470133492E-5</v>
      </c>
      <c r="BM25" s="51">
        <f>'Mat I'!BM25-'Mat A barra'!BM25</f>
        <v>-2.033133935859167E-4</v>
      </c>
      <c r="BN25" s="51">
        <f>'Mat I'!BN25-'Mat A barra'!BN25</f>
        <v>-4.4348892921276399E-4</v>
      </c>
      <c r="BO25" s="51">
        <f>'Mat I'!BO25-'Mat A barra'!BO25</f>
        <v>-1.3856972496486431E-3</v>
      </c>
      <c r="BP25" s="51">
        <f>'Mat I'!BP25-'Mat A barra'!BP25</f>
        <v>-2.0693760325314961E-3</v>
      </c>
      <c r="BQ25" s="51">
        <f>'Mat I'!BQ25-'Mat A barra'!BQ25</f>
        <v>-1.3054305723552177E-3</v>
      </c>
      <c r="BR25" s="51">
        <f>'Mat I'!BR25-'Mat A barra'!BR25</f>
        <v>-1.9397434024471753E-3</v>
      </c>
      <c r="BS25" s="51">
        <f>'Mat I'!BS25-'Mat A barra'!BS25</f>
        <v>0</v>
      </c>
      <c r="BT25" s="55">
        <f>'Mat I'!BT25-'Mat A barra'!BT25</f>
        <v>-6.8553881845107132E-4</v>
      </c>
    </row>
    <row r="26" spans="1:72" x14ac:dyDescent="0.2">
      <c r="A26" s="25" t="s">
        <v>90</v>
      </c>
      <c r="B26" s="26" t="s">
        <v>91</v>
      </c>
      <c r="C26" s="17">
        <f t="shared" si="2"/>
        <v>22</v>
      </c>
      <c r="D26" s="51">
        <f>'Mat I'!D26-'Mat A barra'!D26</f>
        <v>-5.9403231407832949E-2</v>
      </c>
      <c r="E26" s="51">
        <f>'Mat I'!E26-'Mat A barra'!E26</f>
        <v>-1.7178559178392196E-2</v>
      </c>
      <c r="F26" s="51">
        <f>'Mat I'!F26-'Mat A barra'!F26</f>
        <v>-2.2572831289258103E-3</v>
      </c>
      <c r="G26" s="51">
        <f>'Mat I'!G26-'Mat A barra'!G26</f>
        <v>-8.8451266766742045E-2</v>
      </c>
      <c r="H26" s="51">
        <f>'Mat I'!H26-'Mat A barra'!H26</f>
        <v>-3.364374583495268E-3</v>
      </c>
      <c r="I26" s="51">
        <f>'Mat I'!I26-'Mat A barra'!I26</f>
        <v>-3.2934464991717523E-3</v>
      </c>
      <c r="J26" s="51">
        <f>'Mat I'!J26-'Mat A barra'!J26</f>
        <v>-8.3681869123232184E-3</v>
      </c>
      <c r="K26" s="51">
        <f>'Mat I'!K26-'Mat A barra'!K26</f>
        <v>-3.2058650331032259E-3</v>
      </c>
      <c r="L26" s="51">
        <f>'Mat I'!L26-'Mat A barra'!L26</f>
        <v>-7.731131346194835E-4</v>
      </c>
      <c r="M26" s="51">
        <f>'Mat I'!M26-'Mat A barra'!M26</f>
        <v>-8.2800083097103599E-3</v>
      </c>
      <c r="N26" s="51">
        <f>'Mat I'!N26-'Mat A barra'!N26</f>
        <v>-1.7182214636152083E-3</v>
      </c>
      <c r="O26" s="51">
        <f>'Mat I'!O26-'Mat A barra'!O26</f>
        <v>-3.4860665153785573E-4</v>
      </c>
      <c r="P26" s="51">
        <f>'Mat I'!P26-'Mat A barra'!P26</f>
        <v>-5.7530351293855978E-3</v>
      </c>
      <c r="Q26" s="51">
        <f>'Mat I'!Q26-'Mat A barra'!Q26</f>
        <v>-6.9558090139327838E-4</v>
      </c>
      <c r="R26" s="51">
        <f>'Mat I'!R26-'Mat A barra'!R26</f>
        <v>-5.3424997853019976E-3</v>
      </c>
      <c r="S26" s="51">
        <f>'Mat I'!S26-'Mat A barra'!S26</f>
        <v>-2.270300929978231E-2</v>
      </c>
      <c r="T26" s="51">
        <f>'Mat I'!T26-'Mat A barra'!T26</f>
        <v>-1.5664318688461583E-2</v>
      </c>
      <c r="U26" s="51">
        <f>'Mat I'!U26-'Mat A barra'!U26</f>
        <v>-3.8869596865322438E-2</v>
      </c>
      <c r="V26" s="51">
        <f>'Mat I'!V26-'Mat A barra'!V26</f>
        <v>-1.1960943443784665E-3</v>
      </c>
      <c r="W26" s="51">
        <f>'Mat I'!W26-'Mat A barra'!W26</f>
        <v>-3.5186693602545648E-3</v>
      </c>
      <c r="X26" s="51">
        <f>'Mat I'!X26-'Mat A barra'!X26</f>
        <v>-1.1397087001841447E-2</v>
      </c>
      <c r="Y26" s="51">
        <f>'Mat I'!Y26-'Mat A barra'!Y26</f>
        <v>0.89737336326310513</v>
      </c>
      <c r="Z26" s="51">
        <f>'Mat I'!Z26-'Mat A barra'!Z26</f>
        <v>-3.746167464848045E-2</v>
      </c>
      <c r="AA26" s="51">
        <f>'Mat I'!AA26-'Mat A barra'!AA26</f>
        <v>-1.2990288969380379E-2</v>
      </c>
      <c r="AB26" s="51">
        <f>'Mat I'!AB26-'Mat A barra'!AB26</f>
        <v>-2.4144745623008567E-2</v>
      </c>
      <c r="AC26" s="51">
        <f>'Mat I'!AC26-'Mat A barra'!AC26</f>
        <v>-1.2370380336871835E-2</v>
      </c>
      <c r="AD26" s="51">
        <f>'Mat I'!AD26-'Mat A barra'!AD26</f>
        <v>-3.6144585378997283E-3</v>
      </c>
      <c r="AE26" s="51">
        <f>'Mat I'!AE26-'Mat A barra'!AE26</f>
        <v>-1.2791185713192301E-3</v>
      </c>
      <c r="AF26" s="51">
        <f>'Mat I'!AF26-'Mat A barra'!AF26</f>
        <v>-6.7790518564761855E-3</v>
      </c>
      <c r="AG26" s="51">
        <f>'Mat I'!AG26-'Mat A barra'!AG26</f>
        <v>-2.29762358787291E-3</v>
      </c>
      <c r="AH26" s="51">
        <f>'Mat I'!AH26-'Mat A barra'!AH26</f>
        <v>-2.734532774722746E-3</v>
      </c>
      <c r="AI26" s="51">
        <f>'Mat I'!AI26-'Mat A barra'!AI26</f>
        <v>-1.7256380430325652E-3</v>
      </c>
      <c r="AJ26" s="51">
        <f>'Mat I'!AJ26-'Mat A barra'!AJ26</f>
        <v>-3.1130460334191177E-3</v>
      </c>
      <c r="AK26" s="51">
        <f>'Mat I'!AK26-'Mat A barra'!AK26</f>
        <v>-2.5517204049048613E-3</v>
      </c>
      <c r="AL26" s="51">
        <f>'Mat I'!AL26-'Mat A barra'!AL26</f>
        <v>-3.0257058645312761E-3</v>
      </c>
      <c r="AM26" s="51">
        <f>'Mat I'!AM26-'Mat A barra'!AM26</f>
        <v>-7.8924204644875255E-3</v>
      </c>
      <c r="AN26" s="51">
        <f>'Mat I'!AN26-'Mat A barra'!AN26</f>
        <v>-9.4935958104090615E-3</v>
      </c>
      <c r="AO26" s="51">
        <f>'Mat I'!AO26-'Mat A barra'!AO26</f>
        <v>-4.6656247765412584E-4</v>
      </c>
      <c r="AP26" s="51">
        <f>'Mat I'!AP26-'Mat A barra'!AP26</f>
        <v>-4.3532026919134549E-3</v>
      </c>
      <c r="AQ26" s="51">
        <f>'Mat I'!AQ26-'Mat A barra'!AQ26</f>
        <v>-1.3296644712514341E-2</v>
      </c>
      <c r="AR26" s="51">
        <f>'Mat I'!AR26-'Mat A barra'!AR26</f>
        <v>-5.2642961548924113E-3</v>
      </c>
      <c r="AS26" s="51">
        <f>'Mat I'!AS26-'Mat A barra'!AS26</f>
        <v>-1.6211664597337179E-3</v>
      </c>
      <c r="AT26" s="51">
        <f>'Mat I'!AT26-'Mat A barra'!AT26</f>
        <v>-6.640789331813368E-4</v>
      </c>
      <c r="AU26" s="51">
        <f>'Mat I'!AU26-'Mat A barra'!AU26</f>
        <v>-4.184621178338539E-5</v>
      </c>
      <c r="AV26" s="51">
        <f>'Mat I'!AV26-'Mat A barra'!AV26</f>
        <v>-9.5490429457847494E-5</v>
      </c>
      <c r="AW26" s="51">
        <f>'Mat I'!AW26-'Mat A barra'!AW26</f>
        <v>-3.9578781861324884E-4</v>
      </c>
      <c r="AX26" s="51">
        <f>'Mat I'!AX26-'Mat A barra'!AX26</f>
        <v>-9.7354400223151544E-4</v>
      </c>
      <c r="AY26" s="51">
        <f>'Mat I'!AY26-'Mat A barra'!AY26</f>
        <v>-2.9301123901952827E-4</v>
      </c>
      <c r="AZ26" s="51">
        <f>'Mat I'!AZ26-'Mat A barra'!AZ26</f>
        <v>-6.0907932992500854E-3</v>
      </c>
      <c r="BA26" s="51">
        <f>'Mat I'!BA26-'Mat A barra'!BA26</f>
        <v>-2.3319132844058176E-3</v>
      </c>
      <c r="BB26" s="51">
        <f>'Mat I'!BB26-'Mat A barra'!BB26</f>
        <v>-1.0572831142090634E-4</v>
      </c>
      <c r="BC26" s="51">
        <f>'Mat I'!BC26-'Mat A barra'!BC26</f>
        <v>-8.917638211388692E-5</v>
      </c>
      <c r="BD26" s="51">
        <f>'Mat I'!BD26-'Mat A barra'!BD26</f>
        <v>-9.4804919583127387E-5</v>
      </c>
      <c r="BE26" s="51">
        <f>'Mat I'!BE26-'Mat A barra'!BE26</f>
        <v>-1.7546812489201672E-3</v>
      </c>
      <c r="BF26" s="51">
        <f>'Mat I'!BF26-'Mat A barra'!BF26</f>
        <v>-1.4972558399554593E-4</v>
      </c>
      <c r="BG26" s="51">
        <f>'Mat I'!BG26-'Mat A barra'!BG26</f>
        <v>-7.1674995224198462E-4</v>
      </c>
      <c r="BH26" s="51">
        <f>'Mat I'!BH26-'Mat A barra'!BH26</f>
        <v>-3.2422533163917709E-4</v>
      </c>
      <c r="BI26" s="51">
        <f>'Mat I'!BI26-'Mat A barra'!BI26</f>
        <v>-4.6953309214778111E-4</v>
      </c>
      <c r="BJ26" s="51">
        <f>'Mat I'!BJ26-'Mat A barra'!BJ26</f>
        <v>-6.5699473132126828E-3</v>
      </c>
      <c r="BK26" s="51">
        <f>'Mat I'!BK26-'Mat A barra'!BK26</f>
        <v>-5.4698265772023052E-5</v>
      </c>
      <c r="BL26" s="51">
        <f>'Mat I'!BL26-'Mat A barra'!BL26</f>
        <v>-2.261574196214414E-4</v>
      </c>
      <c r="BM26" s="51">
        <f>'Mat I'!BM26-'Mat A barra'!BM26</f>
        <v>-8.1085845630424441E-4</v>
      </c>
      <c r="BN26" s="51">
        <f>'Mat I'!BN26-'Mat A barra'!BN26</f>
        <v>-2.1673590875075755E-4</v>
      </c>
      <c r="BO26" s="51">
        <f>'Mat I'!BO26-'Mat A barra'!BO26</f>
        <v>-3.7203450032388483E-3</v>
      </c>
      <c r="BP26" s="51">
        <f>'Mat I'!BP26-'Mat A barra'!BP26</f>
        <v>-3.2298618836134826E-4</v>
      </c>
      <c r="BQ26" s="51">
        <f>'Mat I'!BQ26-'Mat A barra'!BQ26</f>
        <v>-8.3897979803924255E-4</v>
      </c>
      <c r="BR26" s="51">
        <f>'Mat I'!BR26-'Mat A barra'!BR26</f>
        <v>-6.3898236496863546E-4</v>
      </c>
      <c r="BS26" s="51">
        <f>'Mat I'!BS26-'Mat A barra'!BS26</f>
        <v>0</v>
      </c>
      <c r="BT26" s="55">
        <f>'Mat I'!BT26-'Mat A barra'!BT26</f>
        <v>-7.0005581794322161E-4</v>
      </c>
    </row>
    <row r="27" spans="1:72" x14ac:dyDescent="0.2">
      <c r="A27" s="25" t="s">
        <v>92</v>
      </c>
      <c r="B27" s="27" t="s">
        <v>93</v>
      </c>
      <c r="C27" s="17">
        <f t="shared" si="2"/>
        <v>23</v>
      </c>
      <c r="D27" s="51">
        <f>'Mat I'!D27-'Mat A barra'!D27</f>
        <v>-1.7476390225297336E-3</v>
      </c>
      <c r="E27" s="51">
        <f>'Mat I'!E27-'Mat A barra'!E27</f>
        <v>-6.450088471999856E-4</v>
      </c>
      <c r="F27" s="51">
        <f>'Mat I'!F27-'Mat A barra'!F27</f>
        <v>-8.7431729874635228E-5</v>
      </c>
      <c r="G27" s="51">
        <f>'Mat I'!G27-'Mat A barra'!G27</f>
        <v>-1.1713113841763654E-3</v>
      </c>
      <c r="H27" s="51">
        <f>'Mat I'!H27-'Mat A barra'!H27</f>
        <v>-6.2124631606112854E-4</v>
      </c>
      <c r="I27" s="51">
        <f>'Mat I'!I27-'Mat A barra'!I27</f>
        <v>-6.458149748136188E-4</v>
      </c>
      <c r="J27" s="51">
        <f>'Mat I'!J27-'Mat A barra'!J27</f>
        <v>-6.9253190859294277E-4</v>
      </c>
      <c r="K27" s="51">
        <f>'Mat I'!K27-'Mat A barra'!K27</f>
        <v>-2.9634665744632038E-4</v>
      </c>
      <c r="L27" s="51">
        <f>'Mat I'!L27-'Mat A barra'!L27</f>
        <v>-1.8380356514963679E-4</v>
      </c>
      <c r="M27" s="51">
        <f>'Mat I'!M27-'Mat A barra'!M27</f>
        <v>-6.2600444007027795E-4</v>
      </c>
      <c r="N27" s="51">
        <f>'Mat I'!N27-'Mat A barra'!N27</f>
        <v>-4.6223855132381295E-4</v>
      </c>
      <c r="O27" s="51">
        <f>'Mat I'!O27-'Mat A barra'!O27</f>
        <v>-2.1070240726348916E-4</v>
      </c>
      <c r="P27" s="51">
        <f>'Mat I'!P27-'Mat A barra'!P27</f>
        <v>-8.5551204112803349E-4</v>
      </c>
      <c r="Q27" s="51">
        <f>'Mat I'!Q27-'Mat A barra'!Q27</f>
        <v>-5.9232196467779309E-4</v>
      </c>
      <c r="R27" s="51">
        <f>'Mat I'!R27-'Mat A barra'!R27</f>
        <v>-4.5885846499521847E-4</v>
      </c>
      <c r="S27" s="51">
        <f>'Mat I'!S27-'Mat A barra'!S27</f>
        <v>-8.4065408324998701E-4</v>
      </c>
      <c r="T27" s="51">
        <f>'Mat I'!T27-'Mat A barra'!T27</f>
        <v>-1.0895600995590687E-3</v>
      </c>
      <c r="U27" s="51">
        <f>'Mat I'!U27-'Mat A barra'!U27</f>
        <v>-1.3636920791096456E-3</v>
      </c>
      <c r="V27" s="51">
        <f>'Mat I'!V27-'Mat A barra'!V27</f>
        <v>-2.7782080602794737E-4</v>
      </c>
      <c r="W27" s="51">
        <f>'Mat I'!W27-'Mat A barra'!W27</f>
        <v>-2.5685213760456805E-4</v>
      </c>
      <c r="X27" s="51">
        <f>'Mat I'!X27-'Mat A barra'!X27</f>
        <v>-2.0731924050998844E-3</v>
      </c>
      <c r="Y27" s="51">
        <f>'Mat I'!Y27-'Mat A barra'!Y27</f>
        <v>-4.4302888916280233E-3</v>
      </c>
      <c r="Z27" s="51">
        <f>'Mat I'!Z27-'Mat A barra'!Z27</f>
        <v>0.98151837227565775</v>
      </c>
      <c r="AA27" s="51">
        <f>'Mat I'!AA27-'Mat A barra'!AA27</f>
        <v>-7.0582898934568733E-4</v>
      </c>
      <c r="AB27" s="51">
        <f>'Mat I'!AB27-'Mat A barra'!AB27</f>
        <v>-1.0442925002641516E-3</v>
      </c>
      <c r="AC27" s="51">
        <f>'Mat I'!AC27-'Mat A barra'!AC27</f>
        <v>-7.6876910480527284E-4</v>
      </c>
      <c r="AD27" s="51">
        <f>'Mat I'!AD27-'Mat A barra'!AD27</f>
        <v>-2.6045630499776397E-4</v>
      </c>
      <c r="AE27" s="51">
        <f>'Mat I'!AE27-'Mat A barra'!AE27</f>
        <v>-5.7194474495047838E-4</v>
      </c>
      <c r="AF27" s="51">
        <f>'Mat I'!AF27-'Mat A barra'!AF27</f>
        <v>-3.2576180383596795E-3</v>
      </c>
      <c r="AG27" s="51">
        <f>'Mat I'!AG27-'Mat A barra'!AG27</f>
        <v>-3.1141009230077794E-4</v>
      </c>
      <c r="AH27" s="51">
        <f>'Mat I'!AH27-'Mat A barra'!AH27</f>
        <v>-3.6466639073617788E-4</v>
      </c>
      <c r="AI27" s="51">
        <f>'Mat I'!AI27-'Mat A barra'!AI27</f>
        <v>-3.711770236586519E-4</v>
      </c>
      <c r="AJ27" s="51">
        <f>'Mat I'!AJ27-'Mat A barra'!AJ27</f>
        <v>-2.0413187803364248E-4</v>
      </c>
      <c r="AK27" s="51">
        <f>'Mat I'!AK27-'Mat A barra'!AK27</f>
        <v>-3.8278965302281543E-4</v>
      </c>
      <c r="AL27" s="51">
        <f>'Mat I'!AL27-'Mat A barra'!AL27</f>
        <v>-2.5215595819862212E-4</v>
      </c>
      <c r="AM27" s="51">
        <f>'Mat I'!AM27-'Mat A barra'!AM27</f>
        <v>-4.9799511514584175E-4</v>
      </c>
      <c r="AN27" s="51">
        <f>'Mat I'!AN27-'Mat A barra'!AN27</f>
        <v>-3.5220769871137077E-4</v>
      </c>
      <c r="AO27" s="51">
        <f>'Mat I'!AO27-'Mat A barra'!AO27</f>
        <v>-7.1552037075699494E-5</v>
      </c>
      <c r="AP27" s="51">
        <f>'Mat I'!AP27-'Mat A barra'!AP27</f>
        <v>-5.0295567818890014E-4</v>
      </c>
      <c r="AQ27" s="51">
        <f>'Mat I'!AQ27-'Mat A barra'!AQ27</f>
        <v>-3.6616203713881368E-4</v>
      </c>
      <c r="AR27" s="51">
        <f>'Mat I'!AR27-'Mat A barra'!AR27</f>
        <v>-6.9712646601180624E-4</v>
      </c>
      <c r="AS27" s="51">
        <f>'Mat I'!AS27-'Mat A barra'!AS27</f>
        <v>-1.2319180783368973E-3</v>
      </c>
      <c r="AT27" s="51">
        <f>'Mat I'!AT27-'Mat A barra'!AT27</f>
        <v>-5.354027679868856E-4</v>
      </c>
      <c r="AU27" s="51">
        <f>'Mat I'!AU27-'Mat A barra'!AU27</f>
        <v>-2.7546963087314336E-4</v>
      </c>
      <c r="AV27" s="51">
        <f>'Mat I'!AV27-'Mat A barra'!AV27</f>
        <v>-2.8365293252079189E-5</v>
      </c>
      <c r="AW27" s="51">
        <f>'Mat I'!AW27-'Mat A barra'!AW27</f>
        <v>-4.8857500379028784E-4</v>
      </c>
      <c r="AX27" s="51">
        <f>'Mat I'!AX27-'Mat A barra'!AX27</f>
        <v>-1.9913608199457508E-3</v>
      </c>
      <c r="AY27" s="51">
        <f>'Mat I'!AY27-'Mat A barra'!AY27</f>
        <v>-2.941630634306441E-4</v>
      </c>
      <c r="AZ27" s="51">
        <f>'Mat I'!AZ27-'Mat A barra'!AZ27</f>
        <v>-1.4447882650481599E-3</v>
      </c>
      <c r="BA27" s="51">
        <f>'Mat I'!BA27-'Mat A barra'!BA27</f>
        <v>-7.9345042416454183E-4</v>
      </c>
      <c r="BB27" s="51">
        <f>'Mat I'!BB27-'Mat A barra'!BB27</f>
        <v>-4.3917539307362891E-4</v>
      </c>
      <c r="BC27" s="51">
        <f>'Mat I'!BC27-'Mat A barra'!BC27</f>
        <v>-1.1828540089415972E-4</v>
      </c>
      <c r="BD27" s="51">
        <f>'Mat I'!BD27-'Mat A barra'!BD27</f>
        <v>-5.9098942308617944E-5</v>
      </c>
      <c r="BE27" s="51">
        <f>'Mat I'!BE27-'Mat A barra'!BE27</f>
        <v>-2.73827683762117E-5</v>
      </c>
      <c r="BF27" s="51">
        <f>'Mat I'!BF27-'Mat A barra'!BF27</f>
        <v>-8.3448484490912956E-4</v>
      </c>
      <c r="BG27" s="51">
        <f>'Mat I'!BG27-'Mat A barra'!BG27</f>
        <v>-1.2003169691740317E-3</v>
      </c>
      <c r="BH27" s="51">
        <f>'Mat I'!BH27-'Mat A barra'!BH27</f>
        <v>-1.8860575252708553E-3</v>
      </c>
      <c r="BI27" s="51">
        <f>'Mat I'!BI27-'Mat A barra'!BI27</f>
        <v>-1.4452424762904023E-3</v>
      </c>
      <c r="BJ27" s="51">
        <f>'Mat I'!BJ27-'Mat A barra'!BJ27</f>
        <v>-4.2490267230487887E-3</v>
      </c>
      <c r="BK27" s="51">
        <f>'Mat I'!BK27-'Mat A barra'!BK27</f>
        <v>-3.5600022759381041E-5</v>
      </c>
      <c r="BL27" s="51">
        <f>'Mat I'!BL27-'Mat A barra'!BL27</f>
        <v>-1.6658797964487094E-4</v>
      </c>
      <c r="BM27" s="51">
        <f>'Mat I'!BM27-'Mat A barra'!BM27</f>
        <v>-3.4704335522105602E-4</v>
      </c>
      <c r="BN27" s="51">
        <f>'Mat I'!BN27-'Mat A barra'!BN27</f>
        <v>-6.371970482708843E-4</v>
      </c>
      <c r="BO27" s="51">
        <f>'Mat I'!BO27-'Mat A barra'!BO27</f>
        <v>-4.160625581305758E-4</v>
      </c>
      <c r="BP27" s="51">
        <f>'Mat I'!BP27-'Mat A barra'!BP27</f>
        <v>-1.9515149959251834E-3</v>
      </c>
      <c r="BQ27" s="51">
        <f>'Mat I'!BQ27-'Mat A barra'!BQ27</f>
        <v>-2.8884849816720993E-3</v>
      </c>
      <c r="BR27" s="51">
        <f>'Mat I'!BR27-'Mat A barra'!BR27</f>
        <v>-4.6005498433096164E-3</v>
      </c>
      <c r="BS27" s="51">
        <f>'Mat I'!BS27-'Mat A barra'!BS27</f>
        <v>0</v>
      </c>
      <c r="BT27" s="55">
        <f>'Mat I'!BT27-'Mat A barra'!BT27</f>
        <v>-7.2891331951550889E-3</v>
      </c>
    </row>
    <row r="28" spans="1:72" x14ac:dyDescent="0.2">
      <c r="A28" s="25" t="s">
        <v>94</v>
      </c>
      <c r="B28" s="26" t="s">
        <v>95</v>
      </c>
      <c r="C28" s="17">
        <f t="shared" si="2"/>
        <v>24</v>
      </c>
      <c r="D28" s="51">
        <f>'Mat I'!D28-'Mat A barra'!D28</f>
        <v>-1.0939661611089203E-3</v>
      </c>
      <c r="E28" s="51">
        <f>'Mat I'!E28-'Mat A barra'!E28</f>
        <v>-1.2561737740772311E-2</v>
      </c>
      <c r="F28" s="51">
        <f>'Mat I'!F28-'Mat A barra'!F28</f>
        <v>-3.8584022409767968E-4</v>
      </c>
      <c r="G28" s="51">
        <f>'Mat I'!G28-'Mat A barra'!G28</f>
        <v>-1.1965832806437494E-4</v>
      </c>
      <c r="H28" s="51">
        <f>'Mat I'!H28-'Mat A barra'!H28</f>
        <v>-1.7668373261619252E-3</v>
      </c>
      <c r="I28" s="51">
        <f>'Mat I'!I28-'Mat A barra'!I28</f>
        <v>-8.2337835215039594E-5</v>
      </c>
      <c r="J28" s="51">
        <f>'Mat I'!J28-'Mat A barra'!J28</f>
        <v>-5.7626464163808131E-5</v>
      </c>
      <c r="K28" s="51">
        <f>'Mat I'!K28-'Mat A barra'!K28</f>
        <v>-1.9577237059222348E-4</v>
      </c>
      <c r="L28" s="51">
        <f>'Mat I'!L28-'Mat A barra'!L28</f>
        <v>-2.421257602312384E-5</v>
      </c>
      <c r="M28" s="51">
        <f>'Mat I'!M28-'Mat A barra'!M28</f>
        <v>-7.7593229902171408E-4</v>
      </c>
      <c r="N28" s="51">
        <f>'Mat I'!N28-'Mat A barra'!N28</f>
        <v>-1.177186269568789E-4</v>
      </c>
      <c r="O28" s="51">
        <f>'Mat I'!O28-'Mat A barra'!O28</f>
        <v>-5.725941044048956E-5</v>
      </c>
      <c r="P28" s="51">
        <f>'Mat I'!P28-'Mat A barra'!P28</f>
        <v>-1.3099287826404403E-4</v>
      </c>
      <c r="Q28" s="51">
        <f>'Mat I'!Q28-'Mat A barra'!Q28</f>
        <v>-5.2781461562295977E-4</v>
      </c>
      <c r="R28" s="51">
        <f>'Mat I'!R28-'Mat A barra'!R28</f>
        <v>-2.5070328363430296E-4</v>
      </c>
      <c r="S28" s="51">
        <f>'Mat I'!S28-'Mat A barra'!S28</f>
        <v>-6.0436943435200617E-5</v>
      </c>
      <c r="T28" s="51">
        <f>'Mat I'!T28-'Mat A barra'!T28</f>
        <v>-1.1241731569140937E-4</v>
      </c>
      <c r="U28" s="51">
        <f>'Mat I'!U28-'Mat A barra'!U28</f>
        <v>-4.4784402038067317E-5</v>
      </c>
      <c r="V28" s="51">
        <f>'Mat I'!V28-'Mat A barra'!V28</f>
        <v>-1.2039640500783939E-5</v>
      </c>
      <c r="W28" s="51">
        <f>'Mat I'!W28-'Mat A barra'!W28</f>
        <v>-8.1228046958046571E-5</v>
      </c>
      <c r="X28" s="51">
        <f>'Mat I'!X28-'Mat A barra'!X28</f>
        <v>-6.0731484744190405E-4</v>
      </c>
      <c r="Y28" s="51">
        <f>'Mat I'!Y28-'Mat A barra'!Y28</f>
        <v>-2.989086202452561E-3</v>
      </c>
      <c r="Z28" s="51">
        <f>'Mat I'!Z28-'Mat A barra'!Z28</f>
        <v>-7.0260568606577843E-4</v>
      </c>
      <c r="AA28" s="51">
        <f>'Mat I'!AA28-'Mat A barra'!AA28</f>
        <v>0.96080109963268279</v>
      </c>
      <c r="AB28" s="51">
        <f>'Mat I'!AB28-'Mat A barra'!AB28</f>
        <v>-1.8909760378178531E-4</v>
      </c>
      <c r="AC28" s="51">
        <f>'Mat I'!AC28-'Mat A barra'!AC28</f>
        <v>-9.5243486847470171E-5</v>
      </c>
      <c r="AD28" s="51">
        <f>'Mat I'!AD28-'Mat A barra'!AD28</f>
        <v>-4.6664380072608889E-5</v>
      </c>
      <c r="AE28" s="51">
        <f>'Mat I'!AE28-'Mat A barra'!AE28</f>
        <v>-8.7852461956070807E-5</v>
      </c>
      <c r="AF28" s="51">
        <f>'Mat I'!AF28-'Mat A barra'!AF28</f>
        <v>-8.5911376624902677E-5</v>
      </c>
      <c r="AG28" s="51">
        <f>'Mat I'!AG28-'Mat A barra'!AG28</f>
        <v>-4.7241384963916197E-5</v>
      </c>
      <c r="AH28" s="51">
        <f>'Mat I'!AH28-'Mat A barra'!AH28</f>
        <v>-9.3614238696559306E-5</v>
      </c>
      <c r="AI28" s="51">
        <f>'Mat I'!AI28-'Mat A barra'!AI28</f>
        <v>-1.3058300009348485E-4</v>
      </c>
      <c r="AJ28" s="51">
        <f>'Mat I'!AJ28-'Mat A barra'!AJ28</f>
        <v>-1.0040214624121897E-4</v>
      </c>
      <c r="AK28" s="51">
        <f>'Mat I'!AK28-'Mat A barra'!AK28</f>
        <v>-7.743511210440919E-5</v>
      </c>
      <c r="AL28" s="51">
        <f>'Mat I'!AL28-'Mat A barra'!AL28</f>
        <v>-4.2241195545445624E-5</v>
      </c>
      <c r="AM28" s="51">
        <f>'Mat I'!AM28-'Mat A barra'!AM28</f>
        <v>-3.2842794557070556E-4</v>
      </c>
      <c r="AN28" s="51">
        <f>'Mat I'!AN28-'Mat A barra'!AN28</f>
        <v>-6.4115914691959618E-5</v>
      </c>
      <c r="AO28" s="51">
        <f>'Mat I'!AO28-'Mat A barra'!AO28</f>
        <v>-2.7443999025774475E-5</v>
      </c>
      <c r="AP28" s="51">
        <f>'Mat I'!AP28-'Mat A barra'!AP28</f>
        <v>-5.1336369315969887E-5</v>
      </c>
      <c r="AQ28" s="51">
        <f>'Mat I'!AQ28-'Mat A barra'!AQ28</f>
        <v>-5.1329301476589748E-5</v>
      </c>
      <c r="AR28" s="51">
        <f>'Mat I'!AR28-'Mat A barra'!AR28</f>
        <v>-6.7111652812408611E-5</v>
      </c>
      <c r="AS28" s="51">
        <f>'Mat I'!AS28-'Mat A barra'!AS28</f>
        <v>-2.937401127677666E-4</v>
      </c>
      <c r="AT28" s="51">
        <f>'Mat I'!AT28-'Mat A barra'!AT28</f>
        <v>-3.0722970577950199E-5</v>
      </c>
      <c r="AU28" s="51">
        <f>'Mat I'!AU28-'Mat A barra'!AU28</f>
        <v>-1.157239802975679E-4</v>
      </c>
      <c r="AV28" s="51">
        <f>'Mat I'!AV28-'Mat A barra'!AV28</f>
        <v>-1.6915799873482526E-5</v>
      </c>
      <c r="AW28" s="51">
        <f>'Mat I'!AW28-'Mat A barra'!AW28</f>
        <v>-8.3349902695755714E-5</v>
      </c>
      <c r="AX28" s="51">
        <f>'Mat I'!AX28-'Mat A barra'!AX28</f>
        <v>-1.8348776347157792E-4</v>
      </c>
      <c r="AY28" s="51">
        <f>'Mat I'!AY28-'Mat A barra'!AY28</f>
        <v>-1.6747569409169169E-4</v>
      </c>
      <c r="AZ28" s="51">
        <f>'Mat I'!AZ28-'Mat A barra'!AZ28</f>
        <v>-4.7684716457170697E-5</v>
      </c>
      <c r="BA28" s="51">
        <f>'Mat I'!BA28-'Mat A barra'!BA28</f>
        <v>-6.4107437251292534E-5</v>
      </c>
      <c r="BB28" s="51">
        <f>'Mat I'!BB28-'Mat A barra'!BB28</f>
        <v>-5.2293788147371012E-5</v>
      </c>
      <c r="BC28" s="51">
        <f>'Mat I'!BC28-'Mat A barra'!BC28</f>
        <v>-5.8137796163014283E-5</v>
      </c>
      <c r="BD28" s="51">
        <f>'Mat I'!BD28-'Mat A barra'!BD28</f>
        <v>-2.7555043652572855E-5</v>
      </c>
      <c r="BE28" s="51">
        <f>'Mat I'!BE28-'Mat A barra'!BE28</f>
        <v>-1.4825039024827845E-5</v>
      </c>
      <c r="BF28" s="51">
        <f>'Mat I'!BF28-'Mat A barra'!BF28</f>
        <v>-9.582134670303491E-5</v>
      </c>
      <c r="BG28" s="51">
        <f>'Mat I'!BG28-'Mat A barra'!BG28</f>
        <v>-5.8846847353307189E-4</v>
      </c>
      <c r="BH28" s="51">
        <f>'Mat I'!BH28-'Mat A barra'!BH28</f>
        <v>-3.9428227812218601E-4</v>
      </c>
      <c r="BI28" s="51">
        <f>'Mat I'!BI28-'Mat A barra'!BI28</f>
        <v>-3.4029896981482491E-4</v>
      </c>
      <c r="BJ28" s="51">
        <f>'Mat I'!BJ28-'Mat A barra'!BJ28</f>
        <v>-1.3695559978853827E-4</v>
      </c>
      <c r="BK28" s="51">
        <f>'Mat I'!BK28-'Mat A barra'!BK28</f>
        <v>-2.5015621678560041E-5</v>
      </c>
      <c r="BL28" s="51">
        <f>'Mat I'!BL28-'Mat A barra'!BL28</f>
        <v>-4.4269732679537731E-4</v>
      </c>
      <c r="BM28" s="51">
        <f>'Mat I'!BM28-'Mat A barra'!BM28</f>
        <v>-9.0431995283877489E-4</v>
      </c>
      <c r="BN28" s="51">
        <f>'Mat I'!BN28-'Mat A barra'!BN28</f>
        <v>-1.0813175893271542E-3</v>
      </c>
      <c r="BO28" s="51">
        <f>'Mat I'!BO28-'Mat A barra'!BO28</f>
        <v>-1.7984369987420413E-2</v>
      </c>
      <c r="BP28" s="51">
        <f>'Mat I'!BP28-'Mat A barra'!BP28</f>
        <v>-2.6176799485358043E-2</v>
      </c>
      <c r="BQ28" s="51">
        <f>'Mat I'!BQ28-'Mat A barra'!BQ28</f>
        <v>-4.5600934556746251E-4</v>
      </c>
      <c r="BR28" s="51">
        <f>'Mat I'!BR28-'Mat A barra'!BR28</f>
        <v>-2.1809417160437495E-3</v>
      </c>
      <c r="BS28" s="51">
        <f>'Mat I'!BS28-'Mat A barra'!BS28</f>
        <v>0</v>
      </c>
      <c r="BT28" s="55">
        <f>'Mat I'!BT28-'Mat A barra'!BT28</f>
        <v>-8.9417482555343951E-3</v>
      </c>
    </row>
    <row r="29" spans="1:72" x14ac:dyDescent="0.2">
      <c r="A29" s="25" t="s">
        <v>96</v>
      </c>
      <c r="B29" s="26" t="s">
        <v>97</v>
      </c>
      <c r="C29" s="17">
        <f t="shared" si="2"/>
        <v>25</v>
      </c>
      <c r="D29" s="51">
        <f>'Mat I'!D29-'Mat A barra'!D29</f>
        <v>-1.7996291135311158E-3</v>
      </c>
      <c r="E29" s="51">
        <f>'Mat I'!E29-'Mat A barra'!E29</f>
        <v>-1.4987067702782329E-3</v>
      </c>
      <c r="F29" s="51">
        <f>'Mat I'!F29-'Mat A barra'!F29</f>
        <v>-1.1407029464210589E-3</v>
      </c>
      <c r="G29" s="51">
        <f>'Mat I'!G29-'Mat A barra'!G29</f>
        <v>-6.9378218882751004E-3</v>
      </c>
      <c r="H29" s="51">
        <f>'Mat I'!H29-'Mat A barra'!H29</f>
        <v>-1.0325146895609131E-3</v>
      </c>
      <c r="I29" s="51">
        <f>'Mat I'!I29-'Mat A barra'!I29</f>
        <v>-7.045320674987289E-3</v>
      </c>
      <c r="J29" s="51">
        <f>'Mat I'!J29-'Mat A barra'!J29</f>
        <v>-4.4387704971049916E-3</v>
      </c>
      <c r="K29" s="51">
        <f>'Mat I'!K29-'Mat A barra'!K29</f>
        <v>-8.9574087406274674E-3</v>
      </c>
      <c r="L29" s="51">
        <f>'Mat I'!L29-'Mat A barra'!L29</f>
        <v>-2.4578255506149879E-3</v>
      </c>
      <c r="M29" s="51">
        <f>'Mat I'!M29-'Mat A barra'!M29</f>
        <v>-2.3365374377600615E-2</v>
      </c>
      <c r="N29" s="51">
        <f>'Mat I'!N29-'Mat A barra'!N29</f>
        <v>-3.6407781123846732E-2</v>
      </c>
      <c r="O29" s="51">
        <f>'Mat I'!O29-'Mat A barra'!O29</f>
        <v>-3.6702928561246955E-4</v>
      </c>
      <c r="P29" s="51">
        <f>'Mat I'!P29-'Mat A barra'!P29</f>
        <v>-4.6927262722458209E-3</v>
      </c>
      <c r="Q29" s="51">
        <f>'Mat I'!Q29-'Mat A barra'!Q29</f>
        <v>-3.4977676000471939E-3</v>
      </c>
      <c r="R29" s="51">
        <f>'Mat I'!R29-'Mat A barra'!R29</f>
        <v>-1.6488010795814884E-2</v>
      </c>
      <c r="S29" s="51">
        <f>'Mat I'!S29-'Mat A barra'!S29</f>
        <v>-7.3605004956565382E-3</v>
      </c>
      <c r="T29" s="51">
        <f>'Mat I'!T29-'Mat A barra'!T29</f>
        <v>-7.3068077587782627E-3</v>
      </c>
      <c r="U29" s="51">
        <f>'Mat I'!U29-'Mat A barra'!U29</f>
        <v>-3.9053310984071068E-2</v>
      </c>
      <c r="V29" s="51">
        <f>'Mat I'!V29-'Mat A barra'!V29</f>
        <v>-2.3767100877161723E-4</v>
      </c>
      <c r="W29" s="51">
        <f>'Mat I'!W29-'Mat A barra'!W29</f>
        <v>-8.0933012558177873E-4</v>
      </c>
      <c r="X29" s="51">
        <f>'Mat I'!X29-'Mat A barra'!X29</f>
        <v>-8.0004395315056605E-3</v>
      </c>
      <c r="Y29" s="51">
        <f>'Mat I'!Y29-'Mat A barra'!Y29</f>
        <v>-7.4695747881579552E-3</v>
      </c>
      <c r="Z29" s="51">
        <f>'Mat I'!Z29-'Mat A barra'!Z29</f>
        <v>-3.3052182285124493E-2</v>
      </c>
      <c r="AA29" s="51">
        <f>'Mat I'!AA29-'Mat A barra'!AA29</f>
        <v>-6.0296425735590613E-3</v>
      </c>
      <c r="AB29" s="51">
        <f>'Mat I'!AB29-'Mat A barra'!AB29</f>
        <v>0.88079418834553969</v>
      </c>
      <c r="AC29" s="51">
        <f>'Mat I'!AC29-'Mat A barra'!AC29</f>
        <v>-2.266662928823426E-2</v>
      </c>
      <c r="AD29" s="51">
        <f>'Mat I'!AD29-'Mat A barra'!AD29</f>
        <v>-3.5671169703711332E-3</v>
      </c>
      <c r="AE29" s="51">
        <f>'Mat I'!AE29-'Mat A barra'!AE29</f>
        <v>-7.0780168354874331E-4</v>
      </c>
      <c r="AF29" s="51">
        <f>'Mat I'!AF29-'Mat A barra'!AF29</f>
        <v>-7.9110801278939342E-3</v>
      </c>
      <c r="AG29" s="51">
        <f>'Mat I'!AG29-'Mat A barra'!AG29</f>
        <v>-8.9445085982338222E-3</v>
      </c>
      <c r="AH29" s="51">
        <f>'Mat I'!AH29-'Mat A barra'!AH29</f>
        <v>-2.5585769945543867E-2</v>
      </c>
      <c r="AI29" s="51">
        <f>'Mat I'!AI29-'Mat A barra'!AI29</f>
        <v>-1.5183359971379212E-2</v>
      </c>
      <c r="AJ29" s="51">
        <f>'Mat I'!AJ29-'Mat A barra'!AJ29</f>
        <v>-4.2968149339602968E-2</v>
      </c>
      <c r="AK29" s="51">
        <f>'Mat I'!AK29-'Mat A barra'!AK29</f>
        <v>-3.7860176192862451E-2</v>
      </c>
      <c r="AL29" s="51">
        <f>'Mat I'!AL29-'Mat A barra'!AL29</f>
        <v>-2.0717785563468108E-2</v>
      </c>
      <c r="AM29" s="51">
        <f>'Mat I'!AM29-'Mat A barra'!AM29</f>
        <v>-3.099544044966026E-2</v>
      </c>
      <c r="AN29" s="51">
        <f>'Mat I'!AN29-'Mat A barra'!AN29</f>
        <v>-1.8615376402377988E-2</v>
      </c>
      <c r="AO29" s="51">
        <f>'Mat I'!AO29-'Mat A barra'!AO29</f>
        <v>-8.3608588724466714E-4</v>
      </c>
      <c r="AP29" s="51">
        <f>'Mat I'!AP29-'Mat A barra'!AP29</f>
        <v>-4.6692110810040797E-3</v>
      </c>
      <c r="AQ29" s="51">
        <f>'Mat I'!AQ29-'Mat A barra'!AQ29</f>
        <v>-2.0303332594626685E-2</v>
      </c>
      <c r="AR29" s="51">
        <f>'Mat I'!AR29-'Mat A barra'!AR29</f>
        <v>-1.0821936918217798E-2</v>
      </c>
      <c r="AS29" s="51">
        <f>'Mat I'!AS29-'Mat A barra'!AS29</f>
        <v>-5.2472801355339408E-3</v>
      </c>
      <c r="AT29" s="51">
        <f>'Mat I'!AT29-'Mat A barra'!AT29</f>
        <v>-1.4456187774747336E-2</v>
      </c>
      <c r="AU29" s="51">
        <f>'Mat I'!AU29-'Mat A barra'!AU29</f>
        <v>-1.968827599415634E-4</v>
      </c>
      <c r="AV29" s="51">
        <f>'Mat I'!AV29-'Mat A barra'!AV29</f>
        <v>-1.7652047263700867E-2</v>
      </c>
      <c r="AW29" s="51">
        <f>'Mat I'!AW29-'Mat A barra'!AW29</f>
        <v>-1.0655781010266007E-3</v>
      </c>
      <c r="AX29" s="51">
        <f>'Mat I'!AX29-'Mat A barra'!AX29</f>
        <v>-1.3234753224494282E-3</v>
      </c>
      <c r="AY29" s="51">
        <f>'Mat I'!AY29-'Mat A barra'!AY29</f>
        <v>-2.3405425850742049E-3</v>
      </c>
      <c r="AZ29" s="51">
        <f>'Mat I'!AZ29-'Mat A barra'!AZ29</f>
        <v>-8.3200895348010094E-4</v>
      </c>
      <c r="BA29" s="51">
        <f>'Mat I'!BA29-'Mat A barra'!BA29</f>
        <v>-1.8265338628012281E-4</v>
      </c>
      <c r="BB29" s="51">
        <f>'Mat I'!BB29-'Mat A barra'!BB29</f>
        <v>-1.7162180934432881E-4</v>
      </c>
      <c r="BC29" s="51">
        <f>'Mat I'!BC29-'Mat A barra'!BC29</f>
        <v>-1.7486615370604968E-4</v>
      </c>
      <c r="BD29" s="51">
        <f>'Mat I'!BD29-'Mat A barra'!BD29</f>
        <v>-1.436439553816361E-4</v>
      </c>
      <c r="BE29" s="51">
        <f>'Mat I'!BE29-'Mat A barra'!BE29</f>
        <v>-1.9463242742651947E-4</v>
      </c>
      <c r="BF29" s="51">
        <f>'Mat I'!BF29-'Mat A barra'!BF29</f>
        <v>-2.4014267148106789E-3</v>
      </c>
      <c r="BG29" s="51">
        <f>'Mat I'!BG29-'Mat A barra'!BG29</f>
        <v>-5.1706953265350398E-4</v>
      </c>
      <c r="BH29" s="51">
        <f>'Mat I'!BH29-'Mat A barra'!BH29</f>
        <v>-2.902078162921856E-4</v>
      </c>
      <c r="BI29" s="51">
        <f>'Mat I'!BI29-'Mat A barra'!BI29</f>
        <v>-5.8875400199795312E-3</v>
      </c>
      <c r="BJ29" s="51">
        <f>'Mat I'!BJ29-'Mat A barra'!BJ29</f>
        <v>-2.2386539754989864E-3</v>
      </c>
      <c r="BK29" s="51">
        <f>'Mat I'!BK29-'Mat A barra'!BK29</f>
        <v>-8.9258543857631081E-5</v>
      </c>
      <c r="BL29" s="51">
        <f>'Mat I'!BL29-'Mat A barra'!BL29</f>
        <v>-2.2180028849437617E-4</v>
      </c>
      <c r="BM29" s="51">
        <f>'Mat I'!BM29-'Mat A barra'!BM29</f>
        <v>-6.1460511930178173E-4</v>
      </c>
      <c r="BN29" s="51">
        <f>'Mat I'!BN29-'Mat A barra'!BN29</f>
        <v>-3.5662368747086114E-4</v>
      </c>
      <c r="BO29" s="51">
        <f>'Mat I'!BO29-'Mat A barra'!BO29</f>
        <v>-2.8798800120178334E-3</v>
      </c>
      <c r="BP29" s="51">
        <f>'Mat I'!BP29-'Mat A barra'!BP29</f>
        <v>-2.1848654463500973E-3</v>
      </c>
      <c r="BQ29" s="51">
        <f>'Mat I'!BQ29-'Mat A barra'!BQ29</f>
        <v>-1.0537482360806619E-3</v>
      </c>
      <c r="BR29" s="51">
        <f>'Mat I'!BR29-'Mat A barra'!BR29</f>
        <v>-1.0152609426223637E-3</v>
      </c>
      <c r="BS29" s="51">
        <f>'Mat I'!BS29-'Mat A barra'!BS29</f>
        <v>0</v>
      </c>
      <c r="BT29" s="55">
        <f>'Mat I'!BT29-'Mat A barra'!BT29</f>
        <v>-3.5362434442254612E-3</v>
      </c>
    </row>
    <row r="30" spans="1:72" x14ac:dyDescent="0.2">
      <c r="A30" s="25" t="s">
        <v>98</v>
      </c>
      <c r="B30" s="26" t="s">
        <v>99</v>
      </c>
      <c r="C30" s="17">
        <f t="shared" si="2"/>
        <v>26</v>
      </c>
      <c r="D30" s="51">
        <f>'Mat I'!D30-'Mat A barra'!D30</f>
        <v>-8.6382068572273731E-3</v>
      </c>
      <c r="E30" s="51">
        <f>'Mat I'!E30-'Mat A barra'!E30</f>
        <v>-1.3063526487439518E-2</v>
      </c>
      <c r="F30" s="51">
        <f>'Mat I'!F30-'Mat A barra'!F30</f>
        <v>-1.9473615245717464E-3</v>
      </c>
      <c r="G30" s="51">
        <f>'Mat I'!G30-'Mat A barra'!G30</f>
        <v>-4.0910019888928915E-3</v>
      </c>
      <c r="H30" s="51">
        <f>'Mat I'!H30-'Mat A barra'!H30</f>
        <v>-6.8087699034412644E-4</v>
      </c>
      <c r="I30" s="51">
        <f>'Mat I'!I30-'Mat A barra'!I30</f>
        <v>-2.0061476095141337E-4</v>
      </c>
      <c r="J30" s="51">
        <f>'Mat I'!J30-'Mat A barra'!J30</f>
        <v>-8.3358134462960904E-4</v>
      </c>
      <c r="K30" s="51">
        <f>'Mat I'!K30-'Mat A barra'!K30</f>
        <v>-1.7259754911529585E-4</v>
      </c>
      <c r="L30" s="51">
        <f>'Mat I'!L30-'Mat A barra'!L30</f>
        <v>-1.767643082015837E-3</v>
      </c>
      <c r="M30" s="51">
        <f>'Mat I'!M30-'Mat A barra'!M30</f>
        <v>-4.8304995864499271E-3</v>
      </c>
      <c r="N30" s="51">
        <f>'Mat I'!N30-'Mat A barra'!N30</f>
        <v>-1.9607890412784389E-2</v>
      </c>
      <c r="O30" s="51">
        <f>'Mat I'!O30-'Mat A barra'!O30</f>
        <v>-1.1707740616845709E-4</v>
      </c>
      <c r="P30" s="51">
        <f>'Mat I'!P30-'Mat A barra'!P30</f>
        <v>-3.5489382912703591E-4</v>
      </c>
      <c r="Q30" s="51">
        <f>'Mat I'!Q30-'Mat A barra'!Q30</f>
        <v>-2.8400744716924545E-4</v>
      </c>
      <c r="R30" s="51">
        <f>'Mat I'!R30-'Mat A barra'!R30</f>
        <v>-3.2022377176717226E-4</v>
      </c>
      <c r="S30" s="51">
        <f>'Mat I'!S30-'Mat A barra'!S30</f>
        <v>-5.0143282475331166E-4</v>
      </c>
      <c r="T30" s="51">
        <f>'Mat I'!T30-'Mat A barra'!T30</f>
        <v>-2.4224083945506127E-3</v>
      </c>
      <c r="U30" s="51">
        <f>'Mat I'!U30-'Mat A barra'!U30</f>
        <v>-9.6478180403819687E-4</v>
      </c>
      <c r="V30" s="51">
        <f>'Mat I'!V30-'Mat A barra'!V30</f>
        <v>-9.0362607538763723E-5</v>
      </c>
      <c r="W30" s="51">
        <f>'Mat I'!W30-'Mat A barra'!W30</f>
        <v>-3.2871009987725817E-4</v>
      </c>
      <c r="X30" s="51">
        <f>'Mat I'!X30-'Mat A barra'!X30</f>
        <v>-4.2119420710178563E-3</v>
      </c>
      <c r="Y30" s="51">
        <f>'Mat I'!Y30-'Mat A barra'!Y30</f>
        <v>-2.6025451546706447E-3</v>
      </c>
      <c r="Z30" s="51">
        <f>'Mat I'!Z30-'Mat A barra'!Z30</f>
        <v>-6.7529682182099048E-3</v>
      </c>
      <c r="AA30" s="51">
        <f>'Mat I'!AA30-'Mat A barra'!AA30</f>
        <v>-1.0987071710483179E-3</v>
      </c>
      <c r="AB30" s="51">
        <f>'Mat I'!AB30-'Mat A barra'!AB30</f>
        <v>-4.2924221893724211E-3</v>
      </c>
      <c r="AC30" s="51">
        <f>'Mat I'!AC30-'Mat A barra'!AC30</f>
        <v>0.92106338667230836</v>
      </c>
      <c r="AD30" s="51">
        <f>'Mat I'!AD30-'Mat A barra'!AD30</f>
        <v>-2.722666569842349E-3</v>
      </c>
      <c r="AE30" s="51">
        <f>'Mat I'!AE30-'Mat A barra'!AE30</f>
        <v>-5.0345081826890024E-4</v>
      </c>
      <c r="AF30" s="51">
        <f>'Mat I'!AF30-'Mat A barra'!AF30</f>
        <v>-1.8592843804373412E-3</v>
      </c>
      <c r="AG30" s="51">
        <f>'Mat I'!AG30-'Mat A barra'!AG30</f>
        <v>-2.1082687689040337E-4</v>
      </c>
      <c r="AH30" s="51">
        <f>'Mat I'!AH30-'Mat A barra'!AH30</f>
        <v>-3.8872048023565636E-3</v>
      </c>
      <c r="AI30" s="51">
        <f>'Mat I'!AI30-'Mat A barra'!AI30</f>
        <v>-2.0363976922062902E-3</v>
      </c>
      <c r="AJ30" s="51">
        <f>'Mat I'!AJ30-'Mat A barra'!AJ30</f>
        <v>-1.1170791834385914E-2</v>
      </c>
      <c r="AK30" s="51">
        <f>'Mat I'!AK30-'Mat A barra'!AK30</f>
        <v>-1.4839061498447975E-3</v>
      </c>
      <c r="AL30" s="51">
        <f>'Mat I'!AL30-'Mat A barra'!AL30</f>
        <v>-3.6063346655170131E-3</v>
      </c>
      <c r="AM30" s="51">
        <f>'Mat I'!AM30-'Mat A barra'!AM30</f>
        <v>-6.3151798862300977E-3</v>
      </c>
      <c r="AN30" s="51">
        <f>'Mat I'!AN30-'Mat A barra'!AN30</f>
        <v>-3.0520376054560543E-3</v>
      </c>
      <c r="AO30" s="51">
        <f>'Mat I'!AO30-'Mat A barra'!AO30</f>
        <v>-5.2657070702594186E-3</v>
      </c>
      <c r="AP30" s="51">
        <f>'Mat I'!AP30-'Mat A barra'!AP30</f>
        <v>-1.0077207928252009E-2</v>
      </c>
      <c r="AQ30" s="51">
        <f>'Mat I'!AQ30-'Mat A barra'!AQ30</f>
        <v>-7.8010713459563993E-2</v>
      </c>
      <c r="AR30" s="51">
        <f>'Mat I'!AR30-'Mat A barra'!AR30</f>
        <v>-1.5545042193627621E-3</v>
      </c>
      <c r="AS30" s="51">
        <f>'Mat I'!AS30-'Mat A barra'!AS30</f>
        <v>-2.6358758548592387E-4</v>
      </c>
      <c r="AT30" s="51">
        <f>'Mat I'!AT30-'Mat A barra'!AT30</f>
        <v>-1.3491854659264136E-4</v>
      </c>
      <c r="AU30" s="51">
        <f>'Mat I'!AU30-'Mat A barra'!AU30</f>
        <v>-4.4643046743720188E-5</v>
      </c>
      <c r="AV30" s="51">
        <f>'Mat I'!AV30-'Mat A barra'!AV30</f>
        <v>-2.8013227066678015E-5</v>
      </c>
      <c r="AW30" s="51">
        <f>'Mat I'!AW30-'Mat A barra'!AW30</f>
        <v>-1.9558248199795514E-4</v>
      </c>
      <c r="AX30" s="51">
        <f>'Mat I'!AX30-'Mat A barra'!AX30</f>
        <v>-6.8313342710046151E-3</v>
      </c>
      <c r="AY30" s="51">
        <f>'Mat I'!AY30-'Mat A barra'!AY30</f>
        <v>-2.3350478174809248E-3</v>
      </c>
      <c r="AZ30" s="51">
        <f>'Mat I'!AZ30-'Mat A barra'!AZ30</f>
        <v>-2.4794608259232781E-4</v>
      </c>
      <c r="BA30" s="51">
        <f>'Mat I'!BA30-'Mat A barra'!BA30</f>
        <v>-1.1799516501488621E-4</v>
      </c>
      <c r="BB30" s="51">
        <f>'Mat I'!BB30-'Mat A barra'!BB30</f>
        <v>-8.9429829139826988E-5</v>
      </c>
      <c r="BC30" s="51">
        <f>'Mat I'!BC30-'Mat A barra'!BC30</f>
        <v>-7.5460669684467737E-5</v>
      </c>
      <c r="BD30" s="51">
        <f>'Mat I'!BD30-'Mat A barra'!BD30</f>
        <v>-4.9602965874042528E-5</v>
      </c>
      <c r="BE30" s="51">
        <f>'Mat I'!BE30-'Mat A barra'!BE30</f>
        <v>-3.4902235611631513E-3</v>
      </c>
      <c r="BF30" s="51">
        <f>'Mat I'!BF30-'Mat A barra'!BF30</f>
        <v>-1.5346308053562266E-4</v>
      </c>
      <c r="BG30" s="51">
        <f>'Mat I'!BG30-'Mat A barra'!BG30</f>
        <v>-2.2365437630686205E-4</v>
      </c>
      <c r="BH30" s="51">
        <f>'Mat I'!BH30-'Mat A barra'!BH30</f>
        <v>-8.0840501187877243E-5</v>
      </c>
      <c r="BI30" s="51">
        <f>'Mat I'!BI30-'Mat A barra'!BI30</f>
        <v>-1.8063105022499612E-4</v>
      </c>
      <c r="BJ30" s="51">
        <f>'Mat I'!BJ30-'Mat A barra'!BJ30</f>
        <v>-4.759440168199274E-4</v>
      </c>
      <c r="BK30" s="51">
        <f>'Mat I'!BK30-'Mat A barra'!BK30</f>
        <v>-3.9783961979785606E-5</v>
      </c>
      <c r="BL30" s="51">
        <f>'Mat I'!BL30-'Mat A barra'!BL30</f>
        <v>-3.9309940989564385E-4</v>
      </c>
      <c r="BM30" s="51">
        <f>'Mat I'!BM30-'Mat A barra'!BM30</f>
        <v>-4.1024145082817415E-4</v>
      </c>
      <c r="BN30" s="51">
        <f>'Mat I'!BN30-'Mat A barra'!BN30</f>
        <v>-2.0726758133390909E-4</v>
      </c>
      <c r="BO30" s="51">
        <f>'Mat I'!BO30-'Mat A barra'!BO30</f>
        <v>-8.188511355006734E-4</v>
      </c>
      <c r="BP30" s="51">
        <f>'Mat I'!BP30-'Mat A barra'!BP30</f>
        <v>-5.6185034786681524E-4</v>
      </c>
      <c r="BQ30" s="51">
        <f>'Mat I'!BQ30-'Mat A barra'!BQ30</f>
        <v>-6.0231946208233575E-4</v>
      </c>
      <c r="BR30" s="51">
        <f>'Mat I'!BR30-'Mat A barra'!BR30</f>
        <v>-1.4216159050918838E-3</v>
      </c>
      <c r="BS30" s="51">
        <f>'Mat I'!BS30-'Mat A barra'!BS30</f>
        <v>0</v>
      </c>
      <c r="BT30" s="55">
        <f>'Mat I'!BT30-'Mat A barra'!BT30</f>
        <v>-8.5401887850798132E-4</v>
      </c>
    </row>
    <row r="31" spans="1:72" x14ac:dyDescent="0.2">
      <c r="A31" s="25" t="s">
        <v>100</v>
      </c>
      <c r="B31" s="26" t="s">
        <v>101</v>
      </c>
      <c r="C31" s="17">
        <f t="shared" si="2"/>
        <v>27</v>
      </c>
      <c r="D31" s="51">
        <f>'Mat I'!D31-'Mat A barra'!D31</f>
        <v>-6.1038169415644913E-4</v>
      </c>
      <c r="E31" s="51">
        <f>'Mat I'!E31-'Mat A barra'!E31</f>
        <v>-2.2804478426060822E-3</v>
      </c>
      <c r="F31" s="51">
        <f>'Mat I'!F31-'Mat A barra'!F31</f>
        <v>-5.7938103398892183E-4</v>
      </c>
      <c r="G31" s="51">
        <f>'Mat I'!G31-'Mat A barra'!G31</f>
        <v>-4.4887122269480686E-3</v>
      </c>
      <c r="H31" s="51">
        <f>'Mat I'!H31-'Mat A barra'!H31</f>
        <v>-8.0686584578949262E-3</v>
      </c>
      <c r="I31" s="51">
        <f>'Mat I'!I31-'Mat A barra'!I31</f>
        <v>-6.1966041983627259E-4</v>
      </c>
      <c r="J31" s="51">
        <f>'Mat I'!J31-'Mat A barra'!J31</f>
        <v>-5.6383518463408279E-3</v>
      </c>
      <c r="K31" s="51">
        <f>'Mat I'!K31-'Mat A barra'!K31</f>
        <v>-9.3228610069249595E-4</v>
      </c>
      <c r="L31" s="51">
        <f>'Mat I'!L31-'Mat A barra'!L31</f>
        <v>-7.276510412848944E-5</v>
      </c>
      <c r="M31" s="51">
        <f>'Mat I'!M31-'Mat A barra'!M31</f>
        <v>-4.6026384836392239E-4</v>
      </c>
      <c r="N31" s="51">
        <f>'Mat I'!N31-'Mat A barra'!N31</f>
        <v>-1.5795178165113617E-3</v>
      </c>
      <c r="O31" s="51">
        <f>'Mat I'!O31-'Mat A barra'!O31</f>
        <v>-6.2740545382855155E-5</v>
      </c>
      <c r="P31" s="51">
        <f>'Mat I'!P31-'Mat A barra'!P31</f>
        <v>-3.5844198660262184E-4</v>
      </c>
      <c r="Q31" s="51">
        <f>'Mat I'!Q31-'Mat A barra'!Q31</f>
        <v>-1.0039346920387447E-4</v>
      </c>
      <c r="R31" s="51">
        <f>'Mat I'!R31-'Mat A barra'!R31</f>
        <v>-1.9950938819997727E-4</v>
      </c>
      <c r="S31" s="51">
        <f>'Mat I'!S31-'Mat A barra'!S31</f>
        <v>-6.0356799023110811E-4</v>
      </c>
      <c r="T31" s="51">
        <f>'Mat I'!T31-'Mat A barra'!T31</f>
        <v>-1.6545268755954674E-3</v>
      </c>
      <c r="U31" s="51">
        <f>'Mat I'!U31-'Mat A barra'!U31</f>
        <v>-2.3802389525107704E-4</v>
      </c>
      <c r="V31" s="51">
        <f>'Mat I'!V31-'Mat A barra'!V31</f>
        <v>-1.0131716430142314E-4</v>
      </c>
      <c r="W31" s="51">
        <f>'Mat I'!W31-'Mat A barra'!W31</f>
        <v>-1.076408541128319E-4</v>
      </c>
      <c r="X31" s="51">
        <f>'Mat I'!X31-'Mat A barra'!X31</f>
        <v>-4.7099922138358523E-4</v>
      </c>
      <c r="Y31" s="51">
        <f>'Mat I'!Y31-'Mat A barra'!Y31</f>
        <v>-7.0483226793647766E-4</v>
      </c>
      <c r="Z31" s="51">
        <f>'Mat I'!Z31-'Mat A barra'!Z31</f>
        <v>-9.7077675697934815E-4</v>
      </c>
      <c r="AA31" s="51">
        <f>'Mat I'!AA31-'Mat A barra'!AA31</f>
        <v>-2.3600294862490432E-4</v>
      </c>
      <c r="AB31" s="51">
        <f>'Mat I'!AB31-'Mat A barra'!AB31</f>
        <v>-7.2256081803501555E-3</v>
      </c>
      <c r="AC31" s="51">
        <f>'Mat I'!AC31-'Mat A barra'!AC31</f>
        <v>-9.0189276569867579E-3</v>
      </c>
      <c r="AD31" s="51">
        <f>'Mat I'!AD31-'Mat A barra'!AD31</f>
        <v>0.91889447208400643</v>
      </c>
      <c r="AE31" s="51">
        <f>'Mat I'!AE31-'Mat A barra'!AE31</f>
        <v>-1.0878861710547905E-2</v>
      </c>
      <c r="AF31" s="51">
        <f>'Mat I'!AF31-'Mat A barra'!AF31</f>
        <v>-0.17020890736439709</v>
      </c>
      <c r="AG31" s="51">
        <f>'Mat I'!AG31-'Mat A barra'!AG31</f>
        <v>-7.8111773610567631E-4</v>
      </c>
      <c r="AH31" s="51">
        <f>'Mat I'!AH31-'Mat A barra'!AH31</f>
        <v>-3.6253804640623395E-2</v>
      </c>
      <c r="AI31" s="51">
        <f>'Mat I'!AI31-'Mat A barra'!AI31</f>
        <v>-6.0012207815148259E-2</v>
      </c>
      <c r="AJ31" s="51">
        <f>'Mat I'!AJ31-'Mat A barra'!AJ31</f>
        <v>-3.16429952234989E-2</v>
      </c>
      <c r="AK31" s="51">
        <f>'Mat I'!AK31-'Mat A barra'!AK31</f>
        <v>-7.7648615181789241E-2</v>
      </c>
      <c r="AL31" s="51">
        <f>'Mat I'!AL31-'Mat A barra'!AL31</f>
        <v>-1.940621935435681E-2</v>
      </c>
      <c r="AM31" s="51">
        <f>'Mat I'!AM31-'Mat A barra'!AM31</f>
        <v>-1.6324835248477425E-2</v>
      </c>
      <c r="AN31" s="51">
        <f>'Mat I'!AN31-'Mat A barra'!AN31</f>
        <v>-1.6877385955826232E-2</v>
      </c>
      <c r="AO31" s="51">
        <f>'Mat I'!AO31-'Mat A barra'!AO31</f>
        <v>-1.0720613471347129E-3</v>
      </c>
      <c r="AP31" s="51">
        <f>'Mat I'!AP31-'Mat A barra'!AP31</f>
        <v>-1.5752782555156269E-3</v>
      </c>
      <c r="AQ31" s="51">
        <f>'Mat I'!AQ31-'Mat A barra'!AQ31</f>
        <v>-2.4516992231494578E-2</v>
      </c>
      <c r="AR31" s="51">
        <f>'Mat I'!AR31-'Mat A barra'!AR31</f>
        <v>-3.367376279678852E-4</v>
      </c>
      <c r="AS31" s="51">
        <f>'Mat I'!AS31-'Mat A barra'!AS31</f>
        <v>-1.4216429681267418E-3</v>
      </c>
      <c r="AT31" s="51">
        <f>'Mat I'!AT31-'Mat A barra'!AT31</f>
        <v>-1.2111181307242784E-4</v>
      </c>
      <c r="AU31" s="51">
        <f>'Mat I'!AU31-'Mat A barra'!AU31</f>
        <v>-6.4910802552909885E-5</v>
      </c>
      <c r="AV31" s="51">
        <f>'Mat I'!AV31-'Mat A barra'!AV31</f>
        <v>-3.1756211311827979E-5</v>
      </c>
      <c r="AW31" s="51">
        <f>'Mat I'!AW31-'Mat A barra'!AW31</f>
        <v>-2.6217211102364852E-4</v>
      </c>
      <c r="AX31" s="51">
        <f>'Mat I'!AX31-'Mat A barra'!AX31</f>
        <v>-6.3534456060161931E-4</v>
      </c>
      <c r="AY31" s="51">
        <f>'Mat I'!AY31-'Mat A barra'!AY31</f>
        <v>-4.5377147774021859E-4</v>
      </c>
      <c r="AZ31" s="51">
        <f>'Mat I'!AZ31-'Mat A barra'!AZ31</f>
        <v>-1.1365451706731062E-4</v>
      </c>
      <c r="BA31" s="51">
        <f>'Mat I'!BA31-'Mat A barra'!BA31</f>
        <v>-1.165855557734379E-4</v>
      </c>
      <c r="BB31" s="51">
        <f>'Mat I'!BB31-'Mat A barra'!BB31</f>
        <v>-1.4269621266066798E-4</v>
      </c>
      <c r="BC31" s="51">
        <f>'Mat I'!BC31-'Mat A barra'!BC31</f>
        <v>-2.4758350350145185E-4</v>
      </c>
      <c r="BD31" s="51">
        <f>'Mat I'!BD31-'Mat A barra'!BD31</f>
        <v>-8.0508886647800206E-5</v>
      </c>
      <c r="BE31" s="51">
        <f>'Mat I'!BE31-'Mat A barra'!BE31</f>
        <v>-9.0512700688069486E-5</v>
      </c>
      <c r="BF31" s="51">
        <f>'Mat I'!BF31-'Mat A barra'!BF31</f>
        <v>-2.3720409326904996E-4</v>
      </c>
      <c r="BG31" s="51">
        <f>'Mat I'!BG31-'Mat A barra'!BG31</f>
        <v>-6.5913584742133995E-4</v>
      </c>
      <c r="BH31" s="51">
        <f>'Mat I'!BH31-'Mat A barra'!BH31</f>
        <v>-9.8913376211770022E-5</v>
      </c>
      <c r="BI31" s="51">
        <f>'Mat I'!BI31-'Mat A barra'!BI31</f>
        <v>-4.8432022250732964E-3</v>
      </c>
      <c r="BJ31" s="51">
        <f>'Mat I'!BJ31-'Mat A barra'!BJ31</f>
        <v>-1.9801387720740408E-4</v>
      </c>
      <c r="BK31" s="51">
        <f>'Mat I'!BK31-'Mat A barra'!BK31</f>
        <v>-1.1232292458953015E-4</v>
      </c>
      <c r="BL31" s="51">
        <f>'Mat I'!BL31-'Mat A barra'!BL31</f>
        <v>-2.1933356770115114E-4</v>
      </c>
      <c r="BM31" s="51">
        <f>'Mat I'!BM31-'Mat A barra'!BM31</f>
        <v>-1.2530902963605244E-4</v>
      </c>
      <c r="BN31" s="51">
        <f>'Mat I'!BN31-'Mat A barra'!BN31</f>
        <v>-3.5579842067257528E-4</v>
      </c>
      <c r="BO31" s="51">
        <f>'Mat I'!BO31-'Mat A barra'!BO31</f>
        <v>-8.7718311872744294E-5</v>
      </c>
      <c r="BP31" s="51">
        <f>'Mat I'!BP31-'Mat A barra'!BP31</f>
        <v>-9.5112039228793696E-5</v>
      </c>
      <c r="BQ31" s="51">
        <f>'Mat I'!BQ31-'Mat A barra'!BQ31</f>
        <v>-1.0314413292800315E-3</v>
      </c>
      <c r="BR31" s="51">
        <f>'Mat I'!BR31-'Mat A barra'!BR31</f>
        <v>-2.2376598891366071E-4</v>
      </c>
      <c r="BS31" s="51">
        <f>'Mat I'!BS31-'Mat A barra'!BS31</f>
        <v>0</v>
      </c>
      <c r="BT31" s="55">
        <f>'Mat I'!BT31-'Mat A barra'!BT31</f>
        <v>-3.7239859920575155E-4</v>
      </c>
    </row>
    <row r="32" spans="1:72" x14ac:dyDescent="0.2">
      <c r="A32" s="25" t="s">
        <v>102</v>
      </c>
      <c r="B32" s="27" t="s">
        <v>103</v>
      </c>
      <c r="C32" s="17">
        <f t="shared" si="2"/>
        <v>28</v>
      </c>
      <c r="D32" s="51">
        <f>'Mat I'!D32-'Mat A barra'!D32</f>
        <v>-4.3065079519495256E-4</v>
      </c>
      <c r="E32" s="51">
        <f>'Mat I'!E32-'Mat A barra'!E32</f>
        <v>-2.5260081282601896E-4</v>
      </c>
      <c r="F32" s="51">
        <f>'Mat I'!F32-'Mat A barra'!F32</f>
        <v>-7.2534510914814749E-5</v>
      </c>
      <c r="G32" s="51">
        <f>'Mat I'!G32-'Mat A barra'!G32</f>
        <v>-3.0752272514998147E-4</v>
      </c>
      <c r="H32" s="51">
        <f>'Mat I'!H32-'Mat A barra'!H32</f>
        <v>-6.3595975090010085E-4</v>
      </c>
      <c r="I32" s="51">
        <f>'Mat I'!I32-'Mat A barra'!I32</f>
        <v>-2.4006287129582656E-4</v>
      </c>
      <c r="J32" s="51">
        <f>'Mat I'!J32-'Mat A barra'!J32</f>
        <v>-5.2820702611213006E-3</v>
      </c>
      <c r="K32" s="51">
        <f>'Mat I'!K32-'Mat A barra'!K32</f>
        <v>-1.0184959690157412E-3</v>
      </c>
      <c r="L32" s="51">
        <f>'Mat I'!L32-'Mat A barra'!L32</f>
        <v>-1.0241627901157581E-4</v>
      </c>
      <c r="M32" s="51">
        <f>'Mat I'!M32-'Mat A barra'!M32</f>
        <v>-1.5218489006451638E-3</v>
      </c>
      <c r="N32" s="51">
        <f>'Mat I'!N32-'Mat A barra'!N32</f>
        <v>-3.9688427997486162E-4</v>
      </c>
      <c r="O32" s="51">
        <f>'Mat I'!O32-'Mat A barra'!O32</f>
        <v>-6.4189230217472315E-5</v>
      </c>
      <c r="P32" s="51">
        <f>'Mat I'!P32-'Mat A barra'!P32</f>
        <v>-2.3165737529471338E-4</v>
      </c>
      <c r="Q32" s="51">
        <f>'Mat I'!Q32-'Mat A barra'!Q32</f>
        <v>-1.3154164192687563E-4</v>
      </c>
      <c r="R32" s="51">
        <f>'Mat I'!R32-'Mat A barra'!R32</f>
        <v>-2.4268656233137655E-4</v>
      </c>
      <c r="S32" s="51">
        <f>'Mat I'!S32-'Mat A barra'!S32</f>
        <v>-1.5873049225567637E-4</v>
      </c>
      <c r="T32" s="51">
        <f>'Mat I'!T32-'Mat A barra'!T32</f>
        <v>-2.9647675125998819E-3</v>
      </c>
      <c r="U32" s="51">
        <f>'Mat I'!U32-'Mat A barra'!U32</f>
        <v>-1.0329899617588062E-2</v>
      </c>
      <c r="V32" s="51">
        <f>'Mat I'!V32-'Mat A barra'!V32</f>
        <v>-2.2909206128743682E-5</v>
      </c>
      <c r="W32" s="51">
        <f>'Mat I'!W32-'Mat A barra'!W32</f>
        <v>-7.5701119741261989E-5</v>
      </c>
      <c r="X32" s="51">
        <f>'Mat I'!X32-'Mat A barra'!X32</f>
        <v>-4.4150221109267498E-3</v>
      </c>
      <c r="Y32" s="51">
        <f>'Mat I'!Y32-'Mat A barra'!Y32</f>
        <v>-3.0643113082997261E-3</v>
      </c>
      <c r="Z32" s="51">
        <f>'Mat I'!Z32-'Mat A barra'!Z32</f>
        <v>-1.0079679098538435E-3</v>
      </c>
      <c r="AA32" s="51">
        <f>'Mat I'!AA32-'Mat A barra'!AA32</f>
        <v>-2.8892775754875747E-4</v>
      </c>
      <c r="AB32" s="51">
        <f>'Mat I'!AB32-'Mat A barra'!AB32</f>
        <v>-8.3090404324164132E-4</v>
      </c>
      <c r="AC32" s="51">
        <f>'Mat I'!AC32-'Mat A barra'!AC32</f>
        <v>-1.6478120127917722E-3</v>
      </c>
      <c r="AD32" s="51">
        <f>'Mat I'!AD32-'Mat A barra'!AD32</f>
        <v>-1.2339071747464609E-2</v>
      </c>
      <c r="AE32" s="51">
        <f>'Mat I'!AE32-'Mat A barra'!AE32</f>
        <v>0.86246964972674822</v>
      </c>
      <c r="AF32" s="51">
        <f>'Mat I'!AF32-'Mat A barra'!AF32</f>
        <v>-2.177173505824739E-2</v>
      </c>
      <c r="AG32" s="51">
        <f>'Mat I'!AG32-'Mat A barra'!AG32</f>
        <v>-1.5555813496468231E-3</v>
      </c>
      <c r="AH32" s="51">
        <f>'Mat I'!AH32-'Mat A barra'!AH32</f>
        <v>-7.8787044315958663E-2</v>
      </c>
      <c r="AI32" s="51">
        <f>'Mat I'!AI32-'Mat A barra'!AI32</f>
        <v>-1.3042230275225209E-2</v>
      </c>
      <c r="AJ32" s="51">
        <f>'Mat I'!AJ32-'Mat A barra'!AJ32</f>
        <v>-3.4552497280453398E-3</v>
      </c>
      <c r="AK32" s="51">
        <f>'Mat I'!AK32-'Mat A barra'!AK32</f>
        <v>-4.3487763161445439E-2</v>
      </c>
      <c r="AL32" s="51">
        <f>'Mat I'!AL32-'Mat A barra'!AL32</f>
        <v>-1.9413190966498114E-2</v>
      </c>
      <c r="AM32" s="51">
        <f>'Mat I'!AM32-'Mat A barra'!AM32</f>
        <v>-2.4271987305186944E-2</v>
      </c>
      <c r="AN32" s="51">
        <f>'Mat I'!AN32-'Mat A barra'!AN32</f>
        <v>-2.058245705359785E-2</v>
      </c>
      <c r="AO32" s="51">
        <f>'Mat I'!AO32-'Mat A barra'!AO32</f>
        <v>-2.9336859551284857E-4</v>
      </c>
      <c r="AP32" s="51">
        <f>'Mat I'!AP32-'Mat A barra'!AP32</f>
        <v>-1.6669852902355491E-3</v>
      </c>
      <c r="AQ32" s="51">
        <f>'Mat I'!AQ32-'Mat A barra'!AQ32</f>
        <v>-4.8200209338455317E-3</v>
      </c>
      <c r="AR32" s="51">
        <f>'Mat I'!AR32-'Mat A barra'!AR32</f>
        <v>-3.6729495246767014E-3</v>
      </c>
      <c r="AS32" s="51">
        <f>'Mat I'!AS32-'Mat A barra'!AS32</f>
        <v>-4.7472889913894158E-4</v>
      </c>
      <c r="AT32" s="51">
        <f>'Mat I'!AT32-'Mat A barra'!AT32</f>
        <v>-2.0247842428216574E-4</v>
      </c>
      <c r="AU32" s="51">
        <f>'Mat I'!AU32-'Mat A barra'!AU32</f>
        <v>-9.014262775405923E-5</v>
      </c>
      <c r="AV32" s="51">
        <f>'Mat I'!AV32-'Mat A barra'!AV32</f>
        <v>-4.432191973571368E-5</v>
      </c>
      <c r="AW32" s="51">
        <f>'Mat I'!AW32-'Mat A barra'!AW32</f>
        <v>-2.66917575380431E-4</v>
      </c>
      <c r="AX32" s="51">
        <f>'Mat I'!AX32-'Mat A barra'!AX32</f>
        <v>-6.0920620289725178E-4</v>
      </c>
      <c r="AY32" s="51">
        <f>'Mat I'!AY32-'Mat A barra'!AY32</f>
        <v>-3.1611558589912301E-4</v>
      </c>
      <c r="AZ32" s="51">
        <f>'Mat I'!AZ32-'Mat A barra'!AZ32</f>
        <v>-1.5931986794460987E-4</v>
      </c>
      <c r="BA32" s="51">
        <f>'Mat I'!BA32-'Mat A barra'!BA32</f>
        <v>-1.4478787989137033E-4</v>
      </c>
      <c r="BB32" s="51">
        <f>'Mat I'!BB32-'Mat A barra'!BB32</f>
        <v>-1.8940188219997343E-4</v>
      </c>
      <c r="BC32" s="51">
        <f>'Mat I'!BC32-'Mat A barra'!BC32</f>
        <v>-1.4033706826946751E-4</v>
      </c>
      <c r="BD32" s="51">
        <f>'Mat I'!BD32-'Mat A barra'!BD32</f>
        <v>-9.7076335955121324E-5</v>
      </c>
      <c r="BE32" s="51">
        <f>'Mat I'!BE32-'Mat A barra'!BE32</f>
        <v>-1.1424680596397625E-4</v>
      </c>
      <c r="BF32" s="51">
        <f>'Mat I'!BF32-'Mat A barra'!BF32</f>
        <v>-3.0104847472214874E-4</v>
      </c>
      <c r="BG32" s="51">
        <f>'Mat I'!BG32-'Mat A barra'!BG32</f>
        <v>-2.2282940328234083E-4</v>
      </c>
      <c r="BH32" s="51">
        <f>'Mat I'!BH32-'Mat A barra'!BH32</f>
        <v>-1.2952528904006873E-4</v>
      </c>
      <c r="BI32" s="51">
        <f>'Mat I'!BI32-'Mat A barra'!BI32</f>
        <v>-3.14699842766895E-4</v>
      </c>
      <c r="BJ32" s="51">
        <f>'Mat I'!BJ32-'Mat A barra'!BJ32</f>
        <v>-2.0987727908387577E-4</v>
      </c>
      <c r="BK32" s="51">
        <f>'Mat I'!BK32-'Mat A barra'!BK32</f>
        <v>-8.5411221691773608E-5</v>
      </c>
      <c r="BL32" s="51">
        <f>'Mat I'!BL32-'Mat A barra'!BL32</f>
        <v>-6.4584601737965706E-5</v>
      </c>
      <c r="BM32" s="51">
        <f>'Mat I'!BM32-'Mat A barra'!BM32</f>
        <v>-4.3012223724756549E-5</v>
      </c>
      <c r="BN32" s="51">
        <f>'Mat I'!BN32-'Mat A barra'!BN32</f>
        <v>-4.2416965994805845E-4</v>
      </c>
      <c r="BO32" s="51">
        <f>'Mat I'!BO32-'Mat A barra'!BO32</f>
        <v>-1.0652799512047579E-4</v>
      </c>
      <c r="BP32" s="51">
        <f>'Mat I'!BP32-'Mat A barra'!BP32</f>
        <v>-2.823735617412877E-4</v>
      </c>
      <c r="BQ32" s="51">
        <f>'Mat I'!BQ32-'Mat A barra'!BQ32</f>
        <v>-1.2420274459854254E-3</v>
      </c>
      <c r="BR32" s="51">
        <f>'Mat I'!BR32-'Mat A barra'!BR32</f>
        <v>-3.600062152320137E-4</v>
      </c>
      <c r="BS32" s="51">
        <f>'Mat I'!BS32-'Mat A barra'!BS32</f>
        <v>0</v>
      </c>
      <c r="BT32" s="55">
        <f>'Mat I'!BT32-'Mat A barra'!BT32</f>
        <v>-4.0539937017187549E-4</v>
      </c>
    </row>
    <row r="33" spans="1:72" x14ac:dyDescent="0.2">
      <c r="A33" s="25" t="s">
        <v>104</v>
      </c>
      <c r="B33" s="26" t="s">
        <v>105</v>
      </c>
      <c r="C33" s="17">
        <f t="shared" si="2"/>
        <v>29</v>
      </c>
      <c r="D33" s="51">
        <f>'Mat I'!D33-'Mat A barra'!D33</f>
        <v>-1.2742040258797813E-3</v>
      </c>
      <c r="E33" s="51">
        <f>'Mat I'!E33-'Mat A barra'!E33</f>
        <v>-3.9117810080109968E-3</v>
      </c>
      <c r="F33" s="51">
        <f>'Mat I'!F33-'Mat A barra'!F33</f>
        <v>-1.4284654568642498E-3</v>
      </c>
      <c r="G33" s="51">
        <f>'Mat I'!G33-'Mat A barra'!G33</f>
        <v>-2.5043306392597141E-3</v>
      </c>
      <c r="H33" s="51">
        <f>'Mat I'!H33-'Mat A barra'!H33</f>
        <v>-9.6874600607720473E-3</v>
      </c>
      <c r="I33" s="51">
        <f>'Mat I'!I33-'Mat A barra'!I33</f>
        <v>-8.9335449802001345E-3</v>
      </c>
      <c r="J33" s="51">
        <f>'Mat I'!J33-'Mat A barra'!J33</f>
        <v>-1.2741737119621996E-2</v>
      </c>
      <c r="K33" s="51">
        <f>'Mat I'!K33-'Mat A barra'!K33</f>
        <v>-7.5815825325491696E-3</v>
      </c>
      <c r="L33" s="51">
        <f>'Mat I'!L33-'Mat A barra'!L33</f>
        <v>-1.1776115373524378E-3</v>
      </c>
      <c r="M33" s="51">
        <f>'Mat I'!M33-'Mat A barra'!M33</f>
        <v>-7.1096060274176229E-3</v>
      </c>
      <c r="N33" s="51">
        <f>'Mat I'!N33-'Mat A barra'!N33</f>
        <v>-4.4175876632280467E-2</v>
      </c>
      <c r="O33" s="51">
        <f>'Mat I'!O33-'Mat A barra'!O33</f>
        <v>-9.1966173372478818E-4</v>
      </c>
      <c r="P33" s="51">
        <f>'Mat I'!P33-'Mat A barra'!P33</f>
        <v>-1.3627794631883418E-3</v>
      </c>
      <c r="Q33" s="51">
        <f>'Mat I'!Q33-'Mat A barra'!Q33</f>
        <v>-1.1681656098547781E-3</v>
      </c>
      <c r="R33" s="51">
        <f>'Mat I'!R33-'Mat A barra'!R33</f>
        <v>-1.3255458472536E-3</v>
      </c>
      <c r="S33" s="51">
        <f>'Mat I'!S33-'Mat A barra'!S33</f>
        <v>-1.2613733406386374E-2</v>
      </c>
      <c r="T33" s="51">
        <f>'Mat I'!T33-'Mat A barra'!T33</f>
        <v>-1.4343661868075226E-3</v>
      </c>
      <c r="U33" s="51">
        <f>'Mat I'!U33-'Mat A barra'!U33</f>
        <v>-1.5929416428517394E-3</v>
      </c>
      <c r="V33" s="51">
        <f>'Mat I'!V33-'Mat A barra'!V33</f>
        <v>-6.9581322685186432E-4</v>
      </c>
      <c r="W33" s="51">
        <f>'Mat I'!W33-'Mat A barra'!W33</f>
        <v>-1.112977563056409E-3</v>
      </c>
      <c r="X33" s="51">
        <f>'Mat I'!X33-'Mat A barra'!X33</f>
        <v>-2.7330155088406711E-3</v>
      </c>
      <c r="Y33" s="51">
        <f>'Mat I'!Y33-'Mat A barra'!Y33</f>
        <v>-7.9430804207310021E-3</v>
      </c>
      <c r="Z33" s="51">
        <f>'Mat I'!Z33-'Mat A barra'!Z33</f>
        <v>-1.8043876601352708E-2</v>
      </c>
      <c r="AA33" s="51">
        <f>'Mat I'!AA33-'Mat A barra'!AA33</f>
        <v>-1.9040223456669508E-3</v>
      </c>
      <c r="AB33" s="51">
        <f>'Mat I'!AB33-'Mat A barra'!AB33</f>
        <v>-2.5070238052777275E-3</v>
      </c>
      <c r="AC33" s="51">
        <f>'Mat I'!AC33-'Mat A barra'!AC33</f>
        <v>-2.5511913163226299E-3</v>
      </c>
      <c r="AD33" s="51">
        <f>'Mat I'!AD33-'Mat A barra'!AD33</f>
        <v>-1.7468147616510079E-2</v>
      </c>
      <c r="AE33" s="51">
        <f>'Mat I'!AE33-'Mat A barra'!AE33</f>
        <v>-4.6737218106349581E-3</v>
      </c>
      <c r="AF33" s="51">
        <f>'Mat I'!AF33-'Mat A barra'!AF33</f>
        <v>0.92863524559617228</v>
      </c>
      <c r="AG33" s="51">
        <f>'Mat I'!AG33-'Mat A barra'!AG33</f>
        <v>-7.965652544006583E-3</v>
      </c>
      <c r="AH33" s="51">
        <f>'Mat I'!AH33-'Mat A barra'!AH33</f>
        <v>-2.7001304417896072E-2</v>
      </c>
      <c r="AI33" s="51">
        <f>'Mat I'!AI33-'Mat A barra'!AI33</f>
        <v>-3.498865846432736E-2</v>
      </c>
      <c r="AJ33" s="51">
        <f>'Mat I'!AJ33-'Mat A barra'!AJ33</f>
        <v>-1.8672310102132241E-2</v>
      </c>
      <c r="AK33" s="51">
        <f>'Mat I'!AK33-'Mat A barra'!AK33</f>
        <v>-2.2689675881884169E-2</v>
      </c>
      <c r="AL33" s="51">
        <f>'Mat I'!AL33-'Mat A barra'!AL33</f>
        <v>-4.0951410407264854E-2</v>
      </c>
      <c r="AM33" s="51">
        <f>'Mat I'!AM33-'Mat A barra'!AM33</f>
        <v>-1.6461523625301743E-2</v>
      </c>
      <c r="AN33" s="51">
        <f>'Mat I'!AN33-'Mat A barra'!AN33</f>
        <v>-4.079635514965451E-2</v>
      </c>
      <c r="AO33" s="51">
        <f>'Mat I'!AO33-'Mat A barra'!AO33</f>
        <v>-7.4798147729760386E-3</v>
      </c>
      <c r="AP33" s="51">
        <f>'Mat I'!AP33-'Mat A barra'!AP33</f>
        <v>-6.1487394033845309E-3</v>
      </c>
      <c r="AQ33" s="51">
        <f>'Mat I'!AQ33-'Mat A barra'!AQ33</f>
        <v>-3.4128430842039495E-2</v>
      </c>
      <c r="AR33" s="51">
        <f>'Mat I'!AR33-'Mat A barra'!AR33</f>
        <v>-2.0562673737801298E-3</v>
      </c>
      <c r="AS33" s="51">
        <f>'Mat I'!AS33-'Mat A barra'!AS33</f>
        <v>-1.3382408008886326E-3</v>
      </c>
      <c r="AT33" s="51">
        <f>'Mat I'!AT33-'Mat A barra'!AT33</f>
        <v>-4.303716553310251E-4</v>
      </c>
      <c r="AU33" s="51">
        <f>'Mat I'!AU33-'Mat A barra'!AU33</f>
        <v>-5.9465211272226629E-4</v>
      </c>
      <c r="AV33" s="51">
        <f>'Mat I'!AV33-'Mat A barra'!AV33</f>
        <v>-1.5254939053632177E-4</v>
      </c>
      <c r="AW33" s="51">
        <f>'Mat I'!AW33-'Mat A barra'!AW33</f>
        <v>-3.3863907959254583E-4</v>
      </c>
      <c r="AX33" s="51">
        <f>'Mat I'!AX33-'Mat A barra'!AX33</f>
        <v>-5.0688238662521109E-3</v>
      </c>
      <c r="AY33" s="51">
        <f>'Mat I'!AY33-'Mat A barra'!AY33</f>
        <v>-7.1419855526850765E-3</v>
      </c>
      <c r="AZ33" s="51">
        <f>'Mat I'!AZ33-'Mat A barra'!AZ33</f>
        <v>-3.0063131822928964E-4</v>
      </c>
      <c r="BA33" s="51">
        <f>'Mat I'!BA33-'Mat A barra'!BA33</f>
        <v>-3.3476411849582311E-4</v>
      </c>
      <c r="BB33" s="51">
        <f>'Mat I'!BB33-'Mat A barra'!BB33</f>
        <v>-2.3457223717071647E-4</v>
      </c>
      <c r="BC33" s="51">
        <f>'Mat I'!BC33-'Mat A barra'!BC33</f>
        <v>-1.437429447814346E-4</v>
      </c>
      <c r="BD33" s="51">
        <f>'Mat I'!BD33-'Mat A barra'!BD33</f>
        <v>-5.7741653462246765E-5</v>
      </c>
      <c r="BE33" s="51">
        <f>'Mat I'!BE33-'Mat A barra'!BE33</f>
        <v>-5.8477515306242618E-4</v>
      </c>
      <c r="BF33" s="51">
        <f>'Mat I'!BF33-'Mat A barra'!BF33</f>
        <v>-2.2431159658649547E-4</v>
      </c>
      <c r="BG33" s="51">
        <f>'Mat I'!BG33-'Mat A barra'!BG33</f>
        <v>-5.3903077160250869E-4</v>
      </c>
      <c r="BH33" s="51">
        <f>'Mat I'!BH33-'Mat A barra'!BH33</f>
        <v>-1.1370302670922635E-4</v>
      </c>
      <c r="BI33" s="51">
        <f>'Mat I'!BI33-'Mat A barra'!BI33</f>
        <v>-4.826112450980782E-4</v>
      </c>
      <c r="BJ33" s="51">
        <f>'Mat I'!BJ33-'Mat A barra'!BJ33</f>
        <v>-1.1786697785097383E-3</v>
      </c>
      <c r="BK33" s="51">
        <f>'Mat I'!BK33-'Mat A barra'!BK33</f>
        <v>-1.5966685545128897E-3</v>
      </c>
      <c r="BL33" s="51">
        <f>'Mat I'!BL33-'Mat A barra'!BL33</f>
        <v>-9.2723333198408201E-4</v>
      </c>
      <c r="BM33" s="51">
        <f>'Mat I'!BM33-'Mat A barra'!BM33</f>
        <v>-2.5350940368705217E-4</v>
      </c>
      <c r="BN33" s="51">
        <f>'Mat I'!BN33-'Mat A barra'!BN33</f>
        <v>-2.2349551579543342E-4</v>
      </c>
      <c r="BO33" s="51">
        <f>'Mat I'!BO33-'Mat A barra'!BO33</f>
        <v>-5.8542026525510078E-4</v>
      </c>
      <c r="BP33" s="51">
        <f>'Mat I'!BP33-'Mat A barra'!BP33</f>
        <v>-2.6718561568382751E-4</v>
      </c>
      <c r="BQ33" s="51">
        <f>'Mat I'!BQ33-'Mat A barra'!BQ33</f>
        <v>-7.5193513496262096E-4</v>
      </c>
      <c r="BR33" s="51">
        <f>'Mat I'!BR33-'Mat A barra'!BR33</f>
        <v>-6.0485238462813524E-4</v>
      </c>
      <c r="BS33" s="51">
        <f>'Mat I'!BS33-'Mat A barra'!BS33</f>
        <v>0</v>
      </c>
      <c r="BT33" s="55">
        <f>'Mat I'!BT33-'Mat A barra'!BT33</f>
        <v>-2.8499601734907195E-3</v>
      </c>
    </row>
    <row r="34" spans="1:72" x14ac:dyDescent="0.2">
      <c r="A34" s="25" t="s">
        <v>106</v>
      </c>
      <c r="B34" s="27" t="s">
        <v>107</v>
      </c>
      <c r="C34" s="17">
        <f t="shared" si="2"/>
        <v>30</v>
      </c>
      <c r="D34" s="51">
        <f>'Mat I'!D34-'Mat A barra'!D34</f>
        <v>-5.8007745255455711E-5</v>
      </c>
      <c r="E34" s="51">
        <f>'Mat I'!E34-'Mat A barra'!E34</f>
        <v>-9.4336766723177026E-5</v>
      </c>
      <c r="F34" s="51">
        <f>'Mat I'!F34-'Mat A barra'!F34</f>
        <v>-5.0569494677288427E-5</v>
      </c>
      <c r="G34" s="51">
        <f>'Mat I'!G34-'Mat A barra'!G34</f>
        <v>-3.419054473437207E-4</v>
      </c>
      <c r="H34" s="51">
        <f>'Mat I'!H34-'Mat A barra'!H34</f>
        <v>-2.1422082049434407E-3</v>
      </c>
      <c r="I34" s="51">
        <f>'Mat I'!I34-'Mat A barra'!I34</f>
        <v>-1.0967293552043959E-3</v>
      </c>
      <c r="J34" s="51">
        <f>'Mat I'!J34-'Mat A barra'!J34</f>
        <v>-1.161634959269156E-3</v>
      </c>
      <c r="K34" s="51">
        <f>'Mat I'!K34-'Mat A barra'!K34</f>
        <v>-2.0058915840722377E-4</v>
      </c>
      <c r="L34" s="51">
        <f>'Mat I'!L34-'Mat A barra'!L34</f>
        <v>-6.3553949419998978E-5</v>
      </c>
      <c r="M34" s="51">
        <f>'Mat I'!M34-'Mat A barra'!M34</f>
        <v>-1.8361879867969234E-4</v>
      </c>
      <c r="N34" s="51">
        <f>'Mat I'!N34-'Mat A barra'!N34</f>
        <v>-2.8243848014342614E-4</v>
      </c>
      <c r="O34" s="51">
        <f>'Mat I'!O34-'Mat A barra'!O34</f>
        <v>-1.8925296117659732E-4</v>
      </c>
      <c r="P34" s="51">
        <f>'Mat I'!P34-'Mat A barra'!P34</f>
        <v>-2.2772132655338845E-4</v>
      </c>
      <c r="Q34" s="51">
        <f>'Mat I'!Q34-'Mat A barra'!Q34</f>
        <v>-3.3394974861050588E-4</v>
      </c>
      <c r="R34" s="51">
        <f>'Mat I'!R34-'Mat A barra'!R34</f>
        <v>-3.0403113883421161E-4</v>
      </c>
      <c r="S34" s="51">
        <f>'Mat I'!S34-'Mat A barra'!S34</f>
        <v>-2.7978523063059118E-4</v>
      </c>
      <c r="T34" s="51">
        <f>'Mat I'!T34-'Mat A barra'!T34</f>
        <v>-2.2234314123428998E-4</v>
      </c>
      <c r="U34" s="51">
        <f>'Mat I'!U34-'Mat A barra'!U34</f>
        <v>-9.3052049474053634E-3</v>
      </c>
      <c r="V34" s="51">
        <f>'Mat I'!V34-'Mat A barra'!V34</f>
        <v>-5.6837971535238379E-5</v>
      </c>
      <c r="W34" s="51">
        <f>'Mat I'!W34-'Mat A barra'!W34</f>
        <v>-8.1667403051947709E-5</v>
      </c>
      <c r="X34" s="51">
        <f>'Mat I'!X34-'Mat A barra'!X34</f>
        <v>-1.3846237531205984E-4</v>
      </c>
      <c r="Y34" s="51">
        <f>'Mat I'!Y34-'Mat A barra'!Y34</f>
        <v>-1.6367566245560936E-4</v>
      </c>
      <c r="Z34" s="51">
        <f>'Mat I'!Z34-'Mat A barra'!Z34</f>
        <v>-2.6895411474701529E-4</v>
      </c>
      <c r="AA34" s="51">
        <f>'Mat I'!AA34-'Mat A barra'!AA34</f>
        <v>-2.1171108700825147E-4</v>
      </c>
      <c r="AB34" s="51">
        <f>'Mat I'!AB34-'Mat A barra'!AB34</f>
        <v>-3.7806392809931793E-4</v>
      </c>
      <c r="AC34" s="51">
        <f>'Mat I'!AC34-'Mat A barra'!AC34</f>
        <v>-2.6866015773355061E-4</v>
      </c>
      <c r="AD34" s="51">
        <f>'Mat I'!AD34-'Mat A barra'!AD34</f>
        <v>-2.7290396112921784E-4</v>
      </c>
      <c r="AE34" s="51">
        <f>'Mat I'!AE34-'Mat A barra'!AE34</f>
        <v>-2.2408077065586685E-4</v>
      </c>
      <c r="AF34" s="51">
        <f>'Mat I'!AF34-'Mat A barra'!AF34</f>
        <v>-2.8324878195375885E-4</v>
      </c>
      <c r="AG34" s="51">
        <f>'Mat I'!AG34-'Mat A barra'!AG34</f>
        <v>0.85041346270208817</v>
      </c>
      <c r="AH34" s="51">
        <f>'Mat I'!AH34-'Mat A barra'!AH34</f>
        <v>-6.3405854835293894E-3</v>
      </c>
      <c r="AI34" s="51">
        <f>'Mat I'!AI34-'Mat A barra'!AI34</f>
        <v>-5.9261835569574678E-3</v>
      </c>
      <c r="AJ34" s="51">
        <f>'Mat I'!AJ34-'Mat A barra'!AJ34</f>
        <v>-2.0693756155935506E-3</v>
      </c>
      <c r="AK34" s="51">
        <f>'Mat I'!AK34-'Mat A barra'!AK34</f>
        <v>-1.8502014846804454E-3</v>
      </c>
      <c r="AL34" s="51">
        <f>'Mat I'!AL34-'Mat A barra'!AL34</f>
        <v>-2.296381790797167E-3</v>
      </c>
      <c r="AM34" s="51">
        <f>'Mat I'!AM34-'Mat A barra'!AM34</f>
        <v>-1.0213089521482167E-3</v>
      </c>
      <c r="AN34" s="51">
        <f>'Mat I'!AN34-'Mat A barra'!AN34</f>
        <v>-1.0027529730019269E-2</v>
      </c>
      <c r="AO34" s="51">
        <f>'Mat I'!AO34-'Mat A barra'!AO34</f>
        <v>-9.6856502002113721E-4</v>
      </c>
      <c r="AP34" s="51">
        <f>'Mat I'!AP34-'Mat A barra'!AP34</f>
        <v>-2.951535710386519E-4</v>
      </c>
      <c r="AQ34" s="51">
        <f>'Mat I'!AQ34-'Mat A barra'!AQ34</f>
        <v>-1.1539117349858975E-3</v>
      </c>
      <c r="AR34" s="51">
        <f>'Mat I'!AR34-'Mat A barra'!AR34</f>
        <v>-3.413868242715662E-4</v>
      </c>
      <c r="AS34" s="51">
        <f>'Mat I'!AS34-'Mat A barra'!AS34</f>
        <v>-3.6424576252432062E-4</v>
      </c>
      <c r="AT34" s="51">
        <f>'Mat I'!AT34-'Mat A barra'!AT34</f>
        <v>-2.1869434048323545E-4</v>
      </c>
      <c r="AU34" s="51">
        <f>'Mat I'!AU34-'Mat A barra'!AU34</f>
        <v>-4.4460516394894973E-4</v>
      </c>
      <c r="AV34" s="51">
        <f>'Mat I'!AV34-'Mat A barra'!AV34</f>
        <v>-2.2097263973125397E-4</v>
      </c>
      <c r="AW34" s="51">
        <f>'Mat I'!AW34-'Mat A barra'!AW34</f>
        <v>-1.2633595201994112E-3</v>
      </c>
      <c r="AX34" s="51">
        <f>'Mat I'!AX34-'Mat A barra'!AX34</f>
        <v>-2.0661428965569205E-4</v>
      </c>
      <c r="AY34" s="51">
        <f>'Mat I'!AY34-'Mat A barra'!AY34</f>
        <v>-1.3126565849525185E-4</v>
      </c>
      <c r="AZ34" s="51">
        <f>'Mat I'!AZ34-'Mat A barra'!AZ34</f>
        <v>-4.8026242687802307E-4</v>
      </c>
      <c r="BA34" s="51">
        <f>'Mat I'!BA34-'Mat A barra'!BA34</f>
        <v>-6.1857717125799365E-3</v>
      </c>
      <c r="BB34" s="51">
        <f>'Mat I'!BB34-'Mat A barra'!BB34</f>
        <v>-1.8728267303018543E-3</v>
      </c>
      <c r="BC34" s="51">
        <f>'Mat I'!BC34-'Mat A barra'!BC34</f>
        <v>-1.1705608950019288E-2</v>
      </c>
      <c r="BD34" s="51">
        <f>'Mat I'!BD34-'Mat A barra'!BD34</f>
        <v>-5.496107948127786E-4</v>
      </c>
      <c r="BE34" s="51">
        <f>'Mat I'!BE34-'Mat A barra'!BE34</f>
        <v>-3.5777432392782569E-5</v>
      </c>
      <c r="BF34" s="51">
        <f>'Mat I'!BF34-'Mat A barra'!BF34</f>
        <v>-1.7049765763979337E-3</v>
      </c>
      <c r="BG34" s="51">
        <f>'Mat I'!BG34-'Mat A barra'!BG34</f>
        <v>-1.2760022906927621E-2</v>
      </c>
      <c r="BH34" s="51">
        <f>'Mat I'!BH34-'Mat A barra'!BH34</f>
        <v>-1.243216000842317E-3</v>
      </c>
      <c r="BI34" s="51">
        <f>'Mat I'!BI34-'Mat A barra'!BI34</f>
        <v>-1.061897078196077E-3</v>
      </c>
      <c r="BJ34" s="51">
        <f>'Mat I'!BJ34-'Mat A barra'!BJ34</f>
        <v>-4.9345431348324347E-3</v>
      </c>
      <c r="BK34" s="51">
        <f>'Mat I'!BK34-'Mat A barra'!BK34</f>
        <v>-3.1151846007232576E-3</v>
      </c>
      <c r="BL34" s="51">
        <f>'Mat I'!BL34-'Mat A barra'!BL34</f>
        <v>-3.2518408579453425E-4</v>
      </c>
      <c r="BM34" s="51">
        <f>'Mat I'!BM34-'Mat A barra'!BM34</f>
        <v>-1.7221480792987856E-3</v>
      </c>
      <c r="BN34" s="51">
        <f>'Mat I'!BN34-'Mat A barra'!BN34</f>
        <v>-1.0060852942632076E-3</v>
      </c>
      <c r="BO34" s="51">
        <f>'Mat I'!BO34-'Mat A barra'!BO34</f>
        <v>-1.3431052389182286E-3</v>
      </c>
      <c r="BP34" s="51">
        <f>'Mat I'!BP34-'Mat A barra'!BP34</f>
        <v>-1.2330086075359461E-3</v>
      </c>
      <c r="BQ34" s="51">
        <f>'Mat I'!BQ34-'Mat A barra'!BQ34</f>
        <v>-1.7191751743430817E-3</v>
      </c>
      <c r="BR34" s="51">
        <f>'Mat I'!BR34-'Mat A barra'!BR34</f>
        <v>-4.7274607038876185E-3</v>
      </c>
      <c r="BS34" s="51">
        <f>'Mat I'!BS34-'Mat A barra'!BS34</f>
        <v>0</v>
      </c>
      <c r="BT34" s="55">
        <f>'Mat I'!BT34-'Mat A barra'!BT34</f>
        <v>-7.997933292498826E-3</v>
      </c>
    </row>
    <row r="35" spans="1:72" x14ac:dyDescent="0.2">
      <c r="A35" s="25" t="s">
        <v>108</v>
      </c>
      <c r="B35" s="26" t="s">
        <v>109</v>
      </c>
      <c r="C35" s="17">
        <f t="shared" si="2"/>
        <v>31</v>
      </c>
      <c r="D35" s="51">
        <f>'Mat I'!D35-'Mat A barra'!D35</f>
        <v>-1.5201669559805546E-4</v>
      </c>
      <c r="E35" s="51">
        <f>'Mat I'!E35-'Mat A barra'!E35</f>
        <v>-6.1676198271145058E-4</v>
      </c>
      <c r="F35" s="51">
        <f>'Mat I'!F35-'Mat A barra'!F35</f>
        <v>-1.9543196452656759E-4</v>
      </c>
      <c r="G35" s="51">
        <f>'Mat I'!G35-'Mat A barra'!G35</f>
        <v>-1.3851308954673923E-3</v>
      </c>
      <c r="H35" s="51">
        <f>'Mat I'!H35-'Mat A barra'!H35</f>
        <v>-1.7342924013166033E-3</v>
      </c>
      <c r="I35" s="51">
        <f>'Mat I'!I35-'Mat A barra'!I35</f>
        <v>-1.095225236559478E-3</v>
      </c>
      <c r="J35" s="51">
        <f>'Mat I'!J35-'Mat A barra'!J35</f>
        <v>-1.6767903493336241E-3</v>
      </c>
      <c r="K35" s="51">
        <f>'Mat I'!K35-'Mat A barra'!K35</f>
        <v>-3.0683127716091361E-4</v>
      </c>
      <c r="L35" s="51">
        <f>'Mat I'!L35-'Mat A barra'!L35</f>
        <v>-3.3824949529050386E-4</v>
      </c>
      <c r="M35" s="51">
        <f>'Mat I'!M35-'Mat A barra'!M35</f>
        <v>-4.0220448809941812E-4</v>
      </c>
      <c r="N35" s="51">
        <f>'Mat I'!N35-'Mat A barra'!N35</f>
        <v>-6.4340371097143653E-4</v>
      </c>
      <c r="O35" s="51">
        <f>'Mat I'!O35-'Mat A barra'!O35</f>
        <v>-1.9936791167196529E-4</v>
      </c>
      <c r="P35" s="51">
        <f>'Mat I'!P35-'Mat A barra'!P35</f>
        <v>-6.7239011789146323E-4</v>
      </c>
      <c r="Q35" s="51">
        <f>'Mat I'!Q35-'Mat A barra'!Q35</f>
        <v>-1.63228126862195E-4</v>
      </c>
      <c r="R35" s="51">
        <f>'Mat I'!R35-'Mat A barra'!R35</f>
        <v>-2.9602278952859534E-4</v>
      </c>
      <c r="S35" s="51">
        <f>'Mat I'!S35-'Mat A barra'!S35</f>
        <v>-8.8710805781226426E-4</v>
      </c>
      <c r="T35" s="51">
        <f>'Mat I'!T35-'Mat A barra'!T35</f>
        <v>-6.8494028176060311E-4</v>
      </c>
      <c r="U35" s="51">
        <f>'Mat I'!U35-'Mat A barra'!U35</f>
        <v>-1.136970679940771E-3</v>
      </c>
      <c r="V35" s="51">
        <f>'Mat I'!V35-'Mat A barra'!V35</f>
        <v>-4.8708432544299086E-5</v>
      </c>
      <c r="W35" s="51">
        <f>'Mat I'!W35-'Mat A barra'!W35</f>
        <v>-2.4412903431365711E-4</v>
      </c>
      <c r="X35" s="51">
        <f>'Mat I'!X35-'Mat A barra'!X35</f>
        <v>-6.5976275779189492E-4</v>
      </c>
      <c r="Y35" s="51">
        <f>'Mat I'!Y35-'Mat A barra'!Y35</f>
        <v>-3.9124465233867609E-4</v>
      </c>
      <c r="Z35" s="51">
        <f>'Mat I'!Z35-'Mat A barra'!Z35</f>
        <v>-5.4441136841090483E-4</v>
      </c>
      <c r="AA35" s="51">
        <f>'Mat I'!AA35-'Mat A barra'!AA35</f>
        <v>-2.7338803329190976E-4</v>
      </c>
      <c r="AB35" s="51">
        <f>'Mat I'!AB35-'Mat A barra'!AB35</f>
        <v>-1.0610948172196581E-3</v>
      </c>
      <c r="AC35" s="51">
        <f>'Mat I'!AC35-'Mat A barra'!AC35</f>
        <v>-1.5027872572149054E-3</v>
      </c>
      <c r="AD35" s="51">
        <f>'Mat I'!AD35-'Mat A barra'!AD35</f>
        <v>-8.8277911564012582E-4</v>
      </c>
      <c r="AE35" s="51">
        <f>'Mat I'!AE35-'Mat A barra'!AE35</f>
        <v>-2.7792283734053022E-3</v>
      </c>
      <c r="AF35" s="51">
        <f>'Mat I'!AF35-'Mat A barra'!AF35</f>
        <v>-1.6393280791066414E-3</v>
      </c>
      <c r="AG35" s="51">
        <f>'Mat I'!AG35-'Mat A barra'!AG35</f>
        <v>-1.9272159644521895E-2</v>
      </c>
      <c r="AH35" s="51">
        <f>'Mat I'!AH35-'Mat A barra'!AH35</f>
        <v>0.91059379054598621</v>
      </c>
      <c r="AI35" s="51">
        <f>'Mat I'!AI35-'Mat A barra'!AI35</f>
        <v>-1.78808803234679E-2</v>
      </c>
      <c r="AJ35" s="51">
        <f>'Mat I'!AJ35-'Mat A barra'!AJ35</f>
        <v>-7.0926119360402648E-3</v>
      </c>
      <c r="AK35" s="51">
        <f>'Mat I'!AK35-'Mat A barra'!AK35</f>
        <v>-9.6571598571586897E-3</v>
      </c>
      <c r="AL35" s="51">
        <f>'Mat I'!AL35-'Mat A barra'!AL35</f>
        <v>-7.2270750205396155E-3</v>
      </c>
      <c r="AM35" s="51">
        <f>'Mat I'!AM35-'Mat A barra'!AM35</f>
        <v>-3.3380528678554427E-3</v>
      </c>
      <c r="AN35" s="51">
        <f>'Mat I'!AN35-'Mat A barra'!AN35</f>
        <v>-3.0451221862063216E-2</v>
      </c>
      <c r="AO35" s="51">
        <f>'Mat I'!AO35-'Mat A barra'!AO35</f>
        <v>-1.6551980937576788E-2</v>
      </c>
      <c r="AP35" s="51">
        <f>'Mat I'!AP35-'Mat A barra'!AP35</f>
        <v>-2.1300125550326554E-3</v>
      </c>
      <c r="AQ35" s="51">
        <f>'Mat I'!AQ35-'Mat A barra'!AQ35</f>
        <v>-1.2683087816577378E-2</v>
      </c>
      <c r="AR35" s="51">
        <f>'Mat I'!AR35-'Mat A barra'!AR35</f>
        <v>-2.8008954280374664E-3</v>
      </c>
      <c r="AS35" s="51">
        <f>'Mat I'!AS35-'Mat A barra'!AS35</f>
        <v>-8.9297220449544381E-4</v>
      </c>
      <c r="AT35" s="51">
        <f>'Mat I'!AT35-'Mat A barra'!AT35</f>
        <v>-2.8072397519379078E-3</v>
      </c>
      <c r="AU35" s="51">
        <f>'Mat I'!AU35-'Mat A barra'!AU35</f>
        <v>-1.0608370225900338E-3</v>
      </c>
      <c r="AV35" s="51">
        <f>'Mat I'!AV35-'Mat A barra'!AV35</f>
        <v>-1.2085912686630394E-4</v>
      </c>
      <c r="AW35" s="51">
        <f>'Mat I'!AW35-'Mat A barra'!AW35</f>
        <v>-7.3347633046939246E-4</v>
      </c>
      <c r="AX35" s="51">
        <f>'Mat I'!AX35-'Mat A barra'!AX35</f>
        <v>-1.208491237173555E-3</v>
      </c>
      <c r="AY35" s="51">
        <f>'Mat I'!AY35-'Mat A barra'!AY35</f>
        <v>-2.5365599667495793E-4</v>
      </c>
      <c r="AZ35" s="51">
        <f>'Mat I'!AZ35-'Mat A barra'!AZ35</f>
        <v>-4.2997527948589214E-4</v>
      </c>
      <c r="BA35" s="51">
        <f>'Mat I'!BA35-'Mat A barra'!BA35</f>
        <v>-1.026010019658523E-3</v>
      </c>
      <c r="BB35" s="51">
        <f>'Mat I'!BB35-'Mat A barra'!BB35</f>
        <v>-3.0592669964548147E-3</v>
      </c>
      <c r="BC35" s="51">
        <f>'Mat I'!BC35-'Mat A barra'!BC35</f>
        <v>-2.9197063166571665E-4</v>
      </c>
      <c r="BD35" s="51">
        <f>'Mat I'!BD35-'Mat A barra'!BD35</f>
        <v>-1.0759833899728292E-4</v>
      </c>
      <c r="BE35" s="51">
        <f>'Mat I'!BE35-'Mat A barra'!BE35</f>
        <v>-5.9367765799422229E-4</v>
      </c>
      <c r="BF35" s="51">
        <f>'Mat I'!BF35-'Mat A barra'!BF35</f>
        <v>-2.4668007039403608E-3</v>
      </c>
      <c r="BG35" s="51">
        <f>'Mat I'!BG35-'Mat A barra'!BG35</f>
        <v>-1.1233944490818867E-3</v>
      </c>
      <c r="BH35" s="51">
        <f>'Mat I'!BH35-'Mat A barra'!BH35</f>
        <v>-3.7385392910270959E-4</v>
      </c>
      <c r="BI35" s="51">
        <f>'Mat I'!BI35-'Mat A barra'!BI35</f>
        <v>-7.3666432826223851E-4</v>
      </c>
      <c r="BJ35" s="51">
        <f>'Mat I'!BJ35-'Mat A barra'!BJ35</f>
        <v>-2.1713943703999044E-3</v>
      </c>
      <c r="BK35" s="51">
        <f>'Mat I'!BK35-'Mat A barra'!BK35</f>
        <v>-1.2226382970760905E-4</v>
      </c>
      <c r="BL35" s="51">
        <f>'Mat I'!BL35-'Mat A barra'!BL35</f>
        <v>-1.2521519136586331E-4</v>
      </c>
      <c r="BM35" s="51">
        <f>'Mat I'!BM35-'Mat A barra'!BM35</f>
        <v>-1.7737973859634183E-4</v>
      </c>
      <c r="BN35" s="51">
        <f>'Mat I'!BN35-'Mat A barra'!BN35</f>
        <v>-1.8581839032786815E-4</v>
      </c>
      <c r="BO35" s="51">
        <f>'Mat I'!BO35-'Mat A barra'!BO35</f>
        <v>-1.4498963974565206E-4</v>
      </c>
      <c r="BP35" s="51">
        <f>'Mat I'!BP35-'Mat A barra'!BP35</f>
        <v>-1.0721068097683811E-4</v>
      </c>
      <c r="BQ35" s="51">
        <f>'Mat I'!BQ35-'Mat A barra'!BQ35</f>
        <v>-1.792957807773845E-3</v>
      </c>
      <c r="BR35" s="51">
        <f>'Mat I'!BR35-'Mat A barra'!BR35</f>
        <v>-4.1810767377564719E-3</v>
      </c>
      <c r="BS35" s="51">
        <f>'Mat I'!BS35-'Mat A barra'!BS35</f>
        <v>0</v>
      </c>
      <c r="BT35" s="55">
        <f>'Mat I'!BT35-'Mat A barra'!BT35</f>
        <v>-4.2024986401327288E-3</v>
      </c>
    </row>
    <row r="36" spans="1:72" x14ac:dyDescent="0.2">
      <c r="A36" s="25" t="s">
        <v>110</v>
      </c>
      <c r="B36" s="26" t="s">
        <v>111</v>
      </c>
      <c r="C36" s="17">
        <f t="shared" si="2"/>
        <v>32</v>
      </c>
      <c r="D36" s="51">
        <f>'Mat I'!D36-'Mat A barra'!D36</f>
        <v>-1.1773989316627441E-4</v>
      </c>
      <c r="E36" s="51">
        <f>'Mat I'!E36-'Mat A barra'!E36</f>
        <v>-3.3364122901004316E-4</v>
      </c>
      <c r="F36" s="51">
        <f>'Mat I'!F36-'Mat A barra'!F36</f>
        <v>-2.0515032343071681E-4</v>
      </c>
      <c r="G36" s="51">
        <f>'Mat I'!G36-'Mat A barra'!G36</f>
        <v>-5.6573410476248968E-3</v>
      </c>
      <c r="H36" s="51">
        <f>'Mat I'!H36-'Mat A barra'!H36</f>
        <v>-1.7568536752084651E-2</v>
      </c>
      <c r="I36" s="51">
        <f>'Mat I'!I36-'Mat A barra'!I36</f>
        <v>-3.5027285672468558E-2</v>
      </c>
      <c r="J36" s="51">
        <f>'Mat I'!J36-'Mat A barra'!J36</f>
        <v>-4.2090333847849028E-2</v>
      </c>
      <c r="K36" s="51">
        <f>'Mat I'!K36-'Mat A barra'!K36</f>
        <v>-4.0672624027709948E-4</v>
      </c>
      <c r="L36" s="51">
        <f>'Mat I'!L36-'Mat A barra'!L36</f>
        <v>-1.906099878556147E-4</v>
      </c>
      <c r="M36" s="51">
        <f>'Mat I'!M36-'Mat A barra'!M36</f>
        <v>-4.2285061522966258E-4</v>
      </c>
      <c r="N36" s="51">
        <f>'Mat I'!N36-'Mat A barra'!N36</f>
        <v>-1.5634918194293733E-3</v>
      </c>
      <c r="O36" s="51">
        <f>'Mat I'!O36-'Mat A barra'!O36</f>
        <v>-2.1372431732452301E-4</v>
      </c>
      <c r="P36" s="51">
        <f>'Mat I'!P36-'Mat A barra'!P36</f>
        <v>-2.3376447788513234E-4</v>
      </c>
      <c r="Q36" s="51">
        <f>'Mat I'!Q36-'Mat A barra'!Q36</f>
        <v>-2.0140127821519649E-4</v>
      </c>
      <c r="R36" s="51">
        <f>'Mat I'!R36-'Mat A barra'!R36</f>
        <v>-3.2940388674088718E-4</v>
      </c>
      <c r="S36" s="51">
        <f>'Mat I'!S36-'Mat A barra'!S36</f>
        <v>-2.4686806090083962E-3</v>
      </c>
      <c r="T36" s="51">
        <f>'Mat I'!T36-'Mat A barra'!T36</f>
        <v>-6.0701001393562864E-4</v>
      </c>
      <c r="U36" s="51">
        <f>'Mat I'!U36-'Mat A barra'!U36</f>
        <v>-1.4949052360291543E-3</v>
      </c>
      <c r="V36" s="51">
        <f>'Mat I'!V36-'Mat A barra'!V36</f>
        <v>-2.9249967221910161E-4</v>
      </c>
      <c r="W36" s="51">
        <f>'Mat I'!W36-'Mat A barra'!W36</f>
        <v>-2.6284334195926935E-4</v>
      </c>
      <c r="X36" s="51">
        <f>'Mat I'!X36-'Mat A barra'!X36</f>
        <v>-3.5971484211718834E-4</v>
      </c>
      <c r="Y36" s="51">
        <f>'Mat I'!Y36-'Mat A barra'!Y36</f>
        <v>-4.9577508486555919E-4</v>
      </c>
      <c r="Z36" s="51">
        <f>'Mat I'!Z36-'Mat A barra'!Z36</f>
        <v>-8.9636394206656068E-4</v>
      </c>
      <c r="AA36" s="51">
        <f>'Mat I'!AA36-'Mat A barra'!AA36</f>
        <v>-4.150304129606322E-4</v>
      </c>
      <c r="AB36" s="51">
        <f>'Mat I'!AB36-'Mat A barra'!AB36</f>
        <v>-1.2300600451344058E-3</v>
      </c>
      <c r="AC36" s="51">
        <f>'Mat I'!AC36-'Mat A barra'!AC36</f>
        <v>-7.729140968365868E-4</v>
      </c>
      <c r="AD36" s="51">
        <f>'Mat I'!AD36-'Mat A barra'!AD36</f>
        <v>-1.8601041105025125E-3</v>
      </c>
      <c r="AE36" s="51">
        <f>'Mat I'!AE36-'Mat A barra'!AE36</f>
        <v>-1.5776873752040184E-3</v>
      </c>
      <c r="AF36" s="51">
        <f>'Mat I'!AF36-'Mat A barra'!AF36</f>
        <v>-3.7094116101237125E-3</v>
      </c>
      <c r="AG36" s="51">
        <f>'Mat I'!AG36-'Mat A barra'!AG36</f>
        <v>-2.5069845534391095E-3</v>
      </c>
      <c r="AH36" s="51">
        <f>'Mat I'!AH36-'Mat A barra'!AH36</f>
        <v>-8.2680167089834635E-3</v>
      </c>
      <c r="AI36" s="51">
        <f>'Mat I'!AI36-'Mat A barra'!AI36</f>
        <v>0.89256556734437853</v>
      </c>
      <c r="AJ36" s="51">
        <f>'Mat I'!AJ36-'Mat A barra'!AJ36</f>
        <v>-8.5495412741849151E-3</v>
      </c>
      <c r="AK36" s="51">
        <f>'Mat I'!AK36-'Mat A barra'!AK36</f>
        <v>-3.1214255557418659E-3</v>
      </c>
      <c r="AL36" s="51">
        <f>'Mat I'!AL36-'Mat A barra'!AL36</f>
        <v>-1.0936058725709649E-2</v>
      </c>
      <c r="AM36" s="51">
        <f>'Mat I'!AM36-'Mat A barra'!AM36</f>
        <v>-1.230194508518285E-3</v>
      </c>
      <c r="AN36" s="51">
        <f>'Mat I'!AN36-'Mat A barra'!AN36</f>
        <v>-0.10784188331385222</v>
      </c>
      <c r="AO36" s="51">
        <f>'Mat I'!AO36-'Mat A barra'!AO36</f>
        <v>-8.6412520573076184E-4</v>
      </c>
      <c r="AP36" s="51">
        <f>'Mat I'!AP36-'Mat A barra'!AP36</f>
        <v>-1.1054380705049491E-3</v>
      </c>
      <c r="AQ36" s="51">
        <f>'Mat I'!AQ36-'Mat A barra'!AQ36</f>
        <v>-5.8919435407745408E-3</v>
      </c>
      <c r="AR36" s="51">
        <f>'Mat I'!AR36-'Mat A barra'!AR36</f>
        <v>-2.2376442284444209E-3</v>
      </c>
      <c r="AS36" s="51">
        <f>'Mat I'!AS36-'Mat A barra'!AS36</f>
        <v>-4.50276302675959E-4</v>
      </c>
      <c r="AT36" s="51">
        <f>'Mat I'!AT36-'Mat A barra'!AT36</f>
        <v>-5.546566998236419E-4</v>
      </c>
      <c r="AU36" s="51">
        <f>'Mat I'!AU36-'Mat A barra'!AU36</f>
        <v>-5.2921708889784669E-3</v>
      </c>
      <c r="AV36" s="51">
        <f>'Mat I'!AV36-'Mat A barra'!AV36</f>
        <v>-3.7173096330638282E-4</v>
      </c>
      <c r="AW36" s="51">
        <f>'Mat I'!AW36-'Mat A barra'!AW36</f>
        <v>-1.3468224960573381E-3</v>
      </c>
      <c r="AX36" s="51">
        <f>'Mat I'!AX36-'Mat A barra'!AX36</f>
        <v>-3.6718124817767492E-4</v>
      </c>
      <c r="AY36" s="51">
        <f>'Mat I'!AY36-'Mat A barra'!AY36</f>
        <v>-2.9238179128212585E-4</v>
      </c>
      <c r="AZ36" s="51">
        <f>'Mat I'!AZ36-'Mat A barra'!AZ36</f>
        <v>-5.7509347210467658E-4</v>
      </c>
      <c r="BA36" s="51">
        <f>'Mat I'!BA36-'Mat A barra'!BA36</f>
        <v>-3.0834886815035419E-4</v>
      </c>
      <c r="BB36" s="51">
        <f>'Mat I'!BB36-'Mat A barra'!BB36</f>
        <v>-3.5861958079956053E-4</v>
      </c>
      <c r="BC36" s="51">
        <f>'Mat I'!BC36-'Mat A barra'!BC36</f>
        <v>-5.7119939561489782E-4</v>
      </c>
      <c r="BD36" s="51">
        <f>'Mat I'!BD36-'Mat A barra'!BD36</f>
        <v>-3.8083962594697014E-5</v>
      </c>
      <c r="BE36" s="51">
        <f>'Mat I'!BE36-'Mat A barra'!BE36</f>
        <v>-4.7558346576884305E-5</v>
      </c>
      <c r="BF36" s="51">
        <f>'Mat I'!BF36-'Mat A barra'!BF36</f>
        <v>-2.0011013923808526E-4</v>
      </c>
      <c r="BG36" s="51">
        <f>'Mat I'!BG36-'Mat A barra'!BG36</f>
        <v>-1.2760065156462322E-3</v>
      </c>
      <c r="BH36" s="51">
        <f>'Mat I'!BH36-'Mat A barra'!BH36</f>
        <v>-1.6459405213090585E-4</v>
      </c>
      <c r="BI36" s="51">
        <f>'Mat I'!BI36-'Mat A barra'!BI36</f>
        <v>-4.5903259627286106E-4</v>
      </c>
      <c r="BJ36" s="51">
        <f>'Mat I'!BJ36-'Mat A barra'!BJ36</f>
        <v>-4.3122983800459999E-3</v>
      </c>
      <c r="BK36" s="51">
        <f>'Mat I'!BK36-'Mat A barra'!BK36</f>
        <v>-1.4246696594703693E-4</v>
      </c>
      <c r="BL36" s="51">
        <f>'Mat I'!BL36-'Mat A barra'!BL36</f>
        <v>-1.3133715201813452E-4</v>
      </c>
      <c r="BM36" s="51">
        <f>'Mat I'!BM36-'Mat A barra'!BM36</f>
        <v>-1.2716589815770768E-4</v>
      </c>
      <c r="BN36" s="51">
        <f>'Mat I'!BN36-'Mat A barra'!BN36</f>
        <v>-6.1196625062604189E-5</v>
      </c>
      <c r="BO36" s="51">
        <f>'Mat I'!BO36-'Mat A barra'!BO36</f>
        <v>-6.3323959576532982E-4</v>
      </c>
      <c r="BP36" s="51">
        <f>'Mat I'!BP36-'Mat A barra'!BP36</f>
        <v>-1.4718614496144364E-4</v>
      </c>
      <c r="BQ36" s="51">
        <f>'Mat I'!BQ36-'Mat A barra'!BQ36</f>
        <v>-3.3301353735644017E-4</v>
      </c>
      <c r="BR36" s="51">
        <f>'Mat I'!BR36-'Mat A barra'!BR36</f>
        <v>-2.8824845926811264E-4</v>
      </c>
      <c r="BS36" s="51">
        <f>'Mat I'!BS36-'Mat A barra'!BS36</f>
        <v>0</v>
      </c>
      <c r="BT36" s="55">
        <f>'Mat I'!BT36-'Mat A barra'!BT36</f>
        <v>-1.1050558285443141E-3</v>
      </c>
    </row>
    <row r="37" spans="1:72" x14ac:dyDescent="0.2">
      <c r="A37" s="25" t="s">
        <v>112</v>
      </c>
      <c r="B37" s="26" t="s">
        <v>113</v>
      </c>
      <c r="C37" s="17">
        <f t="shared" si="2"/>
        <v>33</v>
      </c>
      <c r="D37" s="51">
        <f>'Mat I'!D37-'Mat A barra'!D37</f>
        <v>-1.8128054812651447E-5</v>
      </c>
      <c r="E37" s="51">
        <f>'Mat I'!E37-'Mat A barra'!E37</f>
        <v>-2.7772834784732115E-5</v>
      </c>
      <c r="F37" s="51">
        <f>'Mat I'!F37-'Mat A barra'!F37</f>
        <v>-1.1558188757216793E-5</v>
      </c>
      <c r="G37" s="51">
        <f>'Mat I'!G37-'Mat A barra'!G37</f>
        <v>-7.7574329154853967E-5</v>
      </c>
      <c r="H37" s="51">
        <f>'Mat I'!H37-'Mat A barra'!H37</f>
        <v>-8.9228652207244883E-5</v>
      </c>
      <c r="I37" s="51">
        <f>'Mat I'!I37-'Mat A barra'!I37</f>
        <v>-2.8993771638867298E-4</v>
      </c>
      <c r="J37" s="51">
        <f>'Mat I'!J37-'Mat A barra'!J37</f>
        <v>-2.0220791707589597E-4</v>
      </c>
      <c r="K37" s="51">
        <f>'Mat I'!K37-'Mat A barra'!K37</f>
        <v>-1.8002730108051665E-5</v>
      </c>
      <c r="L37" s="51">
        <f>'Mat I'!L37-'Mat A barra'!L37</f>
        <v>-7.4228967114819489E-4</v>
      </c>
      <c r="M37" s="51">
        <f>'Mat I'!M37-'Mat A barra'!M37</f>
        <v>-2.2964914878133713E-5</v>
      </c>
      <c r="N37" s="51">
        <f>'Mat I'!N37-'Mat A barra'!N37</f>
        <v>-8.4578136429942975E-5</v>
      </c>
      <c r="O37" s="51">
        <f>'Mat I'!O37-'Mat A barra'!O37</f>
        <v>-3.1885726784730011E-5</v>
      </c>
      <c r="P37" s="51">
        <f>'Mat I'!P37-'Mat A barra'!P37</f>
        <v>-7.4841512314760937E-5</v>
      </c>
      <c r="Q37" s="51">
        <f>'Mat I'!Q37-'Mat A barra'!Q37</f>
        <v>-1.99715007748352E-5</v>
      </c>
      <c r="R37" s="51">
        <f>'Mat I'!R37-'Mat A barra'!R37</f>
        <v>-4.8694052292451624E-5</v>
      </c>
      <c r="S37" s="51">
        <f>'Mat I'!S37-'Mat A barra'!S37</f>
        <v>-3.4798747668088074E-5</v>
      </c>
      <c r="T37" s="51">
        <f>'Mat I'!T37-'Mat A barra'!T37</f>
        <v>-2.5449039654654875E-5</v>
      </c>
      <c r="U37" s="51">
        <f>'Mat I'!U37-'Mat A barra'!U37</f>
        <v>-1.5549884737376554E-5</v>
      </c>
      <c r="V37" s="51">
        <f>'Mat I'!V37-'Mat A barra'!V37</f>
        <v>-7.2818842535450331E-7</v>
      </c>
      <c r="W37" s="51">
        <f>'Mat I'!W37-'Mat A barra'!W37</f>
        <v>-6.8606243247657184E-6</v>
      </c>
      <c r="X37" s="51">
        <f>'Mat I'!X37-'Mat A barra'!X37</f>
        <v>-3.4358639798693942E-5</v>
      </c>
      <c r="Y37" s="51">
        <f>'Mat I'!Y37-'Mat A barra'!Y37</f>
        <v>-2.5833564310711341E-4</v>
      </c>
      <c r="Z37" s="51">
        <f>'Mat I'!Z37-'Mat A barra'!Z37</f>
        <v>-6.9361910479755543E-5</v>
      </c>
      <c r="AA37" s="51">
        <f>'Mat I'!AA37-'Mat A barra'!AA37</f>
        <v>-1.0018915644941232E-4</v>
      </c>
      <c r="AB37" s="51">
        <f>'Mat I'!AB37-'Mat A barra'!AB37</f>
        <v>-8.012725395093919E-5</v>
      </c>
      <c r="AC37" s="51">
        <f>'Mat I'!AC37-'Mat A barra'!AC37</f>
        <v>-1.204517555255031E-4</v>
      </c>
      <c r="AD37" s="51">
        <f>'Mat I'!AD37-'Mat A barra'!AD37</f>
        <v>-3.0052678125442243E-5</v>
      </c>
      <c r="AE37" s="51">
        <f>'Mat I'!AE37-'Mat A barra'!AE37</f>
        <v>-8.1271205813790559E-5</v>
      </c>
      <c r="AF37" s="51">
        <f>'Mat I'!AF37-'Mat A barra'!AF37</f>
        <v>-7.0058280375127357E-5</v>
      </c>
      <c r="AG37" s="51">
        <f>'Mat I'!AG37-'Mat A barra'!AG37</f>
        <v>-4.2604828979412039E-4</v>
      </c>
      <c r="AH37" s="51">
        <f>'Mat I'!AH37-'Mat A barra'!AH37</f>
        <v>-1.8897522220689565E-3</v>
      </c>
      <c r="AI37" s="51">
        <f>'Mat I'!AI37-'Mat A barra'!AI37</f>
        <v>-8.9477104372781048E-4</v>
      </c>
      <c r="AJ37" s="51">
        <f>'Mat I'!AJ37-'Mat A barra'!AJ37</f>
        <v>0.96619960937680316</v>
      </c>
      <c r="AK37" s="51">
        <f>'Mat I'!AK37-'Mat A barra'!AK37</f>
        <v>-2.5406840674276989E-3</v>
      </c>
      <c r="AL37" s="51">
        <f>'Mat I'!AL37-'Mat A barra'!AL37</f>
        <v>-2.325589213546289E-3</v>
      </c>
      <c r="AM37" s="51">
        <f>'Mat I'!AM37-'Mat A barra'!AM37</f>
        <v>-1.0198243023198295E-4</v>
      </c>
      <c r="AN37" s="51">
        <f>'Mat I'!AN37-'Mat A barra'!AN37</f>
        <v>-1.184679268625994E-3</v>
      </c>
      <c r="AO37" s="51">
        <f>'Mat I'!AO37-'Mat A barra'!AO37</f>
        <v>-3.9855975615594286E-4</v>
      </c>
      <c r="AP37" s="51">
        <f>'Mat I'!AP37-'Mat A barra'!AP37</f>
        <v>-1.6358065784426317E-4</v>
      </c>
      <c r="AQ37" s="51">
        <f>'Mat I'!AQ37-'Mat A barra'!AQ37</f>
        <v>-3.5077659838609021E-4</v>
      </c>
      <c r="AR37" s="51">
        <f>'Mat I'!AR37-'Mat A barra'!AR37</f>
        <v>-3.3468645817931997E-3</v>
      </c>
      <c r="AS37" s="51">
        <f>'Mat I'!AS37-'Mat A barra'!AS37</f>
        <v>-7.896864864366056E-5</v>
      </c>
      <c r="AT37" s="51">
        <f>'Mat I'!AT37-'Mat A barra'!AT37</f>
        <v>-2.3362213745089727E-3</v>
      </c>
      <c r="AU37" s="51">
        <f>'Mat I'!AU37-'Mat A barra'!AU37</f>
        <v>-2.8872789547932216E-5</v>
      </c>
      <c r="AV37" s="51">
        <f>'Mat I'!AV37-'Mat A barra'!AV37</f>
        <v>-1.8670778701806572E-6</v>
      </c>
      <c r="AW37" s="51">
        <f>'Mat I'!AW37-'Mat A barra'!AW37</f>
        <v>-6.1341566719215658E-5</v>
      </c>
      <c r="AX37" s="51">
        <f>'Mat I'!AX37-'Mat A barra'!AX37</f>
        <v>-6.5974371074244061E-5</v>
      </c>
      <c r="AY37" s="51">
        <f>'Mat I'!AY37-'Mat A barra'!AY37</f>
        <v>-2.3208723528090162E-5</v>
      </c>
      <c r="AZ37" s="51">
        <f>'Mat I'!AZ37-'Mat A barra'!AZ37</f>
        <v>-1.535927646897344E-5</v>
      </c>
      <c r="BA37" s="51">
        <f>'Mat I'!BA37-'Mat A barra'!BA37</f>
        <v>-4.0207399851872651E-5</v>
      </c>
      <c r="BB37" s="51">
        <f>'Mat I'!BB37-'Mat A barra'!BB37</f>
        <v>-8.6598363901649198E-5</v>
      </c>
      <c r="BC37" s="51">
        <f>'Mat I'!BC37-'Mat A barra'!BC37</f>
        <v>-2.4502968836245391E-5</v>
      </c>
      <c r="BD37" s="51">
        <f>'Mat I'!BD37-'Mat A barra'!BD37</f>
        <v>-7.4387110511153311E-6</v>
      </c>
      <c r="BE37" s="51">
        <f>'Mat I'!BE37-'Mat A barra'!BE37</f>
        <v>-1.6515795919038779E-5</v>
      </c>
      <c r="BF37" s="51">
        <f>'Mat I'!BF37-'Mat A barra'!BF37</f>
        <v>-6.4473566476362093E-5</v>
      </c>
      <c r="BG37" s="51">
        <f>'Mat I'!BG37-'Mat A barra'!BG37</f>
        <v>-5.7475740693510385E-4</v>
      </c>
      <c r="BH37" s="51">
        <f>'Mat I'!BH37-'Mat A barra'!BH37</f>
        <v>-1.3388289840496867E-5</v>
      </c>
      <c r="BI37" s="51">
        <f>'Mat I'!BI37-'Mat A barra'!BI37</f>
        <v>-3.0888011466246841E-4</v>
      </c>
      <c r="BJ37" s="51">
        <f>'Mat I'!BJ37-'Mat A barra'!BJ37</f>
        <v>-6.5850871873635912E-5</v>
      </c>
      <c r="BK37" s="51">
        <f>'Mat I'!BK37-'Mat A barra'!BK37</f>
        <v>-4.6853875452950266E-5</v>
      </c>
      <c r="BL37" s="51">
        <f>'Mat I'!BL37-'Mat A barra'!BL37</f>
        <v>-6.0894964192521848E-5</v>
      </c>
      <c r="BM37" s="51">
        <f>'Mat I'!BM37-'Mat A barra'!BM37</f>
        <v>-2.7045389913960351E-5</v>
      </c>
      <c r="BN37" s="51">
        <f>'Mat I'!BN37-'Mat A barra'!BN37</f>
        <v>-1.864552085134231E-5</v>
      </c>
      <c r="BO37" s="51">
        <f>'Mat I'!BO37-'Mat A barra'!BO37</f>
        <v>-7.1171842546855852E-5</v>
      </c>
      <c r="BP37" s="51">
        <f>'Mat I'!BP37-'Mat A barra'!BP37</f>
        <v>-3.7160547555014354E-5</v>
      </c>
      <c r="BQ37" s="51">
        <f>'Mat I'!BQ37-'Mat A barra'!BQ37</f>
        <v>-9.5096814948104102E-5</v>
      </c>
      <c r="BR37" s="51">
        <f>'Mat I'!BR37-'Mat A barra'!BR37</f>
        <v>-7.0917377873175782E-5</v>
      </c>
      <c r="BS37" s="51">
        <f>'Mat I'!BS37-'Mat A barra'!BS37</f>
        <v>0</v>
      </c>
      <c r="BT37" s="55">
        <f>'Mat I'!BT37-'Mat A barra'!BT37</f>
        <v>-1.6348387187548951E-2</v>
      </c>
    </row>
    <row r="38" spans="1:72" x14ac:dyDescent="0.2">
      <c r="A38" s="25" t="s">
        <v>114</v>
      </c>
      <c r="B38" s="26" t="s">
        <v>115</v>
      </c>
      <c r="C38" s="17">
        <f t="shared" si="2"/>
        <v>34</v>
      </c>
      <c r="D38" s="51">
        <f>'Mat I'!D38-'Mat A barra'!D38</f>
        <v>-7.4009785431258148E-5</v>
      </c>
      <c r="E38" s="51">
        <f>'Mat I'!E38-'Mat A barra'!E38</f>
        <v>-1.5375449351557241E-4</v>
      </c>
      <c r="F38" s="51">
        <f>'Mat I'!F38-'Mat A barra'!F38</f>
        <v>-4.669391878668336E-5</v>
      </c>
      <c r="G38" s="51">
        <f>'Mat I'!G38-'Mat A barra'!G38</f>
        <v>-1.9933478607831541E-4</v>
      </c>
      <c r="H38" s="51">
        <f>'Mat I'!H38-'Mat A barra'!H38</f>
        <v>-7.6385010217343394E-4</v>
      </c>
      <c r="I38" s="51">
        <f>'Mat I'!I38-'Mat A barra'!I38</f>
        <v>-1.2641652740322652E-3</v>
      </c>
      <c r="J38" s="51">
        <f>'Mat I'!J38-'Mat A barra'!J38</f>
        <v>-1.3456598318769626E-3</v>
      </c>
      <c r="K38" s="51">
        <f>'Mat I'!K38-'Mat A barra'!K38</f>
        <v>-1.911296486785779E-4</v>
      </c>
      <c r="L38" s="51">
        <f>'Mat I'!L38-'Mat A barra'!L38</f>
        <v>-7.32908813549056E-5</v>
      </c>
      <c r="M38" s="51">
        <f>'Mat I'!M38-'Mat A barra'!M38</f>
        <v>-2.4105858254310091E-4</v>
      </c>
      <c r="N38" s="51">
        <f>'Mat I'!N38-'Mat A barra'!N38</f>
        <v>-1.0709455282533747E-3</v>
      </c>
      <c r="O38" s="51">
        <f>'Mat I'!O38-'Mat A barra'!O38</f>
        <v>-3.8258248487911148E-5</v>
      </c>
      <c r="P38" s="51">
        <f>'Mat I'!P38-'Mat A barra'!P38</f>
        <v>-1.6006322956336029E-4</v>
      </c>
      <c r="Q38" s="51">
        <f>'Mat I'!Q38-'Mat A barra'!Q38</f>
        <v>-6.2055142526760266E-5</v>
      </c>
      <c r="R38" s="51">
        <f>'Mat I'!R38-'Mat A barra'!R38</f>
        <v>-3.6781787509347364E-4</v>
      </c>
      <c r="S38" s="51">
        <f>'Mat I'!S38-'Mat A barra'!S38</f>
        <v>-3.3954550607205483E-4</v>
      </c>
      <c r="T38" s="51">
        <f>'Mat I'!T38-'Mat A barra'!T38</f>
        <v>-8.3866619648940502E-5</v>
      </c>
      <c r="U38" s="51">
        <f>'Mat I'!U38-'Mat A barra'!U38</f>
        <v>-4.7060914991494518E-4</v>
      </c>
      <c r="V38" s="51">
        <f>'Mat I'!V38-'Mat A barra'!V38</f>
        <v>-1.4607636904124595E-5</v>
      </c>
      <c r="W38" s="51">
        <f>'Mat I'!W38-'Mat A barra'!W38</f>
        <v>-4.0475274751014916E-5</v>
      </c>
      <c r="X38" s="51">
        <f>'Mat I'!X38-'Mat A barra'!X38</f>
        <v>-1.0765598361678681E-4</v>
      </c>
      <c r="Y38" s="51">
        <f>'Mat I'!Y38-'Mat A barra'!Y38</f>
        <v>-1.9935107858055996E-4</v>
      </c>
      <c r="Z38" s="51">
        <f>'Mat I'!Z38-'Mat A barra'!Z38</f>
        <v>-5.0624643388736052E-4</v>
      </c>
      <c r="AA38" s="51">
        <f>'Mat I'!AA38-'Mat A barra'!AA38</f>
        <v>-1.1762336802272553E-4</v>
      </c>
      <c r="AB38" s="51">
        <f>'Mat I'!AB38-'Mat A barra'!AB38</f>
        <v>-5.783633102584302E-4</v>
      </c>
      <c r="AC38" s="51">
        <f>'Mat I'!AC38-'Mat A barra'!AC38</f>
        <v>-3.4541429628868548E-4</v>
      </c>
      <c r="AD38" s="51">
        <f>'Mat I'!AD38-'Mat A barra'!AD38</f>
        <v>-5.0685703244768559E-4</v>
      </c>
      <c r="AE38" s="51">
        <f>'Mat I'!AE38-'Mat A barra'!AE38</f>
        <v>-4.5437751325328872E-4</v>
      </c>
      <c r="AF38" s="51">
        <f>'Mat I'!AF38-'Mat A barra'!AF38</f>
        <v>-1.7588336362005395E-3</v>
      </c>
      <c r="AG38" s="51">
        <f>'Mat I'!AG38-'Mat A barra'!AG38</f>
        <v>-1.2485713408784981E-3</v>
      </c>
      <c r="AH38" s="51">
        <f>'Mat I'!AH38-'Mat A barra'!AH38</f>
        <v>-3.0278248199741469E-3</v>
      </c>
      <c r="AI38" s="51">
        <f>'Mat I'!AI38-'Mat A barra'!AI38</f>
        <v>-4.6145093036504721E-3</v>
      </c>
      <c r="AJ38" s="51">
        <f>'Mat I'!AJ38-'Mat A barra'!AJ38</f>
        <v>-0.21296113526670038</v>
      </c>
      <c r="AK38" s="51">
        <f>'Mat I'!AK38-'Mat A barra'!AK38</f>
        <v>0.89391492064332678</v>
      </c>
      <c r="AL38" s="51">
        <f>'Mat I'!AL38-'Mat A barra'!AL38</f>
        <v>-3.0262487497957468E-3</v>
      </c>
      <c r="AM38" s="51">
        <f>'Mat I'!AM38-'Mat A barra'!AM38</f>
        <v>-6.4976382621736908E-4</v>
      </c>
      <c r="AN38" s="51">
        <f>'Mat I'!AN38-'Mat A barra'!AN38</f>
        <v>-5.1781658289596685E-3</v>
      </c>
      <c r="AO38" s="51">
        <f>'Mat I'!AO38-'Mat A barra'!AO38</f>
        <v>-5.7257770882202603E-4</v>
      </c>
      <c r="AP38" s="51">
        <f>'Mat I'!AP38-'Mat A barra'!AP38</f>
        <v>-2.4514192864068176E-4</v>
      </c>
      <c r="AQ38" s="51">
        <f>'Mat I'!AQ38-'Mat A barra'!AQ38</f>
        <v>-1.4135073614875394E-3</v>
      </c>
      <c r="AR38" s="51">
        <f>'Mat I'!AR38-'Mat A barra'!AR38</f>
        <v>-8.4082339208559453E-2</v>
      </c>
      <c r="AS38" s="51">
        <f>'Mat I'!AS38-'Mat A barra'!AS38</f>
        <v>-2.0685003849490942E-4</v>
      </c>
      <c r="AT38" s="51">
        <f>'Mat I'!AT38-'Mat A barra'!AT38</f>
        <v>-2.6742199157217608E-2</v>
      </c>
      <c r="AU38" s="51">
        <f>'Mat I'!AU38-'Mat A barra'!AU38</f>
        <v>-1.9975017834934278E-4</v>
      </c>
      <c r="AV38" s="51">
        <f>'Mat I'!AV38-'Mat A barra'!AV38</f>
        <v>-2.5297753882587231E-4</v>
      </c>
      <c r="AW38" s="51">
        <f>'Mat I'!AW38-'Mat A barra'!AW38</f>
        <v>-1.4478123478352589E-4</v>
      </c>
      <c r="AX38" s="51">
        <f>'Mat I'!AX38-'Mat A barra'!AX38</f>
        <v>-3.4544650113801153E-4</v>
      </c>
      <c r="AY38" s="51">
        <f>'Mat I'!AY38-'Mat A barra'!AY38</f>
        <v>-2.2940441028237787E-4</v>
      </c>
      <c r="AZ38" s="51">
        <f>'Mat I'!AZ38-'Mat A barra'!AZ38</f>
        <v>-4.8402635492287904E-5</v>
      </c>
      <c r="BA38" s="51">
        <f>'Mat I'!BA38-'Mat A barra'!BA38</f>
        <v>-9.0668665649242317E-5</v>
      </c>
      <c r="BB38" s="51">
        <f>'Mat I'!BB38-'Mat A barra'!BB38</f>
        <v>-1.3754409699990368E-4</v>
      </c>
      <c r="BC38" s="51">
        <f>'Mat I'!BC38-'Mat A barra'!BC38</f>
        <v>-6.0541541801972633E-5</v>
      </c>
      <c r="BD38" s="51">
        <f>'Mat I'!BD38-'Mat A barra'!BD38</f>
        <v>-3.1605978057670287E-5</v>
      </c>
      <c r="BE38" s="51">
        <f>'Mat I'!BE38-'Mat A barra'!BE38</f>
        <v>-4.4542632007472142E-5</v>
      </c>
      <c r="BF38" s="51">
        <f>'Mat I'!BF38-'Mat A barra'!BF38</f>
        <v>-1.4957063623821705E-4</v>
      </c>
      <c r="BG38" s="51">
        <f>'Mat I'!BG38-'Mat A barra'!BG38</f>
        <v>-1.1474538381997406E-3</v>
      </c>
      <c r="BH38" s="51">
        <f>'Mat I'!BH38-'Mat A barra'!BH38</f>
        <v>-4.4657621816682505E-5</v>
      </c>
      <c r="BI38" s="51">
        <f>'Mat I'!BI38-'Mat A barra'!BI38</f>
        <v>-3.2717688266314816E-3</v>
      </c>
      <c r="BJ38" s="51">
        <f>'Mat I'!BJ38-'Mat A barra'!BJ38</f>
        <v>-2.8021569601629516E-4</v>
      </c>
      <c r="BK38" s="51">
        <f>'Mat I'!BK38-'Mat A barra'!BK38</f>
        <v>-6.2621160526660224E-5</v>
      </c>
      <c r="BL38" s="51">
        <f>'Mat I'!BL38-'Mat A barra'!BL38</f>
        <v>-8.7258684358246144E-4</v>
      </c>
      <c r="BM38" s="51">
        <f>'Mat I'!BM38-'Mat A barra'!BM38</f>
        <v>-7.0097818813146743E-4</v>
      </c>
      <c r="BN38" s="51">
        <f>'Mat I'!BN38-'Mat A barra'!BN38</f>
        <v>-1.3085654688272909E-4</v>
      </c>
      <c r="BO38" s="51">
        <f>'Mat I'!BO38-'Mat A barra'!BO38</f>
        <v>-6.3399790692034576E-4</v>
      </c>
      <c r="BP38" s="51">
        <f>'Mat I'!BP38-'Mat A barra'!BP38</f>
        <v>-6.245582085714873E-5</v>
      </c>
      <c r="BQ38" s="51">
        <f>'Mat I'!BQ38-'Mat A barra'!BQ38</f>
        <v>-4.1421899890013345E-4</v>
      </c>
      <c r="BR38" s="51">
        <f>'Mat I'!BR38-'Mat A barra'!BR38</f>
        <v>-1.6747526126768779E-4</v>
      </c>
      <c r="BS38" s="51">
        <f>'Mat I'!BS38-'Mat A barra'!BS38</f>
        <v>0</v>
      </c>
      <c r="BT38" s="55">
        <f>'Mat I'!BT38-'Mat A barra'!BT38</f>
        <v>-3.2672752228696554E-4</v>
      </c>
    </row>
    <row r="39" spans="1:72" x14ac:dyDescent="0.2">
      <c r="A39" s="25" t="s">
        <v>116</v>
      </c>
      <c r="B39" s="26" t="s">
        <v>117</v>
      </c>
      <c r="C39" s="17">
        <f t="shared" si="2"/>
        <v>35</v>
      </c>
      <c r="D39" s="51">
        <f>'Mat I'!D39-'Mat A barra'!D39</f>
        <v>-1.3288168033793284E-5</v>
      </c>
      <c r="E39" s="51">
        <f>'Mat I'!E39-'Mat A barra'!E39</f>
        <v>-3.4584348368650949E-5</v>
      </c>
      <c r="F39" s="51">
        <f>'Mat I'!F39-'Mat A barra'!F39</f>
        <v>-1.9239112982933952E-5</v>
      </c>
      <c r="G39" s="51">
        <f>'Mat I'!G39-'Mat A barra'!G39</f>
        <v>-1.4853043899654979E-4</v>
      </c>
      <c r="H39" s="51">
        <f>'Mat I'!H39-'Mat A barra'!H39</f>
        <v>-2.0441606088533902E-4</v>
      </c>
      <c r="I39" s="51">
        <f>'Mat I'!I39-'Mat A barra'!I39</f>
        <v>-3.3426474305921103E-4</v>
      </c>
      <c r="J39" s="51">
        <f>'Mat I'!J39-'Mat A barra'!J39</f>
        <v>-3.7972194477498575E-4</v>
      </c>
      <c r="K39" s="51">
        <f>'Mat I'!K39-'Mat A barra'!K39</f>
        <v>-9.0436052718187088E-5</v>
      </c>
      <c r="L39" s="51">
        <f>'Mat I'!L39-'Mat A barra'!L39</f>
        <v>-4.6964028134718459E-5</v>
      </c>
      <c r="M39" s="51">
        <f>'Mat I'!M39-'Mat A barra'!M39</f>
        <v>-8.7874818789596338E-5</v>
      </c>
      <c r="N39" s="51">
        <f>'Mat I'!N39-'Mat A barra'!N39</f>
        <v>-3.9811349513508318E-4</v>
      </c>
      <c r="O39" s="51">
        <f>'Mat I'!O39-'Mat A barra'!O39</f>
        <v>-6.9522344849989902E-5</v>
      </c>
      <c r="P39" s="51">
        <f>'Mat I'!P39-'Mat A barra'!P39</f>
        <v>-2.5009365653077336E-5</v>
      </c>
      <c r="Q39" s="51">
        <f>'Mat I'!Q39-'Mat A barra'!Q39</f>
        <v>-7.2114650701857882E-5</v>
      </c>
      <c r="R39" s="51">
        <f>'Mat I'!R39-'Mat A barra'!R39</f>
        <v>-7.1678838730595366E-5</v>
      </c>
      <c r="S39" s="51">
        <f>'Mat I'!S39-'Mat A barra'!S39</f>
        <v>-1.6461003238767927E-4</v>
      </c>
      <c r="T39" s="51">
        <f>'Mat I'!T39-'Mat A barra'!T39</f>
        <v>-1.121217213507573E-4</v>
      </c>
      <c r="U39" s="51">
        <f>'Mat I'!U39-'Mat A barra'!U39</f>
        <v>-2.0259378555616804E-4</v>
      </c>
      <c r="V39" s="51">
        <f>'Mat I'!V39-'Mat A barra'!V39</f>
        <v>-1.1058572614752281E-5</v>
      </c>
      <c r="W39" s="51">
        <f>'Mat I'!W39-'Mat A barra'!W39</f>
        <v>-5.2265678828818652E-5</v>
      </c>
      <c r="X39" s="51">
        <f>'Mat I'!X39-'Mat A barra'!X39</f>
        <v>-8.1348477001654356E-5</v>
      </c>
      <c r="Y39" s="51">
        <f>'Mat I'!Y39-'Mat A barra'!Y39</f>
        <v>-9.4889396639351659E-5</v>
      </c>
      <c r="Z39" s="51">
        <f>'Mat I'!Z39-'Mat A barra'!Z39</f>
        <v>-2.4744520325402212E-4</v>
      </c>
      <c r="AA39" s="51">
        <f>'Mat I'!AA39-'Mat A barra'!AA39</f>
        <v>-2.1007297100377815E-4</v>
      </c>
      <c r="AB39" s="51">
        <f>'Mat I'!AB39-'Mat A barra'!AB39</f>
        <v>-1.6865504044927048E-4</v>
      </c>
      <c r="AC39" s="51">
        <f>'Mat I'!AC39-'Mat A barra'!AC39</f>
        <v>-1.5156389804582885E-4</v>
      </c>
      <c r="AD39" s="51">
        <f>'Mat I'!AD39-'Mat A barra'!AD39</f>
        <v>-4.0152918317839679E-4</v>
      </c>
      <c r="AE39" s="51">
        <f>'Mat I'!AE39-'Mat A barra'!AE39</f>
        <v>-1.9081656529615714E-4</v>
      </c>
      <c r="AF39" s="51">
        <f>'Mat I'!AF39-'Mat A barra'!AF39</f>
        <v>-7.7222903491026731E-4</v>
      </c>
      <c r="AG39" s="51">
        <f>'Mat I'!AG39-'Mat A barra'!AG39</f>
        <v>-1.1022946086476384E-4</v>
      </c>
      <c r="AH39" s="51">
        <f>'Mat I'!AH39-'Mat A barra'!AH39</f>
        <v>-4.6913126086464718E-4</v>
      </c>
      <c r="AI39" s="51">
        <f>'Mat I'!AI39-'Mat A barra'!AI39</f>
        <v>-7.8027491982711136E-4</v>
      </c>
      <c r="AJ39" s="51">
        <f>'Mat I'!AJ39-'Mat A barra'!AJ39</f>
        <v>-6.1802820411521763E-4</v>
      </c>
      <c r="AK39" s="51">
        <f>'Mat I'!AK39-'Mat A barra'!AK39</f>
        <v>-5.6965815027914092E-4</v>
      </c>
      <c r="AL39" s="51">
        <f>'Mat I'!AL39-'Mat A barra'!AL39</f>
        <v>0.87218850165494777</v>
      </c>
      <c r="AM39" s="51">
        <f>'Mat I'!AM39-'Mat A barra'!AM39</f>
        <v>-2.4666349810300371E-4</v>
      </c>
      <c r="AN39" s="51">
        <f>'Mat I'!AN39-'Mat A barra'!AN39</f>
        <v>-1.5943160210670045E-2</v>
      </c>
      <c r="AO39" s="51">
        <f>'Mat I'!AO39-'Mat A barra'!AO39</f>
        <v>-1.0788825273129209E-4</v>
      </c>
      <c r="AP39" s="51">
        <f>'Mat I'!AP39-'Mat A barra'!AP39</f>
        <v>-1.0363375853481938E-4</v>
      </c>
      <c r="AQ39" s="51">
        <f>'Mat I'!AQ39-'Mat A barra'!AQ39</f>
        <v>-3.3532891028755928E-4</v>
      </c>
      <c r="AR39" s="51">
        <f>'Mat I'!AR39-'Mat A barra'!AR39</f>
        <v>-6.7237323362826841E-4</v>
      </c>
      <c r="AS39" s="51">
        <f>'Mat I'!AS39-'Mat A barra'!AS39</f>
        <v>-6.3074502996712844E-5</v>
      </c>
      <c r="AT39" s="51">
        <f>'Mat I'!AT39-'Mat A barra'!AT39</f>
        <v>-1.4574932683049462E-3</v>
      </c>
      <c r="AU39" s="51">
        <f>'Mat I'!AU39-'Mat A barra'!AU39</f>
        <v>-2.3638911362499262E-4</v>
      </c>
      <c r="AV39" s="51">
        <f>'Mat I'!AV39-'Mat A barra'!AV39</f>
        <v>-5.3536575043983355E-5</v>
      </c>
      <c r="AW39" s="51">
        <f>'Mat I'!AW39-'Mat A barra'!AW39</f>
        <v>-8.7928068817399237E-5</v>
      </c>
      <c r="AX39" s="51">
        <f>'Mat I'!AX39-'Mat A barra'!AX39</f>
        <v>-7.1981921998333882E-5</v>
      </c>
      <c r="AY39" s="51">
        <f>'Mat I'!AY39-'Mat A barra'!AY39</f>
        <v>-6.9811911827036144E-5</v>
      </c>
      <c r="AZ39" s="51">
        <f>'Mat I'!AZ39-'Mat A barra'!AZ39</f>
        <v>-8.2651735810437528E-5</v>
      </c>
      <c r="BA39" s="51">
        <f>'Mat I'!BA39-'Mat A barra'!BA39</f>
        <v>-2.2995306825848558E-5</v>
      </c>
      <c r="BB39" s="51">
        <f>'Mat I'!BB39-'Mat A barra'!BB39</f>
        <v>-4.4559607992016546E-5</v>
      </c>
      <c r="BC39" s="51">
        <f>'Mat I'!BC39-'Mat A barra'!BC39</f>
        <v>-6.1457695587937948E-5</v>
      </c>
      <c r="BD39" s="51">
        <f>'Mat I'!BD39-'Mat A barra'!BD39</f>
        <v>-8.9186393360912856E-6</v>
      </c>
      <c r="BE39" s="51">
        <f>'Mat I'!BE39-'Mat A barra'!BE39</f>
        <v>-8.6686555584170304E-6</v>
      </c>
      <c r="BF39" s="51">
        <f>'Mat I'!BF39-'Mat A barra'!BF39</f>
        <v>-3.6175008721675832E-5</v>
      </c>
      <c r="BG39" s="51">
        <f>'Mat I'!BG39-'Mat A barra'!BG39</f>
        <v>-6.0587864454038278E-4</v>
      </c>
      <c r="BH39" s="51">
        <f>'Mat I'!BH39-'Mat A barra'!BH39</f>
        <v>-1.7786440075071228E-5</v>
      </c>
      <c r="BI39" s="51">
        <f>'Mat I'!BI39-'Mat A barra'!BI39</f>
        <v>-1.3335958568451623E-4</v>
      </c>
      <c r="BJ39" s="51">
        <f>'Mat I'!BJ39-'Mat A barra'!BJ39</f>
        <v>-5.0512295525845542E-5</v>
      </c>
      <c r="BK39" s="51">
        <f>'Mat I'!BK39-'Mat A barra'!BK39</f>
        <v>-2.971906474954389E-5</v>
      </c>
      <c r="BL39" s="51">
        <f>'Mat I'!BL39-'Mat A barra'!BL39</f>
        <v>-1.9462332654098262E-4</v>
      </c>
      <c r="BM39" s="51">
        <f>'Mat I'!BM39-'Mat A barra'!BM39</f>
        <v>-1.2097128897532907E-5</v>
      </c>
      <c r="BN39" s="51">
        <f>'Mat I'!BN39-'Mat A barra'!BN39</f>
        <v>-2.8868071117731684E-5</v>
      </c>
      <c r="BO39" s="51">
        <f>'Mat I'!BO39-'Mat A barra'!BO39</f>
        <v>-4.5913376583599827E-5</v>
      </c>
      <c r="BP39" s="51">
        <f>'Mat I'!BP39-'Mat A barra'!BP39</f>
        <v>-9.7509470797259675E-5</v>
      </c>
      <c r="BQ39" s="51">
        <f>'Mat I'!BQ39-'Mat A barra'!BQ39</f>
        <v>-1.269904433024106E-4</v>
      </c>
      <c r="BR39" s="51">
        <f>'Mat I'!BR39-'Mat A barra'!BR39</f>
        <v>-3.4768410336301651E-4</v>
      </c>
      <c r="BS39" s="51">
        <f>'Mat I'!BS39-'Mat A barra'!BS39</f>
        <v>0</v>
      </c>
      <c r="BT39" s="55">
        <f>'Mat I'!BT39-'Mat A barra'!BT39</f>
        <v>-1.7181840917051532E-3</v>
      </c>
    </row>
    <row r="40" spans="1:72" x14ac:dyDescent="0.2">
      <c r="A40" s="25" t="s">
        <v>118</v>
      </c>
      <c r="B40" s="26" t="s">
        <v>119</v>
      </c>
      <c r="C40" s="17">
        <f t="shared" si="2"/>
        <v>36</v>
      </c>
      <c r="D40" s="51">
        <f>'Mat I'!D40-'Mat A barra'!D40</f>
        <v>-1.2059075213517952E-4</v>
      </c>
      <c r="E40" s="51">
        <f>'Mat I'!E40-'Mat A barra'!E40</f>
        <v>-2.0047711116216057E-4</v>
      </c>
      <c r="F40" s="51">
        <f>'Mat I'!F40-'Mat A barra'!F40</f>
        <v>-2.2168359692568515E-4</v>
      </c>
      <c r="G40" s="51">
        <f>'Mat I'!G40-'Mat A barra'!G40</f>
        <v>-3.6766806855288671E-4</v>
      </c>
      <c r="H40" s="51">
        <f>'Mat I'!H40-'Mat A barra'!H40</f>
        <v>-4.5495582675603315E-4</v>
      </c>
      <c r="I40" s="51">
        <f>'Mat I'!I40-'Mat A barra'!I40</f>
        <v>-5.1646616505388715E-4</v>
      </c>
      <c r="J40" s="51">
        <f>'Mat I'!J40-'Mat A barra'!J40</f>
        <v>-5.130045681277914E-4</v>
      </c>
      <c r="K40" s="51">
        <f>'Mat I'!K40-'Mat A barra'!K40</f>
        <v>-2.4075033602188038E-4</v>
      </c>
      <c r="L40" s="51">
        <f>'Mat I'!L40-'Mat A barra'!L40</f>
        <v>-1.2370516374606336E-4</v>
      </c>
      <c r="M40" s="51">
        <f>'Mat I'!M40-'Mat A barra'!M40</f>
        <v>-4.1602081531210404E-4</v>
      </c>
      <c r="N40" s="51">
        <f>'Mat I'!N40-'Mat A barra'!N40</f>
        <v>-9.7139690518945152E-4</v>
      </c>
      <c r="O40" s="51">
        <f>'Mat I'!O40-'Mat A barra'!O40</f>
        <v>-8.8501239286945563E-5</v>
      </c>
      <c r="P40" s="51">
        <f>'Mat I'!P40-'Mat A barra'!P40</f>
        <v>-9.4640129656232833E-4</v>
      </c>
      <c r="Q40" s="51">
        <f>'Mat I'!Q40-'Mat A barra'!Q40</f>
        <v>-1.1471445322954023E-2</v>
      </c>
      <c r="R40" s="51">
        <f>'Mat I'!R40-'Mat A barra'!R40</f>
        <v>-3.6623281897912542E-3</v>
      </c>
      <c r="S40" s="51">
        <f>'Mat I'!S40-'Mat A barra'!S40</f>
        <v>-1.0732777944964297E-3</v>
      </c>
      <c r="T40" s="51">
        <f>'Mat I'!T40-'Mat A barra'!T40</f>
        <v>-2.3763668287422304E-4</v>
      </c>
      <c r="U40" s="51">
        <f>'Mat I'!U40-'Mat A barra'!U40</f>
        <v>-5.6917197355370146E-4</v>
      </c>
      <c r="V40" s="51">
        <f>'Mat I'!V40-'Mat A barra'!V40</f>
        <v>-7.07422649909557E-5</v>
      </c>
      <c r="W40" s="51">
        <f>'Mat I'!W40-'Mat A barra'!W40</f>
        <v>-6.5383558277392367E-5</v>
      </c>
      <c r="X40" s="51">
        <f>'Mat I'!X40-'Mat A barra'!X40</f>
        <v>-5.664787014323197E-4</v>
      </c>
      <c r="Y40" s="51">
        <f>'Mat I'!Y40-'Mat A barra'!Y40</f>
        <v>-5.9771222560121439E-4</v>
      </c>
      <c r="Z40" s="51">
        <f>'Mat I'!Z40-'Mat A barra'!Z40</f>
        <v>-7.0760207583003387E-4</v>
      </c>
      <c r="AA40" s="51">
        <f>'Mat I'!AA40-'Mat A barra'!AA40</f>
        <v>-7.1179646523094448E-4</v>
      </c>
      <c r="AB40" s="51">
        <f>'Mat I'!AB40-'Mat A barra'!AB40</f>
        <v>-1.3522486421683594E-3</v>
      </c>
      <c r="AC40" s="51">
        <f>'Mat I'!AC40-'Mat A barra'!AC40</f>
        <v>-1.1959195203687983E-3</v>
      </c>
      <c r="AD40" s="51">
        <f>'Mat I'!AD40-'Mat A barra'!AD40</f>
        <v>-2.9438983575798879E-4</v>
      </c>
      <c r="AE40" s="51">
        <f>'Mat I'!AE40-'Mat A barra'!AE40</f>
        <v>-1.7827565274146836E-4</v>
      </c>
      <c r="AF40" s="51">
        <f>'Mat I'!AF40-'Mat A barra'!AF40</f>
        <v>-8.9693274785064721E-4</v>
      </c>
      <c r="AG40" s="51">
        <f>'Mat I'!AG40-'Mat A barra'!AG40</f>
        <v>-5.3497260610439127E-4</v>
      </c>
      <c r="AH40" s="51">
        <f>'Mat I'!AH40-'Mat A barra'!AH40</f>
        <v>-7.8299926178140129E-4</v>
      </c>
      <c r="AI40" s="51">
        <f>'Mat I'!AI40-'Mat A barra'!AI40</f>
        <v>-2.9436445140109241E-3</v>
      </c>
      <c r="AJ40" s="51">
        <f>'Mat I'!AJ40-'Mat A barra'!AJ40</f>
        <v>-1.4210609733906943E-3</v>
      </c>
      <c r="AK40" s="51">
        <f>'Mat I'!AK40-'Mat A barra'!AK40</f>
        <v>-4.1683934258393935E-3</v>
      </c>
      <c r="AL40" s="51">
        <f>'Mat I'!AL40-'Mat A barra'!AL40</f>
        <v>-1.3951506877759596E-3</v>
      </c>
      <c r="AM40" s="51">
        <f>'Mat I'!AM40-'Mat A barra'!AM40</f>
        <v>0.97315584277517631</v>
      </c>
      <c r="AN40" s="51">
        <f>'Mat I'!AN40-'Mat A barra'!AN40</f>
        <v>-2.1964336232474539E-3</v>
      </c>
      <c r="AO40" s="51">
        <f>'Mat I'!AO40-'Mat A barra'!AO40</f>
        <v>-2.509374633591841E-4</v>
      </c>
      <c r="AP40" s="51">
        <f>'Mat I'!AP40-'Mat A barra'!AP40</f>
        <v>-4.1628011927619433E-4</v>
      </c>
      <c r="AQ40" s="51">
        <f>'Mat I'!AQ40-'Mat A barra'!AQ40</f>
        <v>-1.5715665640449444E-3</v>
      </c>
      <c r="AR40" s="51">
        <f>'Mat I'!AR40-'Mat A barra'!AR40</f>
        <v>-2.3144650851552234E-4</v>
      </c>
      <c r="AS40" s="51">
        <f>'Mat I'!AS40-'Mat A barra'!AS40</f>
        <v>-3.6540959507493125E-4</v>
      </c>
      <c r="AT40" s="51">
        <f>'Mat I'!AT40-'Mat A barra'!AT40</f>
        <v>-1.9958371481816316E-4</v>
      </c>
      <c r="AU40" s="51">
        <f>'Mat I'!AU40-'Mat A barra'!AU40</f>
        <v>-2.4139259647013925E-3</v>
      </c>
      <c r="AV40" s="51">
        <f>'Mat I'!AV40-'Mat A barra'!AV40</f>
        <v>-6.0134676519957937E-5</v>
      </c>
      <c r="AW40" s="51">
        <f>'Mat I'!AW40-'Mat A barra'!AW40</f>
        <v>-8.2886840858180193E-4</v>
      </c>
      <c r="AX40" s="51">
        <f>'Mat I'!AX40-'Mat A barra'!AX40</f>
        <v>-3.9014256359113937E-4</v>
      </c>
      <c r="AY40" s="51">
        <f>'Mat I'!AY40-'Mat A barra'!AY40</f>
        <v>-1.9230495868622521E-4</v>
      </c>
      <c r="AZ40" s="51">
        <f>'Mat I'!AZ40-'Mat A barra'!AZ40</f>
        <v>-1.5342704258797921E-4</v>
      </c>
      <c r="BA40" s="51">
        <f>'Mat I'!BA40-'Mat A barra'!BA40</f>
        <v>-6.3698191461192071E-4</v>
      </c>
      <c r="BB40" s="51">
        <f>'Mat I'!BB40-'Mat A barra'!BB40</f>
        <v>-4.4143945317822882E-5</v>
      </c>
      <c r="BC40" s="51">
        <f>'Mat I'!BC40-'Mat A barra'!BC40</f>
        <v>-3.1209207093738154E-4</v>
      </c>
      <c r="BD40" s="51">
        <f>'Mat I'!BD40-'Mat A barra'!BD40</f>
        <v>-1.7585205285879118E-4</v>
      </c>
      <c r="BE40" s="51">
        <f>'Mat I'!BE40-'Mat A barra'!BE40</f>
        <v>-1.5578927285218749E-4</v>
      </c>
      <c r="BF40" s="51">
        <f>'Mat I'!BF40-'Mat A barra'!BF40</f>
        <v>-7.0136307604397536E-4</v>
      </c>
      <c r="BG40" s="51">
        <f>'Mat I'!BG40-'Mat A barra'!BG40</f>
        <v>-3.2252050666170197E-3</v>
      </c>
      <c r="BH40" s="51">
        <f>'Mat I'!BH40-'Mat A barra'!BH40</f>
        <v>-1.558383672485176E-3</v>
      </c>
      <c r="BI40" s="51">
        <f>'Mat I'!BI40-'Mat A barra'!BI40</f>
        <v>-5.7428299342071713E-3</v>
      </c>
      <c r="BJ40" s="51">
        <f>'Mat I'!BJ40-'Mat A barra'!BJ40</f>
        <v>-5.0992874139510632E-4</v>
      </c>
      <c r="BK40" s="51">
        <f>'Mat I'!BK40-'Mat A barra'!BK40</f>
        <v>-2.3927057058734314E-4</v>
      </c>
      <c r="BL40" s="51">
        <f>'Mat I'!BL40-'Mat A barra'!BL40</f>
        <v>-4.7187352711875949E-4</v>
      </c>
      <c r="BM40" s="51">
        <f>'Mat I'!BM40-'Mat A barra'!BM40</f>
        <v>-1.5647514693451214E-3</v>
      </c>
      <c r="BN40" s="51">
        <f>'Mat I'!BN40-'Mat A barra'!BN40</f>
        <v>-1.7998388467593691E-4</v>
      </c>
      <c r="BO40" s="51">
        <f>'Mat I'!BO40-'Mat A barra'!BO40</f>
        <v>-7.2537634174755748E-3</v>
      </c>
      <c r="BP40" s="51">
        <f>'Mat I'!BP40-'Mat A barra'!BP40</f>
        <v>-2.5615583383742323E-2</v>
      </c>
      <c r="BQ40" s="51">
        <f>'Mat I'!BQ40-'Mat A barra'!BQ40</f>
        <v>-2.4926551689236267E-3</v>
      </c>
      <c r="BR40" s="51">
        <f>'Mat I'!BR40-'Mat A barra'!BR40</f>
        <v>-4.7926196797411778E-4</v>
      </c>
      <c r="BS40" s="51">
        <f>'Mat I'!BS40-'Mat A barra'!BS40</f>
        <v>0</v>
      </c>
      <c r="BT40" s="55">
        <f>'Mat I'!BT40-'Mat A barra'!BT40</f>
        <v>-1.0058033550289948E-2</v>
      </c>
    </row>
    <row r="41" spans="1:72" x14ac:dyDescent="0.2">
      <c r="A41" s="25" t="s">
        <v>120</v>
      </c>
      <c r="B41" s="26" t="s">
        <v>41</v>
      </c>
      <c r="C41" s="17">
        <f t="shared" si="2"/>
        <v>37</v>
      </c>
      <c r="D41" s="51">
        <f>'Mat I'!D41-'Mat A barra'!D41</f>
        <v>-2.070789175144829E-4</v>
      </c>
      <c r="E41" s="51">
        <f>'Mat I'!E41-'Mat A barra'!E41</f>
        <v>-1.8406154648771314E-4</v>
      </c>
      <c r="F41" s="51">
        <f>'Mat I'!F41-'Mat A barra'!F41</f>
        <v>-2.1071495276192365E-3</v>
      </c>
      <c r="G41" s="51">
        <f>'Mat I'!G41-'Mat A barra'!G41</f>
        <v>-3.5749646201921587E-2</v>
      </c>
      <c r="H41" s="51">
        <f>'Mat I'!H41-'Mat A barra'!H41</f>
        <v>-2.0732786856202053E-2</v>
      </c>
      <c r="I41" s="51">
        <f>'Mat I'!I41-'Mat A barra'!I41</f>
        <v>-1.8758846319882786E-2</v>
      </c>
      <c r="J41" s="51">
        <f>'Mat I'!J41-'Mat A barra'!J41</f>
        <v>-4.4263975710822433E-2</v>
      </c>
      <c r="K41" s="51">
        <f>'Mat I'!K41-'Mat A barra'!K41</f>
        <v>-3.6602691392745202E-3</v>
      </c>
      <c r="L41" s="51">
        <f>'Mat I'!L41-'Mat A barra'!L41</f>
        <v>-8.8152336824650502E-3</v>
      </c>
      <c r="M41" s="51">
        <f>'Mat I'!M41-'Mat A barra'!M41</f>
        <v>-1.9526633360765783E-3</v>
      </c>
      <c r="N41" s="51">
        <f>'Mat I'!N41-'Mat A barra'!N41</f>
        <v>-5.1646010697770188E-3</v>
      </c>
      <c r="O41" s="51">
        <f>'Mat I'!O41-'Mat A barra'!O41</f>
        <v>-7.3009693882863653E-4</v>
      </c>
      <c r="P41" s="51">
        <f>'Mat I'!P41-'Mat A barra'!P41</f>
        <v>-2.7759981294834353E-3</v>
      </c>
      <c r="Q41" s="51">
        <f>'Mat I'!Q41-'Mat A barra'!Q41</f>
        <v>-4.133664954881224E-3</v>
      </c>
      <c r="R41" s="51">
        <f>'Mat I'!R41-'Mat A barra'!R41</f>
        <v>-3.9066624326551096E-3</v>
      </c>
      <c r="S41" s="51">
        <f>'Mat I'!S41-'Mat A barra'!S41</f>
        <v>-1.8191382880309137E-2</v>
      </c>
      <c r="T41" s="51">
        <f>'Mat I'!T41-'Mat A barra'!T41</f>
        <v>-2.7102790187204479E-2</v>
      </c>
      <c r="U41" s="51">
        <f>'Mat I'!U41-'Mat A barra'!U41</f>
        <v>-5.5001625966557624E-2</v>
      </c>
      <c r="V41" s="51">
        <f>'Mat I'!V41-'Mat A barra'!V41</f>
        <v>-1.4581405607416271E-3</v>
      </c>
      <c r="W41" s="51">
        <f>'Mat I'!W41-'Mat A barra'!W41</f>
        <v>-1.4876250716241759E-2</v>
      </c>
      <c r="X41" s="51">
        <f>'Mat I'!X41-'Mat A barra'!X41</f>
        <v>-7.3354982478660638E-3</v>
      </c>
      <c r="Y41" s="51">
        <f>'Mat I'!Y41-'Mat A barra'!Y41</f>
        <v>-6.2256158245778508E-3</v>
      </c>
      <c r="Z41" s="51">
        <f>'Mat I'!Z41-'Mat A barra'!Z41</f>
        <v>-3.3549883631796154E-3</v>
      </c>
      <c r="AA41" s="51">
        <f>'Mat I'!AA41-'Mat A barra'!AA41</f>
        <v>-8.3302657254443919E-3</v>
      </c>
      <c r="AB41" s="51">
        <f>'Mat I'!AB41-'Mat A barra'!AB41</f>
        <v>-4.4721532112920884E-3</v>
      </c>
      <c r="AC41" s="51">
        <f>'Mat I'!AC41-'Mat A barra'!AC41</f>
        <v>-2.8131156138374493E-2</v>
      </c>
      <c r="AD41" s="51">
        <f>'Mat I'!AD41-'Mat A barra'!AD41</f>
        <v>-6.7126775065754693E-2</v>
      </c>
      <c r="AE41" s="51">
        <f>'Mat I'!AE41-'Mat A barra'!AE41</f>
        <v>-2.883570619294858E-2</v>
      </c>
      <c r="AF41" s="51">
        <f>'Mat I'!AF41-'Mat A barra'!AF41</f>
        <v>-8.0247621681042089E-3</v>
      </c>
      <c r="AG41" s="51">
        <f>'Mat I'!AG41-'Mat A barra'!AG41</f>
        <v>-7.3518322399884837E-4</v>
      </c>
      <c r="AH41" s="51">
        <f>'Mat I'!AH41-'Mat A barra'!AH41</f>
        <v>-6.2021781154474554E-3</v>
      </c>
      <c r="AI41" s="51">
        <f>'Mat I'!AI41-'Mat A barra'!AI41</f>
        <v>-1.1260052680892432E-2</v>
      </c>
      <c r="AJ41" s="51">
        <f>'Mat I'!AJ41-'Mat A barra'!AJ41</f>
        <v>-1.2952454327167652E-3</v>
      </c>
      <c r="AK41" s="51">
        <f>'Mat I'!AK41-'Mat A barra'!AK41</f>
        <v>-7.3297937718401892E-3</v>
      </c>
      <c r="AL41" s="51">
        <f>'Mat I'!AL41-'Mat A barra'!AL41</f>
        <v>-1.1207316702479162E-2</v>
      </c>
      <c r="AM41" s="51">
        <f>'Mat I'!AM41-'Mat A barra'!AM41</f>
        <v>-9.506562507676574E-3</v>
      </c>
      <c r="AN41" s="51">
        <f>'Mat I'!AN41-'Mat A barra'!AN41</f>
        <v>0.98649530854321144</v>
      </c>
      <c r="AO41" s="51">
        <f>'Mat I'!AO41-'Mat A barra'!AO41</f>
        <v>-6.0214332764127916E-3</v>
      </c>
      <c r="AP41" s="51">
        <f>'Mat I'!AP41-'Mat A barra'!AP41</f>
        <v>-1.4213108466854633E-2</v>
      </c>
      <c r="AQ41" s="51">
        <f>'Mat I'!AQ41-'Mat A barra'!AQ41</f>
        <v>-3.5509971202051533E-3</v>
      </c>
      <c r="AR41" s="51">
        <f>'Mat I'!AR41-'Mat A barra'!AR41</f>
        <v>-4.3946343561355591E-3</v>
      </c>
      <c r="AS41" s="51">
        <f>'Mat I'!AS41-'Mat A barra'!AS41</f>
        <v>-3.9264062474600476E-3</v>
      </c>
      <c r="AT41" s="51">
        <f>'Mat I'!AT41-'Mat A barra'!AT41</f>
        <v>-3.3013854365433193E-3</v>
      </c>
      <c r="AU41" s="51">
        <f>'Mat I'!AU41-'Mat A barra'!AU41</f>
        <v>-7.6055463625384553E-2</v>
      </c>
      <c r="AV41" s="51">
        <f>'Mat I'!AV41-'Mat A barra'!AV41</f>
        <v>-1.8343718611923649E-2</v>
      </c>
      <c r="AW41" s="51">
        <f>'Mat I'!AW41-'Mat A barra'!AW41</f>
        <v>-2.3266422311000741E-2</v>
      </c>
      <c r="AX41" s="51">
        <f>'Mat I'!AX41-'Mat A barra'!AX41</f>
        <v>-2.3583192503114626E-4</v>
      </c>
      <c r="AY41" s="51">
        <f>'Mat I'!AY41-'Mat A barra'!AY41</f>
        <v>-1.0611389986922585E-3</v>
      </c>
      <c r="AZ41" s="51">
        <f>'Mat I'!AZ41-'Mat A barra'!AZ41</f>
        <v>-2.4029385622020553E-2</v>
      </c>
      <c r="BA41" s="51">
        <f>'Mat I'!BA41-'Mat A barra'!BA41</f>
        <v>-3.4073113570894905E-3</v>
      </c>
      <c r="BB41" s="51">
        <f>'Mat I'!BB41-'Mat A barra'!BB41</f>
        <v>-2.3467976525409469E-3</v>
      </c>
      <c r="BC41" s="51">
        <f>'Mat I'!BC41-'Mat A barra'!BC41</f>
        <v>-6.9303633777274701E-3</v>
      </c>
      <c r="BD41" s="51">
        <f>'Mat I'!BD41-'Mat A barra'!BD41</f>
        <v>-4.6806959152088511E-4</v>
      </c>
      <c r="BE41" s="51">
        <f>'Mat I'!BE41-'Mat A barra'!BE41</f>
        <v>-2.3314369014163554E-4</v>
      </c>
      <c r="BF41" s="51">
        <f>'Mat I'!BF41-'Mat A barra'!BF41</f>
        <v>-3.8794364691974422E-3</v>
      </c>
      <c r="BG41" s="51">
        <f>'Mat I'!BG41-'Mat A barra'!BG41</f>
        <v>-3.0197718587176474E-3</v>
      </c>
      <c r="BH41" s="51">
        <f>'Mat I'!BH41-'Mat A barra'!BH41</f>
        <v>-1.3767389798515757E-3</v>
      </c>
      <c r="BI41" s="51">
        <f>'Mat I'!BI41-'Mat A barra'!BI41</f>
        <v>-1.8775451866191662E-2</v>
      </c>
      <c r="BJ41" s="51">
        <f>'Mat I'!BJ41-'Mat A barra'!BJ41</f>
        <v>-3.369813506680744E-3</v>
      </c>
      <c r="BK41" s="51">
        <f>'Mat I'!BK41-'Mat A barra'!BK41</f>
        <v>-5.209955306201464E-3</v>
      </c>
      <c r="BL41" s="51">
        <f>'Mat I'!BL41-'Mat A barra'!BL41</f>
        <v>-1.1500210226250151E-3</v>
      </c>
      <c r="BM41" s="51">
        <f>'Mat I'!BM41-'Mat A barra'!BM41</f>
        <v>-4.1822387310744524E-4</v>
      </c>
      <c r="BN41" s="51">
        <f>'Mat I'!BN41-'Mat A barra'!BN41</f>
        <v>-8.7495625666227844E-6</v>
      </c>
      <c r="BO41" s="51">
        <f>'Mat I'!BO41-'Mat A barra'!BO41</f>
        <v>-4.5944718454097805E-3</v>
      </c>
      <c r="BP41" s="51">
        <f>'Mat I'!BP41-'Mat A barra'!BP41</f>
        <v>-2.1838145192307275E-3</v>
      </c>
      <c r="BQ41" s="51">
        <f>'Mat I'!BQ41-'Mat A barra'!BQ41</f>
        <v>-1.3780496156176481E-2</v>
      </c>
      <c r="BR41" s="51">
        <f>'Mat I'!BR41-'Mat A barra'!BR41</f>
        <v>-3.3873527088129989E-3</v>
      </c>
      <c r="BS41" s="51">
        <f>'Mat I'!BS41-'Mat A barra'!BS41</f>
        <v>0</v>
      </c>
      <c r="BT41" s="55">
        <f>'Mat I'!BT41-'Mat A barra'!BT41</f>
        <v>-9.0675496771279432E-6</v>
      </c>
    </row>
    <row r="42" spans="1:72" x14ac:dyDescent="0.2">
      <c r="A42" s="25" t="s">
        <v>121</v>
      </c>
      <c r="B42" s="26" t="s">
        <v>122</v>
      </c>
      <c r="C42" s="17">
        <f t="shared" si="2"/>
        <v>38</v>
      </c>
      <c r="D42" s="51">
        <f>'Mat I'!D42-'Mat A barra'!D42</f>
        <v>-1.8887005785763161E-2</v>
      </c>
      <c r="E42" s="51">
        <f>'Mat I'!E42-'Mat A barra'!E42</f>
        <v>-2.8993546741933791E-2</v>
      </c>
      <c r="F42" s="51">
        <f>'Mat I'!F42-'Mat A barra'!F42</f>
        <v>-1.0391201354178028E-2</v>
      </c>
      <c r="G42" s="51">
        <f>'Mat I'!G42-'Mat A barra'!G42</f>
        <v>-3.5237756993859275E-2</v>
      </c>
      <c r="H42" s="51">
        <f>'Mat I'!H42-'Mat A barra'!H42</f>
        <v>-2.6857766786527416E-3</v>
      </c>
      <c r="I42" s="51">
        <f>'Mat I'!I42-'Mat A barra'!I42</f>
        <v>-1.5743588317645156E-2</v>
      </c>
      <c r="J42" s="51">
        <f>'Mat I'!J42-'Mat A barra'!J42</f>
        <v>-2.8050206871649608E-2</v>
      </c>
      <c r="K42" s="51">
        <f>'Mat I'!K42-'Mat A barra'!K42</f>
        <v>-5.770702637116187E-3</v>
      </c>
      <c r="L42" s="51">
        <f>'Mat I'!L42-'Mat A barra'!L42</f>
        <v>-1.8421617265425357E-3</v>
      </c>
      <c r="M42" s="51">
        <f>'Mat I'!M42-'Mat A barra'!M42</f>
        <v>-1.0481205745376802E-2</v>
      </c>
      <c r="N42" s="51">
        <f>'Mat I'!N42-'Mat A barra'!N42</f>
        <v>-8.3058913922209893E-3</v>
      </c>
      <c r="O42" s="51">
        <f>'Mat I'!O42-'Mat A barra'!O42</f>
        <v>-3.7133918278159936E-3</v>
      </c>
      <c r="P42" s="51">
        <f>'Mat I'!P42-'Mat A barra'!P42</f>
        <v>-2.7254818964078754E-2</v>
      </c>
      <c r="Q42" s="51">
        <f>'Mat I'!Q42-'Mat A barra'!Q42</f>
        <v>-3.4036271494667374E-3</v>
      </c>
      <c r="R42" s="51">
        <f>'Mat I'!R42-'Mat A barra'!R42</f>
        <v>-6.5102931414199846E-3</v>
      </c>
      <c r="S42" s="51">
        <f>'Mat I'!S42-'Mat A barra'!S42</f>
        <v>-2.9250733834885551E-2</v>
      </c>
      <c r="T42" s="51">
        <f>'Mat I'!T42-'Mat A barra'!T42</f>
        <v>-2.0981803061465014E-2</v>
      </c>
      <c r="U42" s="51">
        <f>'Mat I'!U42-'Mat A barra'!U42</f>
        <v>-7.0961043231507022E-3</v>
      </c>
      <c r="V42" s="51">
        <f>'Mat I'!V42-'Mat A barra'!V42</f>
        <v>-1.133989715380276E-4</v>
      </c>
      <c r="W42" s="51">
        <f>'Mat I'!W42-'Mat A barra'!W42</f>
        <v>-2.6395424528980384E-3</v>
      </c>
      <c r="X42" s="51">
        <f>'Mat I'!X42-'Mat A barra'!X42</f>
        <v>-2.7599524674865331E-2</v>
      </c>
      <c r="Y42" s="51">
        <f>'Mat I'!Y42-'Mat A barra'!Y42</f>
        <v>-7.7097727604699328E-3</v>
      </c>
      <c r="Z42" s="51">
        <f>'Mat I'!Z42-'Mat A barra'!Z42</f>
        <v>-4.6265919643833321E-3</v>
      </c>
      <c r="AA42" s="51">
        <f>'Mat I'!AA42-'Mat A barra'!AA42</f>
        <v>-4.0796585863308631E-3</v>
      </c>
      <c r="AB42" s="51">
        <f>'Mat I'!AB42-'Mat A barra'!AB42</f>
        <v>-2.0589089960251057E-2</v>
      </c>
      <c r="AC42" s="51">
        <f>'Mat I'!AC42-'Mat A barra'!AC42</f>
        <v>-4.2849649769619844E-2</v>
      </c>
      <c r="AD42" s="51">
        <f>'Mat I'!AD42-'Mat A barra'!AD42</f>
        <v>-3.4675988747801853E-2</v>
      </c>
      <c r="AE42" s="51">
        <f>'Mat I'!AE42-'Mat A barra'!AE42</f>
        <v>-4.4764305184528973E-2</v>
      </c>
      <c r="AF42" s="51">
        <f>'Mat I'!AF42-'Mat A barra'!AF42</f>
        <v>-1.3817444661413563E-2</v>
      </c>
      <c r="AG42" s="51">
        <f>'Mat I'!AG42-'Mat A barra'!AG42</f>
        <v>-1.798335155521546E-3</v>
      </c>
      <c r="AH42" s="51">
        <f>'Mat I'!AH42-'Mat A barra'!AH42</f>
        <v>-8.5351868640812668E-3</v>
      </c>
      <c r="AI42" s="51">
        <f>'Mat I'!AI42-'Mat A barra'!AI42</f>
        <v>-5.3483548466860794E-3</v>
      </c>
      <c r="AJ42" s="51">
        <f>'Mat I'!AJ42-'Mat A barra'!AJ42</f>
        <v>-3.3236105983081338E-3</v>
      </c>
      <c r="AK42" s="51">
        <f>'Mat I'!AK42-'Mat A barra'!AK42</f>
        <v>-1.4586148156110834E-2</v>
      </c>
      <c r="AL42" s="51">
        <f>'Mat I'!AL42-'Mat A barra'!AL42</f>
        <v>-6.0611485907314869E-3</v>
      </c>
      <c r="AM42" s="51">
        <f>'Mat I'!AM42-'Mat A barra'!AM42</f>
        <v>-5.4441109808589629E-3</v>
      </c>
      <c r="AN42" s="51">
        <f>'Mat I'!AN42-'Mat A barra'!AN42</f>
        <v>-3.9237349109720477E-3</v>
      </c>
      <c r="AO42" s="51">
        <f>'Mat I'!AO42-'Mat A barra'!AO42</f>
        <v>0.68881539520945134</v>
      </c>
      <c r="AP42" s="51">
        <f>'Mat I'!AP42-'Mat A barra'!AP42</f>
        <v>-5.2139445789603604E-2</v>
      </c>
      <c r="AQ42" s="51">
        <f>'Mat I'!AQ42-'Mat A barra'!AQ42</f>
        <v>-1.0922988022115194E-3</v>
      </c>
      <c r="AR42" s="51">
        <f>'Mat I'!AR42-'Mat A barra'!AR42</f>
        <v>-9.3972119333928898E-3</v>
      </c>
      <c r="AS42" s="51">
        <f>'Mat I'!AS42-'Mat A barra'!AS42</f>
        <v>-1.9367730670097102E-2</v>
      </c>
      <c r="AT42" s="51">
        <f>'Mat I'!AT42-'Mat A barra'!AT42</f>
        <v>-4.0293338565319673E-3</v>
      </c>
      <c r="AU42" s="51">
        <f>'Mat I'!AU42-'Mat A barra'!AU42</f>
        <v>-3.0141644801689065E-3</v>
      </c>
      <c r="AV42" s="51">
        <f>'Mat I'!AV42-'Mat A barra'!AV42</f>
        <v>-1.080007095505984E-3</v>
      </c>
      <c r="AW42" s="51">
        <f>'Mat I'!AW42-'Mat A barra'!AW42</f>
        <v>-9.734739701552541E-3</v>
      </c>
      <c r="AX42" s="51">
        <f>'Mat I'!AX42-'Mat A barra'!AX42</f>
        <v>-5.5204972927688854E-2</v>
      </c>
      <c r="AY42" s="51">
        <f>'Mat I'!AY42-'Mat A barra'!AY42</f>
        <v>-7.3690688383838219E-3</v>
      </c>
      <c r="AZ42" s="51">
        <f>'Mat I'!AZ42-'Mat A barra'!AZ42</f>
        <v>-7.3145892343274488E-3</v>
      </c>
      <c r="BA42" s="51">
        <f>'Mat I'!BA42-'Mat A barra'!BA42</f>
        <v>-9.2464811701182745E-3</v>
      </c>
      <c r="BB42" s="51">
        <f>'Mat I'!BB42-'Mat A barra'!BB42</f>
        <v>-1.1704322371995059E-2</v>
      </c>
      <c r="BC42" s="51">
        <f>'Mat I'!BC42-'Mat A barra'!BC42</f>
        <v>-4.5338377888481524E-3</v>
      </c>
      <c r="BD42" s="51">
        <f>'Mat I'!BD42-'Mat A barra'!BD42</f>
        <v>-3.686577271219143E-3</v>
      </c>
      <c r="BE42" s="51">
        <f>'Mat I'!BE42-'Mat A barra'!BE42</f>
        <v>-1.1833824467343962E-3</v>
      </c>
      <c r="BF42" s="51">
        <f>'Mat I'!BF42-'Mat A barra'!BF42</f>
        <v>-5.8252550528513133E-3</v>
      </c>
      <c r="BG42" s="51">
        <f>'Mat I'!BG42-'Mat A barra'!BG42</f>
        <v>-5.4592812693028759E-3</v>
      </c>
      <c r="BH42" s="51">
        <f>'Mat I'!BH42-'Mat A barra'!BH42</f>
        <v>-2.2683483396414264E-3</v>
      </c>
      <c r="BI42" s="51">
        <f>'Mat I'!BI42-'Mat A barra'!BI42</f>
        <v>-4.0575302951101266E-3</v>
      </c>
      <c r="BJ42" s="51">
        <f>'Mat I'!BJ42-'Mat A barra'!BJ42</f>
        <v>-3.0084016478365554E-2</v>
      </c>
      <c r="BK42" s="51">
        <f>'Mat I'!BK42-'Mat A barra'!BK42</f>
        <v>-2.6647567100484587E-3</v>
      </c>
      <c r="BL42" s="51">
        <f>'Mat I'!BL42-'Mat A barra'!BL42</f>
        <v>-6.4981014552660263E-3</v>
      </c>
      <c r="BM42" s="51">
        <f>'Mat I'!BM42-'Mat A barra'!BM42</f>
        <v>-5.1307414805344311E-3</v>
      </c>
      <c r="BN42" s="51">
        <f>'Mat I'!BN42-'Mat A barra'!BN42</f>
        <v>-1.7635002205082316E-2</v>
      </c>
      <c r="BO42" s="51">
        <f>'Mat I'!BO42-'Mat A barra'!BO42</f>
        <v>-5.8573175800680933E-3</v>
      </c>
      <c r="BP42" s="51">
        <f>'Mat I'!BP42-'Mat A barra'!BP42</f>
        <v>-6.7844546600403632E-3</v>
      </c>
      <c r="BQ42" s="51">
        <f>'Mat I'!BQ42-'Mat A barra'!BQ42</f>
        <v>-2.7225859659928329E-2</v>
      </c>
      <c r="BR42" s="51">
        <f>'Mat I'!BR42-'Mat A barra'!BR42</f>
        <v>-1.7888214801643976E-2</v>
      </c>
      <c r="BS42" s="51">
        <f>'Mat I'!BS42-'Mat A barra'!BS42</f>
        <v>0</v>
      </c>
      <c r="BT42" s="55">
        <f>'Mat I'!BT42-'Mat A barra'!BT42</f>
        <v>-2.1644314280710689E-2</v>
      </c>
    </row>
    <row r="43" spans="1:72" x14ac:dyDescent="0.2">
      <c r="A43" s="25" t="s">
        <v>123</v>
      </c>
      <c r="B43" s="26" t="s">
        <v>124</v>
      </c>
      <c r="C43" s="17">
        <f t="shared" si="2"/>
        <v>39</v>
      </c>
      <c r="D43" s="51">
        <f>'Mat I'!D43-'Mat A barra'!D43</f>
        <v>-2.4202990905672182E-5</v>
      </c>
      <c r="E43" s="51">
        <f>'Mat I'!E43-'Mat A barra'!E43</f>
        <v>-1.4446807482139617E-5</v>
      </c>
      <c r="F43" s="51">
        <f>'Mat I'!F43-'Mat A barra'!F43</f>
        <v>-3.5483376596881676E-5</v>
      </c>
      <c r="G43" s="51">
        <f>'Mat I'!G43-'Mat A barra'!G43</f>
        <v>-1.3982109048345458E-3</v>
      </c>
      <c r="H43" s="51">
        <f>'Mat I'!H43-'Mat A barra'!H43</f>
        <v>-4.7924516147527591E-4</v>
      </c>
      <c r="I43" s="51">
        <f>'Mat I'!I43-'Mat A barra'!I43</f>
        <v>-3.0679956757964206E-3</v>
      </c>
      <c r="J43" s="51">
        <f>'Mat I'!J43-'Mat A barra'!J43</f>
        <v>-3.7891969663167249E-3</v>
      </c>
      <c r="K43" s="51">
        <f>'Mat I'!K43-'Mat A barra'!K43</f>
        <v>-6.1302416939569549E-4</v>
      </c>
      <c r="L43" s="51">
        <f>'Mat I'!L43-'Mat A barra'!L43</f>
        <v>-1.086371021471573E-3</v>
      </c>
      <c r="M43" s="51">
        <f>'Mat I'!M43-'Mat A barra'!M43</f>
        <v>-1.0778060956881011E-3</v>
      </c>
      <c r="N43" s="51">
        <f>'Mat I'!N43-'Mat A barra'!N43</f>
        <v>-6.7899201140470232E-3</v>
      </c>
      <c r="O43" s="51">
        <f>'Mat I'!O43-'Mat A barra'!O43</f>
        <v>-7.334293587890564E-5</v>
      </c>
      <c r="P43" s="51">
        <f>'Mat I'!P43-'Mat A barra'!P43</f>
        <v>-1.2336936000596195E-3</v>
      </c>
      <c r="Q43" s="51">
        <f>'Mat I'!Q43-'Mat A barra'!Q43</f>
        <v>-4.4305268008924565E-4</v>
      </c>
      <c r="R43" s="51">
        <f>'Mat I'!R43-'Mat A barra'!R43</f>
        <v>-5.5270975408666862E-4</v>
      </c>
      <c r="S43" s="51">
        <f>'Mat I'!S43-'Mat A barra'!S43</f>
        <v>-7.7387120128956698E-3</v>
      </c>
      <c r="T43" s="51">
        <f>'Mat I'!T43-'Mat A barra'!T43</f>
        <v>-3.360956012991757E-3</v>
      </c>
      <c r="U43" s="51">
        <f>'Mat I'!U43-'Mat A barra'!U43</f>
        <v>-3.3922070960633582E-4</v>
      </c>
      <c r="V43" s="51">
        <f>'Mat I'!V43-'Mat A barra'!V43</f>
        <v>-9.7628036259820509E-4</v>
      </c>
      <c r="W43" s="51">
        <f>'Mat I'!W43-'Mat A barra'!W43</f>
        <v>-6.1073415920164258E-4</v>
      </c>
      <c r="X43" s="51">
        <f>'Mat I'!X43-'Mat A barra'!X43</f>
        <v>-4.3855316907612935E-3</v>
      </c>
      <c r="Y43" s="51">
        <f>'Mat I'!Y43-'Mat A barra'!Y43</f>
        <v>-4.956042479104009E-3</v>
      </c>
      <c r="Z43" s="51">
        <f>'Mat I'!Z43-'Mat A barra'!Z43</f>
        <v>-2.8411102193470102E-3</v>
      </c>
      <c r="AA43" s="51">
        <f>'Mat I'!AA43-'Mat A barra'!AA43</f>
        <v>-1.1283362695953224E-3</v>
      </c>
      <c r="AB43" s="51">
        <f>'Mat I'!AB43-'Mat A barra'!AB43</f>
        <v>-4.355296073916679E-3</v>
      </c>
      <c r="AC43" s="51">
        <f>'Mat I'!AC43-'Mat A barra'!AC43</f>
        <v>-8.3769965143337989E-3</v>
      </c>
      <c r="AD43" s="51">
        <f>'Mat I'!AD43-'Mat A barra'!AD43</f>
        <v>-3.8119736607427526E-2</v>
      </c>
      <c r="AE43" s="51">
        <f>'Mat I'!AE43-'Mat A barra'!AE43</f>
        <v>-3.474637903849332E-2</v>
      </c>
      <c r="AF43" s="51">
        <f>'Mat I'!AF43-'Mat A barra'!AF43</f>
        <v>-1.826657732459884E-3</v>
      </c>
      <c r="AG43" s="51">
        <f>'Mat I'!AG43-'Mat A barra'!AG43</f>
        <v>-2.0936047810939053E-4</v>
      </c>
      <c r="AH43" s="51">
        <f>'Mat I'!AH43-'Mat A barra'!AH43</f>
        <v>-7.9693576708582501E-4</v>
      </c>
      <c r="AI43" s="51">
        <f>'Mat I'!AI43-'Mat A barra'!AI43</f>
        <v>-7.3188533190040857E-4</v>
      </c>
      <c r="AJ43" s="51">
        <f>'Mat I'!AJ43-'Mat A barra'!AJ43</f>
        <v>-6.4723965369618949E-4</v>
      </c>
      <c r="AK43" s="51">
        <f>'Mat I'!AK43-'Mat A barra'!AK43</f>
        <v>-3.2304249594522823E-3</v>
      </c>
      <c r="AL43" s="51">
        <f>'Mat I'!AL43-'Mat A barra'!AL43</f>
        <v>-2.2124108313834588E-3</v>
      </c>
      <c r="AM43" s="51">
        <f>'Mat I'!AM43-'Mat A barra'!AM43</f>
        <v>-1.0774058931207128E-3</v>
      </c>
      <c r="AN43" s="51">
        <f>'Mat I'!AN43-'Mat A barra'!AN43</f>
        <v>-3.9103927767747198E-4</v>
      </c>
      <c r="AO43" s="51">
        <f>'Mat I'!AO43-'Mat A barra'!AO43</f>
        <v>-2.6417787383078078E-4</v>
      </c>
      <c r="AP43" s="51">
        <f>'Mat I'!AP43-'Mat A barra'!AP43</f>
        <v>0.98623796079598625</v>
      </c>
      <c r="AQ43" s="51">
        <f>'Mat I'!AQ43-'Mat A barra'!AQ43</f>
        <v>-4.6599499847695982E-4</v>
      </c>
      <c r="AR43" s="51">
        <f>'Mat I'!AR43-'Mat A barra'!AR43</f>
        <v>-2.1585686908040941E-3</v>
      </c>
      <c r="AS43" s="51">
        <f>'Mat I'!AS43-'Mat A barra'!AS43</f>
        <v>-3.6840719800026694E-3</v>
      </c>
      <c r="AT43" s="51">
        <f>'Mat I'!AT43-'Mat A barra'!AT43</f>
        <v>-8.255784951641717E-4</v>
      </c>
      <c r="AU43" s="51">
        <f>'Mat I'!AU43-'Mat A barra'!AU43</f>
        <v>-4.4520178204302961E-4</v>
      </c>
      <c r="AV43" s="51">
        <f>'Mat I'!AV43-'Mat A barra'!AV43</f>
        <v>-1.6231212578832985E-4</v>
      </c>
      <c r="AW43" s="51">
        <f>'Mat I'!AW43-'Mat A barra'!AW43</f>
        <v>-5.7981392117500618E-3</v>
      </c>
      <c r="AX43" s="51">
        <f>'Mat I'!AX43-'Mat A barra'!AX43</f>
        <v>-1.4797765511700756E-2</v>
      </c>
      <c r="AY43" s="51">
        <f>'Mat I'!AY43-'Mat A barra'!AY43</f>
        <v>-4.4851529006404494E-3</v>
      </c>
      <c r="AZ43" s="51">
        <f>'Mat I'!AZ43-'Mat A barra'!AZ43</f>
        <v>-1.4433814676609402E-3</v>
      </c>
      <c r="BA43" s="51">
        <f>'Mat I'!BA43-'Mat A barra'!BA43</f>
        <v>-1.237615331081949E-3</v>
      </c>
      <c r="BB43" s="51">
        <f>'Mat I'!BB43-'Mat A barra'!BB43</f>
        <v>-2.9281728558314297E-4</v>
      </c>
      <c r="BC43" s="51">
        <f>'Mat I'!BC43-'Mat A barra'!BC43</f>
        <v>-7.2114882404040537E-4</v>
      </c>
      <c r="BD43" s="51">
        <f>'Mat I'!BD43-'Mat A barra'!BD43</f>
        <v>-6.7003514476849215E-4</v>
      </c>
      <c r="BE43" s="51">
        <f>'Mat I'!BE43-'Mat A barra'!BE43</f>
        <v>-7.0204193714563045E-4</v>
      </c>
      <c r="BF43" s="51">
        <f>'Mat I'!BF43-'Mat A barra'!BF43</f>
        <v>-2.4237762146719745E-3</v>
      </c>
      <c r="BG43" s="51">
        <f>'Mat I'!BG43-'Mat A barra'!BG43</f>
        <v>-1.1329863270558092E-3</v>
      </c>
      <c r="BH43" s="51">
        <f>'Mat I'!BH43-'Mat A barra'!BH43</f>
        <v>-3.5233481846716838E-4</v>
      </c>
      <c r="BI43" s="51">
        <f>'Mat I'!BI43-'Mat A barra'!BI43</f>
        <v>-1.0113719956579867E-3</v>
      </c>
      <c r="BJ43" s="51">
        <f>'Mat I'!BJ43-'Mat A barra'!BJ43</f>
        <v>-2.1235630552003278E-2</v>
      </c>
      <c r="BK43" s="51">
        <f>'Mat I'!BK43-'Mat A barra'!BK43</f>
        <v>-7.1992857057753574E-4</v>
      </c>
      <c r="BL43" s="51">
        <f>'Mat I'!BL43-'Mat A barra'!BL43</f>
        <v>-1.1493003268924306E-2</v>
      </c>
      <c r="BM43" s="51">
        <f>'Mat I'!BM43-'Mat A barra'!BM43</f>
        <v>-3.7042375873597554E-3</v>
      </c>
      <c r="BN43" s="51">
        <f>'Mat I'!BN43-'Mat A barra'!BN43</f>
        <v>-1.846314154883224E-3</v>
      </c>
      <c r="BO43" s="51">
        <f>'Mat I'!BO43-'Mat A barra'!BO43</f>
        <v>-6.9367303058683978E-3</v>
      </c>
      <c r="BP43" s="51">
        <f>'Mat I'!BP43-'Mat A barra'!BP43</f>
        <v>-7.8369986169944464E-3</v>
      </c>
      <c r="BQ43" s="51">
        <f>'Mat I'!BQ43-'Mat A barra'!BQ43</f>
        <v>-3.0899796349676814E-3</v>
      </c>
      <c r="BR43" s="51">
        <f>'Mat I'!BR43-'Mat A barra'!BR43</f>
        <v>-1.1331481839515378E-2</v>
      </c>
      <c r="BS43" s="51">
        <f>'Mat I'!BS43-'Mat A barra'!BS43</f>
        <v>0</v>
      </c>
      <c r="BT43" s="55">
        <f>'Mat I'!BT43-'Mat A barra'!BT43</f>
        <v>-7.5828192514056343E-3</v>
      </c>
    </row>
    <row r="44" spans="1:72" x14ac:dyDescent="0.2">
      <c r="A44" s="25" t="s">
        <v>125</v>
      </c>
      <c r="B44" s="27" t="s">
        <v>29</v>
      </c>
      <c r="C44" s="17">
        <f t="shared" si="2"/>
        <v>40</v>
      </c>
      <c r="D44" s="51">
        <f>'Mat I'!D44-'Mat A barra'!D44</f>
        <v>-2.8349200162670175E-4</v>
      </c>
      <c r="E44" s="51">
        <f>'Mat I'!E44-'Mat A barra'!E44</f>
        <v>-1.2391434922360859E-3</v>
      </c>
      <c r="F44" s="51">
        <f>'Mat I'!F44-'Mat A barra'!F44</f>
        <v>-3.323890734418039E-4</v>
      </c>
      <c r="G44" s="51">
        <f>'Mat I'!G44-'Mat A barra'!G44</f>
        <v>-3.4581031718817828E-4</v>
      </c>
      <c r="H44" s="51">
        <f>'Mat I'!H44-'Mat A barra'!H44</f>
        <v>-1.2987980822615611E-2</v>
      </c>
      <c r="I44" s="51">
        <f>'Mat I'!I44-'Mat A barra'!I44</f>
        <v>-2.0341613709740535E-2</v>
      </c>
      <c r="J44" s="51">
        <f>'Mat I'!J44-'Mat A barra'!J44</f>
        <v>-1.9344519347456273E-2</v>
      </c>
      <c r="K44" s="51">
        <f>'Mat I'!K44-'Mat A barra'!K44</f>
        <v>-3.4990937143963094E-5</v>
      </c>
      <c r="L44" s="51">
        <f>'Mat I'!L44-'Mat A barra'!L44</f>
        <v>-1.7501364072462119E-4</v>
      </c>
      <c r="M44" s="51">
        <f>'Mat I'!M44-'Mat A barra'!M44</f>
        <v>-8.5726100621105536E-5</v>
      </c>
      <c r="N44" s="51">
        <f>'Mat I'!N44-'Mat A barra'!N44</f>
        <v>-7.593020595809231E-5</v>
      </c>
      <c r="O44" s="51">
        <f>'Mat I'!O44-'Mat A barra'!O44</f>
        <v>-4.9293933671279732E-5</v>
      </c>
      <c r="P44" s="51">
        <f>'Mat I'!P44-'Mat A barra'!P44</f>
        <v>-4.7487863806764421E-4</v>
      </c>
      <c r="Q44" s="51">
        <f>'Mat I'!Q44-'Mat A barra'!Q44</f>
        <v>-6.6401576872876863E-5</v>
      </c>
      <c r="R44" s="51">
        <f>'Mat I'!R44-'Mat A barra'!R44</f>
        <v>-4.0942203578733388E-5</v>
      </c>
      <c r="S44" s="51">
        <f>'Mat I'!S44-'Mat A barra'!S44</f>
        <v>-6.4702306014559021E-5</v>
      </c>
      <c r="T44" s="51">
        <f>'Mat I'!T44-'Mat A barra'!T44</f>
        <v>-3.5611844965423149E-4</v>
      </c>
      <c r="U44" s="51">
        <f>'Mat I'!U44-'Mat A barra'!U44</f>
        <v>-1.0327389974393981E-3</v>
      </c>
      <c r="V44" s="51">
        <f>'Mat I'!V44-'Mat A barra'!V44</f>
        <v>-7.1756407400314353E-5</v>
      </c>
      <c r="W44" s="51">
        <f>'Mat I'!W44-'Mat A barra'!W44</f>
        <v>-5.7770723624598448E-4</v>
      </c>
      <c r="X44" s="51">
        <f>'Mat I'!X44-'Mat A barra'!X44</f>
        <v>-5.0645827201709374E-4</v>
      </c>
      <c r="Y44" s="51">
        <f>'Mat I'!Y44-'Mat A barra'!Y44</f>
        <v>-1.0301791398742105E-4</v>
      </c>
      <c r="Z44" s="51">
        <f>'Mat I'!Z44-'Mat A barra'!Z44</f>
        <v>-5.6901458258230017E-5</v>
      </c>
      <c r="AA44" s="51">
        <f>'Mat I'!AA44-'Mat A barra'!AA44</f>
        <v>-6.9856586341850049E-5</v>
      </c>
      <c r="AB44" s="51">
        <f>'Mat I'!AB44-'Mat A barra'!AB44</f>
        <v>-1.0403428689107978E-4</v>
      </c>
      <c r="AC44" s="51">
        <f>'Mat I'!AC44-'Mat A barra'!AC44</f>
        <v>-3.7175795588178774E-4</v>
      </c>
      <c r="AD44" s="51">
        <f>'Mat I'!AD44-'Mat A barra'!AD44</f>
        <v>-1.0362513694379099E-3</v>
      </c>
      <c r="AE44" s="51">
        <f>'Mat I'!AE44-'Mat A barra'!AE44</f>
        <v>-2.9121139296918407E-2</v>
      </c>
      <c r="AF44" s="51">
        <f>'Mat I'!AF44-'Mat A barra'!AF44</f>
        <v>-7.115554513372653E-4</v>
      </c>
      <c r="AG44" s="51">
        <f>'Mat I'!AG44-'Mat A barra'!AG44</f>
        <v>-8.4610334416192754E-4</v>
      </c>
      <c r="AH44" s="51">
        <f>'Mat I'!AH44-'Mat A barra'!AH44</f>
        <v>-2.1042320872552718E-4</v>
      </c>
      <c r="AI44" s="51">
        <f>'Mat I'!AI44-'Mat A barra'!AI44</f>
        <v>-6.227045527763597E-4</v>
      </c>
      <c r="AJ44" s="51">
        <f>'Mat I'!AJ44-'Mat A barra'!AJ44</f>
        <v>-1.6644806428877555E-3</v>
      </c>
      <c r="AK44" s="51">
        <f>'Mat I'!AK44-'Mat A barra'!AK44</f>
        <v>-4.1168791969690537E-4</v>
      </c>
      <c r="AL44" s="51">
        <f>'Mat I'!AL44-'Mat A barra'!AL44</f>
        <v>-4.7748822147893697E-3</v>
      </c>
      <c r="AM44" s="51">
        <f>'Mat I'!AM44-'Mat A barra'!AM44</f>
        <v>-2.9301954602905362E-4</v>
      </c>
      <c r="AN44" s="51">
        <f>'Mat I'!AN44-'Mat A barra'!AN44</f>
        <v>-9.816747228368911E-5</v>
      </c>
      <c r="AO44" s="51">
        <f>'Mat I'!AO44-'Mat A barra'!AO44</f>
        <v>-6.840041156490383E-5</v>
      </c>
      <c r="AP44" s="51">
        <f>'Mat I'!AP44-'Mat A barra'!AP44</f>
        <v>-5.9450143398420377E-2</v>
      </c>
      <c r="AQ44" s="51">
        <f>'Mat I'!AQ44-'Mat A barra'!AQ44</f>
        <v>0.89429005843671272</v>
      </c>
      <c r="AR44" s="51">
        <f>'Mat I'!AR44-'Mat A barra'!AR44</f>
        <v>-3.1051995685945589E-3</v>
      </c>
      <c r="AS44" s="51">
        <f>'Mat I'!AS44-'Mat A barra'!AS44</f>
        <v>-1.0057825631846259E-3</v>
      </c>
      <c r="AT44" s="51">
        <f>'Mat I'!AT44-'Mat A barra'!AT44</f>
        <v>-8.6738420970693694E-4</v>
      </c>
      <c r="AU44" s="51">
        <f>'Mat I'!AU44-'Mat A barra'!AU44</f>
        <v>-8.7166082422319969E-4</v>
      </c>
      <c r="AV44" s="51">
        <f>'Mat I'!AV44-'Mat A barra'!AV44</f>
        <v>-9.3894960797401815E-4</v>
      </c>
      <c r="AW44" s="51">
        <f>'Mat I'!AW44-'Mat A barra'!AW44</f>
        <v>-1.1145775849596706E-2</v>
      </c>
      <c r="AX44" s="51">
        <f>'Mat I'!AX44-'Mat A barra'!AX44</f>
        <v>-1.125980323237852E-2</v>
      </c>
      <c r="AY44" s="51">
        <f>'Mat I'!AY44-'Mat A barra'!AY44</f>
        <v>-1.907955651964024E-3</v>
      </c>
      <c r="AZ44" s="51">
        <f>'Mat I'!AZ44-'Mat A barra'!AZ44</f>
        <v>-9.3568750144709721E-4</v>
      </c>
      <c r="BA44" s="51">
        <f>'Mat I'!BA44-'Mat A barra'!BA44</f>
        <v>-5.1397868131856711E-3</v>
      </c>
      <c r="BB44" s="51">
        <f>'Mat I'!BB44-'Mat A barra'!BB44</f>
        <v>-2.5626545991689054E-2</v>
      </c>
      <c r="BC44" s="51">
        <f>'Mat I'!BC44-'Mat A barra'!BC44</f>
        <v>-5.5630661184893999E-3</v>
      </c>
      <c r="BD44" s="51">
        <f>'Mat I'!BD44-'Mat A barra'!BD44</f>
        <v>-1.9227765217061934E-3</v>
      </c>
      <c r="BE44" s="51">
        <f>'Mat I'!BE44-'Mat A barra'!BE44</f>
        <v>-3.0393184259016439E-3</v>
      </c>
      <c r="BF44" s="51">
        <f>'Mat I'!BF44-'Mat A barra'!BF44</f>
        <v>-1.3978793103203108E-3</v>
      </c>
      <c r="BG44" s="51">
        <f>'Mat I'!BG44-'Mat A barra'!BG44</f>
        <v>-1.179485655273837E-2</v>
      </c>
      <c r="BH44" s="51">
        <f>'Mat I'!BH44-'Mat A barra'!BH44</f>
        <v>-1.4815071159902081E-4</v>
      </c>
      <c r="BI44" s="51">
        <f>'Mat I'!BI44-'Mat A barra'!BI44</f>
        <v>-4.2485009506579106E-3</v>
      </c>
      <c r="BJ44" s="51">
        <f>'Mat I'!BJ44-'Mat A barra'!BJ44</f>
        <v>-1.1951329693163057E-2</v>
      </c>
      <c r="BK44" s="51">
        <f>'Mat I'!BK44-'Mat A barra'!BK44</f>
        <v>-3.1039261736586475E-4</v>
      </c>
      <c r="BL44" s="51">
        <f>'Mat I'!BL44-'Mat A barra'!BL44</f>
        <v>-1.6146799302932554E-2</v>
      </c>
      <c r="BM44" s="51">
        <f>'Mat I'!BM44-'Mat A barra'!BM44</f>
        <v>-3.8703746934383729E-3</v>
      </c>
      <c r="BN44" s="51">
        <f>'Mat I'!BN44-'Mat A barra'!BN44</f>
        <v>-3.3934602191299772E-3</v>
      </c>
      <c r="BO44" s="51">
        <f>'Mat I'!BO44-'Mat A barra'!BO44</f>
        <v>-1.5831475668891069E-2</v>
      </c>
      <c r="BP44" s="51">
        <f>'Mat I'!BP44-'Mat A barra'!BP44</f>
        <v>-1.0832901839324716E-4</v>
      </c>
      <c r="BQ44" s="51">
        <f>'Mat I'!BQ44-'Mat A barra'!BQ44</f>
        <v>-3.9641168100563234E-3</v>
      </c>
      <c r="BR44" s="51">
        <f>'Mat I'!BR44-'Mat A barra'!BR44</f>
        <v>-1.9845611040417415E-3</v>
      </c>
      <c r="BS44" s="51">
        <f>'Mat I'!BS44-'Mat A barra'!BS44</f>
        <v>0</v>
      </c>
      <c r="BT44" s="55">
        <f>'Mat I'!BT44-'Mat A barra'!BT44</f>
        <v>-1.9808859842958544E-4</v>
      </c>
    </row>
    <row r="45" spans="1:72" x14ac:dyDescent="0.2">
      <c r="A45" s="25" t="s">
        <v>126</v>
      </c>
      <c r="B45" s="26" t="s">
        <v>127</v>
      </c>
      <c r="C45" s="17">
        <f t="shared" si="2"/>
        <v>41</v>
      </c>
      <c r="D45" s="51">
        <f>'Mat I'!D45-'Mat A barra'!D45</f>
        <v>-5.700299054742816E-4</v>
      </c>
      <c r="E45" s="51">
        <f>'Mat I'!E45-'Mat A barra'!E45</f>
        <v>-2.5701412495778161E-4</v>
      </c>
      <c r="F45" s="51">
        <f>'Mat I'!F45-'Mat A barra'!F45</f>
        <v>-5.2624404983461792E-4</v>
      </c>
      <c r="G45" s="51">
        <f>'Mat I'!G45-'Mat A barra'!G45</f>
        <v>-2.7898440889831807E-3</v>
      </c>
      <c r="H45" s="51">
        <f>'Mat I'!H45-'Mat A barra'!H45</f>
        <v>-1.274243222647258E-3</v>
      </c>
      <c r="I45" s="51">
        <f>'Mat I'!I45-'Mat A barra'!I45</f>
        <v>-1.248470412309245E-2</v>
      </c>
      <c r="J45" s="51">
        <f>'Mat I'!J45-'Mat A barra'!J45</f>
        <v>-5.8007794646228157E-3</v>
      </c>
      <c r="K45" s="51">
        <f>'Mat I'!K45-'Mat A barra'!K45</f>
        <v>-9.4680755428403813E-5</v>
      </c>
      <c r="L45" s="51">
        <f>'Mat I'!L45-'Mat A barra'!L45</f>
        <v>-4.0147557846250472E-4</v>
      </c>
      <c r="M45" s="51">
        <f>'Mat I'!M45-'Mat A barra'!M45</f>
        <v>-1.5236735530245403E-4</v>
      </c>
      <c r="N45" s="51">
        <f>'Mat I'!N45-'Mat A barra'!N45</f>
        <v>-5.7553819129364499E-4</v>
      </c>
      <c r="O45" s="51">
        <f>'Mat I'!O45-'Mat A barra'!O45</f>
        <v>-3.7631255772615469E-5</v>
      </c>
      <c r="P45" s="51">
        <f>'Mat I'!P45-'Mat A barra'!P45</f>
        <v>-9.9029106052908565E-5</v>
      </c>
      <c r="Q45" s="51">
        <f>'Mat I'!Q45-'Mat A barra'!Q45</f>
        <v>-2.3394769640771294E-5</v>
      </c>
      <c r="R45" s="51">
        <f>'Mat I'!R45-'Mat A barra'!R45</f>
        <v>-1.1870539394971926E-4</v>
      </c>
      <c r="S45" s="51">
        <f>'Mat I'!S45-'Mat A barra'!S45</f>
        <v>-6.8406414676210222E-5</v>
      </c>
      <c r="T45" s="51">
        <f>'Mat I'!T45-'Mat A barra'!T45</f>
        <v>-1.1466346026318229E-4</v>
      </c>
      <c r="U45" s="51">
        <f>'Mat I'!U45-'Mat A barra'!U45</f>
        <v>-8.4327710412025831E-5</v>
      </c>
      <c r="V45" s="51">
        <f>'Mat I'!V45-'Mat A barra'!V45</f>
        <v>-1.9749987395941787E-5</v>
      </c>
      <c r="W45" s="51">
        <f>'Mat I'!W45-'Mat A barra'!W45</f>
        <v>-1.9876070628877237E-4</v>
      </c>
      <c r="X45" s="51">
        <f>'Mat I'!X45-'Mat A barra'!X45</f>
        <v>-5.4797260068237152E-5</v>
      </c>
      <c r="Y45" s="51">
        <f>'Mat I'!Y45-'Mat A barra'!Y45</f>
        <v>-2.2930853904930371E-4</v>
      </c>
      <c r="Z45" s="51">
        <f>'Mat I'!Z45-'Mat A barra'!Z45</f>
        <v>-6.2117761522659874E-5</v>
      </c>
      <c r="AA45" s="51">
        <f>'Mat I'!AA45-'Mat A barra'!AA45</f>
        <v>-7.1968733867214707E-4</v>
      </c>
      <c r="AB45" s="51">
        <f>'Mat I'!AB45-'Mat A barra'!AB45</f>
        <v>-2.0140950308019465E-3</v>
      </c>
      <c r="AC45" s="51">
        <f>'Mat I'!AC45-'Mat A barra'!AC45</f>
        <v>-3.9431396859692137E-3</v>
      </c>
      <c r="AD45" s="51">
        <f>'Mat I'!AD45-'Mat A barra'!AD45</f>
        <v>-1.8468710556835357E-4</v>
      </c>
      <c r="AE45" s="51">
        <f>'Mat I'!AE45-'Mat A barra'!AE45</f>
        <v>-8.835872707565691E-4</v>
      </c>
      <c r="AF45" s="51">
        <f>'Mat I'!AF45-'Mat A barra'!AF45</f>
        <v>-1.0998226156142915E-4</v>
      </c>
      <c r="AG45" s="51">
        <f>'Mat I'!AG45-'Mat A barra'!AG45</f>
        <v>-5.8288602560163331E-3</v>
      </c>
      <c r="AH45" s="51">
        <f>'Mat I'!AH45-'Mat A barra'!AH45</f>
        <v>-5.333843355980934E-4</v>
      </c>
      <c r="AI45" s="51">
        <f>'Mat I'!AI45-'Mat A barra'!AI45</f>
        <v>-2.0431090059147408E-2</v>
      </c>
      <c r="AJ45" s="51">
        <f>'Mat I'!AJ45-'Mat A barra'!AJ45</f>
        <v>-8.2320805473290889E-2</v>
      </c>
      <c r="AK45" s="51">
        <f>'Mat I'!AK45-'Mat A barra'!AK45</f>
        <v>-3.6343655476368378E-2</v>
      </c>
      <c r="AL45" s="51">
        <f>'Mat I'!AL45-'Mat A barra'!AL45</f>
        <v>-3.1600325336857006E-2</v>
      </c>
      <c r="AM45" s="51">
        <f>'Mat I'!AM45-'Mat A barra'!AM45</f>
        <v>-6.4209979362974095E-4</v>
      </c>
      <c r="AN45" s="51">
        <f>'Mat I'!AN45-'Mat A barra'!AN45</f>
        <v>-4.738317892836184E-3</v>
      </c>
      <c r="AO45" s="51">
        <f>'Mat I'!AO45-'Mat A barra'!AO45</f>
        <v>-1.2862478771403672E-3</v>
      </c>
      <c r="AP45" s="51">
        <f>'Mat I'!AP45-'Mat A barra'!AP45</f>
        <v>-9.5177288614385937E-3</v>
      </c>
      <c r="AQ45" s="51">
        <f>'Mat I'!AQ45-'Mat A barra'!AQ45</f>
        <v>-9.4254163986641438E-4</v>
      </c>
      <c r="AR45" s="51">
        <f>'Mat I'!AR45-'Mat A barra'!AR45</f>
        <v>0.96265150966273483</v>
      </c>
      <c r="AS45" s="51">
        <f>'Mat I'!AS45-'Mat A barra'!AS45</f>
        <v>-3.5369964789971095E-3</v>
      </c>
      <c r="AT45" s="51">
        <f>'Mat I'!AT45-'Mat A barra'!AT45</f>
        <v>-2.9271091285576315E-2</v>
      </c>
      <c r="AU45" s="51">
        <f>'Mat I'!AU45-'Mat A barra'!AU45</f>
        <v>-8.8278516922722335E-4</v>
      </c>
      <c r="AV45" s="51">
        <f>'Mat I'!AV45-'Mat A barra'!AV45</f>
        <v>-1.0472965378835013E-3</v>
      </c>
      <c r="AW45" s="51">
        <f>'Mat I'!AW45-'Mat A barra'!AW45</f>
        <v>-3.4793122333136211E-3</v>
      </c>
      <c r="AX45" s="51">
        <f>'Mat I'!AX45-'Mat A barra'!AX45</f>
        <v>-4.0222149474504438E-5</v>
      </c>
      <c r="AY45" s="51">
        <f>'Mat I'!AY45-'Mat A barra'!AY45</f>
        <v>-4.6461600991548634E-4</v>
      </c>
      <c r="AZ45" s="51">
        <f>'Mat I'!AZ45-'Mat A barra'!AZ45</f>
        <v>-4.9777555438772659E-4</v>
      </c>
      <c r="BA45" s="51">
        <f>'Mat I'!BA45-'Mat A barra'!BA45</f>
        <v>-1.4571532970947645E-3</v>
      </c>
      <c r="BB45" s="51">
        <f>'Mat I'!BB45-'Mat A barra'!BB45</f>
        <v>-3.0151593455984436E-4</v>
      </c>
      <c r="BC45" s="51">
        <f>'Mat I'!BC45-'Mat A barra'!BC45</f>
        <v>-1.3515916410565974E-4</v>
      </c>
      <c r="BD45" s="51">
        <f>'Mat I'!BD45-'Mat A barra'!BD45</f>
        <v>-1.602337104734515E-4</v>
      </c>
      <c r="BE45" s="51">
        <f>'Mat I'!BE45-'Mat A barra'!BE45</f>
        <v>-4.4774616076436816E-5</v>
      </c>
      <c r="BF45" s="51">
        <f>'Mat I'!BF45-'Mat A barra'!BF45</f>
        <v>-2.529893219291313E-5</v>
      </c>
      <c r="BG45" s="51">
        <f>'Mat I'!BG45-'Mat A barra'!BG45</f>
        <v>-1.908583129845107E-3</v>
      </c>
      <c r="BH45" s="51">
        <f>'Mat I'!BH45-'Mat A barra'!BH45</f>
        <v>-2.2869737635318539E-4</v>
      </c>
      <c r="BI45" s="51">
        <f>'Mat I'!BI45-'Mat A barra'!BI45</f>
        <v>-1.9800703494304395E-2</v>
      </c>
      <c r="BJ45" s="51">
        <f>'Mat I'!BJ45-'Mat A barra'!BJ45</f>
        <v>-2.7498068944523536E-4</v>
      </c>
      <c r="BK45" s="51">
        <f>'Mat I'!BK45-'Mat A barra'!BK45</f>
        <v>-3.7859179199516814E-3</v>
      </c>
      <c r="BL45" s="51">
        <f>'Mat I'!BL45-'Mat A barra'!BL45</f>
        <v>-2.2935256477533616E-3</v>
      </c>
      <c r="BM45" s="51">
        <f>'Mat I'!BM45-'Mat A barra'!BM45</f>
        <v>-1.1154372352259563E-3</v>
      </c>
      <c r="BN45" s="51">
        <f>'Mat I'!BN45-'Mat A barra'!BN45</f>
        <v>-1.0064889792131276E-4</v>
      </c>
      <c r="BO45" s="51">
        <f>'Mat I'!BO45-'Mat A barra'!BO45</f>
        <v>-5.1833944878103581E-3</v>
      </c>
      <c r="BP45" s="51">
        <f>'Mat I'!BP45-'Mat A barra'!BP45</f>
        <v>-2.7319251614042576E-3</v>
      </c>
      <c r="BQ45" s="51">
        <f>'Mat I'!BQ45-'Mat A barra'!BQ45</f>
        <v>-1.3912422423800891E-3</v>
      </c>
      <c r="BR45" s="51">
        <f>'Mat I'!BR45-'Mat A barra'!BR45</f>
        <v>-3.675829134636581E-4</v>
      </c>
      <c r="BS45" s="51">
        <f>'Mat I'!BS45-'Mat A barra'!BS45</f>
        <v>0</v>
      </c>
      <c r="BT45" s="55">
        <f>'Mat I'!BT45-'Mat A barra'!BT45</f>
        <v>-2.0223278472628489E-2</v>
      </c>
    </row>
    <row r="46" spans="1:72" x14ac:dyDescent="0.2">
      <c r="A46" s="25" t="s">
        <v>128</v>
      </c>
      <c r="B46" s="26" t="s">
        <v>42</v>
      </c>
      <c r="C46" s="17">
        <f t="shared" si="2"/>
        <v>42</v>
      </c>
      <c r="D46" s="51">
        <f>'Mat I'!D46-'Mat A barra'!D46</f>
        <v>-4.7561817381233926E-2</v>
      </c>
      <c r="E46" s="51">
        <f>'Mat I'!E46-'Mat A barra'!E46</f>
        <v>-6.7500135300059494E-2</v>
      </c>
      <c r="F46" s="51">
        <f>'Mat I'!F46-'Mat A barra'!F46</f>
        <v>-2.4930365462421916E-2</v>
      </c>
      <c r="G46" s="51">
        <f>'Mat I'!G46-'Mat A barra'!G46</f>
        <v>-3.7138940414462571E-2</v>
      </c>
      <c r="H46" s="51">
        <f>'Mat I'!H46-'Mat A barra'!H46</f>
        <v>-3.0171529086984852E-2</v>
      </c>
      <c r="I46" s="51">
        <f>'Mat I'!I46-'Mat A barra'!I46</f>
        <v>-3.1020171708211784E-2</v>
      </c>
      <c r="J46" s="51">
        <f>'Mat I'!J46-'Mat A barra'!J46</f>
        <v>-5.0744635356725458E-2</v>
      </c>
      <c r="K46" s="51">
        <f>'Mat I'!K46-'Mat A barra'!K46</f>
        <v>-0.11588024663685398</v>
      </c>
      <c r="L46" s="51">
        <f>'Mat I'!L46-'Mat A barra'!L46</f>
        <v>-1.8037645191472444E-2</v>
      </c>
      <c r="M46" s="51">
        <f>'Mat I'!M46-'Mat A barra'!M46</f>
        <v>-0.10497321895777591</v>
      </c>
      <c r="N46" s="51">
        <f>'Mat I'!N46-'Mat A barra'!N46</f>
        <v>-8.4173132558604841E-2</v>
      </c>
      <c r="O46" s="51">
        <f>'Mat I'!O46-'Mat A barra'!O46</f>
        <v>-0.14568612839757886</v>
      </c>
      <c r="P46" s="51">
        <f>'Mat I'!P46-'Mat A barra'!P46</f>
        <v>-9.5750763047057152E-2</v>
      </c>
      <c r="Q46" s="51">
        <f>'Mat I'!Q46-'Mat A barra'!Q46</f>
        <v>-0.10685461800512552</v>
      </c>
      <c r="R46" s="51">
        <f>'Mat I'!R46-'Mat A barra'!R46</f>
        <v>-0.12934139633202071</v>
      </c>
      <c r="S46" s="51">
        <f>'Mat I'!S46-'Mat A barra'!S46</f>
        <v>-7.627465897107287E-2</v>
      </c>
      <c r="T46" s="51">
        <f>'Mat I'!T46-'Mat A barra'!T46</f>
        <v>-7.7146733668927214E-2</v>
      </c>
      <c r="U46" s="51">
        <f>'Mat I'!U46-'Mat A barra'!U46</f>
        <v>-8.6650290695119495E-2</v>
      </c>
      <c r="V46" s="51">
        <f>'Mat I'!V46-'Mat A barra'!V46</f>
        <v>-5.9225531091458804E-2</v>
      </c>
      <c r="W46" s="51">
        <f>'Mat I'!W46-'Mat A barra'!W46</f>
        <v>-3.8356327751680519E-2</v>
      </c>
      <c r="X46" s="51">
        <f>'Mat I'!X46-'Mat A barra'!X46</f>
        <v>-6.0030992957405133E-2</v>
      </c>
      <c r="Y46" s="51">
        <f>'Mat I'!Y46-'Mat A barra'!Y46</f>
        <v>-6.9091787809084829E-2</v>
      </c>
      <c r="Z46" s="51">
        <f>'Mat I'!Z46-'Mat A barra'!Z46</f>
        <v>-8.3535274858273598E-2</v>
      </c>
      <c r="AA46" s="51">
        <f>'Mat I'!AA46-'Mat A barra'!AA46</f>
        <v>-6.7535038962717148E-2</v>
      </c>
      <c r="AB46" s="51">
        <f>'Mat I'!AB46-'Mat A barra'!AB46</f>
        <v>-7.8691756345151201E-2</v>
      </c>
      <c r="AC46" s="51">
        <f>'Mat I'!AC46-'Mat A barra'!AC46</f>
        <v>-8.1908761367989164E-2</v>
      </c>
      <c r="AD46" s="51">
        <f>'Mat I'!AD46-'Mat A barra'!AD46</f>
        <v>-5.624856650259176E-2</v>
      </c>
      <c r="AE46" s="51">
        <f>'Mat I'!AE46-'Mat A barra'!AE46</f>
        <v>-6.661199264811013E-2</v>
      </c>
      <c r="AF46" s="51">
        <f>'Mat I'!AF46-'Mat A barra'!AF46</f>
        <v>-7.1990808866708195E-2</v>
      </c>
      <c r="AG46" s="51">
        <f>'Mat I'!AG46-'Mat A barra'!AG46</f>
        <v>-0.10842978549817631</v>
      </c>
      <c r="AH46" s="51">
        <f>'Mat I'!AH46-'Mat A barra'!AH46</f>
        <v>-9.1968461284088282E-2</v>
      </c>
      <c r="AI46" s="51">
        <f>'Mat I'!AI46-'Mat A barra'!AI46</f>
        <v>-9.2808224957238644E-2</v>
      </c>
      <c r="AJ46" s="51">
        <f>'Mat I'!AJ46-'Mat A barra'!AJ46</f>
        <v>-3.0698426321111812E-2</v>
      </c>
      <c r="AK46" s="51">
        <f>'Mat I'!AK46-'Mat A barra'!AK46</f>
        <v>-4.9720983717461843E-2</v>
      </c>
      <c r="AL46" s="51">
        <f>'Mat I'!AL46-'Mat A barra'!AL46</f>
        <v>-3.9434730404327448E-2</v>
      </c>
      <c r="AM46" s="51">
        <f>'Mat I'!AM46-'Mat A barra'!AM46</f>
        <v>-9.2078325720957754E-2</v>
      </c>
      <c r="AN46" s="51">
        <f>'Mat I'!AN46-'Mat A barra'!AN46</f>
        <v>-8.0216383934572505E-2</v>
      </c>
      <c r="AO46" s="51">
        <f>'Mat I'!AO46-'Mat A barra'!AO46</f>
        <v>-1.4112193775554761E-2</v>
      </c>
      <c r="AP46" s="51">
        <f>'Mat I'!AP46-'Mat A barra'!AP46</f>
        <v>-1.7541812155450792E-2</v>
      </c>
      <c r="AQ46" s="51">
        <f>'Mat I'!AQ46-'Mat A barra'!AQ46</f>
        <v>-5.9648008780652517E-2</v>
      </c>
      <c r="AR46" s="51">
        <f>'Mat I'!AR46-'Mat A barra'!AR46</f>
        <v>-1.1483452599666865E-2</v>
      </c>
      <c r="AS46" s="51">
        <f>'Mat I'!AS46-'Mat A barra'!AS46</f>
        <v>0.97885738014713708</v>
      </c>
      <c r="AT46" s="51">
        <f>'Mat I'!AT46-'Mat A barra'!AT46</f>
        <v>-3.4555211199285278E-2</v>
      </c>
      <c r="AU46" s="51">
        <f>'Mat I'!AU46-'Mat A barra'!AU46</f>
        <v>-2.1480195288380976E-2</v>
      </c>
      <c r="AV46" s="51">
        <f>'Mat I'!AV46-'Mat A barra'!AV46</f>
        <v>-2.9955891682703871E-2</v>
      </c>
      <c r="AW46" s="51">
        <f>'Mat I'!AW46-'Mat A barra'!AW46</f>
        <v>-1.000713806546266E-2</v>
      </c>
      <c r="AX46" s="51">
        <f>'Mat I'!AX46-'Mat A barra'!AX46</f>
        <v>-4.5352049176053226E-2</v>
      </c>
      <c r="AY46" s="51">
        <f>'Mat I'!AY46-'Mat A barra'!AY46</f>
        <v>-9.1136279687259389E-2</v>
      </c>
      <c r="AZ46" s="51">
        <f>'Mat I'!AZ46-'Mat A barra'!AZ46</f>
        <v>-8.7811726045605498E-2</v>
      </c>
      <c r="BA46" s="51">
        <f>'Mat I'!BA46-'Mat A barra'!BA46</f>
        <v>-2.9181367612472822E-2</v>
      </c>
      <c r="BB46" s="51">
        <f>'Mat I'!BB46-'Mat A barra'!BB46</f>
        <v>-2.9125357802957691E-2</v>
      </c>
      <c r="BC46" s="51">
        <f>'Mat I'!BC46-'Mat A barra'!BC46</f>
        <v>-1.9110010481866176E-2</v>
      </c>
      <c r="BD46" s="51">
        <f>'Mat I'!BD46-'Mat A barra'!BD46</f>
        <v>-5.8321721389805103E-3</v>
      </c>
      <c r="BE46" s="51">
        <f>'Mat I'!BE46-'Mat A barra'!BE46</f>
        <v>-3.1809812474773826E-3</v>
      </c>
      <c r="BF46" s="51">
        <f>'Mat I'!BF46-'Mat A barra'!BF46</f>
        <v>-1.2577630971823758E-2</v>
      </c>
      <c r="BG46" s="51">
        <f>'Mat I'!BG46-'Mat A barra'!BG46</f>
        <v>-2.8485963000511153E-2</v>
      </c>
      <c r="BH46" s="51">
        <f>'Mat I'!BH46-'Mat A barra'!BH46</f>
        <v>-3.4810367625563741E-2</v>
      </c>
      <c r="BI46" s="51">
        <f>'Mat I'!BI46-'Mat A barra'!BI46</f>
        <v>-2.2809875012181693E-2</v>
      </c>
      <c r="BJ46" s="51">
        <f>'Mat I'!BJ46-'Mat A barra'!BJ46</f>
        <v>-2.2746064504032711E-2</v>
      </c>
      <c r="BK46" s="51">
        <f>'Mat I'!BK46-'Mat A barra'!BK46</f>
        <v>-1.0398778550666867E-2</v>
      </c>
      <c r="BL46" s="51">
        <f>'Mat I'!BL46-'Mat A barra'!BL46</f>
        <v>-7.6829536350907328E-3</v>
      </c>
      <c r="BM46" s="51">
        <f>'Mat I'!BM46-'Mat A barra'!BM46</f>
        <v>-1.5220244964771578E-2</v>
      </c>
      <c r="BN46" s="51">
        <f>'Mat I'!BN46-'Mat A barra'!BN46</f>
        <v>-1.225537543134188E-2</v>
      </c>
      <c r="BO46" s="51">
        <f>'Mat I'!BO46-'Mat A barra'!BO46</f>
        <v>-3.922866837307918E-2</v>
      </c>
      <c r="BP46" s="51">
        <f>'Mat I'!BP46-'Mat A barra'!BP46</f>
        <v>-6.6256000904851217E-2</v>
      </c>
      <c r="BQ46" s="51">
        <f>'Mat I'!BQ46-'Mat A barra'!BQ46</f>
        <v>-2.0071488710476953E-2</v>
      </c>
      <c r="BR46" s="51">
        <f>'Mat I'!BR46-'Mat A barra'!BR46</f>
        <v>-2.7855209357731798E-2</v>
      </c>
      <c r="BS46" s="51">
        <f>'Mat I'!BS46-'Mat A barra'!BS46</f>
        <v>0</v>
      </c>
      <c r="BT46" s="55">
        <f>'Mat I'!BT46-'Mat A barra'!BT46</f>
        <v>-0.11560362621384056</v>
      </c>
    </row>
    <row r="47" spans="1:72" x14ac:dyDescent="0.2">
      <c r="A47" s="25" t="s">
        <v>129</v>
      </c>
      <c r="B47" s="26" t="s">
        <v>130</v>
      </c>
      <c r="C47" s="17">
        <f t="shared" si="2"/>
        <v>43</v>
      </c>
      <c r="D47" s="51">
        <f>'Mat I'!D47-'Mat A barra'!D47</f>
        <v>-1.8843136567510195E-2</v>
      </c>
      <c r="E47" s="51">
        <f>'Mat I'!E47-'Mat A barra'!E47</f>
        <v>-1.3654443637609587E-2</v>
      </c>
      <c r="F47" s="51">
        <f>'Mat I'!F47-'Mat A barra'!F47</f>
        <v>-1.825536654879838E-2</v>
      </c>
      <c r="G47" s="51">
        <f>'Mat I'!G47-'Mat A barra'!G47</f>
        <v>-4.3889997501771881E-2</v>
      </c>
      <c r="H47" s="51">
        <f>'Mat I'!H47-'Mat A barra'!H47</f>
        <v>-4.2582024134789072E-2</v>
      </c>
      <c r="I47" s="51">
        <f>'Mat I'!I47-'Mat A barra'!I47</f>
        <v>-3.9216158625484623E-2</v>
      </c>
      <c r="J47" s="51">
        <f>'Mat I'!J47-'Mat A barra'!J47</f>
        <v>-5.218597813454888E-2</v>
      </c>
      <c r="K47" s="51">
        <f>'Mat I'!K47-'Mat A barra'!K47</f>
        <v>-4.1066062740721908E-2</v>
      </c>
      <c r="L47" s="51">
        <f>'Mat I'!L47-'Mat A barra'!L47</f>
        <v>-5.7771898518933197E-2</v>
      </c>
      <c r="M47" s="51">
        <f>'Mat I'!M47-'Mat A barra'!M47</f>
        <v>-5.6457184888420511E-2</v>
      </c>
      <c r="N47" s="51">
        <f>'Mat I'!N47-'Mat A barra'!N47</f>
        <v>-4.9294104403303986E-2</v>
      </c>
      <c r="O47" s="51">
        <f>'Mat I'!O47-'Mat A barra'!O47</f>
        <v>-1.8705301246861945E-2</v>
      </c>
      <c r="P47" s="51">
        <f>'Mat I'!P47-'Mat A barra'!P47</f>
        <v>-2.4082099398205156E-2</v>
      </c>
      <c r="Q47" s="51">
        <f>'Mat I'!Q47-'Mat A barra'!Q47</f>
        <v>-1.5717372042057098E-2</v>
      </c>
      <c r="R47" s="51">
        <f>'Mat I'!R47-'Mat A barra'!R47</f>
        <v>-2.7588265785117833E-2</v>
      </c>
      <c r="S47" s="51">
        <f>'Mat I'!S47-'Mat A barra'!S47</f>
        <v>-4.3914804516601055E-2</v>
      </c>
      <c r="T47" s="51">
        <f>'Mat I'!T47-'Mat A barra'!T47</f>
        <v>-3.6307542738568364E-2</v>
      </c>
      <c r="U47" s="51">
        <f>'Mat I'!U47-'Mat A barra'!U47</f>
        <v>-1.8817563937266215E-2</v>
      </c>
      <c r="V47" s="51">
        <f>'Mat I'!V47-'Mat A barra'!V47</f>
        <v>-1.3392073965976251E-2</v>
      </c>
      <c r="W47" s="51">
        <f>'Mat I'!W47-'Mat A barra'!W47</f>
        <v>-4.4795505452794419E-2</v>
      </c>
      <c r="X47" s="51">
        <f>'Mat I'!X47-'Mat A barra'!X47</f>
        <v>-4.2452937663356553E-2</v>
      </c>
      <c r="Y47" s="51">
        <f>'Mat I'!Y47-'Mat A barra'!Y47</f>
        <v>-2.8597837394156566E-2</v>
      </c>
      <c r="Z47" s="51">
        <f>'Mat I'!Z47-'Mat A barra'!Z47</f>
        <v>-3.8675051808154191E-2</v>
      </c>
      <c r="AA47" s="51">
        <f>'Mat I'!AA47-'Mat A barra'!AA47</f>
        <v>-4.3244776297062637E-2</v>
      </c>
      <c r="AB47" s="51">
        <f>'Mat I'!AB47-'Mat A barra'!AB47</f>
        <v>-3.1105773197461477E-2</v>
      </c>
      <c r="AC47" s="51">
        <f>'Mat I'!AC47-'Mat A barra'!AC47</f>
        <v>-4.083034901898356E-2</v>
      </c>
      <c r="AD47" s="51">
        <f>'Mat I'!AD47-'Mat A barra'!AD47</f>
        <v>-5.3961068940377464E-2</v>
      </c>
      <c r="AE47" s="51">
        <f>'Mat I'!AE47-'Mat A barra'!AE47</f>
        <v>-2.2594798137452167E-2</v>
      </c>
      <c r="AF47" s="51">
        <f>'Mat I'!AF47-'Mat A barra'!AF47</f>
        <v>-3.3163301753818833E-2</v>
      </c>
      <c r="AG47" s="51">
        <f>'Mat I'!AG47-'Mat A barra'!AG47</f>
        <v>-2.1701753574958398E-2</v>
      </c>
      <c r="AH47" s="51">
        <f>'Mat I'!AH47-'Mat A barra'!AH47</f>
        <v>-2.5872242348802674E-2</v>
      </c>
      <c r="AI47" s="51">
        <f>'Mat I'!AI47-'Mat A barra'!AI47</f>
        <v>-2.2348270073807807E-2</v>
      </c>
      <c r="AJ47" s="51">
        <f>'Mat I'!AJ47-'Mat A barra'!AJ47</f>
        <v>-3.2250398648536974E-2</v>
      </c>
      <c r="AK47" s="51">
        <f>'Mat I'!AK47-'Mat A barra'!AK47</f>
        <v>-2.5777647398782556E-2</v>
      </c>
      <c r="AL47" s="51">
        <f>'Mat I'!AL47-'Mat A barra'!AL47</f>
        <v>-1.8315543012032417E-2</v>
      </c>
      <c r="AM47" s="51">
        <f>'Mat I'!AM47-'Mat A barra'!AM47</f>
        <v>-2.4247437038425992E-2</v>
      </c>
      <c r="AN47" s="51">
        <f>'Mat I'!AN47-'Mat A barra'!AN47</f>
        <v>-8.9386457019367919E-3</v>
      </c>
      <c r="AO47" s="51">
        <f>'Mat I'!AO47-'Mat A barra'!AO47</f>
        <v>-1.5849207365379887E-2</v>
      </c>
      <c r="AP47" s="51">
        <f>'Mat I'!AP47-'Mat A barra'!AP47</f>
        <v>-5.9892082338556885E-3</v>
      </c>
      <c r="AQ47" s="51">
        <f>'Mat I'!AQ47-'Mat A barra'!AQ47</f>
        <v>-9.5262670895903279E-3</v>
      </c>
      <c r="AR47" s="51">
        <f>'Mat I'!AR47-'Mat A barra'!AR47</f>
        <v>-1.0247942527539848E-2</v>
      </c>
      <c r="AS47" s="51">
        <f>'Mat I'!AS47-'Mat A barra'!AS47</f>
        <v>-3.8675939551697687E-2</v>
      </c>
      <c r="AT47" s="51">
        <f>'Mat I'!AT47-'Mat A barra'!AT47</f>
        <v>0.89299954677175442</v>
      </c>
      <c r="AU47" s="51">
        <f>'Mat I'!AU47-'Mat A barra'!AU47</f>
        <v>-1.3341447234966863E-2</v>
      </c>
      <c r="AV47" s="51">
        <f>'Mat I'!AV47-'Mat A barra'!AV47</f>
        <v>-8.2107783924913191E-3</v>
      </c>
      <c r="AW47" s="51">
        <f>'Mat I'!AW47-'Mat A barra'!AW47</f>
        <v>-3.9383646592814361E-2</v>
      </c>
      <c r="AX47" s="51">
        <f>'Mat I'!AX47-'Mat A barra'!AX47</f>
        <v>-5.9900773957937319E-3</v>
      </c>
      <c r="AY47" s="51">
        <f>'Mat I'!AY47-'Mat A barra'!AY47</f>
        <v>-9.9987496022587424E-3</v>
      </c>
      <c r="AZ47" s="51">
        <f>'Mat I'!AZ47-'Mat A barra'!AZ47</f>
        <v>-2.445866881762275E-2</v>
      </c>
      <c r="BA47" s="51">
        <f>'Mat I'!BA47-'Mat A barra'!BA47</f>
        <v>-1.1229316291396646E-2</v>
      </c>
      <c r="BB47" s="51">
        <f>'Mat I'!BB47-'Mat A barra'!BB47</f>
        <v>-4.0017572864957393E-3</v>
      </c>
      <c r="BC47" s="51">
        <f>'Mat I'!BC47-'Mat A barra'!BC47</f>
        <v>-4.6766719427328955E-3</v>
      </c>
      <c r="BD47" s="51">
        <f>'Mat I'!BD47-'Mat A barra'!BD47</f>
        <v>-3.148104111607129E-3</v>
      </c>
      <c r="BE47" s="51">
        <f>'Mat I'!BE47-'Mat A barra'!BE47</f>
        <v>-5.6617495872363836E-4</v>
      </c>
      <c r="BF47" s="51">
        <f>'Mat I'!BF47-'Mat A barra'!BF47</f>
        <v>-5.7264030280129701E-3</v>
      </c>
      <c r="BG47" s="51">
        <f>'Mat I'!BG47-'Mat A barra'!BG47</f>
        <v>-1.8528436998015835E-2</v>
      </c>
      <c r="BH47" s="51">
        <f>'Mat I'!BH47-'Mat A barra'!BH47</f>
        <v>-3.961097337507288E-3</v>
      </c>
      <c r="BI47" s="51">
        <f>'Mat I'!BI47-'Mat A barra'!BI47</f>
        <v>-1.1599670487458535E-2</v>
      </c>
      <c r="BJ47" s="51">
        <f>'Mat I'!BJ47-'Mat A barra'!BJ47</f>
        <v>-3.3970758144769506E-3</v>
      </c>
      <c r="BK47" s="51">
        <f>'Mat I'!BK47-'Mat A barra'!BK47</f>
        <v>-3.230790114474187E-3</v>
      </c>
      <c r="BL47" s="51">
        <f>'Mat I'!BL47-'Mat A barra'!BL47</f>
        <v>-5.0572372838668276E-3</v>
      </c>
      <c r="BM47" s="51">
        <f>'Mat I'!BM47-'Mat A barra'!BM47</f>
        <v>-6.4045828958427921E-3</v>
      </c>
      <c r="BN47" s="51">
        <f>'Mat I'!BN47-'Mat A barra'!BN47</f>
        <v>-1.2308356135453028E-2</v>
      </c>
      <c r="BO47" s="51">
        <f>'Mat I'!BO47-'Mat A barra'!BO47</f>
        <v>-7.1599835577258958E-3</v>
      </c>
      <c r="BP47" s="51">
        <f>'Mat I'!BP47-'Mat A barra'!BP47</f>
        <v>-1.9819511866750968E-3</v>
      </c>
      <c r="BQ47" s="51">
        <f>'Mat I'!BQ47-'Mat A barra'!BQ47</f>
        <v>-9.0249579140542525E-3</v>
      </c>
      <c r="BR47" s="51">
        <f>'Mat I'!BR47-'Mat A barra'!BR47</f>
        <v>-1.4739327752142045E-2</v>
      </c>
      <c r="BS47" s="51">
        <f>'Mat I'!BS47-'Mat A barra'!BS47</f>
        <v>0</v>
      </c>
      <c r="BT47" s="55">
        <f>'Mat I'!BT47-'Mat A barra'!BT47</f>
        <v>-2.5783882695754871E-2</v>
      </c>
    </row>
    <row r="48" spans="1:72" x14ac:dyDescent="0.2">
      <c r="A48" s="25" t="s">
        <v>131</v>
      </c>
      <c r="B48" s="26" t="s">
        <v>43</v>
      </c>
      <c r="C48" s="17">
        <f t="shared" si="2"/>
        <v>44</v>
      </c>
      <c r="D48" s="51">
        <f>'Mat I'!D48-'Mat A barra'!D48</f>
        <v>-1.0257560026826948E-4</v>
      </c>
      <c r="E48" s="51">
        <f>'Mat I'!E48-'Mat A barra'!E48</f>
        <v>-1.8936263841886188E-4</v>
      </c>
      <c r="F48" s="51">
        <f>'Mat I'!F48-'Mat A barra'!F48</f>
        <v>-6.6239645095527886E-5</v>
      </c>
      <c r="G48" s="51">
        <f>'Mat I'!G48-'Mat A barra'!G48</f>
        <v>-1.3051769493822429E-4</v>
      </c>
      <c r="H48" s="51">
        <f>'Mat I'!H48-'Mat A barra'!H48</f>
        <v>-3.4985333697485743E-2</v>
      </c>
      <c r="I48" s="51">
        <f>'Mat I'!I48-'Mat A barra'!I48</f>
        <v>-6.6928832382164043E-5</v>
      </c>
      <c r="J48" s="51">
        <f>'Mat I'!J48-'Mat A barra'!J48</f>
        <v>-8.6183878904796366E-4</v>
      </c>
      <c r="K48" s="51">
        <f>'Mat I'!K48-'Mat A barra'!K48</f>
        <v>-4.2152511155765472E-3</v>
      </c>
      <c r="L48" s="51">
        <f>'Mat I'!L48-'Mat A barra'!L48</f>
        <v>-2.0115160742578309E-3</v>
      </c>
      <c r="M48" s="51">
        <f>'Mat I'!M48-'Mat A barra'!M48</f>
        <v>-1.4717588836740526E-3</v>
      </c>
      <c r="N48" s="51">
        <f>'Mat I'!N48-'Mat A barra'!N48</f>
        <v>-2.0164973879180885E-4</v>
      </c>
      <c r="O48" s="51">
        <f>'Mat I'!O48-'Mat A barra'!O48</f>
        <v>-2.637195353233683E-4</v>
      </c>
      <c r="P48" s="51">
        <f>'Mat I'!P48-'Mat A barra'!P48</f>
        <v>-3.5428863282182442E-4</v>
      </c>
      <c r="Q48" s="51">
        <f>'Mat I'!Q48-'Mat A barra'!Q48</f>
        <v>-3.0343856051105104E-4</v>
      </c>
      <c r="R48" s="51">
        <f>'Mat I'!R48-'Mat A barra'!R48</f>
        <v>-2.6017938928732978E-4</v>
      </c>
      <c r="S48" s="51">
        <f>'Mat I'!S48-'Mat A barra'!S48</f>
        <v>-5.1220945515924945E-3</v>
      </c>
      <c r="T48" s="51">
        <f>'Mat I'!T48-'Mat A barra'!T48</f>
        <v>-1.2693198107808794E-2</v>
      </c>
      <c r="U48" s="51">
        <f>'Mat I'!U48-'Mat A barra'!U48</f>
        <v>-8.7256666520938494E-4</v>
      </c>
      <c r="V48" s="51">
        <f>'Mat I'!V48-'Mat A barra'!V48</f>
        <v>-2.5381564754498211E-4</v>
      </c>
      <c r="W48" s="51">
        <f>'Mat I'!W48-'Mat A barra'!W48</f>
        <v>-7.3214676360311686E-4</v>
      </c>
      <c r="X48" s="51">
        <f>'Mat I'!X48-'Mat A barra'!X48</f>
        <v>-4.4475694949047779E-3</v>
      </c>
      <c r="Y48" s="51">
        <f>'Mat I'!Y48-'Mat A barra'!Y48</f>
        <v>-2.6989387496491091E-4</v>
      </c>
      <c r="Z48" s="51">
        <f>'Mat I'!Z48-'Mat A barra'!Z48</f>
        <v>-9.4507705997329836E-4</v>
      </c>
      <c r="AA48" s="51">
        <f>'Mat I'!AA48-'Mat A barra'!AA48</f>
        <v>-1.0425502426750917E-4</v>
      </c>
      <c r="AB48" s="51">
        <f>'Mat I'!AB48-'Mat A barra'!AB48</f>
        <v>-5.3508898086182055E-4</v>
      </c>
      <c r="AC48" s="51">
        <f>'Mat I'!AC48-'Mat A barra'!AC48</f>
        <v>-1.5297997142628805E-3</v>
      </c>
      <c r="AD48" s="51">
        <f>'Mat I'!AD48-'Mat A barra'!AD48</f>
        <v>-2.9271634207413267E-3</v>
      </c>
      <c r="AE48" s="51">
        <f>'Mat I'!AE48-'Mat A barra'!AE48</f>
        <v>-4.7754497591792015E-4</v>
      </c>
      <c r="AF48" s="51">
        <f>'Mat I'!AF48-'Mat A barra'!AF48</f>
        <v>-4.9905244207673063E-4</v>
      </c>
      <c r="AG48" s="51">
        <f>'Mat I'!AG48-'Mat A barra'!AG48</f>
        <v>-5.3558194998579688E-4</v>
      </c>
      <c r="AH48" s="51">
        <f>'Mat I'!AH48-'Mat A barra'!AH48</f>
        <v>-6.9557491200478963E-4</v>
      </c>
      <c r="AI48" s="51">
        <f>'Mat I'!AI48-'Mat A barra'!AI48</f>
        <v>-2.0353823609100879E-3</v>
      </c>
      <c r="AJ48" s="51">
        <f>'Mat I'!AJ48-'Mat A barra'!AJ48</f>
        <v>-1.2901194678440807E-3</v>
      </c>
      <c r="AK48" s="51">
        <f>'Mat I'!AK48-'Mat A barra'!AK48</f>
        <v>-9.634340787336485E-4</v>
      </c>
      <c r="AL48" s="51">
        <f>'Mat I'!AL48-'Mat A barra'!AL48</f>
        <v>-2.4668503988906619E-3</v>
      </c>
      <c r="AM48" s="51">
        <f>'Mat I'!AM48-'Mat A barra'!AM48</f>
        <v>-1.5763014039944686E-4</v>
      </c>
      <c r="AN48" s="51">
        <f>'Mat I'!AN48-'Mat A barra'!AN48</f>
        <v>-2.4674897215788596E-4</v>
      </c>
      <c r="AO48" s="51">
        <f>'Mat I'!AO48-'Mat A barra'!AO48</f>
        <v>-5.4173949781617312E-5</v>
      </c>
      <c r="AP48" s="51">
        <f>'Mat I'!AP48-'Mat A barra'!AP48</f>
        <v>-5.1437373691653592E-5</v>
      </c>
      <c r="AQ48" s="51">
        <f>'Mat I'!AQ48-'Mat A barra'!AQ48</f>
        <v>-1.5662607593317456E-4</v>
      </c>
      <c r="AR48" s="51">
        <f>'Mat I'!AR48-'Mat A barra'!AR48</f>
        <v>-1.0615286038806538E-4</v>
      </c>
      <c r="AS48" s="51">
        <f>'Mat I'!AS48-'Mat A barra'!AS48</f>
        <v>-9.5068324477555499E-4</v>
      </c>
      <c r="AT48" s="51">
        <f>'Mat I'!AT48-'Mat A barra'!AT48</f>
        <v>-1.8533780820894125E-3</v>
      </c>
      <c r="AU48" s="51">
        <f>'Mat I'!AU48-'Mat A barra'!AU48</f>
        <v>0.95304035138360355</v>
      </c>
      <c r="AV48" s="51">
        <f>'Mat I'!AV48-'Mat A barra'!AV48</f>
        <v>-9.3523582171118529E-5</v>
      </c>
      <c r="AW48" s="51">
        <f>'Mat I'!AW48-'Mat A barra'!AW48</f>
        <v>-4.4425913288613278E-4</v>
      </c>
      <c r="AX48" s="51">
        <f>'Mat I'!AX48-'Mat A barra'!AX48</f>
        <v>-1.76682833722971E-4</v>
      </c>
      <c r="AY48" s="51">
        <f>'Mat I'!AY48-'Mat A barra'!AY48</f>
        <v>-2.4624901819341008E-4</v>
      </c>
      <c r="AZ48" s="51">
        <f>'Mat I'!AZ48-'Mat A barra'!AZ48</f>
        <v>-8.7068662473121174E-5</v>
      </c>
      <c r="BA48" s="51">
        <f>'Mat I'!BA48-'Mat A barra'!BA48</f>
        <v>-8.5623858225844398E-5</v>
      </c>
      <c r="BB48" s="51">
        <f>'Mat I'!BB48-'Mat A barra'!BB48</f>
        <v>-4.1257900484495924E-5</v>
      </c>
      <c r="BC48" s="51">
        <f>'Mat I'!BC48-'Mat A barra'!BC48</f>
        <v>-1.2829804512590922E-4</v>
      </c>
      <c r="BD48" s="51">
        <f>'Mat I'!BD48-'Mat A barra'!BD48</f>
        <v>-2.4408499614021545E-5</v>
      </c>
      <c r="BE48" s="51">
        <f>'Mat I'!BE48-'Mat A barra'!BE48</f>
        <v>-1.5536759260658548E-5</v>
      </c>
      <c r="BF48" s="51">
        <f>'Mat I'!BF48-'Mat A barra'!BF48</f>
        <v>-7.3632978102944587E-5</v>
      </c>
      <c r="BG48" s="51">
        <f>'Mat I'!BG48-'Mat A barra'!BG48</f>
        <v>-9.4042154890733505E-5</v>
      </c>
      <c r="BH48" s="51">
        <f>'Mat I'!BH48-'Mat A barra'!BH48</f>
        <v>-4.4234648346778795E-5</v>
      </c>
      <c r="BI48" s="51">
        <f>'Mat I'!BI48-'Mat A barra'!BI48</f>
        <v>-8.0800049940483781E-5</v>
      </c>
      <c r="BJ48" s="51">
        <f>'Mat I'!BJ48-'Mat A barra'!BJ48</f>
        <v>-8.6323380870245627E-4</v>
      </c>
      <c r="BK48" s="51">
        <f>'Mat I'!BK48-'Mat A barra'!BK48</f>
        <v>-4.0633795780583189E-5</v>
      </c>
      <c r="BL48" s="51">
        <f>'Mat I'!BL48-'Mat A barra'!BL48</f>
        <v>-1.6767428056580176E-5</v>
      </c>
      <c r="BM48" s="51">
        <f>'Mat I'!BM48-'Mat A barra'!BM48</f>
        <v>-1.673655919055113E-5</v>
      </c>
      <c r="BN48" s="51">
        <f>'Mat I'!BN48-'Mat A barra'!BN48</f>
        <v>-9.8715430994219974E-5</v>
      </c>
      <c r="BO48" s="51">
        <f>'Mat I'!BO48-'Mat A barra'!BO48</f>
        <v>-3.8611468432807646E-5</v>
      </c>
      <c r="BP48" s="51">
        <f>'Mat I'!BP48-'Mat A barra'!BP48</f>
        <v>-6.7963300888150238E-5</v>
      </c>
      <c r="BQ48" s="51">
        <f>'Mat I'!BQ48-'Mat A barra'!BQ48</f>
        <v>-2.9728291373257181E-4</v>
      </c>
      <c r="BR48" s="51">
        <f>'Mat I'!BR48-'Mat A barra'!BR48</f>
        <v>-8.2104185708628216E-5</v>
      </c>
      <c r="BS48" s="51">
        <f>'Mat I'!BS48-'Mat A barra'!BS48</f>
        <v>0</v>
      </c>
      <c r="BT48" s="55">
        <f>'Mat I'!BT48-'Mat A barra'!BT48</f>
        <v>-4.8052800480110551E-4</v>
      </c>
    </row>
    <row r="49" spans="1:72" x14ac:dyDescent="0.2">
      <c r="A49" s="25" t="s">
        <v>132</v>
      </c>
      <c r="B49" s="26" t="s">
        <v>44</v>
      </c>
      <c r="C49" s="17">
        <f t="shared" si="2"/>
        <v>45</v>
      </c>
      <c r="D49" s="51">
        <f>'Mat I'!D49-'Mat A barra'!D49</f>
        <v>-2.271669121461743E-6</v>
      </c>
      <c r="E49" s="51">
        <f>'Mat I'!E49-'Mat A barra'!E49</f>
        <v>-8.159092661232184E-8</v>
      </c>
      <c r="F49" s="51">
        <f>'Mat I'!F49-'Mat A barra'!F49</f>
        <v>-4.4464900200019914E-5</v>
      </c>
      <c r="G49" s="51">
        <f>'Mat I'!G49-'Mat A barra'!G49</f>
        <v>-1.713306074225821E-4</v>
      </c>
      <c r="H49" s="51">
        <f>'Mat I'!H49-'Mat A barra'!H49</f>
        <v>-1.3431025363834467E-2</v>
      </c>
      <c r="I49" s="51">
        <f>'Mat I'!I49-'Mat A barra'!I49</f>
        <v>-1.5653647233917134E-4</v>
      </c>
      <c r="J49" s="51">
        <f>'Mat I'!J49-'Mat A barra'!J49</f>
        <v>-1.7660728286529287E-3</v>
      </c>
      <c r="K49" s="51">
        <f>'Mat I'!K49-'Mat A barra'!K49</f>
        <v>-9.2134144535376797E-4</v>
      </c>
      <c r="L49" s="51">
        <f>'Mat I'!L49-'Mat A barra'!L49</f>
        <v>-1.204073013581822E-4</v>
      </c>
      <c r="M49" s="51">
        <f>'Mat I'!M49-'Mat A barra'!M49</f>
        <v>-7.508083182634289E-4</v>
      </c>
      <c r="N49" s="51">
        <f>'Mat I'!N49-'Mat A barra'!N49</f>
        <v>-5.4327734258916547E-4</v>
      </c>
      <c r="O49" s="51">
        <f>'Mat I'!O49-'Mat A barra'!O49</f>
        <v>-1.3315545696415967E-3</v>
      </c>
      <c r="P49" s="51">
        <f>'Mat I'!P49-'Mat A barra'!P49</f>
        <v>-5.4475987671132292E-4</v>
      </c>
      <c r="Q49" s="51">
        <f>'Mat I'!Q49-'Mat A barra'!Q49</f>
        <v>-5.0860686091841109E-4</v>
      </c>
      <c r="R49" s="51">
        <f>'Mat I'!R49-'Mat A barra'!R49</f>
        <v>-1.1656001770894849E-3</v>
      </c>
      <c r="S49" s="51">
        <f>'Mat I'!S49-'Mat A barra'!S49</f>
        <v>-1.3832060465429692E-3</v>
      </c>
      <c r="T49" s="51">
        <f>'Mat I'!T49-'Mat A barra'!T49</f>
        <v>-9.1942310470244609E-4</v>
      </c>
      <c r="U49" s="51">
        <f>'Mat I'!U49-'Mat A barra'!U49</f>
        <v>-8.4797445950033495E-4</v>
      </c>
      <c r="V49" s="51">
        <f>'Mat I'!V49-'Mat A barra'!V49</f>
        <v>-8.810719413996127E-5</v>
      </c>
      <c r="W49" s="51">
        <f>'Mat I'!W49-'Mat A barra'!W49</f>
        <v>-1.080363340847067E-4</v>
      </c>
      <c r="X49" s="51">
        <f>'Mat I'!X49-'Mat A barra'!X49</f>
        <v>-1.564287319093193E-3</v>
      </c>
      <c r="Y49" s="51">
        <f>'Mat I'!Y49-'Mat A barra'!Y49</f>
        <v>-2.7755776487096242E-3</v>
      </c>
      <c r="Z49" s="51">
        <f>'Mat I'!Z49-'Mat A barra'!Z49</f>
        <v>-2.3487395518154998E-4</v>
      </c>
      <c r="AA49" s="51">
        <f>'Mat I'!AA49-'Mat A barra'!AA49</f>
        <v>-1.719487521067444E-3</v>
      </c>
      <c r="AB49" s="51">
        <f>'Mat I'!AB49-'Mat A barra'!AB49</f>
        <v>-3.7174846210616733E-4</v>
      </c>
      <c r="AC49" s="51">
        <f>'Mat I'!AC49-'Mat A barra'!AC49</f>
        <v>-1.2745314524583932E-3</v>
      </c>
      <c r="AD49" s="51">
        <f>'Mat I'!AD49-'Mat A barra'!AD49</f>
        <v>-7.130973772730973E-4</v>
      </c>
      <c r="AE49" s="51">
        <f>'Mat I'!AE49-'Mat A barra'!AE49</f>
        <v>-1.7816818869238678E-4</v>
      </c>
      <c r="AF49" s="51">
        <f>'Mat I'!AF49-'Mat A barra'!AF49</f>
        <v>-5.2955169202994709E-4</v>
      </c>
      <c r="AG49" s="51">
        <f>'Mat I'!AG49-'Mat A barra'!AG49</f>
        <v>-2.5259141546889598E-3</v>
      </c>
      <c r="AH49" s="51">
        <f>'Mat I'!AH49-'Mat A barra'!AH49</f>
        <v>-2.0347489323178014E-3</v>
      </c>
      <c r="AI49" s="51">
        <f>'Mat I'!AI49-'Mat A barra'!AI49</f>
        <v>-1.4779191213565445E-3</v>
      </c>
      <c r="AJ49" s="51">
        <f>'Mat I'!AJ49-'Mat A barra'!AJ49</f>
        <v>-1.3294620132023223E-3</v>
      </c>
      <c r="AK49" s="51">
        <f>'Mat I'!AK49-'Mat A barra'!AK49</f>
        <v>-1.0223759830118987E-3</v>
      </c>
      <c r="AL49" s="51">
        <f>'Mat I'!AL49-'Mat A barra'!AL49</f>
        <v>-1.1709795763515758E-3</v>
      </c>
      <c r="AM49" s="51">
        <f>'Mat I'!AM49-'Mat A barra'!AM49</f>
        <v>-4.8862500720912817E-4</v>
      </c>
      <c r="AN49" s="51">
        <f>'Mat I'!AN49-'Mat A barra'!AN49</f>
        <v>-9.5602246129705205E-4</v>
      </c>
      <c r="AO49" s="51">
        <f>'Mat I'!AO49-'Mat A barra'!AO49</f>
        <v>-1.6556279104238392E-3</v>
      </c>
      <c r="AP49" s="51">
        <f>'Mat I'!AP49-'Mat A barra'!AP49</f>
        <v>-5.3797055783843433E-4</v>
      </c>
      <c r="AQ49" s="51">
        <f>'Mat I'!AQ49-'Mat A barra'!AQ49</f>
        <v>-1.847902962026985E-3</v>
      </c>
      <c r="AR49" s="51">
        <f>'Mat I'!AR49-'Mat A barra'!AR49</f>
        <v>-1.1456906025327002E-3</v>
      </c>
      <c r="AS49" s="51">
        <f>'Mat I'!AS49-'Mat A barra'!AS49</f>
        <v>-2.8733596733112672E-3</v>
      </c>
      <c r="AT49" s="51">
        <f>'Mat I'!AT49-'Mat A barra'!AT49</f>
        <v>-5.56655729373954E-4</v>
      </c>
      <c r="AU49" s="51">
        <f>'Mat I'!AU49-'Mat A barra'!AU49</f>
        <v>-4.0785426672964205E-3</v>
      </c>
      <c r="AV49" s="51">
        <f>'Mat I'!AV49-'Mat A barra'!AV49</f>
        <v>0.99967921655368752</v>
      </c>
      <c r="AW49" s="51">
        <f>'Mat I'!AW49-'Mat A barra'!AW49</f>
        <v>-5.4753686280658688E-3</v>
      </c>
      <c r="AX49" s="51">
        <f>'Mat I'!AX49-'Mat A barra'!AX49</f>
        <v>-2.5812584684347891E-3</v>
      </c>
      <c r="AY49" s="51">
        <f>'Mat I'!AY49-'Mat A barra'!AY49</f>
        <v>-2.3234892807392899E-4</v>
      </c>
      <c r="AZ49" s="51">
        <f>'Mat I'!AZ49-'Mat A barra'!AZ49</f>
        <v>-7.368609085057126E-4</v>
      </c>
      <c r="BA49" s="51">
        <f>'Mat I'!BA49-'Mat A barra'!BA49</f>
        <v>-3.2234297763722767E-3</v>
      </c>
      <c r="BB49" s="51">
        <f>'Mat I'!BB49-'Mat A barra'!BB49</f>
        <v>-9.5778590260734049E-4</v>
      </c>
      <c r="BC49" s="51">
        <f>'Mat I'!BC49-'Mat A barra'!BC49</f>
        <v>-4.0322732653630651E-3</v>
      </c>
      <c r="BD49" s="51">
        <f>'Mat I'!BD49-'Mat A barra'!BD49</f>
        <v>-3.0965628504994883E-3</v>
      </c>
      <c r="BE49" s="51">
        <f>'Mat I'!BE49-'Mat A barra'!BE49</f>
        <v>-9.8212493978375783E-5</v>
      </c>
      <c r="BF49" s="51">
        <f>'Mat I'!BF49-'Mat A barra'!BF49</f>
        <v>-3.8148243791330258E-3</v>
      </c>
      <c r="BG49" s="51">
        <f>'Mat I'!BG49-'Mat A barra'!BG49</f>
        <v>-4.3921106599183538E-3</v>
      </c>
      <c r="BH49" s="51">
        <f>'Mat I'!BH49-'Mat A barra'!BH49</f>
        <v>-5.0364822565580883E-3</v>
      </c>
      <c r="BI49" s="51">
        <f>'Mat I'!BI49-'Mat A barra'!BI49</f>
        <v>-1.6958540809357838E-3</v>
      </c>
      <c r="BJ49" s="51">
        <f>'Mat I'!BJ49-'Mat A barra'!BJ49</f>
        <v>-1.24878591076618E-3</v>
      </c>
      <c r="BK49" s="51">
        <f>'Mat I'!BK49-'Mat A barra'!BK49</f>
        <v>-5.0804144622918542E-4</v>
      </c>
      <c r="BL49" s="51">
        <f>'Mat I'!BL49-'Mat A barra'!BL49</f>
        <v>-1.0709357091407011E-3</v>
      </c>
      <c r="BM49" s="51">
        <f>'Mat I'!BM49-'Mat A barra'!BM49</f>
        <v>-8.1831875139953836E-4</v>
      </c>
      <c r="BN49" s="51">
        <f>'Mat I'!BN49-'Mat A barra'!BN49</f>
        <v>-1.4404909868485557E-2</v>
      </c>
      <c r="BO49" s="51">
        <f>'Mat I'!BO49-'Mat A barra'!BO49</f>
        <v>-1.6762254797173964E-3</v>
      </c>
      <c r="BP49" s="51">
        <f>'Mat I'!BP49-'Mat A barra'!BP49</f>
        <v>-1.9602788787500455E-5</v>
      </c>
      <c r="BQ49" s="51">
        <f>'Mat I'!BQ49-'Mat A barra'!BQ49</f>
        <v>-2.4213994777926174E-3</v>
      </c>
      <c r="BR49" s="51">
        <f>'Mat I'!BR49-'Mat A barra'!BR49</f>
        <v>-3.7996551407682613E-2</v>
      </c>
      <c r="BS49" s="51">
        <f>'Mat I'!BS49-'Mat A barra'!BS49</f>
        <v>0</v>
      </c>
      <c r="BT49" s="55">
        <f>'Mat I'!BT49-'Mat A barra'!BT49</f>
        <v>-2.3603661950467271E-3</v>
      </c>
    </row>
    <row r="50" spans="1:72" x14ac:dyDescent="0.2">
      <c r="A50" s="25" t="s">
        <v>133</v>
      </c>
      <c r="B50" s="26" t="s">
        <v>134</v>
      </c>
      <c r="C50" s="17">
        <f t="shared" si="2"/>
        <v>46</v>
      </c>
      <c r="D50" s="51">
        <f>'Mat I'!D50-'Mat A barra'!D50</f>
        <v>-2.5346557935469658E-3</v>
      </c>
      <c r="E50" s="51">
        <f>'Mat I'!E50-'Mat A barra'!E50</f>
        <v>-3.3155076967788063E-4</v>
      </c>
      <c r="F50" s="51">
        <f>'Mat I'!F50-'Mat A barra'!F50</f>
        <v>-5.9710744678000902E-3</v>
      </c>
      <c r="G50" s="51">
        <f>'Mat I'!G50-'Mat A barra'!G50</f>
        <v>-1.3556543477402537E-3</v>
      </c>
      <c r="H50" s="51">
        <f>'Mat I'!H50-'Mat A barra'!H50</f>
        <v>-2.6272363596025184E-2</v>
      </c>
      <c r="I50" s="51">
        <f>'Mat I'!I50-'Mat A barra'!I50</f>
        <v>-2.8514383945415733E-2</v>
      </c>
      <c r="J50" s="51">
        <f>'Mat I'!J50-'Mat A barra'!J50</f>
        <v>-2.8257555785691776E-2</v>
      </c>
      <c r="K50" s="51">
        <f>'Mat I'!K50-'Mat A barra'!K50</f>
        <v>-1.0027658682483119E-2</v>
      </c>
      <c r="L50" s="51">
        <f>'Mat I'!L50-'Mat A barra'!L50</f>
        <v>-2.8852646945392409E-2</v>
      </c>
      <c r="M50" s="51">
        <f>'Mat I'!M50-'Mat A barra'!M50</f>
        <v>-1.1500469345498532E-2</v>
      </c>
      <c r="N50" s="51">
        <f>'Mat I'!N50-'Mat A barra'!N50</f>
        <v>-2.5473941941079058E-2</v>
      </c>
      <c r="O50" s="51">
        <f>'Mat I'!O50-'Mat A barra'!O50</f>
        <v>-1.9765143217369608E-3</v>
      </c>
      <c r="P50" s="51">
        <f>'Mat I'!P50-'Mat A barra'!P50</f>
        <v>-3.2711003475710903E-3</v>
      </c>
      <c r="Q50" s="51">
        <f>'Mat I'!Q50-'Mat A barra'!Q50</f>
        <v>-1.8373542471387015E-3</v>
      </c>
      <c r="R50" s="51">
        <f>'Mat I'!R50-'Mat A barra'!R50</f>
        <v>-4.221305395081346E-3</v>
      </c>
      <c r="S50" s="51">
        <f>'Mat I'!S50-'Mat A barra'!S50</f>
        <v>-7.8215104277446421E-3</v>
      </c>
      <c r="T50" s="51">
        <f>'Mat I'!T50-'Mat A barra'!T50</f>
        <v>-1.4154588485410218E-2</v>
      </c>
      <c r="U50" s="51">
        <f>'Mat I'!U50-'Mat A barra'!U50</f>
        <v>-8.9449641747931675E-3</v>
      </c>
      <c r="V50" s="51">
        <f>'Mat I'!V50-'Mat A barra'!V50</f>
        <v>-1.6932351229057229E-3</v>
      </c>
      <c r="W50" s="51">
        <f>'Mat I'!W50-'Mat A barra'!W50</f>
        <v>-1.6665224368766426E-2</v>
      </c>
      <c r="X50" s="51">
        <f>'Mat I'!X50-'Mat A barra'!X50</f>
        <v>-6.6731000246911081E-3</v>
      </c>
      <c r="Y50" s="51">
        <f>'Mat I'!Y50-'Mat A barra'!Y50</f>
        <v>-9.0141418852942041E-3</v>
      </c>
      <c r="Z50" s="51">
        <f>'Mat I'!Z50-'Mat A barra'!Z50</f>
        <v>-8.4528520317198822E-3</v>
      </c>
      <c r="AA50" s="51">
        <f>'Mat I'!AA50-'Mat A barra'!AA50</f>
        <v>-9.0414035093051032E-3</v>
      </c>
      <c r="AB50" s="51">
        <f>'Mat I'!AB50-'Mat A barra'!AB50</f>
        <v>-2.3392939901953447E-3</v>
      </c>
      <c r="AC50" s="51">
        <f>'Mat I'!AC50-'Mat A barra'!AC50</f>
        <v>-4.1509313883336145E-3</v>
      </c>
      <c r="AD50" s="51">
        <f>'Mat I'!AD50-'Mat A barra'!AD50</f>
        <v>-2.2530400868707924E-2</v>
      </c>
      <c r="AE50" s="51">
        <f>'Mat I'!AE50-'Mat A barra'!AE50</f>
        <v>-2.2533356602364978E-3</v>
      </c>
      <c r="AF50" s="51">
        <f>'Mat I'!AF50-'Mat A barra'!AF50</f>
        <v>-9.5315311945528246E-3</v>
      </c>
      <c r="AG50" s="51">
        <f>'Mat I'!AG50-'Mat A barra'!AG50</f>
        <v>-7.2809029229360294E-3</v>
      </c>
      <c r="AH50" s="51">
        <f>'Mat I'!AH50-'Mat A barra'!AH50</f>
        <v>-1.1985380441122837E-2</v>
      </c>
      <c r="AI50" s="51">
        <f>'Mat I'!AI50-'Mat A barra'!AI50</f>
        <v>-2.8441707659115868E-3</v>
      </c>
      <c r="AJ50" s="51">
        <f>'Mat I'!AJ50-'Mat A barra'!AJ50</f>
        <v>-2.2794047830377126E-2</v>
      </c>
      <c r="AK50" s="51">
        <f>'Mat I'!AK50-'Mat A barra'!AK50</f>
        <v>-7.441615424781339E-3</v>
      </c>
      <c r="AL50" s="51">
        <f>'Mat I'!AL50-'Mat A barra'!AL50</f>
        <v>-9.4658107267760437E-3</v>
      </c>
      <c r="AM50" s="51">
        <f>'Mat I'!AM50-'Mat A barra'!AM50</f>
        <v>-4.8020484190927776E-3</v>
      </c>
      <c r="AN50" s="51">
        <f>'Mat I'!AN50-'Mat A barra'!AN50</f>
        <v>-2.9141651854932746E-3</v>
      </c>
      <c r="AO50" s="51">
        <f>'Mat I'!AO50-'Mat A barra'!AO50</f>
        <v>-2.4073527220262519E-3</v>
      </c>
      <c r="AP50" s="51">
        <f>'Mat I'!AP50-'Mat A barra'!AP50</f>
        <v>-3.4060787657561948E-4</v>
      </c>
      <c r="AQ50" s="51">
        <f>'Mat I'!AQ50-'Mat A barra'!AQ50</f>
        <v>-1.171878401032043E-3</v>
      </c>
      <c r="AR50" s="51">
        <f>'Mat I'!AR50-'Mat A barra'!AR50</f>
        <v>-4.4081278762142804E-3</v>
      </c>
      <c r="AS50" s="51">
        <f>'Mat I'!AS50-'Mat A barra'!AS50</f>
        <v>-1.4925625290710254E-2</v>
      </c>
      <c r="AT50" s="51">
        <f>'Mat I'!AT50-'Mat A barra'!AT50</f>
        <v>-2.3742064409648937E-2</v>
      </c>
      <c r="AU50" s="51">
        <f>'Mat I'!AU50-'Mat A barra'!AU50</f>
        <v>-0.11221475467548268</v>
      </c>
      <c r="AV50" s="51">
        <f>'Mat I'!AV50-'Mat A barra'!AV50</f>
        <v>-0.11102360786437314</v>
      </c>
      <c r="AW50" s="51">
        <f>'Mat I'!AW50-'Mat A barra'!AW50</f>
        <v>0.96312289645791005</v>
      </c>
      <c r="AX50" s="51">
        <f>'Mat I'!AX50-'Mat A barra'!AX50</f>
        <v>-2.710755636488915E-3</v>
      </c>
      <c r="AY50" s="51">
        <f>'Mat I'!AY50-'Mat A barra'!AY50</f>
        <v>-1.1724643755632216E-3</v>
      </c>
      <c r="AZ50" s="51">
        <f>'Mat I'!AZ50-'Mat A barra'!AZ50</f>
        <v>-3.3643998298096001E-3</v>
      </c>
      <c r="BA50" s="51">
        <f>'Mat I'!BA50-'Mat A barra'!BA50</f>
        <v>-1.988192891729313E-3</v>
      </c>
      <c r="BB50" s="51">
        <f>'Mat I'!BB50-'Mat A barra'!BB50</f>
        <v>-3.5646167963805037E-3</v>
      </c>
      <c r="BC50" s="51">
        <f>'Mat I'!BC50-'Mat A barra'!BC50</f>
        <v>-1.1168850710194327E-3</v>
      </c>
      <c r="BD50" s="51">
        <f>'Mat I'!BD50-'Mat A barra'!BD50</f>
        <v>-6.2318818263992475E-3</v>
      </c>
      <c r="BE50" s="51">
        <f>'Mat I'!BE50-'Mat A barra'!BE50</f>
        <v>-3.8116911008690931E-4</v>
      </c>
      <c r="BF50" s="51">
        <f>'Mat I'!BF50-'Mat A barra'!BF50</f>
        <v>-3.0348543680182743E-3</v>
      </c>
      <c r="BG50" s="51">
        <f>'Mat I'!BG50-'Mat A barra'!BG50</f>
        <v>-3.8073768367217938E-3</v>
      </c>
      <c r="BH50" s="51">
        <f>'Mat I'!BH50-'Mat A barra'!BH50</f>
        <v>-2.7282243614621358E-3</v>
      </c>
      <c r="BI50" s="51">
        <f>'Mat I'!BI50-'Mat A barra'!BI50</f>
        <v>-4.8425419836812785E-3</v>
      </c>
      <c r="BJ50" s="51">
        <f>'Mat I'!BJ50-'Mat A barra'!BJ50</f>
        <v>-3.0124425745181884E-3</v>
      </c>
      <c r="BK50" s="51">
        <f>'Mat I'!BK50-'Mat A barra'!BK50</f>
        <v>-1.7972558291558813E-3</v>
      </c>
      <c r="BL50" s="51">
        <f>'Mat I'!BL50-'Mat A barra'!BL50</f>
        <v>-4.2001842267699136E-3</v>
      </c>
      <c r="BM50" s="51">
        <f>'Mat I'!BM50-'Mat A barra'!BM50</f>
        <v>-8.8687986072693561E-4</v>
      </c>
      <c r="BN50" s="51">
        <f>'Mat I'!BN50-'Mat A barra'!BN50</f>
        <v>-3.8103857370786823E-3</v>
      </c>
      <c r="BO50" s="51">
        <f>'Mat I'!BO50-'Mat A barra'!BO50</f>
        <v>-2.0338130002811451E-3</v>
      </c>
      <c r="BP50" s="51">
        <f>'Mat I'!BP50-'Mat A barra'!BP50</f>
        <v>-1.2179201792450987E-3</v>
      </c>
      <c r="BQ50" s="51">
        <f>'Mat I'!BQ50-'Mat A barra'!BQ50</f>
        <v>-2.156917253042285E-3</v>
      </c>
      <c r="BR50" s="51">
        <f>'Mat I'!BR50-'Mat A barra'!BR50</f>
        <v>-8.4944997951251454E-3</v>
      </c>
      <c r="BS50" s="51">
        <f>'Mat I'!BS50-'Mat A barra'!BS50</f>
        <v>0</v>
      </c>
      <c r="BT50" s="55">
        <f>'Mat I'!BT50-'Mat A barra'!BT50</f>
        <v>-6.6514705727652871E-3</v>
      </c>
    </row>
    <row r="51" spans="1:72" x14ac:dyDescent="0.2">
      <c r="A51" s="25" t="s">
        <v>135</v>
      </c>
      <c r="B51" s="27" t="s">
        <v>136</v>
      </c>
      <c r="C51" s="17">
        <f t="shared" si="2"/>
        <v>47</v>
      </c>
      <c r="D51" s="51">
        <f>'Mat I'!D51-'Mat A barra'!D51</f>
        <v>-9.8656508854967449E-6</v>
      </c>
      <c r="E51" s="51">
        <f>'Mat I'!E51-'Mat A barra'!E51</f>
        <v>-9.7280594144989884E-6</v>
      </c>
      <c r="F51" s="51">
        <f>'Mat I'!F51-'Mat A barra'!F51</f>
        <v>-5.1751075046284264E-5</v>
      </c>
      <c r="G51" s="51">
        <f>'Mat I'!G51-'Mat A barra'!G51</f>
        <v>-3.8090299626320764E-4</v>
      </c>
      <c r="H51" s="51">
        <f>'Mat I'!H51-'Mat A barra'!H51</f>
        <v>-1.3141487829162939E-3</v>
      </c>
      <c r="I51" s="51">
        <f>'Mat I'!I51-'Mat A barra'!I51</f>
        <v>-7.0890266018357542E-4</v>
      </c>
      <c r="J51" s="51">
        <f>'Mat I'!J51-'Mat A barra'!J51</f>
        <v>-7.2334594698649922E-4</v>
      </c>
      <c r="K51" s="51">
        <f>'Mat I'!K51-'Mat A barra'!K51</f>
        <v>-7.3699577483561749E-4</v>
      </c>
      <c r="L51" s="51">
        <f>'Mat I'!L51-'Mat A barra'!L51</f>
        <v>-3.787853557951302E-4</v>
      </c>
      <c r="M51" s="51">
        <f>'Mat I'!M51-'Mat A barra'!M51</f>
        <v>-6.7518189319728215E-4</v>
      </c>
      <c r="N51" s="51">
        <f>'Mat I'!N51-'Mat A barra'!N51</f>
        <v>-5.0614961670486405E-4</v>
      </c>
      <c r="O51" s="51">
        <f>'Mat I'!O51-'Mat A barra'!O51</f>
        <v>-1.1719729074628265E-3</v>
      </c>
      <c r="P51" s="51">
        <f>'Mat I'!P51-'Mat A barra'!P51</f>
        <v>-3.6349858601717074E-4</v>
      </c>
      <c r="Q51" s="51">
        <f>'Mat I'!Q51-'Mat A barra'!Q51</f>
        <v>-2.5764101053605534E-4</v>
      </c>
      <c r="R51" s="51">
        <f>'Mat I'!R51-'Mat A barra'!R51</f>
        <v>-4.9055253743430052E-4</v>
      </c>
      <c r="S51" s="51">
        <f>'Mat I'!S51-'Mat A barra'!S51</f>
        <v>-1.9355017605826561E-4</v>
      </c>
      <c r="T51" s="51">
        <f>'Mat I'!T51-'Mat A barra'!T51</f>
        <v>-6.1208877782082749E-4</v>
      </c>
      <c r="U51" s="51">
        <f>'Mat I'!U51-'Mat A barra'!U51</f>
        <v>-3.392832387242679E-4</v>
      </c>
      <c r="V51" s="51">
        <f>'Mat I'!V51-'Mat A barra'!V51</f>
        <v>-5.2101330644949627E-5</v>
      </c>
      <c r="W51" s="51">
        <f>'Mat I'!W51-'Mat A barra'!W51</f>
        <v>-2.2722785320794417E-4</v>
      </c>
      <c r="X51" s="51">
        <f>'Mat I'!X51-'Mat A barra'!X51</f>
        <v>-5.9822482977564485E-4</v>
      </c>
      <c r="Y51" s="51">
        <f>'Mat I'!Y51-'Mat A barra'!Y51</f>
        <v>-1.1464714533282539E-3</v>
      </c>
      <c r="Z51" s="51">
        <f>'Mat I'!Z51-'Mat A barra'!Z51</f>
        <v>-5.7545923663102712E-4</v>
      </c>
      <c r="AA51" s="51">
        <f>'Mat I'!AA51-'Mat A barra'!AA51</f>
        <v>-2.0070770339035509E-3</v>
      </c>
      <c r="AB51" s="51">
        <f>'Mat I'!AB51-'Mat A barra'!AB51</f>
        <v>-6.4801683282330387E-4</v>
      </c>
      <c r="AC51" s="51">
        <f>'Mat I'!AC51-'Mat A barra'!AC51</f>
        <v>-7.0066306757518159E-4</v>
      </c>
      <c r="AD51" s="51">
        <f>'Mat I'!AD51-'Mat A barra'!AD51</f>
        <v>-1.0872385474660106E-3</v>
      </c>
      <c r="AE51" s="51">
        <f>'Mat I'!AE51-'Mat A barra'!AE51</f>
        <v>-5.0236057562435003E-4</v>
      </c>
      <c r="AF51" s="51">
        <f>'Mat I'!AF51-'Mat A barra'!AF51</f>
        <v>-1.2349703374764213E-3</v>
      </c>
      <c r="AG51" s="51">
        <f>'Mat I'!AG51-'Mat A barra'!AG51</f>
        <v>-1.1248399835886898E-3</v>
      </c>
      <c r="AH51" s="51">
        <f>'Mat I'!AH51-'Mat A barra'!AH51</f>
        <v>-1.1746656996571537E-3</v>
      </c>
      <c r="AI51" s="51">
        <f>'Mat I'!AI51-'Mat A barra'!AI51</f>
        <v>-1.689409692707056E-3</v>
      </c>
      <c r="AJ51" s="51">
        <f>'Mat I'!AJ51-'Mat A barra'!AJ51</f>
        <v>-5.0926447420067292E-4</v>
      </c>
      <c r="AK51" s="51">
        <f>'Mat I'!AK51-'Mat A barra'!AK51</f>
        <v>-7.2333873084084392E-4</v>
      </c>
      <c r="AL51" s="51">
        <f>'Mat I'!AL51-'Mat A barra'!AL51</f>
        <v>-1.1182756325238176E-3</v>
      </c>
      <c r="AM51" s="51">
        <f>'Mat I'!AM51-'Mat A barra'!AM51</f>
        <v>-1.0788040722051816E-3</v>
      </c>
      <c r="AN51" s="51">
        <f>'Mat I'!AN51-'Mat A barra'!AN51</f>
        <v>-6.8940047410380055E-4</v>
      </c>
      <c r="AO51" s="51">
        <f>'Mat I'!AO51-'Mat A barra'!AO51</f>
        <v>-5.4858392057161932E-4</v>
      </c>
      <c r="AP51" s="51">
        <f>'Mat I'!AP51-'Mat A barra'!AP51</f>
        <v>-1.2293144820420116E-4</v>
      </c>
      <c r="AQ51" s="51">
        <f>'Mat I'!AQ51-'Mat A barra'!AQ51</f>
        <v>-1.3716112927325854E-3</v>
      </c>
      <c r="AR51" s="51">
        <f>'Mat I'!AR51-'Mat A barra'!AR51</f>
        <v>-1.5135834925123818E-3</v>
      </c>
      <c r="AS51" s="51">
        <f>'Mat I'!AS51-'Mat A barra'!AS51</f>
        <v>-1.9672935884572293E-3</v>
      </c>
      <c r="AT51" s="51">
        <f>'Mat I'!AT51-'Mat A barra'!AT51</f>
        <v>-3.8756431390017654E-4</v>
      </c>
      <c r="AU51" s="51">
        <f>'Mat I'!AU51-'Mat A barra'!AU51</f>
        <v>-1.448733888888715E-4</v>
      </c>
      <c r="AV51" s="51">
        <f>'Mat I'!AV51-'Mat A barra'!AV51</f>
        <v>-1.3067211554802195E-3</v>
      </c>
      <c r="AW51" s="51">
        <f>'Mat I'!AW51-'Mat A barra'!AW51</f>
        <v>-1.1127171273984993E-3</v>
      </c>
      <c r="AX51" s="51">
        <f>'Mat I'!AX51-'Mat A barra'!AX51</f>
        <v>0.99995595124789627</v>
      </c>
      <c r="AY51" s="51">
        <f>'Mat I'!AY51-'Mat A barra'!AY51</f>
        <v>-1.0844731172856013E-4</v>
      </c>
      <c r="AZ51" s="51">
        <f>'Mat I'!AZ51-'Mat A barra'!AZ51</f>
        <v>-2.498912652317158E-3</v>
      </c>
      <c r="BA51" s="51">
        <f>'Mat I'!BA51-'Mat A barra'!BA51</f>
        <v>-2.2180850090282008E-3</v>
      </c>
      <c r="BB51" s="51">
        <f>'Mat I'!BB51-'Mat A barra'!BB51</f>
        <v>-3.9591644405368744E-4</v>
      </c>
      <c r="BC51" s="51">
        <f>'Mat I'!BC51-'Mat A barra'!BC51</f>
        <v>-2.2719013875471625E-3</v>
      </c>
      <c r="BD51" s="51">
        <f>'Mat I'!BD51-'Mat A barra'!BD51</f>
        <v>-1.0561253594642164E-3</v>
      </c>
      <c r="BE51" s="51">
        <f>'Mat I'!BE51-'Mat A barra'!BE51</f>
        <v>-6.8008367115647117E-5</v>
      </c>
      <c r="BF51" s="51">
        <f>'Mat I'!BF51-'Mat A barra'!BF51</f>
        <v>-1.0353075138408256E-3</v>
      </c>
      <c r="BG51" s="51">
        <f>'Mat I'!BG51-'Mat A barra'!BG51</f>
        <v>-3.1405126247015681E-3</v>
      </c>
      <c r="BH51" s="51">
        <f>'Mat I'!BH51-'Mat A barra'!BH51</f>
        <v>-9.4211124671715954E-4</v>
      </c>
      <c r="BI51" s="51">
        <f>'Mat I'!BI51-'Mat A barra'!BI51</f>
        <v>-2.0781081376258646E-3</v>
      </c>
      <c r="BJ51" s="51">
        <f>'Mat I'!BJ51-'Mat A barra'!BJ51</f>
        <v>-4.4110823965697613E-4</v>
      </c>
      <c r="BK51" s="51">
        <f>'Mat I'!BK51-'Mat A barra'!BK51</f>
        <v>-6.631951181099437E-4</v>
      </c>
      <c r="BL51" s="51">
        <f>'Mat I'!BL51-'Mat A barra'!BL51</f>
        <v>-1.7316605375379958E-3</v>
      </c>
      <c r="BM51" s="51">
        <f>'Mat I'!BM51-'Mat A barra'!BM51</f>
        <v>-4.3463382905391029E-4</v>
      </c>
      <c r="BN51" s="51">
        <f>'Mat I'!BN51-'Mat A barra'!BN51</f>
        <v>-1.9157491516716902E-3</v>
      </c>
      <c r="BO51" s="51">
        <f>'Mat I'!BO51-'Mat A barra'!BO51</f>
        <v>-1.0611037355817978E-3</v>
      </c>
      <c r="BP51" s="51">
        <f>'Mat I'!BP51-'Mat A barra'!BP51</f>
        <v>-1.3545511869469076E-5</v>
      </c>
      <c r="BQ51" s="51">
        <f>'Mat I'!BQ51-'Mat A barra'!BQ51</f>
        <v>-2.5572285165648065E-3</v>
      </c>
      <c r="BR51" s="51">
        <f>'Mat I'!BR51-'Mat A barra'!BR51</f>
        <v>-2.3892541446376044E-2</v>
      </c>
      <c r="BS51" s="51">
        <f>'Mat I'!BS51-'Mat A barra'!BS51</f>
        <v>0</v>
      </c>
      <c r="BT51" s="55">
        <f>'Mat I'!BT51-'Mat A barra'!BT51</f>
        <v>-1.3942003170179891E-3</v>
      </c>
    </row>
    <row r="52" spans="1:72" x14ac:dyDescent="0.2">
      <c r="A52" s="25" t="s">
        <v>137</v>
      </c>
      <c r="B52" s="26" t="s">
        <v>138</v>
      </c>
      <c r="C52" s="17">
        <f t="shared" si="2"/>
        <v>48</v>
      </c>
      <c r="D52" s="51">
        <f>'Mat I'!D52-'Mat A barra'!D52</f>
        <v>-1.3568022624959687E-5</v>
      </c>
      <c r="E52" s="51">
        <f>'Mat I'!E52-'Mat A barra'!E52</f>
        <v>-7.4714101352595751E-6</v>
      </c>
      <c r="F52" s="51">
        <f>'Mat I'!F52-'Mat A barra'!F52</f>
        <v>-6.2778029190788866E-5</v>
      </c>
      <c r="G52" s="51">
        <f>'Mat I'!G52-'Mat A barra'!G52</f>
        <v>-1.2707213425261469E-4</v>
      </c>
      <c r="H52" s="51">
        <f>'Mat I'!H52-'Mat A barra'!H52</f>
        <v>-1.889202790716306E-3</v>
      </c>
      <c r="I52" s="51">
        <f>'Mat I'!I52-'Mat A barra'!I52</f>
        <v>-1.5455192228883185E-4</v>
      </c>
      <c r="J52" s="51">
        <f>'Mat I'!J52-'Mat A barra'!J52</f>
        <v>-5.7357101503295734E-4</v>
      </c>
      <c r="K52" s="51">
        <f>'Mat I'!K52-'Mat A barra'!K52</f>
        <v>-3.7209781390053101E-5</v>
      </c>
      <c r="L52" s="51">
        <f>'Mat I'!L52-'Mat A barra'!L52</f>
        <v>-6.2074693825010848E-5</v>
      </c>
      <c r="M52" s="51">
        <f>'Mat I'!M52-'Mat A barra'!M52</f>
        <v>-4.3918095628081306E-4</v>
      </c>
      <c r="N52" s="51">
        <f>'Mat I'!N52-'Mat A barra'!N52</f>
        <v>-5.9667517286419703E-5</v>
      </c>
      <c r="O52" s="51">
        <f>'Mat I'!O52-'Mat A barra'!O52</f>
        <v>-3.9455574884754094E-5</v>
      </c>
      <c r="P52" s="51">
        <f>'Mat I'!P52-'Mat A barra'!P52</f>
        <v>-2.159014672576548E-4</v>
      </c>
      <c r="Q52" s="51">
        <f>'Mat I'!Q52-'Mat A barra'!Q52</f>
        <v>-8.1000313554820052E-5</v>
      </c>
      <c r="R52" s="51">
        <f>'Mat I'!R52-'Mat A barra'!R52</f>
        <v>-3.5662554855930934E-5</v>
      </c>
      <c r="S52" s="51">
        <f>'Mat I'!S52-'Mat A barra'!S52</f>
        <v>-4.3197007135037779E-5</v>
      </c>
      <c r="T52" s="51">
        <f>'Mat I'!T52-'Mat A barra'!T52</f>
        <v>-1.0665454192853521E-4</v>
      </c>
      <c r="U52" s="51">
        <f>'Mat I'!U52-'Mat A barra'!U52</f>
        <v>-6.9601460272382225E-4</v>
      </c>
      <c r="V52" s="51">
        <f>'Mat I'!V52-'Mat A barra'!V52</f>
        <v>-1.440620988724301E-5</v>
      </c>
      <c r="W52" s="51">
        <f>'Mat I'!W52-'Mat A barra'!W52</f>
        <v>-7.2123463736208505E-5</v>
      </c>
      <c r="X52" s="51">
        <f>'Mat I'!X52-'Mat A barra'!X52</f>
        <v>-6.1926075874348791E-4</v>
      </c>
      <c r="Y52" s="51">
        <f>'Mat I'!Y52-'Mat A barra'!Y52</f>
        <v>-1.3459449099433121E-3</v>
      </c>
      <c r="Z52" s="51">
        <f>'Mat I'!Z52-'Mat A barra'!Z52</f>
        <v>-6.0713063835825385E-5</v>
      </c>
      <c r="AA52" s="51">
        <f>'Mat I'!AA52-'Mat A barra'!AA52</f>
        <v>-3.8140999356526071E-3</v>
      </c>
      <c r="AB52" s="51">
        <f>'Mat I'!AB52-'Mat A barra'!AB52</f>
        <v>-1.6401003582875657E-4</v>
      </c>
      <c r="AC52" s="51">
        <f>'Mat I'!AC52-'Mat A barra'!AC52</f>
        <v>-4.9438893504386063E-5</v>
      </c>
      <c r="AD52" s="51">
        <f>'Mat I'!AD52-'Mat A barra'!AD52</f>
        <v>-2.8321137561131317E-4</v>
      </c>
      <c r="AE52" s="51">
        <f>'Mat I'!AE52-'Mat A barra'!AE52</f>
        <v>-9.0126144774731393E-4</v>
      </c>
      <c r="AF52" s="51">
        <f>'Mat I'!AF52-'Mat A barra'!AF52</f>
        <v>-3.4346108116182198E-4</v>
      </c>
      <c r="AG52" s="51">
        <f>'Mat I'!AG52-'Mat A barra'!AG52</f>
        <v>-6.7246323162161093E-5</v>
      </c>
      <c r="AH52" s="51">
        <f>'Mat I'!AH52-'Mat A barra'!AH52</f>
        <v>-3.7257230020172552E-5</v>
      </c>
      <c r="AI52" s="51">
        <f>'Mat I'!AI52-'Mat A barra'!AI52</f>
        <v>-7.111787571442784E-4</v>
      </c>
      <c r="AJ52" s="51">
        <f>'Mat I'!AJ52-'Mat A barra'!AJ52</f>
        <v>-2.4686047159701114E-3</v>
      </c>
      <c r="AK52" s="51">
        <f>'Mat I'!AK52-'Mat A barra'!AK52</f>
        <v>-1.8898142665722614E-4</v>
      </c>
      <c r="AL52" s="51">
        <f>'Mat I'!AL52-'Mat A barra'!AL52</f>
        <v>-9.9629930368769443E-5</v>
      </c>
      <c r="AM52" s="51">
        <f>'Mat I'!AM52-'Mat A barra'!AM52</f>
        <v>-5.0151375485322368E-5</v>
      </c>
      <c r="AN52" s="51">
        <f>'Mat I'!AN52-'Mat A barra'!AN52</f>
        <v>-1.2139416263623854E-3</v>
      </c>
      <c r="AO52" s="51">
        <f>'Mat I'!AO52-'Mat A barra'!AO52</f>
        <v>-9.8388722874189448E-4</v>
      </c>
      <c r="AP52" s="51">
        <f>'Mat I'!AP52-'Mat A barra'!AP52</f>
        <v>-1.7187137778054671E-4</v>
      </c>
      <c r="AQ52" s="51">
        <f>'Mat I'!AQ52-'Mat A barra'!AQ52</f>
        <v>-6.0938535971389969E-5</v>
      </c>
      <c r="AR52" s="51">
        <f>'Mat I'!AR52-'Mat A barra'!AR52</f>
        <v>-1.026417767610476E-3</v>
      </c>
      <c r="AS52" s="51">
        <f>'Mat I'!AS52-'Mat A barra'!AS52</f>
        <v>-7.7181719198840515E-4</v>
      </c>
      <c r="AT52" s="51">
        <f>'Mat I'!AT52-'Mat A barra'!AT52</f>
        <v>-1.2619789689354615E-4</v>
      </c>
      <c r="AU52" s="51">
        <f>'Mat I'!AU52-'Mat A barra'!AU52</f>
        <v>-3.4737896789687102E-4</v>
      </c>
      <c r="AV52" s="51">
        <f>'Mat I'!AV52-'Mat A barra'!AV52</f>
        <v>-2.2491381148320739E-2</v>
      </c>
      <c r="AW52" s="51">
        <f>'Mat I'!AW52-'Mat A barra'!AW52</f>
        <v>-4.7251799614999793E-4</v>
      </c>
      <c r="AX52" s="51">
        <f>'Mat I'!AX52-'Mat A barra'!AX52</f>
        <v>-9.6833022563826456E-3</v>
      </c>
      <c r="AY52" s="51">
        <f>'Mat I'!AY52-'Mat A barra'!AY52</f>
        <v>0.99982844238338198</v>
      </c>
      <c r="AZ52" s="51">
        <f>'Mat I'!AZ52-'Mat A barra'!AZ52</f>
        <v>-3.0924141510865093E-4</v>
      </c>
      <c r="BA52" s="51">
        <f>'Mat I'!BA52-'Mat A barra'!BA52</f>
        <v>-1.5441507093978535E-2</v>
      </c>
      <c r="BB52" s="51">
        <f>'Mat I'!BB52-'Mat A barra'!BB52</f>
        <v>-5.4310246939785745E-4</v>
      </c>
      <c r="BC52" s="51">
        <f>'Mat I'!BC52-'Mat A barra'!BC52</f>
        <v>-2.8502462910601071E-4</v>
      </c>
      <c r="BD52" s="51">
        <f>'Mat I'!BD52-'Mat A barra'!BD52</f>
        <v>-4.1665174470025546E-3</v>
      </c>
      <c r="BE52" s="51">
        <f>'Mat I'!BE52-'Mat A barra'!BE52</f>
        <v>-1.2888330357382251E-4</v>
      </c>
      <c r="BF52" s="51">
        <f>'Mat I'!BF52-'Mat A barra'!BF52</f>
        <v>-6.6879622777872025E-3</v>
      </c>
      <c r="BG52" s="51">
        <f>'Mat I'!BG52-'Mat A barra'!BG52</f>
        <v>-2.0385850566018716E-4</v>
      </c>
      <c r="BH52" s="51">
        <f>'Mat I'!BH52-'Mat A barra'!BH52</f>
        <v>-2.3319541263537406E-3</v>
      </c>
      <c r="BI52" s="51">
        <f>'Mat I'!BI52-'Mat A barra'!BI52</f>
        <v>-3.7788436598651208E-4</v>
      </c>
      <c r="BJ52" s="51">
        <f>'Mat I'!BJ52-'Mat A barra'!BJ52</f>
        <v>-5.5986472522335587E-3</v>
      </c>
      <c r="BK52" s="51">
        <f>'Mat I'!BK52-'Mat A barra'!BK52</f>
        <v>-1.664786739302188E-4</v>
      </c>
      <c r="BL52" s="51">
        <f>'Mat I'!BL52-'Mat A barra'!BL52</f>
        <v>-1.1236196853949275E-2</v>
      </c>
      <c r="BM52" s="51">
        <f>'Mat I'!BM52-'Mat A barra'!BM52</f>
        <v>-4.8880936185481281E-3</v>
      </c>
      <c r="BN52" s="51">
        <f>'Mat I'!BN52-'Mat A barra'!BN52</f>
        <v>-2.064590839680813E-3</v>
      </c>
      <c r="BO52" s="51">
        <f>'Mat I'!BO52-'Mat A barra'!BO52</f>
        <v>-2.025656501927767E-2</v>
      </c>
      <c r="BP52" s="51">
        <f>'Mat I'!BP52-'Mat A barra'!BP52</f>
        <v>-1.5295496068176215E-2</v>
      </c>
      <c r="BQ52" s="51">
        <f>'Mat I'!BQ52-'Mat A barra'!BQ52</f>
        <v>-1.774932823496932E-3</v>
      </c>
      <c r="BR52" s="51">
        <f>'Mat I'!BR52-'Mat A barra'!BR52</f>
        <v>-5.092294596023076E-2</v>
      </c>
      <c r="BS52" s="51">
        <f>'Mat I'!BS52-'Mat A barra'!BS52</f>
        <v>0</v>
      </c>
      <c r="BT52" s="55">
        <f>'Mat I'!BT52-'Mat A barra'!BT52</f>
        <v>-5.2061945807158415E-2</v>
      </c>
    </row>
    <row r="53" spans="1:72" x14ac:dyDescent="0.2">
      <c r="A53" s="25" t="s">
        <v>139</v>
      </c>
      <c r="B53" s="26" t="s">
        <v>140</v>
      </c>
      <c r="C53" s="17">
        <f t="shared" si="2"/>
        <v>49</v>
      </c>
      <c r="D53" s="51">
        <f>'Mat I'!D53-'Mat A barra'!D53</f>
        <v>-4.5840938280535146E-6</v>
      </c>
      <c r="E53" s="51">
        <f>'Mat I'!E53-'Mat A barra'!E53</f>
        <v>-6.7371679271697461E-6</v>
      </c>
      <c r="F53" s="51">
        <f>'Mat I'!F53-'Mat A barra'!F53</f>
        <v>-4.8368430644954265E-6</v>
      </c>
      <c r="G53" s="51">
        <f>'Mat I'!G53-'Mat A barra'!G53</f>
        <v>-4.9195565381877177E-6</v>
      </c>
      <c r="H53" s="51">
        <f>'Mat I'!H53-'Mat A barra'!H53</f>
        <v>-7.253872373835375E-6</v>
      </c>
      <c r="I53" s="51">
        <f>'Mat I'!I53-'Mat A barra'!I53</f>
        <v>-7.6812926653222372E-6</v>
      </c>
      <c r="J53" s="51">
        <f>'Mat I'!J53-'Mat A barra'!J53</f>
        <v>-1.1237180686819261E-5</v>
      </c>
      <c r="K53" s="51">
        <f>'Mat I'!K53-'Mat A barra'!K53</f>
        <v>-1.8989829480090795E-5</v>
      </c>
      <c r="L53" s="51">
        <f>'Mat I'!L53-'Mat A barra'!L53</f>
        <v>-1.1123811625383616E-5</v>
      </c>
      <c r="M53" s="51">
        <f>'Mat I'!M53-'Mat A barra'!M53</f>
        <v>-1.9990410269429707E-5</v>
      </c>
      <c r="N53" s="51">
        <f>'Mat I'!N53-'Mat A barra'!N53</f>
        <v>-1.0586582534018972E-4</v>
      </c>
      <c r="O53" s="51">
        <f>'Mat I'!O53-'Mat A barra'!O53</f>
        <v>-2.0073944501024025E-5</v>
      </c>
      <c r="P53" s="51">
        <f>'Mat I'!P53-'Mat A barra'!P53</f>
        <v>-2.0192856730669103E-5</v>
      </c>
      <c r="Q53" s="51">
        <f>'Mat I'!Q53-'Mat A barra'!Q53</f>
        <v>-2.1704286491935878E-5</v>
      </c>
      <c r="R53" s="51">
        <f>'Mat I'!R53-'Mat A barra'!R53</f>
        <v>-2.4091692953032602E-5</v>
      </c>
      <c r="S53" s="51">
        <f>'Mat I'!S53-'Mat A barra'!S53</f>
        <v>-2.2429361638961278E-5</v>
      </c>
      <c r="T53" s="51">
        <f>'Mat I'!T53-'Mat A barra'!T53</f>
        <v>-4.3357066975609227E-5</v>
      </c>
      <c r="U53" s="51">
        <f>'Mat I'!U53-'Mat A barra'!U53</f>
        <v>-1.4046980399770761E-3</v>
      </c>
      <c r="V53" s="51">
        <f>'Mat I'!V53-'Mat A barra'!V53</f>
        <v>-5.6422129923885006E-6</v>
      </c>
      <c r="W53" s="51">
        <f>'Mat I'!W53-'Mat A barra'!W53</f>
        <v>-1.2058155679098221E-5</v>
      </c>
      <c r="X53" s="51">
        <f>'Mat I'!X53-'Mat A barra'!X53</f>
        <v>-7.4858811661178361E-4</v>
      </c>
      <c r="Y53" s="51">
        <f>'Mat I'!Y53-'Mat A barra'!Y53</f>
        <v>-1.4299200215353738E-5</v>
      </c>
      <c r="Z53" s="51">
        <f>'Mat I'!Z53-'Mat A barra'!Z53</f>
        <v>-2.0973992392769118E-5</v>
      </c>
      <c r="AA53" s="51">
        <f>'Mat I'!AA53-'Mat A barra'!AA53</f>
        <v>-2.3295663036918795E-5</v>
      </c>
      <c r="AB53" s="51">
        <f>'Mat I'!AB53-'Mat A barra'!AB53</f>
        <v>-1.7291285863660266E-5</v>
      </c>
      <c r="AC53" s="51">
        <f>'Mat I'!AC53-'Mat A barra'!AC53</f>
        <v>-1.3030491971185877E-5</v>
      </c>
      <c r="AD53" s="51">
        <f>'Mat I'!AD53-'Mat A barra'!AD53</f>
        <v>-1.1113488288716493E-5</v>
      </c>
      <c r="AE53" s="51">
        <f>'Mat I'!AE53-'Mat A barra'!AE53</f>
        <v>-7.5620401439654882E-6</v>
      </c>
      <c r="AF53" s="51">
        <f>'Mat I'!AF53-'Mat A barra'!AF53</f>
        <v>-1.6131565719148645E-5</v>
      </c>
      <c r="AG53" s="51">
        <f>'Mat I'!AG53-'Mat A barra'!AG53</f>
        <v>-6.6157966278223096E-5</v>
      </c>
      <c r="AH53" s="51">
        <f>'Mat I'!AH53-'Mat A barra'!AH53</f>
        <v>-1.7006878143827676E-5</v>
      </c>
      <c r="AI53" s="51">
        <f>'Mat I'!AI53-'Mat A barra'!AI53</f>
        <v>-1.5026590116593599E-5</v>
      </c>
      <c r="AJ53" s="51">
        <f>'Mat I'!AJ53-'Mat A barra'!AJ53</f>
        <v>-1.6123588148472309E-5</v>
      </c>
      <c r="AK53" s="51">
        <f>'Mat I'!AK53-'Mat A barra'!AK53</f>
        <v>-3.7950779374873091E-5</v>
      </c>
      <c r="AL53" s="51">
        <f>'Mat I'!AL53-'Mat A barra'!AL53</f>
        <v>-1.0111050553614323E-5</v>
      </c>
      <c r="AM53" s="51">
        <f>'Mat I'!AM53-'Mat A barra'!AM53</f>
        <v>-2.2247680185054536E-5</v>
      </c>
      <c r="AN53" s="51">
        <f>'Mat I'!AN53-'Mat A barra'!AN53</f>
        <v>-1.7067100190584365E-4</v>
      </c>
      <c r="AO53" s="51">
        <f>'Mat I'!AO53-'Mat A barra'!AO53</f>
        <v>-2.8766969204323744E-4</v>
      </c>
      <c r="AP53" s="51">
        <f>'Mat I'!AP53-'Mat A barra'!AP53</f>
        <v>-6.8492126852701284E-5</v>
      </c>
      <c r="AQ53" s="51">
        <f>'Mat I'!AQ53-'Mat A barra'!AQ53</f>
        <v>-9.888523569583419E-6</v>
      </c>
      <c r="AR53" s="51">
        <f>'Mat I'!AR53-'Mat A barra'!AR53</f>
        <v>-4.351170354829285E-5</v>
      </c>
      <c r="AS53" s="51">
        <f>'Mat I'!AS53-'Mat A barra'!AS53</f>
        <v>-3.5836741854386575E-4</v>
      </c>
      <c r="AT53" s="51">
        <f>'Mat I'!AT53-'Mat A barra'!AT53</f>
        <v>-1.0800049761270938E-5</v>
      </c>
      <c r="AU53" s="51">
        <f>'Mat I'!AU53-'Mat A barra'!AU53</f>
        <v>-6.3510029999959297E-6</v>
      </c>
      <c r="AV53" s="51">
        <f>'Mat I'!AV53-'Mat A barra'!AV53</f>
        <v>-3.1225890392455743E-5</v>
      </c>
      <c r="AW53" s="51">
        <f>'Mat I'!AW53-'Mat A barra'!AW53</f>
        <v>-3.6031635602789796E-5</v>
      </c>
      <c r="AX53" s="51">
        <f>'Mat I'!AX53-'Mat A barra'!AX53</f>
        <v>-1.8266685609899798E-3</v>
      </c>
      <c r="AY53" s="51">
        <f>'Mat I'!AY53-'Mat A barra'!AY53</f>
        <v>-3.7010333158259301E-5</v>
      </c>
      <c r="AZ53" s="51">
        <f>'Mat I'!AZ53-'Mat A barra'!AZ53</f>
        <v>0.99748493945400618</v>
      </c>
      <c r="BA53" s="51">
        <f>'Mat I'!BA53-'Mat A barra'!BA53</f>
        <v>-2.0539157384581722E-4</v>
      </c>
      <c r="BB53" s="51">
        <f>'Mat I'!BB53-'Mat A barra'!BB53</f>
        <v>-6.2725480813510944E-4</v>
      </c>
      <c r="BC53" s="51">
        <f>'Mat I'!BC53-'Mat A barra'!BC53</f>
        <v>-1.1758717130731241E-4</v>
      </c>
      <c r="BD53" s="51">
        <f>'Mat I'!BD53-'Mat A barra'!BD53</f>
        <v>-1.6044748565069364E-3</v>
      </c>
      <c r="BE53" s="51">
        <f>'Mat I'!BE53-'Mat A barra'!BE53</f>
        <v>-7.0417773373555748E-5</v>
      </c>
      <c r="BF53" s="51">
        <f>'Mat I'!BF53-'Mat A barra'!BF53</f>
        <v>-1.0983071169268156E-3</v>
      </c>
      <c r="BG53" s="51">
        <f>'Mat I'!BG53-'Mat A barra'!BG53</f>
        <v>-1.905119107642011E-3</v>
      </c>
      <c r="BH53" s="51">
        <f>'Mat I'!BH53-'Mat A barra'!BH53</f>
        <v>-1.5782909755725549E-2</v>
      </c>
      <c r="BI53" s="51">
        <f>'Mat I'!BI53-'Mat A barra'!BI53</f>
        <v>-3.6636366542969412E-4</v>
      </c>
      <c r="BJ53" s="51">
        <f>'Mat I'!BJ53-'Mat A barra'!BJ53</f>
        <v>-1.6029302287479829E-4</v>
      </c>
      <c r="BK53" s="51">
        <f>'Mat I'!BK53-'Mat A barra'!BK53</f>
        <v>-9.6256966840938803E-6</v>
      </c>
      <c r="BL53" s="51">
        <f>'Mat I'!BL53-'Mat A barra'!BL53</f>
        <v>-7.6001577028117604E-4</v>
      </c>
      <c r="BM53" s="51">
        <f>'Mat I'!BM53-'Mat A barra'!BM53</f>
        <v>-5.3918656973792247E-3</v>
      </c>
      <c r="BN53" s="51">
        <f>'Mat I'!BN53-'Mat A barra'!BN53</f>
        <v>-8.6711344153168023E-3</v>
      </c>
      <c r="BO53" s="51">
        <f>'Mat I'!BO53-'Mat A barra'!BO53</f>
        <v>-1.4892431455565462E-4</v>
      </c>
      <c r="BP53" s="51">
        <f>'Mat I'!BP53-'Mat A barra'!BP53</f>
        <v>-4.2447978504957609E-4</v>
      </c>
      <c r="BQ53" s="51">
        <f>'Mat I'!BQ53-'Mat A barra'!BQ53</f>
        <v>-3.3329501646752461E-4</v>
      </c>
      <c r="BR53" s="51">
        <f>'Mat I'!BR53-'Mat A barra'!BR53</f>
        <v>-6.6521928067962742E-4</v>
      </c>
      <c r="BS53" s="51">
        <f>'Mat I'!BS53-'Mat A barra'!BS53</f>
        <v>0</v>
      </c>
      <c r="BT53" s="55">
        <f>'Mat I'!BT53-'Mat A barra'!BT53</f>
        <v>-2.2359665165833445E-3</v>
      </c>
    </row>
    <row r="54" spans="1:72" x14ac:dyDescent="0.2">
      <c r="A54" s="25" t="s">
        <v>141</v>
      </c>
      <c r="B54" s="26" t="s">
        <v>142</v>
      </c>
      <c r="C54" s="17">
        <f t="shared" si="2"/>
        <v>50</v>
      </c>
      <c r="D54" s="51">
        <f>'Mat I'!D54-'Mat A barra'!D54</f>
        <v>-5.5646216475137131E-6</v>
      </c>
      <c r="E54" s="51">
        <f>'Mat I'!E54-'Mat A barra'!E54</f>
        <v>-7.6336887325084837E-6</v>
      </c>
      <c r="F54" s="51">
        <f>'Mat I'!F54-'Mat A barra'!F54</f>
        <v>-2.9458667616328705E-6</v>
      </c>
      <c r="G54" s="51">
        <f>'Mat I'!G54-'Mat A barra'!G54</f>
        <v>-4.3039552121492755E-6</v>
      </c>
      <c r="H54" s="51">
        <f>'Mat I'!H54-'Mat A barra'!H54</f>
        <v>-3.6478886989382983E-6</v>
      </c>
      <c r="I54" s="51">
        <f>'Mat I'!I54-'Mat A barra'!I54</f>
        <v>-3.4550880863098018E-6</v>
      </c>
      <c r="J54" s="51">
        <f>'Mat I'!J54-'Mat A barra'!J54</f>
        <v>-5.8031621275424477E-6</v>
      </c>
      <c r="K54" s="51">
        <f>'Mat I'!K54-'Mat A barra'!K54</f>
        <v>-1.3252092364869601E-5</v>
      </c>
      <c r="L54" s="51">
        <f>'Mat I'!L54-'Mat A barra'!L54</f>
        <v>-2.6823020578376367E-6</v>
      </c>
      <c r="M54" s="51">
        <f>'Mat I'!M54-'Mat A barra'!M54</f>
        <v>-1.1892335122571365E-5</v>
      </c>
      <c r="N54" s="51">
        <f>'Mat I'!N54-'Mat A barra'!N54</f>
        <v>-9.6930266340782405E-6</v>
      </c>
      <c r="O54" s="51">
        <f>'Mat I'!O54-'Mat A barra'!O54</f>
        <v>-1.767666866278597E-5</v>
      </c>
      <c r="P54" s="51">
        <f>'Mat I'!P54-'Mat A barra'!P54</f>
        <v>-1.2907987415812089E-5</v>
      </c>
      <c r="Q54" s="51">
        <f>'Mat I'!Q54-'Mat A barra'!Q54</f>
        <v>-1.4194985977250113E-5</v>
      </c>
      <c r="R54" s="51">
        <f>'Mat I'!R54-'Mat A barra'!R54</f>
        <v>-1.592755927904004E-5</v>
      </c>
      <c r="S54" s="51">
        <f>'Mat I'!S54-'Mat A barra'!S54</f>
        <v>-9.1840581755775675E-6</v>
      </c>
      <c r="T54" s="51">
        <f>'Mat I'!T54-'Mat A barra'!T54</f>
        <v>-9.2718320964596876E-6</v>
      </c>
      <c r="U54" s="51">
        <f>'Mat I'!U54-'Mat A barra'!U54</f>
        <v>-1.0329326809877324E-5</v>
      </c>
      <c r="V54" s="51">
        <f>'Mat I'!V54-'Mat A barra'!V54</f>
        <v>-6.3988848699256248E-6</v>
      </c>
      <c r="W54" s="51">
        <f>'Mat I'!W54-'Mat A barra'!W54</f>
        <v>-4.9489641377731532E-6</v>
      </c>
      <c r="X54" s="51">
        <f>'Mat I'!X54-'Mat A barra'!X54</f>
        <v>-7.2893113043872662E-6</v>
      </c>
      <c r="Y54" s="51">
        <f>'Mat I'!Y54-'Mat A barra'!Y54</f>
        <v>-8.3275998336038856E-6</v>
      </c>
      <c r="Z54" s="51">
        <f>'Mat I'!Z54-'Mat A barra'!Z54</f>
        <v>-1.0536450076675645E-5</v>
      </c>
      <c r="AA54" s="51">
        <f>'Mat I'!AA54-'Mat A barra'!AA54</f>
        <v>-8.2093849345807049E-6</v>
      </c>
      <c r="AB54" s="51">
        <f>'Mat I'!AB54-'Mat A barra'!AB54</f>
        <v>-1.0166486295364161E-5</v>
      </c>
      <c r="AC54" s="51">
        <f>'Mat I'!AC54-'Mat A barra'!AC54</f>
        <v>-9.9604818443128012E-6</v>
      </c>
      <c r="AD54" s="51">
        <f>'Mat I'!AD54-'Mat A barra'!AD54</f>
        <v>-6.6400344176604856E-6</v>
      </c>
      <c r="AE54" s="51">
        <f>'Mat I'!AE54-'Mat A barra'!AE54</f>
        <v>-7.6681562420798888E-6</v>
      </c>
      <c r="AF54" s="51">
        <f>'Mat I'!AF54-'Mat A barra'!AF54</f>
        <v>-9.1281000583531042E-6</v>
      </c>
      <c r="AG54" s="51">
        <f>'Mat I'!AG54-'Mat A barra'!AG54</f>
        <v>-1.3180434952280729E-5</v>
      </c>
      <c r="AH54" s="51">
        <f>'Mat I'!AH54-'Mat A barra'!AH54</f>
        <v>-1.1141494562620612E-5</v>
      </c>
      <c r="AI54" s="51">
        <f>'Mat I'!AI54-'Mat A barra'!AI54</f>
        <v>-1.1255261162222085E-5</v>
      </c>
      <c r="AJ54" s="51">
        <f>'Mat I'!AJ54-'Mat A barra'!AJ54</f>
        <v>-3.6850257719367798E-6</v>
      </c>
      <c r="AK54" s="51">
        <f>'Mat I'!AK54-'Mat A barra'!AK54</f>
        <v>-6.3896984207270912E-6</v>
      </c>
      <c r="AL54" s="51">
        <f>'Mat I'!AL54-'Mat A barra'!AL54</f>
        <v>-4.8964559753017738E-6</v>
      </c>
      <c r="AM54" s="51">
        <f>'Mat I'!AM54-'Mat A barra'!AM54</f>
        <v>-1.1636942093944724E-5</v>
      </c>
      <c r="AN54" s="51">
        <f>'Mat I'!AN54-'Mat A barra'!AN54</f>
        <v>-9.4967858041922155E-6</v>
      </c>
      <c r="AO54" s="51">
        <f>'Mat I'!AO54-'Mat A barra'!AO54</f>
        <v>-2.6116181427124717E-6</v>
      </c>
      <c r="AP54" s="51">
        <f>'Mat I'!AP54-'Mat A barra'!AP54</f>
        <v>-2.9235787701923431E-6</v>
      </c>
      <c r="AQ54" s="51">
        <f>'Mat I'!AQ54-'Mat A barra'!AQ54</f>
        <v>-7.4803007659462733E-6</v>
      </c>
      <c r="AR54" s="51">
        <f>'Mat I'!AR54-'Mat A barra'!AR54</f>
        <v>-7.1390853845474038E-6</v>
      </c>
      <c r="AS54" s="51">
        <f>'Mat I'!AS54-'Mat A barra'!AS54</f>
        <v>-1.1850613143494808E-5</v>
      </c>
      <c r="AT54" s="51">
        <f>'Mat I'!AT54-'Mat A barra'!AT54</f>
        <v>-7.4069778535520779E-6</v>
      </c>
      <c r="AU54" s="51">
        <f>'Mat I'!AU54-'Mat A barra'!AU54</f>
        <v>-2.4601962273606401E-6</v>
      </c>
      <c r="AV54" s="51">
        <f>'Mat I'!AV54-'Mat A barra'!AV54</f>
        <v>-3.7094635722201458E-6</v>
      </c>
      <c r="AW54" s="51">
        <f>'Mat I'!AW54-'Mat A barra'!AW54</f>
        <v>-6.4738259342317957E-6</v>
      </c>
      <c r="AX54" s="51">
        <f>'Mat I'!AX54-'Mat A barra'!AX54</f>
        <v>-1.6667405902862315E-4</v>
      </c>
      <c r="AY54" s="51">
        <f>'Mat I'!AY54-'Mat A barra'!AY54</f>
        <v>-1.5478523977302211E-5</v>
      </c>
      <c r="AZ54" s="51">
        <f>'Mat I'!AZ54-'Mat A barra'!AZ54</f>
        <v>-5.425783285289413E-4</v>
      </c>
      <c r="BA54" s="51">
        <f>'Mat I'!BA54-'Mat A barra'!BA54</f>
        <v>0.88637775331554092</v>
      </c>
      <c r="BB54" s="51">
        <f>'Mat I'!BB54-'Mat A barra'!BB54</f>
        <v>-2.6717326328044112E-2</v>
      </c>
      <c r="BC54" s="51">
        <f>'Mat I'!BC54-'Mat A barra'!BC54</f>
        <v>-1.1160362074141338E-5</v>
      </c>
      <c r="BD54" s="51">
        <f>'Mat I'!BD54-'Mat A barra'!BD54</f>
        <v>-5.6349413858327415E-6</v>
      </c>
      <c r="BE54" s="51">
        <f>'Mat I'!BE54-'Mat A barra'!BE54</f>
        <v>-1.325401183351639E-6</v>
      </c>
      <c r="BF54" s="51">
        <f>'Mat I'!BF54-'Mat A barra'!BF54</f>
        <v>-7.566703418628619E-6</v>
      </c>
      <c r="BG54" s="51">
        <f>'Mat I'!BG54-'Mat A barra'!BG54</f>
        <v>-6.8329008038642344E-6</v>
      </c>
      <c r="BH54" s="51">
        <f>'Mat I'!BH54-'Mat A barra'!BH54</f>
        <v>-0.31757935767490197</v>
      </c>
      <c r="BI54" s="51">
        <f>'Mat I'!BI54-'Mat A barra'!BI54</f>
        <v>-8.3777838447370897E-6</v>
      </c>
      <c r="BJ54" s="51">
        <f>'Mat I'!BJ54-'Mat A barra'!BJ54</f>
        <v>-1.197271351351012E-4</v>
      </c>
      <c r="BK54" s="51">
        <f>'Mat I'!BK54-'Mat A barra'!BK54</f>
        <v>-7.0623558618435625E-5</v>
      </c>
      <c r="BL54" s="51">
        <f>'Mat I'!BL54-'Mat A barra'!BL54</f>
        <v>-1.6567887139112783E-6</v>
      </c>
      <c r="BM54" s="51">
        <f>'Mat I'!BM54-'Mat A barra'!BM54</f>
        <v>-2.1387322333186147E-6</v>
      </c>
      <c r="BN54" s="51">
        <f>'Mat I'!BN54-'Mat A barra'!BN54</f>
        <v>-1.0762608129600345E-5</v>
      </c>
      <c r="BO54" s="51">
        <f>'Mat I'!BO54-'Mat A barra'!BO54</f>
        <v>-4.666892528736331E-6</v>
      </c>
      <c r="BP54" s="51">
        <f>'Mat I'!BP54-'Mat A barra'!BP54</f>
        <v>-9.5623503507439023E-6</v>
      </c>
      <c r="BQ54" s="51">
        <f>'Mat I'!BQ54-'Mat A barra'!BQ54</f>
        <v>-3.1587141076849521E-3</v>
      </c>
      <c r="BR54" s="51">
        <f>'Mat I'!BR54-'Mat A barra'!BR54</f>
        <v>-8.5766870967339508E-6</v>
      </c>
      <c r="BS54" s="51">
        <f>'Mat I'!BS54-'Mat A barra'!BS54</f>
        <v>0</v>
      </c>
      <c r="BT54" s="55">
        <f>'Mat I'!BT54-'Mat A barra'!BT54</f>
        <v>-5.0249061514942908E-4</v>
      </c>
    </row>
    <row r="55" spans="1:72" x14ac:dyDescent="0.2">
      <c r="A55" s="25" t="s">
        <v>143</v>
      </c>
      <c r="B55" s="26" t="s">
        <v>144</v>
      </c>
      <c r="C55" s="17">
        <f t="shared" si="2"/>
        <v>51</v>
      </c>
      <c r="D55" s="51">
        <f>'Mat I'!D55-'Mat A barra'!D55</f>
        <v>-2.2422223580930357E-5</v>
      </c>
      <c r="E55" s="51">
        <f>'Mat I'!E55-'Mat A barra'!E55</f>
        <v>-2.8609089625509444E-5</v>
      </c>
      <c r="F55" s="51">
        <f>'Mat I'!F55-'Mat A barra'!F55</f>
        <v>-1.7898236362901498E-4</v>
      </c>
      <c r="G55" s="51">
        <f>'Mat I'!G55-'Mat A barra'!G55</f>
        <v>-1.1769671163064297E-3</v>
      </c>
      <c r="H55" s="51">
        <f>'Mat I'!H55-'Mat A barra'!H55</f>
        <v>-4.0895318408565385E-3</v>
      </c>
      <c r="I55" s="51">
        <f>'Mat I'!I55-'Mat A barra'!I55</f>
        <v>-1.0159128499112853E-3</v>
      </c>
      <c r="J55" s="51">
        <f>'Mat I'!J55-'Mat A barra'!J55</f>
        <v>-1.424911158172068E-3</v>
      </c>
      <c r="K55" s="51">
        <f>'Mat I'!K55-'Mat A barra'!K55</f>
        <v>-2.1266673314089624E-3</v>
      </c>
      <c r="L55" s="51">
        <f>'Mat I'!L55-'Mat A barra'!L55</f>
        <v>-2.5793927546761716E-3</v>
      </c>
      <c r="M55" s="51">
        <f>'Mat I'!M55-'Mat A barra'!M55</f>
        <v>-3.7934027170408611E-3</v>
      </c>
      <c r="N55" s="51">
        <f>'Mat I'!N55-'Mat A barra'!N55</f>
        <v>-4.1617753195904933E-3</v>
      </c>
      <c r="O55" s="51">
        <f>'Mat I'!O55-'Mat A barra'!O55</f>
        <v>-8.2544729368700851E-4</v>
      </c>
      <c r="P55" s="51">
        <f>'Mat I'!P55-'Mat A barra'!P55</f>
        <v>-3.2411423667197932E-3</v>
      </c>
      <c r="Q55" s="51">
        <f>'Mat I'!Q55-'Mat A barra'!Q55</f>
        <v>-6.8776883450625305E-3</v>
      </c>
      <c r="R55" s="51">
        <f>'Mat I'!R55-'Mat A barra'!R55</f>
        <v>-3.4044301509435172E-3</v>
      </c>
      <c r="S55" s="51">
        <f>'Mat I'!S55-'Mat A barra'!S55</f>
        <v>-2.5860790824973091E-3</v>
      </c>
      <c r="T55" s="51">
        <f>'Mat I'!T55-'Mat A barra'!T55</f>
        <v>-3.2369068268925045E-3</v>
      </c>
      <c r="U55" s="51">
        <f>'Mat I'!U55-'Mat A barra'!U55</f>
        <v>-1.3222870702193232E-2</v>
      </c>
      <c r="V55" s="51">
        <f>'Mat I'!V55-'Mat A barra'!V55</f>
        <v>-4.2307847696327781E-4</v>
      </c>
      <c r="W55" s="51">
        <f>'Mat I'!W55-'Mat A barra'!W55</f>
        <v>-2.3897867901823641E-3</v>
      </c>
      <c r="X55" s="51">
        <f>'Mat I'!X55-'Mat A barra'!X55</f>
        <v>-1.5212495430003E-3</v>
      </c>
      <c r="Y55" s="51">
        <f>'Mat I'!Y55-'Mat A barra'!Y55</f>
        <v>-2.4689779662652087E-3</v>
      </c>
      <c r="Z55" s="51">
        <f>'Mat I'!Z55-'Mat A barra'!Z55</f>
        <v>-5.6436206758168482E-4</v>
      </c>
      <c r="AA55" s="51">
        <f>'Mat I'!AA55-'Mat A barra'!AA55</f>
        <v>-2.910953387334637E-3</v>
      </c>
      <c r="AB55" s="51">
        <f>'Mat I'!AB55-'Mat A barra'!AB55</f>
        <v>-2.500943093861127E-3</v>
      </c>
      <c r="AC55" s="51">
        <f>'Mat I'!AC55-'Mat A barra'!AC55</f>
        <v>-4.2171393059740733E-3</v>
      </c>
      <c r="AD55" s="51">
        <f>'Mat I'!AD55-'Mat A barra'!AD55</f>
        <v>-1.3218628279393469E-3</v>
      </c>
      <c r="AE55" s="51">
        <f>'Mat I'!AE55-'Mat A barra'!AE55</f>
        <v>-9.1696114543594724E-4</v>
      </c>
      <c r="AF55" s="51">
        <f>'Mat I'!AF55-'Mat A barra'!AF55</f>
        <v>-3.3821350093789344E-3</v>
      </c>
      <c r="AG55" s="51">
        <f>'Mat I'!AG55-'Mat A barra'!AG55</f>
        <v>-7.3116955664328832E-3</v>
      </c>
      <c r="AH55" s="51">
        <f>'Mat I'!AH55-'Mat A barra'!AH55</f>
        <v>-4.9399200764080244E-3</v>
      </c>
      <c r="AI55" s="51">
        <f>'Mat I'!AI55-'Mat A barra'!AI55</f>
        <v>-2.861109004176186E-3</v>
      </c>
      <c r="AJ55" s="51">
        <f>'Mat I'!AJ55-'Mat A barra'!AJ55</f>
        <v>-6.5571331012974849E-3</v>
      </c>
      <c r="AK55" s="51">
        <f>'Mat I'!AK55-'Mat A barra'!AK55</f>
        <v>-1.1913104225465593E-2</v>
      </c>
      <c r="AL55" s="51">
        <f>'Mat I'!AL55-'Mat A barra'!AL55</f>
        <v>-3.180859341216247E-3</v>
      </c>
      <c r="AM55" s="51">
        <f>'Mat I'!AM55-'Mat A barra'!AM55</f>
        <v>-5.3799664270687162E-3</v>
      </c>
      <c r="AN55" s="51">
        <f>'Mat I'!AN55-'Mat A barra'!AN55</f>
        <v>-1.3995863619753305E-3</v>
      </c>
      <c r="AO55" s="51">
        <f>'Mat I'!AO55-'Mat A barra'!AO55</f>
        <v>-1.3092211515169036E-3</v>
      </c>
      <c r="AP55" s="51">
        <f>'Mat I'!AP55-'Mat A barra'!AP55</f>
        <v>-1.9848555328508327E-3</v>
      </c>
      <c r="AQ55" s="51">
        <f>'Mat I'!AQ55-'Mat A barra'!AQ55</f>
        <v>-1.7406832834442846E-3</v>
      </c>
      <c r="AR55" s="51">
        <f>'Mat I'!AR55-'Mat A barra'!AR55</f>
        <v>-5.6386670478064628E-3</v>
      </c>
      <c r="AS55" s="51">
        <f>'Mat I'!AS55-'Mat A barra'!AS55</f>
        <v>-5.3532878080805721E-3</v>
      </c>
      <c r="AT55" s="51">
        <f>'Mat I'!AT55-'Mat A barra'!AT55</f>
        <v>-2.232912301076109E-3</v>
      </c>
      <c r="AU55" s="51">
        <f>'Mat I'!AU55-'Mat A barra'!AU55</f>
        <v>-1.3599424803672417E-3</v>
      </c>
      <c r="AV55" s="51">
        <f>'Mat I'!AV55-'Mat A barra'!AV55</f>
        <v>-1.4436829977069506E-3</v>
      </c>
      <c r="AW55" s="51">
        <f>'Mat I'!AW55-'Mat A barra'!AW55</f>
        <v>-5.2870975600433712E-3</v>
      </c>
      <c r="AX55" s="51">
        <f>'Mat I'!AX55-'Mat A barra'!AX55</f>
        <v>-7.9742296881702111E-3</v>
      </c>
      <c r="AY55" s="51">
        <f>'Mat I'!AY55-'Mat A barra'!AY55</f>
        <v>-2.4203818914702918E-3</v>
      </c>
      <c r="AZ55" s="51">
        <f>'Mat I'!AZ55-'Mat A barra'!AZ55</f>
        <v>-5.2214387667410553E-3</v>
      </c>
      <c r="BA55" s="51">
        <f>'Mat I'!BA55-'Mat A barra'!BA55</f>
        <v>-6.069900793154461E-3</v>
      </c>
      <c r="BB55" s="51">
        <f>'Mat I'!BB55-'Mat A barra'!BB55</f>
        <v>0.8884645504155142</v>
      </c>
      <c r="BC55" s="51">
        <f>'Mat I'!BC55-'Mat A barra'!BC55</f>
        <v>-9.1563325495771317E-3</v>
      </c>
      <c r="BD55" s="51">
        <f>'Mat I'!BD55-'Mat A barra'!BD55</f>
        <v>-1.0873846024441492E-2</v>
      </c>
      <c r="BE55" s="51">
        <f>'Mat I'!BE55-'Mat A barra'!BE55</f>
        <v>-8.3896655935498542E-4</v>
      </c>
      <c r="BF55" s="51">
        <f>'Mat I'!BF55-'Mat A barra'!BF55</f>
        <v>-1.0533593124312427E-2</v>
      </c>
      <c r="BG55" s="51">
        <f>'Mat I'!BG55-'Mat A barra'!BG55</f>
        <v>-5.1989004169899549E-3</v>
      </c>
      <c r="BH55" s="51">
        <f>'Mat I'!BH55-'Mat A barra'!BH55</f>
        <v>-2.2858834830752357E-2</v>
      </c>
      <c r="BI55" s="51">
        <f>'Mat I'!BI55-'Mat A barra'!BI55</f>
        <v>-2.1944840702698555E-3</v>
      </c>
      <c r="BJ55" s="51">
        <f>'Mat I'!BJ55-'Mat A barra'!BJ55</f>
        <v>-6.2853686005375914E-3</v>
      </c>
      <c r="BK55" s="51">
        <f>'Mat I'!BK55-'Mat A barra'!BK55</f>
        <v>-5.4619052686968681E-3</v>
      </c>
      <c r="BL55" s="51">
        <f>'Mat I'!BL55-'Mat A barra'!BL55</f>
        <v>-5.5224364194363827E-3</v>
      </c>
      <c r="BM55" s="51">
        <f>'Mat I'!BM55-'Mat A barra'!BM55</f>
        <v>-2.4077057197856109E-3</v>
      </c>
      <c r="BN55" s="51">
        <f>'Mat I'!BN55-'Mat A barra'!BN55</f>
        <v>-8.8691977712631268E-3</v>
      </c>
      <c r="BO55" s="51">
        <f>'Mat I'!BO55-'Mat A barra'!BO55</f>
        <v>-1.9348245434515938E-3</v>
      </c>
      <c r="BP55" s="51">
        <f>'Mat I'!BP55-'Mat A barra'!BP55</f>
        <v>-3.7970826434131433E-3</v>
      </c>
      <c r="BQ55" s="51">
        <f>'Mat I'!BQ55-'Mat A barra'!BQ55</f>
        <v>-5.6858001257069175E-3</v>
      </c>
      <c r="BR55" s="51">
        <f>'Mat I'!BR55-'Mat A barra'!BR55</f>
        <v>-8.5753032957871268E-3</v>
      </c>
      <c r="BS55" s="51">
        <f>'Mat I'!BS55-'Mat A barra'!BS55</f>
        <v>0</v>
      </c>
      <c r="BT55" s="55">
        <f>'Mat I'!BT55-'Mat A barra'!BT55</f>
        <v>-2.3744597585826418E-2</v>
      </c>
    </row>
    <row r="56" spans="1:72" x14ac:dyDescent="0.2">
      <c r="A56" s="25" t="s">
        <v>145</v>
      </c>
      <c r="B56" s="26" t="s">
        <v>45</v>
      </c>
      <c r="C56" s="17">
        <f t="shared" si="2"/>
        <v>52</v>
      </c>
      <c r="D56" s="51">
        <f>'Mat I'!D56-'Mat A barra'!D56</f>
        <v>-7.4654069070011463E-5</v>
      </c>
      <c r="E56" s="51">
        <f>'Mat I'!E56-'Mat A barra'!E56</f>
        <v>-9.4627931276920963E-5</v>
      </c>
      <c r="F56" s="51">
        <f>'Mat I'!F56-'Mat A barra'!F56</f>
        <v>-3.7920733838721611E-5</v>
      </c>
      <c r="G56" s="51">
        <f>'Mat I'!G56-'Mat A barra'!G56</f>
        <v>-6.8424180498894227E-5</v>
      </c>
      <c r="H56" s="51">
        <f>'Mat I'!H56-'Mat A barra'!H56</f>
        <v>-3.7444822479529652E-4</v>
      </c>
      <c r="I56" s="51">
        <f>'Mat I'!I56-'Mat A barra'!I56</f>
        <v>-3.1238931101935808E-3</v>
      </c>
      <c r="J56" s="51">
        <f>'Mat I'!J56-'Mat A barra'!J56</f>
        <v>-1.846481972761068E-3</v>
      </c>
      <c r="K56" s="51">
        <f>'Mat I'!K56-'Mat A barra'!K56</f>
        <v>-1.6590573854772508E-3</v>
      </c>
      <c r="L56" s="51">
        <f>'Mat I'!L56-'Mat A barra'!L56</f>
        <v>-2.3850793889445169E-4</v>
      </c>
      <c r="M56" s="51">
        <f>'Mat I'!M56-'Mat A barra'!M56</f>
        <v>-2.715544022240658E-3</v>
      </c>
      <c r="N56" s="51">
        <f>'Mat I'!N56-'Mat A barra'!N56</f>
        <v>-9.3805094553297587E-4</v>
      </c>
      <c r="O56" s="51">
        <f>'Mat I'!O56-'Mat A barra'!O56</f>
        <v>-2.0100065900796869E-3</v>
      </c>
      <c r="P56" s="51">
        <f>'Mat I'!P56-'Mat A barra'!P56</f>
        <v>-7.3939365181915006E-4</v>
      </c>
      <c r="Q56" s="51">
        <f>'Mat I'!Q56-'Mat A barra'!Q56</f>
        <v>-7.5837372883288501E-4</v>
      </c>
      <c r="R56" s="51">
        <f>'Mat I'!R56-'Mat A barra'!R56</f>
        <v>-3.6717762761432867E-4</v>
      </c>
      <c r="S56" s="51">
        <f>'Mat I'!S56-'Mat A barra'!S56</f>
        <v>-4.4279880999253398E-4</v>
      </c>
      <c r="T56" s="51">
        <f>'Mat I'!T56-'Mat A barra'!T56</f>
        <v>-1.8173150836781568E-3</v>
      </c>
      <c r="U56" s="51">
        <f>'Mat I'!U56-'Mat A barra'!U56</f>
        <v>-1.9553789379772371E-4</v>
      </c>
      <c r="V56" s="51">
        <f>'Mat I'!V56-'Mat A barra'!V56</f>
        <v>-1.2482474462417679E-4</v>
      </c>
      <c r="W56" s="51">
        <f>'Mat I'!W56-'Mat A barra'!W56</f>
        <v>-6.0404648069198369E-5</v>
      </c>
      <c r="X56" s="51">
        <f>'Mat I'!X56-'Mat A barra'!X56</f>
        <v>-2.1441952311049305E-3</v>
      </c>
      <c r="Y56" s="51">
        <f>'Mat I'!Y56-'Mat A barra'!Y56</f>
        <v>-2.443387320171585E-3</v>
      </c>
      <c r="Z56" s="51">
        <f>'Mat I'!Z56-'Mat A barra'!Z56</f>
        <v>-5.8634327241223331E-4</v>
      </c>
      <c r="AA56" s="51">
        <f>'Mat I'!AA56-'Mat A barra'!AA56</f>
        <v>-5.3064698520386153E-3</v>
      </c>
      <c r="AB56" s="51">
        <f>'Mat I'!AB56-'Mat A barra'!AB56</f>
        <v>-1.2052188080516786E-3</v>
      </c>
      <c r="AC56" s="51">
        <f>'Mat I'!AC56-'Mat A barra'!AC56</f>
        <v>-9.8449488868172959E-4</v>
      </c>
      <c r="AD56" s="51">
        <f>'Mat I'!AD56-'Mat A barra'!AD56</f>
        <v>-1.4381756998425527E-3</v>
      </c>
      <c r="AE56" s="51">
        <f>'Mat I'!AE56-'Mat A barra'!AE56</f>
        <v>-4.6832907001511385E-4</v>
      </c>
      <c r="AF56" s="51">
        <f>'Mat I'!AF56-'Mat A barra'!AF56</f>
        <v>-1.197880609241737E-3</v>
      </c>
      <c r="AG56" s="51">
        <f>'Mat I'!AG56-'Mat A barra'!AG56</f>
        <v>-2.1164910702698245E-3</v>
      </c>
      <c r="AH56" s="51">
        <f>'Mat I'!AH56-'Mat A barra'!AH56</f>
        <v>-4.760426515546607E-3</v>
      </c>
      <c r="AI56" s="51">
        <f>'Mat I'!AI56-'Mat A barra'!AI56</f>
        <v>-1.4167879887423433E-3</v>
      </c>
      <c r="AJ56" s="51">
        <f>'Mat I'!AJ56-'Mat A barra'!AJ56</f>
        <v>-4.6162810827905512E-3</v>
      </c>
      <c r="AK56" s="51">
        <f>'Mat I'!AK56-'Mat A barra'!AK56</f>
        <v>-1.4176575635277285E-3</v>
      </c>
      <c r="AL56" s="51">
        <f>'Mat I'!AL56-'Mat A barra'!AL56</f>
        <v>-1.2716853024849525E-3</v>
      </c>
      <c r="AM56" s="51">
        <f>'Mat I'!AM56-'Mat A barra'!AM56</f>
        <v>-1.5889054164979018E-3</v>
      </c>
      <c r="AN56" s="51">
        <f>'Mat I'!AN56-'Mat A barra'!AN56</f>
        <v>-1.1878529312605373E-3</v>
      </c>
      <c r="AO56" s="51">
        <f>'Mat I'!AO56-'Mat A barra'!AO56</f>
        <v>-4.9243946319994731E-3</v>
      </c>
      <c r="AP56" s="51">
        <f>'Mat I'!AP56-'Mat A barra'!AP56</f>
        <v>-5.2801158004454167E-3</v>
      </c>
      <c r="AQ56" s="51">
        <f>'Mat I'!AQ56-'Mat A barra'!AQ56</f>
        <v>-7.7361343291312877E-4</v>
      </c>
      <c r="AR56" s="51">
        <f>'Mat I'!AR56-'Mat A barra'!AR56</f>
        <v>-2.3521507078015317E-3</v>
      </c>
      <c r="AS56" s="51">
        <f>'Mat I'!AS56-'Mat A barra'!AS56</f>
        <v>-7.7005124638837149E-3</v>
      </c>
      <c r="AT56" s="51">
        <f>'Mat I'!AT56-'Mat A barra'!AT56</f>
        <v>-2.3881135594258727E-3</v>
      </c>
      <c r="AU56" s="51">
        <f>'Mat I'!AU56-'Mat A barra'!AU56</f>
        <v>-5.4495029014217819E-5</v>
      </c>
      <c r="AV56" s="51">
        <f>'Mat I'!AV56-'Mat A barra'!AV56</f>
        <v>-1.7773960700079357E-2</v>
      </c>
      <c r="AW56" s="51">
        <f>'Mat I'!AW56-'Mat A barra'!AW56</f>
        <v>-1.0007719962998934E-2</v>
      </c>
      <c r="AX56" s="51">
        <f>'Mat I'!AX56-'Mat A barra'!AX56</f>
        <v>-2.6707938250268922E-3</v>
      </c>
      <c r="AY56" s="51">
        <f>'Mat I'!AY56-'Mat A barra'!AY56</f>
        <v>-4.6561665818065469E-4</v>
      </c>
      <c r="AZ56" s="51">
        <f>'Mat I'!AZ56-'Mat A barra'!AZ56</f>
        <v>-2.3019202303442392E-2</v>
      </c>
      <c r="BA56" s="51">
        <f>'Mat I'!BA56-'Mat A barra'!BA56</f>
        <v>-2.57461668856344E-2</v>
      </c>
      <c r="BB56" s="51">
        <f>'Mat I'!BB56-'Mat A barra'!BB56</f>
        <v>-1.7498234609441519E-2</v>
      </c>
      <c r="BC56" s="51">
        <f>'Mat I'!BC56-'Mat A barra'!BC56</f>
        <v>0.93938169216756562</v>
      </c>
      <c r="BD56" s="51">
        <f>'Mat I'!BD56-'Mat A barra'!BD56</f>
        <v>-2.4969425060419371E-2</v>
      </c>
      <c r="BE56" s="51">
        <f>'Mat I'!BE56-'Mat A barra'!BE56</f>
        <v>-5.4285014788412118E-4</v>
      </c>
      <c r="BF56" s="51">
        <f>'Mat I'!BF56-'Mat A barra'!BF56</f>
        <v>-1.1946387611591724E-2</v>
      </c>
      <c r="BG56" s="51">
        <f>'Mat I'!BG56-'Mat A barra'!BG56</f>
        <v>-9.0279653269317883E-4</v>
      </c>
      <c r="BH56" s="51">
        <f>'Mat I'!BH56-'Mat A barra'!BH56</f>
        <v>-6.9454884043151283E-2</v>
      </c>
      <c r="BI56" s="51">
        <f>'Mat I'!BI56-'Mat A barra'!BI56</f>
        <v>-7.454353389379575E-3</v>
      </c>
      <c r="BJ56" s="51">
        <f>'Mat I'!BJ56-'Mat A barra'!BJ56</f>
        <v>-3.9407947860441127E-3</v>
      </c>
      <c r="BK56" s="51">
        <f>'Mat I'!BK56-'Mat A barra'!BK56</f>
        <v>-4.334382425814398E-3</v>
      </c>
      <c r="BL56" s="51">
        <f>'Mat I'!BL56-'Mat A barra'!BL56</f>
        <v>-1.1502901003266133E-2</v>
      </c>
      <c r="BM56" s="51">
        <f>'Mat I'!BM56-'Mat A barra'!BM56</f>
        <v>-4.2431083359067423E-3</v>
      </c>
      <c r="BN56" s="51">
        <f>'Mat I'!BN56-'Mat A barra'!BN56</f>
        <v>-2.9754121846464554E-3</v>
      </c>
      <c r="BO56" s="51">
        <f>'Mat I'!BO56-'Mat A barra'!BO56</f>
        <v>-1.0251929881187933E-2</v>
      </c>
      <c r="BP56" s="51">
        <f>'Mat I'!BP56-'Mat A barra'!BP56</f>
        <v>-5.0885748592608303E-5</v>
      </c>
      <c r="BQ56" s="51">
        <f>'Mat I'!BQ56-'Mat A barra'!BQ56</f>
        <v>-4.8086935006514788E-3</v>
      </c>
      <c r="BR56" s="51">
        <f>'Mat I'!BR56-'Mat A barra'!BR56</f>
        <v>-9.3729481192062567E-3</v>
      </c>
      <c r="BS56" s="51">
        <f>'Mat I'!BS56-'Mat A barra'!BS56</f>
        <v>0</v>
      </c>
      <c r="BT56" s="55">
        <f>'Mat I'!BT56-'Mat A barra'!BT56</f>
        <v>-3.384400518070495E-4</v>
      </c>
    </row>
    <row r="57" spans="1:72" x14ac:dyDescent="0.2">
      <c r="A57" s="25" t="s">
        <v>146</v>
      </c>
      <c r="B57" s="27" t="s">
        <v>46</v>
      </c>
      <c r="C57" s="17">
        <f t="shared" si="2"/>
        <v>53</v>
      </c>
      <c r="D57" s="51">
        <f>'Mat I'!D57-'Mat A barra'!D57</f>
        <v>-1.8908572104488954E-2</v>
      </c>
      <c r="E57" s="51">
        <f>'Mat I'!E57-'Mat A barra'!E57</f>
        <v>-1.6620113894115999E-2</v>
      </c>
      <c r="F57" s="51">
        <f>'Mat I'!F57-'Mat A barra'!F57</f>
        <v>-1.664534388580265E-2</v>
      </c>
      <c r="G57" s="51">
        <f>'Mat I'!G57-'Mat A barra'!G57</f>
        <v>-3.3029314557570508E-2</v>
      </c>
      <c r="H57" s="51">
        <f>'Mat I'!H57-'Mat A barra'!H57</f>
        <v>-3.0089610895726836E-2</v>
      </c>
      <c r="I57" s="51">
        <f>'Mat I'!I57-'Mat A barra'!I57</f>
        <v>-2.5376301560333294E-2</v>
      </c>
      <c r="J57" s="51">
        <f>'Mat I'!J57-'Mat A barra'!J57</f>
        <v>-3.6979032185894371E-2</v>
      </c>
      <c r="K57" s="51">
        <f>'Mat I'!K57-'Mat A barra'!K57</f>
        <v>-2.0848579607684877E-2</v>
      </c>
      <c r="L57" s="51">
        <f>'Mat I'!L57-'Mat A barra'!L57</f>
        <v>-3.2069824750177271E-2</v>
      </c>
      <c r="M57" s="51">
        <f>'Mat I'!M57-'Mat A barra'!M57</f>
        <v>-1.9785433873354959E-2</v>
      </c>
      <c r="N57" s="51">
        <f>'Mat I'!N57-'Mat A barra'!N57</f>
        <v>-2.0042085902199965E-2</v>
      </c>
      <c r="O57" s="51">
        <f>'Mat I'!O57-'Mat A barra'!O57</f>
        <v>-2.0741204743017834E-2</v>
      </c>
      <c r="P57" s="51">
        <f>'Mat I'!P57-'Mat A barra'!P57</f>
        <v>-1.8575844014409107E-2</v>
      </c>
      <c r="Q57" s="51">
        <f>'Mat I'!Q57-'Mat A barra'!Q57</f>
        <v>-1.8338249230484049E-2</v>
      </c>
      <c r="R57" s="51">
        <f>'Mat I'!R57-'Mat A barra'!R57</f>
        <v>-1.9847329704256702E-2</v>
      </c>
      <c r="S57" s="51">
        <f>'Mat I'!S57-'Mat A barra'!S57</f>
        <v>-1.9988192185594146E-2</v>
      </c>
      <c r="T57" s="51">
        <f>'Mat I'!T57-'Mat A barra'!T57</f>
        <v>-2.7088347914280508E-2</v>
      </c>
      <c r="U57" s="51">
        <f>'Mat I'!U57-'Mat A barra'!U57</f>
        <v>-2.0115229721102364E-2</v>
      </c>
      <c r="V57" s="51">
        <f>'Mat I'!V57-'Mat A barra'!V57</f>
        <v>-9.050698300593735E-3</v>
      </c>
      <c r="W57" s="51">
        <f>'Mat I'!W57-'Mat A barra'!W57</f>
        <v>-2.445676818195236E-2</v>
      </c>
      <c r="X57" s="51">
        <f>'Mat I'!X57-'Mat A barra'!X57</f>
        <v>-2.6741152476946698E-2</v>
      </c>
      <c r="Y57" s="51">
        <f>'Mat I'!Y57-'Mat A barra'!Y57</f>
        <v>-1.9320705013056775E-2</v>
      </c>
      <c r="Z57" s="51">
        <f>'Mat I'!Z57-'Mat A barra'!Z57</f>
        <v>-2.001642630214745E-2</v>
      </c>
      <c r="AA57" s="51">
        <f>'Mat I'!AA57-'Mat A barra'!AA57</f>
        <v>-1.75583020477302E-2</v>
      </c>
      <c r="AB57" s="51">
        <f>'Mat I'!AB57-'Mat A barra'!AB57</f>
        <v>-1.9132800094166735E-2</v>
      </c>
      <c r="AC57" s="51">
        <f>'Mat I'!AC57-'Mat A barra'!AC57</f>
        <v>-2.4876723217860615E-2</v>
      </c>
      <c r="AD57" s="51">
        <f>'Mat I'!AD57-'Mat A barra'!AD57</f>
        <v>-2.3954045187494732E-2</v>
      </c>
      <c r="AE57" s="51">
        <f>'Mat I'!AE57-'Mat A barra'!AE57</f>
        <v>-2.0654240899347497E-2</v>
      </c>
      <c r="AF57" s="51">
        <f>'Mat I'!AF57-'Mat A barra'!AF57</f>
        <v>-1.8212783131122335E-2</v>
      </c>
      <c r="AG57" s="51">
        <f>'Mat I'!AG57-'Mat A barra'!AG57</f>
        <v>-2.0696967343259588E-2</v>
      </c>
      <c r="AH57" s="51">
        <f>'Mat I'!AH57-'Mat A barra'!AH57</f>
        <v>-1.9605713781630733E-2</v>
      </c>
      <c r="AI57" s="51">
        <f>'Mat I'!AI57-'Mat A barra'!AI57</f>
        <v>-1.9977812802031033E-2</v>
      </c>
      <c r="AJ57" s="51">
        <f>'Mat I'!AJ57-'Mat A barra'!AJ57</f>
        <v>-1.9774819765495853E-2</v>
      </c>
      <c r="AK57" s="51">
        <f>'Mat I'!AK57-'Mat A barra'!AK57</f>
        <v>-1.495123137696496E-2</v>
      </c>
      <c r="AL57" s="51">
        <f>'Mat I'!AL57-'Mat A barra'!AL57</f>
        <v>-2.1333369522492061E-2</v>
      </c>
      <c r="AM57" s="51">
        <f>'Mat I'!AM57-'Mat A barra'!AM57</f>
        <v>-1.5265197050003091E-2</v>
      </c>
      <c r="AN57" s="51">
        <f>'Mat I'!AN57-'Mat A barra'!AN57</f>
        <v>-1.0614023040623716E-2</v>
      </c>
      <c r="AO57" s="51">
        <f>'Mat I'!AO57-'Mat A barra'!AO57</f>
        <v>-2.5884729510346441E-2</v>
      </c>
      <c r="AP57" s="51">
        <f>'Mat I'!AP57-'Mat A barra'!AP57</f>
        <v>-1.9955211430226744E-2</v>
      </c>
      <c r="AQ57" s="51">
        <f>'Mat I'!AQ57-'Mat A barra'!AQ57</f>
        <v>-1.5578991965022167E-2</v>
      </c>
      <c r="AR57" s="51">
        <f>'Mat I'!AR57-'Mat A barra'!AR57</f>
        <v>-1.8206787006960379E-2</v>
      </c>
      <c r="AS57" s="51">
        <f>'Mat I'!AS57-'Mat A barra'!AS57</f>
        <v>-2.8951894475634187E-2</v>
      </c>
      <c r="AT57" s="51">
        <f>'Mat I'!AT57-'Mat A barra'!AT57</f>
        <v>-2.563851219036252E-2</v>
      </c>
      <c r="AU57" s="51">
        <f>'Mat I'!AU57-'Mat A barra'!AU57</f>
        <v>-2.9496227092840825E-2</v>
      </c>
      <c r="AV57" s="51">
        <f>'Mat I'!AV57-'Mat A barra'!AV57</f>
        <v>-3.5252721935402673E-2</v>
      </c>
      <c r="AW57" s="51">
        <f>'Mat I'!AW57-'Mat A barra'!AW57</f>
        <v>-2.9060775584190807E-2</v>
      </c>
      <c r="AX57" s="51">
        <f>'Mat I'!AX57-'Mat A barra'!AX57</f>
        <v>-2.6054949454283369E-2</v>
      </c>
      <c r="AY57" s="51">
        <f>'Mat I'!AY57-'Mat A barra'!AY57</f>
        <v>-1.3988758111934349E-2</v>
      </c>
      <c r="AZ57" s="51">
        <f>'Mat I'!AZ57-'Mat A barra'!AZ57</f>
        <v>-2.6250804802772247E-2</v>
      </c>
      <c r="BA57" s="51">
        <f>'Mat I'!BA57-'Mat A barra'!BA57</f>
        <v>-2.5441485221947609E-2</v>
      </c>
      <c r="BB57" s="51">
        <f>'Mat I'!BB57-'Mat A barra'!BB57</f>
        <v>-4.3462052478332416E-2</v>
      </c>
      <c r="BC57" s="51">
        <f>'Mat I'!BC57-'Mat A barra'!BC57</f>
        <v>-2.0580859525085766E-2</v>
      </c>
      <c r="BD57" s="51">
        <f>'Mat I'!BD57-'Mat A barra'!BD57</f>
        <v>0.87839179995629924</v>
      </c>
      <c r="BE57" s="51">
        <f>'Mat I'!BE57-'Mat A barra'!BE57</f>
        <v>-3.9890455638025249E-2</v>
      </c>
      <c r="BF57" s="51">
        <f>'Mat I'!BF57-'Mat A barra'!BF57</f>
        <v>-2.3229433964071591E-2</v>
      </c>
      <c r="BG57" s="51">
        <f>'Mat I'!BG57-'Mat A barra'!BG57</f>
        <v>-2.2678081643649331E-2</v>
      </c>
      <c r="BH57" s="51">
        <f>'Mat I'!BH57-'Mat A barra'!BH57</f>
        <v>-1.0306355853796184E-2</v>
      </c>
      <c r="BI57" s="51">
        <f>'Mat I'!BI57-'Mat A barra'!BI57</f>
        <v>-3.045719290955666E-2</v>
      </c>
      <c r="BJ57" s="51">
        <f>'Mat I'!BJ57-'Mat A barra'!BJ57</f>
        <v>-2.3505851717698145E-2</v>
      </c>
      <c r="BK57" s="51">
        <f>'Mat I'!BK57-'Mat A barra'!BK57</f>
        <v>-2.6738927267840988E-2</v>
      </c>
      <c r="BL57" s="51">
        <f>'Mat I'!BL57-'Mat A barra'!BL57</f>
        <v>-7.3001832421330459E-2</v>
      </c>
      <c r="BM57" s="51">
        <f>'Mat I'!BM57-'Mat A barra'!BM57</f>
        <v>-2.5800712926467742E-3</v>
      </c>
      <c r="BN57" s="51">
        <f>'Mat I'!BN57-'Mat A barra'!BN57</f>
        <v>-1.9333012776480116E-2</v>
      </c>
      <c r="BO57" s="51">
        <f>'Mat I'!BO57-'Mat A barra'!BO57</f>
        <v>-1.947689732166675E-3</v>
      </c>
      <c r="BP57" s="51">
        <f>'Mat I'!BP57-'Mat A barra'!BP57</f>
        <v>-2.060687524386888E-2</v>
      </c>
      <c r="BQ57" s="51">
        <f>'Mat I'!BQ57-'Mat A barra'!BQ57</f>
        <v>-2.6256598539195992E-2</v>
      </c>
      <c r="BR57" s="51">
        <f>'Mat I'!BR57-'Mat A barra'!BR57</f>
        <v>-1.6739070573049453E-2</v>
      </c>
      <c r="BS57" s="51">
        <f>'Mat I'!BS57-'Mat A barra'!BS57</f>
        <v>0</v>
      </c>
      <c r="BT57" s="55">
        <f>'Mat I'!BT57-'Mat A barra'!BT57</f>
        <v>-6.9483903754003221E-2</v>
      </c>
    </row>
    <row r="58" spans="1:72" x14ac:dyDescent="0.2">
      <c r="A58" s="25" t="s">
        <v>147</v>
      </c>
      <c r="B58" s="26" t="s">
        <v>148</v>
      </c>
      <c r="C58" s="17">
        <f t="shared" si="2"/>
        <v>54</v>
      </c>
      <c r="D58" s="51">
        <f>'Mat I'!D58-'Mat A barra'!D58</f>
        <v>-1.6367354947697286E-5</v>
      </c>
      <c r="E58" s="51">
        <f>'Mat I'!E58-'Mat A barra'!E58</f>
        <v>-2.9681475056515314E-5</v>
      </c>
      <c r="F58" s="51">
        <f>'Mat I'!F58-'Mat A barra'!F58</f>
        <v>-1.8178281690639492E-4</v>
      </c>
      <c r="G58" s="51">
        <f>'Mat I'!G58-'Mat A barra'!G58</f>
        <v>-9.3043354572338558E-4</v>
      </c>
      <c r="H58" s="51">
        <f>'Mat I'!H58-'Mat A barra'!H58</f>
        <v>-2.2772245518160334E-3</v>
      </c>
      <c r="I58" s="51">
        <f>'Mat I'!I58-'Mat A barra'!I58</f>
        <v>-4.1812107478673397E-4</v>
      </c>
      <c r="J58" s="51">
        <f>'Mat I'!J58-'Mat A barra'!J58</f>
        <v>-1.0071279520293399E-3</v>
      </c>
      <c r="K58" s="51">
        <f>'Mat I'!K58-'Mat A barra'!K58</f>
        <v>-1.8979693683873679E-3</v>
      </c>
      <c r="L58" s="51">
        <f>'Mat I'!L58-'Mat A barra'!L58</f>
        <v>-2.2837216843552069E-3</v>
      </c>
      <c r="M58" s="51">
        <f>'Mat I'!M58-'Mat A barra'!M58</f>
        <v>-1.382789532185288E-3</v>
      </c>
      <c r="N58" s="51">
        <f>'Mat I'!N58-'Mat A barra'!N58</f>
        <v>-7.4107936684874014E-4</v>
      </c>
      <c r="O58" s="51">
        <f>'Mat I'!O58-'Mat A barra'!O58</f>
        <v>-1.1229749444382523E-3</v>
      </c>
      <c r="P58" s="51">
        <f>'Mat I'!P58-'Mat A barra'!P58</f>
        <v>-4.8260268239795241E-3</v>
      </c>
      <c r="Q58" s="51">
        <f>'Mat I'!Q58-'Mat A barra'!Q58</f>
        <v>-4.8244186784506806E-3</v>
      </c>
      <c r="R58" s="51">
        <f>'Mat I'!R58-'Mat A barra'!R58</f>
        <v>-1.8825516587903767E-3</v>
      </c>
      <c r="S58" s="51">
        <f>'Mat I'!S58-'Mat A barra'!S58</f>
        <v>-1.0400002690564339E-3</v>
      </c>
      <c r="T58" s="51">
        <f>'Mat I'!T58-'Mat A barra'!T58</f>
        <v>-1.4020744368020074E-3</v>
      </c>
      <c r="U58" s="51">
        <f>'Mat I'!U58-'Mat A barra'!U58</f>
        <v>-2.2430687019229668E-3</v>
      </c>
      <c r="V58" s="51">
        <f>'Mat I'!V58-'Mat A barra'!V58</f>
        <v>-3.4378592056565554E-4</v>
      </c>
      <c r="W58" s="51">
        <f>'Mat I'!W58-'Mat A barra'!W58</f>
        <v>-3.3451034901097417E-3</v>
      </c>
      <c r="X58" s="51">
        <f>'Mat I'!X58-'Mat A barra'!X58</f>
        <v>-9.3129139697899091E-4</v>
      </c>
      <c r="Y58" s="51">
        <f>'Mat I'!Y58-'Mat A barra'!Y58</f>
        <v>-9.6127038214443075E-4</v>
      </c>
      <c r="Z58" s="51">
        <f>'Mat I'!Z58-'Mat A barra'!Z58</f>
        <v>-2.964548615942913E-3</v>
      </c>
      <c r="AA58" s="51">
        <f>'Mat I'!AA58-'Mat A barra'!AA58</f>
        <v>-3.0088674254597097E-3</v>
      </c>
      <c r="AB58" s="51">
        <f>'Mat I'!AB58-'Mat A barra'!AB58</f>
        <v>-3.0324604619412659E-3</v>
      </c>
      <c r="AC58" s="51">
        <f>'Mat I'!AC58-'Mat A barra'!AC58</f>
        <v>-1.896386064074228E-3</v>
      </c>
      <c r="AD58" s="51">
        <f>'Mat I'!AD58-'Mat A barra'!AD58</f>
        <v>-2.0420813283892041E-3</v>
      </c>
      <c r="AE58" s="51">
        <f>'Mat I'!AE58-'Mat A barra'!AE58</f>
        <v>-1.6329237058322895E-4</v>
      </c>
      <c r="AF58" s="51">
        <f>'Mat I'!AF58-'Mat A barra'!AF58</f>
        <v>-2.3233611488731108E-3</v>
      </c>
      <c r="AG58" s="51">
        <f>'Mat I'!AG58-'Mat A barra'!AG58</f>
        <v>-1.622543928312078E-3</v>
      </c>
      <c r="AH58" s="51">
        <f>'Mat I'!AH58-'Mat A barra'!AH58</f>
        <v>-1.288892360846015E-3</v>
      </c>
      <c r="AI58" s="51">
        <f>'Mat I'!AI58-'Mat A barra'!AI58</f>
        <v>-1.411339425606669E-3</v>
      </c>
      <c r="AJ58" s="51">
        <f>'Mat I'!AJ58-'Mat A barra'!AJ58</f>
        <v>-5.8726543056545483E-4</v>
      </c>
      <c r="AK58" s="51">
        <f>'Mat I'!AK58-'Mat A barra'!AK58</f>
        <v>-1.9834903812336038E-3</v>
      </c>
      <c r="AL58" s="51">
        <f>'Mat I'!AL58-'Mat A barra'!AL58</f>
        <v>-1.2630546447072238E-3</v>
      </c>
      <c r="AM58" s="51">
        <f>'Mat I'!AM58-'Mat A barra'!AM58</f>
        <v>-2.7851534556974315E-3</v>
      </c>
      <c r="AN58" s="51">
        <f>'Mat I'!AN58-'Mat A barra'!AN58</f>
        <v>-6.6265272540348371E-4</v>
      </c>
      <c r="AO58" s="51">
        <f>'Mat I'!AO58-'Mat A barra'!AO58</f>
        <v>-3.4269971703651194E-3</v>
      </c>
      <c r="AP58" s="51">
        <f>'Mat I'!AP58-'Mat A barra'!AP58</f>
        <v>-3.3904351969114357E-3</v>
      </c>
      <c r="AQ58" s="51">
        <f>'Mat I'!AQ58-'Mat A barra'!AQ58</f>
        <v>-1.8096883798178864E-3</v>
      </c>
      <c r="AR58" s="51">
        <f>'Mat I'!AR58-'Mat A barra'!AR58</f>
        <v>-1.846923749849539E-2</v>
      </c>
      <c r="AS58" s="51">
        <f>'Mat I'!AS58-'Mat A barra'!AS58</f>
        <v>-3.0075586854442397E-2</v>
      </c>
      <c r="AT58" s="51">
        <f>'Mat I'!AT58-'Mat A barra'!AT58</f>
        <v>-2.8968657458390461E-3</v>
      </c>
      <c r="AU58" s="51">
        <f>'Mat I'!AU58-'Mat A barra'!AU58</f>
        <v>-2.9126419721293983E-3</v>
      </c>
      <c r="AV58" s="51">
        <f>'Mat I'!AV58-'Mat A barra'!AV58</f>
        <v>-2.5232355693410274E-3</v>
      </c>
      <c r="AW58" s="51">
        <f>'Mat I'!AW58-'Mat A barra'!AW58</f>
        <v>-1.7776897034432779E-2</v>
      </c>
      <c r="AX58" s="51">
        <f>'Mat I'!AX58-'Mat A barra'!AX58</f>
        <v>-3.9596692271632525E-2</v>
      </c>
      <c r="AY58" s="51">
        <f>'Mat I'!AY58-'Mat A barra'!AY58</f>
        <v>-1.744068527883651E-2</v>
      </c>
      <c r="AZ58" s="51">
        <f>'Mat I'!AZ58-'Mat A barra'!AZ58</f>
        <v>-9.0759212639058631E-3</v>
      </c>
      <c r="BA58" s="51">
        <f>'Mat I'!BA58-'Mat A barra'!BA58</f>
        <v>-9.0882056179795462E-3</v>
      </c>
      <c r="BB58" s="51">
        <f>'Mat I'!BB58-'Mat A barra'!BB58</f>
        <v>-1.1257114247526708E-2</v>
      </c>
      <c r="BC58" s="51">
        <f>'Mat I'!BC58-'Mat A barra'!BC58</f>
        <v>-9.4188379090411663E-3</v>
      </c>
      <c r="BD58" s="51">
        <f>'Mat I'!BD58-'Mat A barra'!BD58</f>
        <v>-6.7236197460463524E-3</v>
      </c>
      <c r="BE58" s="51">
        <f>'Mat I'!BE58-'Mat A barra'!BE58</f>
        <v>0.99697604596954559</v>
      </c>
      <c r="BF58" s="51">
        <f>'Mat I'!BF58-'Mat A barra'!BF58</f>
        <v>-1.963703166491531E-2</v>
      </c>
      <c r="BG58" s="51">
        <f>'Mat I'!BG58-'Mat A barra'!BG58</f>
        <v>-1.1548601294395248E-2</v>
      </c>
      <c r="BH58" s="51">
        <f>'Mat I'!BH58-'Mat A barra'!BH58</f>
        <v>-8.0870328419307969E-3</v>
      </c>
      <c r="BI58" s="51">
        <f>'Mat I'!BI58-'Mat A barra'!BI58</f>
        <v>-1.9027623685670687E-2</v>
      </c>
      <c r="BJ58" s="51">
        <f>'Mat I'!BJ58-'Mat A barra'!BJ58</f>
        <v>-1.124749679967795E-2</v>
      </c>
      <c r="BK58" s="51">
        <f>'Mat I'!BK58-'Mat A barra'!BK58</f>
        <v>-5.0299769005491034E-3</v>
      </c>
      <c r="BL58" s="51">
        <f>'Mat I'!BL58-'Mat A barra'!BL58</f>
        <v>-2.7388838573058488E-3</v>
      </c>
      <c r="BM58" s="51">
        <f>'Mat I'!BM58-'Mat A barra'!BM58</f>
        <v>-1.4660114114654905E-3</v>
      </c>
      <c r="BN58" s="51">
        <f>'Mat I'!BN58-'Mat A barra'!BN58</f>
        <v>-2.9922932539482049E-2</v>
      </c>
      <c r="BO58" s="51">
        <f>'Mat I'!BO58-'Mat A barra'!BO58</f>
        <v>-2.0001679005451304E-3</v>
      </c>
      <c r="BP58" s="51">
        <f>'Mat I'!BP58-'Mat A barra'!BP58</f>
        <v>-7.1311812549811589E-3</v>
      </c>
      <c r="BQ58" s="51">
        <f>'Mat I'!BQ58-'Mat A barra'!BQ58</f>
        <v>-8.6714434033823243E-2</v>
      </c>
      <c r="BR58" s="51">
        <f>'Mat I'!BR58-'Mat A barra'!BR58</f>
        <v>-1.7273651736188611E-2</v>
      </c>
      <c r="BS58" s="51">
        <f>'Mat I'!BS58-'Mat A barra'!BS58</f>
        <v>0</v>
      </c>
      <c r="BT58" s="55">
        <f>'Mat I'!BT58-'Mat A barra'!BT58</f>
        <v>-0.12559156292288753</v>
      </c>
    </row>
    <row r="59" spans="1:72" x14ac:dyDescent="0.2">
      <c r="A59" s="25" t="s">
        <v>149</v>
      </c>
      <c r="B59" s="26" t="s">
        <v>150</v>
      </c>
      <c r="C59" s="17">
        <f t="shared" si="2"/>
        <v>55</v>
      </c>
      <c r="D59" s="51">
        <f>'Mat I'!D59-'Mat A barra'!D59</f>
        <v>-5.6842689823294761E-5</v>
      </c>
      <c r="E59" s="51">
        <f>'Mat I'!E59-'Mat A barra'!E59</f>
        <v>-5.6968690235279998E-5</v>
      </c>
      <c r="F59" s="51">
        <f>'Mat I'!F59-'Mat A barra'!F59</f>
        <v>-8.8867167992110819E-4</v>
      </c>
      <c r="G59" s="51">
        <f>'Mat I'!G59-'Mat A barra'!G59</f>
        <v>-2.8390697668877557E-2</v>
      </c>
      <c r="H59" s="51">
        <f>'Mat I'!H59-'Mat A barra'!H59</f>
        <v>-7.3609616632467706E-2</v>
      </c>
      <c r="I59" s="51">
        <f>'Mat I'!I59-'Mat A barra'!I59</f>
        <v>-3.1701430280261768E-2</v>
      </c>
      <c r="J59" s="51">
        <f>'Mat I'!J59-'Mat A barra'!J59</f>
        <v>-1.977615744361829E-2</v>
      </c>
      <c r="K59" s="51">
        <f>'Mat I'!K59-'Mat A barra'!K59</f>
        <v>-1.3964067183163807E-2</v>
      </c>
      <c r="L59" s="51">
        <f>'Mat I'!L59-'Mat A barra'!L59</f>
        <v>-1.4551201532569093E-2</v>
      </c>
      <c r="M59" s="51">
        <f>'Mat I'!M59-'Mat A barra'!M59</f>
        <v>-2.3196453424722527E-2</v>
      </c>
      <c r="N59" s="51">
        <f>'Mat I'!N59-'Mat A barra'!N59</f>
        <v>-2.6220774684971315E-2</v>
      </c>
      <c r="O59" s="51">
        <f>'Mat I'!O59-'Mat A barra'!O59</f>
        <v>-4.9822153327108959E-2</v>
      </c>
      <c r="P59" s="51">
        <f>'Mat I'!P59-'Mat A barra'!P59</f>
        <v>-6.5674412047227624E-3</v>
      </c>
      <c r="Q59" s="51">
        <f>'Mat I'!Q59-'Mat A barra'!Q59</f>
        <v>-5.1777229462739585E-3</v>
      </c>
      <c r="R59" s="51">
        <f>'Mat I'!R59-'Mat A barra'!R59</f>
        <v>-5.8027739806539389E-3</v>
      </c>
      <c r="S59" s="51">
        <f>'Mat I'!S59-'Mat A barra'!S59</f>
        <v>-7.991534680262969E-3</v>
      </c>
      <c r="T59" s="51">
        <f>'Mat I'!T59-'Mat A barra'!T59</f>
        <v>-2.0499459714756321E-2</v>
      </c>
      <c r="U59" s="51">
        <f>'Mat I'!U59-'Mat A barra'!U59</f>
        <v>-6.142567729901979E-3</v>
      </c>
      <c r="V59" s="51">
        <f>'Mat I'!V59-'Mat A barra'!V59</f>
        <v>-1.4079434464973794E-2</v>
      </c>
      <c r="W59" s="51">
        <f>'Mat I'!W59-'Mat A barra'!W59</f>
        <v>-1.1810569291952011E-2</v>
      </c>
      <c r="X59" s="51">
        <f>'Mat I'!X59-'Mat A barra'!X59</f>
        <v>-2.286845243607576E-2</v>
      </c>
      <c r="Y59" s="51">
        <f>'Mat I'!Y59-'Mat A barra'!Y59</f>
        <v>-5.5723077086486793E-2</v>
      </c>
      <c r="Z59" s="51">
        <f>'Mat I'!Z59-'Mat A barra'!Z59</f>
        <v>-3.2491560141443068E-2</v>
      </c>
      <c r="AA59" s="51">
        <f>'Mat I'!AA59-'Mat A barra'!AA59</f>
        <v>-6.4475457959595639E-2</v>
      </c>
      <c r="AB59" s="51">
        <f>'Mat I'!AB59-'Mat A barra'!AB59</f>
        <v>-1.555157644185603E-2</v>
      </c>
      <c r="AC59" s="51">
        <f>'Mat I'!AC59-'Mat A barra'!AC59</f>
        <v>-2.8010157162001868E-2</v>
      </c>
      <c r="AD59" s="51">
        <f>'Mat I'!AD59-'Mat A barra'!AD59</f>
        <v>-1.4645883611280244E-2</v>
      </c>
      <c r="AE59" s="51">
        <f>'Mat I'!AE59-'Mat A barra'!AE59</f>
        <v>-1.05342510270499E-2</v>
      </c>
      <c r="AF59" s="51">
        <f>'Mat I'!AF59-'Mat A barra'!AF59</f>
        <v>-9.23648486663327E-3</v>
      </c>
      <c r="AG59" s="51">
        <f>'Mat I'!AG59-'Mat A barra'!AG59</f>
        <v>-2.9413970173776446E-2</v>
      </c>
      <c r="AH59" s="51">
        <f>'Mat I'!AH59-'Mat A barra'!AH59</f>
        <v>-3.4774898136413337E-2</v>
      </c>
      <c r="AI59" s="51">
        <f>'Mat I'!AI59-'Mat A barra'!AI59</f>
        <v>-1.7593127463076254E-2</v>
      </c>
      <c r="AJ59" s="51">
        <f>'Mat I'!AJ59-'Mat A barra'!AJ59</f>
        <v>-1.5525219079643316E-2</v>
      </c>
      <c r="AK59" s="51">
        <f>'Mat I'!AK59-'Mat A barra'!AK59</f>
        <v>-1.2758708072562314E-2</v>
      </c>
      <c r="AL59" s="51">
        <f>'Mat I'!AL59-'Mat A barra'!AL59</f>
        <v>-6.1482292792899781E-3</v>
      </c>
      <c r="AM59" s="51">
        <f>'Mat I'!AM59-'Mat A barra'!AM59</f>
        <v>-6.429910075130928E-3</v>
      </c>
      <c r="AN59" s="51">
        <f>'Mat I'!AN59-'Mat A barra'!AN59</f>
        <v>-8.1784078402000627E-3</v>
      </c>
      <c r="AO59" s="51">
        <f>'Mat I'!AO59-'Mat A barra'!AO59</f>
        <v>-4.5752213277386903E-3</v>
      </c>
      <c r="AP59" s="51">
        <f>'Mat I'!AP59-'Mat A barra'!AP59</f>
        <v>-1.7920429588018327E-2</v>
      </c>
      <c r="AQ59" s="51">
        <f>'Mat I'!AQ59-'Mat A barra'!AQ59</f>
        <v>-7.7115620875847042E-3</v>
      </c>
      <c r="AR59" s="51">
        <f>'Mat I'!AR59-'Mat A barra'!AR59</f>
        <v>-4.1160698231872753E-2</v>
      </c>
      <c r="AS59" s="51">
        <f>'Mat I'!AS59-'Mat A barra'!AS59</f>
        <v>-2.4867663109334325E-2</v>
      </c>
      <c r="AT59" s="51">
        <f>'Mat I'!AT59-'Mat A barra'!AT59</f>
        <v>-6.9253345896933575E-3</v>
      </c>
      <c r="AU59" s="51">
        <f>'Mat I'!AU59-'Mat A barra'!AU59</f>
        <v>-5.3775227196562313E-3</v>
      </c>
      <c r="AV59" s="51">
        <f>'Mat I'!AV59-'Mat A barra'!AV59</f>
        <v>-1.3290402893196796E-2</v>
      </c>
      <c r="AW59" s="51">
        <f>'Mat I'!AW59-'Mat A barra'!AW59</f>
        <v>-1.65850337278447E-2</v>
      </c>
      <c r="AX59" s="51">
        <f>'Mat I'!AX59-'Mat A barra'!AX59</f>
        <v>-1.0242383001825147E-2</v>
      </c>
      <c r="AY59" s="51">
        <f>'Mat I'!AY59-'Mat A barra'!AY59</f>
        <v>-4.5219459078615701E-3</v>
      </c>
      <c r="AZ59" s="51">
        <f>'Mat I'!AZ59-'Mat A barra'!AZ59</f>
        <v>-2.3617565265485821E-2</v>
      </c>
      <c r="BA59" s="51">
        <f>'Mat I'!BA59-'Mat A barra'!BA59</f>
        <v>-6.3329728917226852E-2</v>
      </c>
      <c r="BB59" s="51">
        <f>'Mat I'!BB59-'Mat A barra'!BB59</f>
        <v>-1.936522774494253E-2</v>
      </c>
      <c r="BC59" s="51">
        <f>'Mat I'!BC59-'Mat A barra'!BC59</f>
        <v>-2.0291974749107253E-2</v>
      </c>
      <c r="BD59" s="51">
        <f>'Mat I'!BD59-'Mat A barra'!BD59</f>
        <v>-2.4290450105130625E-2</v>
      </c>
      <c r="BE59" s="51">
        <f>'Mat I'!BE59-'Mat A barra'!BE59</f>
        <v>-4.4683100158869112E-3</v>
      </c>
      <c r="BF59" s="51">
        <f>'Mat I'!BF59-'Mat A barra'!BF59</f>
        <v>0.92374695687294661</v>
      </c>
      <c r="BG59" s="51">
        <f>'Mat I'!BG59-'Mat A barra'!BG59</f>
        <v>-7.8219942992236349E-2</v>
      </c>
      <c r="BH59" s="51">
        <f>'Mat I'!BH59-'Mat A barra'!BH59</f>
        <v>-3.9584509058896112E-3</v>
      </c>
      <c r="BI59" s="51">
        <f>'Mat I'!BI59-'Mat A barra'!BI59</f>
        <v>-1.8993511630823398E-2</v>
      </c>
      <c r="BJ59" s="51">
        <f>'Mat I'!BJ59-'Mat A barra'!BJ59</f>
        <v>-1.7307219934097305E-2</v>
      </c>
      <c r="BK59" s="51">
        <f>'Mat I'!BK59-'Mat A barra'!BK59</f>
        <v>-3.2257682860893595E-2</v>
      </c>
      <c r="BL59" s="51">
        <f>'Mat I'!BL59-'Mat A barra'!BL59</f>
        <v>-5.2340732269753878E-3</v>
      </c>
      <c r="BM59" s="51">
        <f>'Mat I'!BM59-'Mat A barra'!BM59</f>
        <v>-4.2902782852399459E-4</v>
      </c>
      <c r="BN59" s="51">
        <f>'Mat I'!BN59-'Mat A barra'!BN59</f>
        <v>-1.8677864390900006E-2</v>
      </c>
      <c r="BO59" s="51">
        <f>'Mat I'!BO59-'Mat A barra'!BO59</f>
        <v>-1.425815366746089E-3</v>
      </c>
      <c r="BP59" s="51">
        <f>'Mat I'!BP59-'Mat A barra'!BP59</f>
        <v>-1.0281813865624538E-2</v>
      </c>
      <c r="BQ59" s="51">
        <f>'Mat I'!BQ59-'Mat A barra'!BQ59</f>
        <v>-3.0942759585916222E-2</v>
      </c>
      <c r="BR59" s="51">
        <f>'Mat I'!BR59-'Mat A barra'!BR59</f>
        <v>-1.9711731925518488E-2</v>
      </c>
      <c r="BS59" s="51">
        <f>'Mat I'!BS59-'Mat A barra'!BS59</f>
        <v>0</v>
      </c>
      <c r="BT59" s="55">
        <f>'Mat I'!BT59-'Mat A barra'!BT59</f>
        <v>-3.9984035347404101E-3</v>
      </c>
    </row>
    <row r="60" spans="1:72" x14ac:dyDescent="0.2">
      <c r="A60" s="25" t="s">
        <v>151</v>
      </c>
      <c r="B60" s="26" t="s">
        <v>152</v>
      </c>
      <c r="C60" s="17">
        <f t="shared" si="2"/>
        <v>56</v>
      </c>
      <c r="D60" s="51">
        <f>'Mat I'!D60-'Mat A barra'!D60</f>
        <v>-1.8629290384888871E-3</v>
      </c>
      <c r="E60" s="51">
        <f>'Mat I'!E60-'Mat A barra'!E60</f>
        <v>-1.2613951648892421E-4</v>
      </c>
      <c r="F60" s="51">
        <f>'Mat I'!F60-'Mat A barra'!F60</f>
        <v>-2.8598798961478774E-6</v>
      </c>
      <c r="G60" s="51">
        <f>'Mat I'!G60-'Mat A barra'!G60</f>
        <v>-1.6361101041369155E-3</v>
      </c>
      <c r="H60" s="51">
        <f>'Mat I'!H60-'Mat A barra'!H60</f>
        <v>-8.6578196054824131E-3</v>
      </c>
      <c r="I60" s="51">
        <f>'Mat I'!I60-'Mat A barra'!I60</f>
        <v>-3.909496154710969E-3</v>
      </c>
      <c r="J60" s="51">
        <f>'Mat I'!J60-'Mat A barra'!J60</f>
        <v>-5.8892176249639517E-3</v>
      </c>
      <c r="K60" s="51">
        <f>'Mat I'!K60-'Mat A barra'!K60</f>
        <v>-2.4112634845611177E-3</v>
      </c>
      <c r="L60" s="51">
        <f>'Mat I'!L60-'Mat A barra'!L60</f>
        <v>-3.6612411132063878E-3</v>
      </c>
      <c r="M60" s="51">
        <f>'Mat I'!M60-'Mat A barra'!M60</f>
        <v>-2.3281813874280861E-3</v>
      </c>
      <c r="N60" s="51">
        <f>'Mat I'!N60-'Mat A barra'!N60</f>
        <v>-1.9103241342850439E-3</v>
      </c>
      <c r="O60" s="51">
        <f>'Mat I'!O60-'Mat A barra'!O60</f>
        <v>-4.4981774051943034E-3</v>
      </c>
      <c r="P60" s="51">
        <f>'Mat I'!P60-'Mat A barra'!P60</f>
        <v>-7.7054728893363874E-4</v>
      </c>
      <c r="Q60" s="51">
        <f>'Mat I'!Q60-'Mat A barra'!Q60</f>
        <v>-1.5865197334192728E-3</v>
      </c>
      <c r="R60" s="51">
        <f>'Mat I'!R60-'Mat A barra'!R60</f>
        <v>-1.7733151635077099E-3</v>
      </c>
      <c r="S60" s="51">
        <f>'Mat I'!S60-'Mat A barra'!S60</f>
        <v>-1.1282582315147206E-3</v>
      </c>
      <c r="T60" s="51">
        <f>'Mat I'!T60-'Mat A barra'!T60</f>
        <v>-3.2885039821157216E-3</v>
      </c>
      <c r="U60" s="51">
        <f>'Mat I'!U60-'Mat A barra'!U60</f>
        <v>-1.224929101467283E-3</v>
      </c>
      <c r="V60" s="51">
        <f>'Mat I'!V60-'Mat A barra'!V60</f>
        <v>-2.6371231797727259E-4</v>
      </c>
      <c r="W60" s="51">
        <f>'Mat I'!W60-'Mat A barra'!W60</f>
        <v>-3.2917552412896857E-3</v>
      </c>
      <c r="X60" s="51">
        <f>'Mat I'!X60-'Mat A barra'!X60</f>
        <v>-3.2003353857050715E-3</v>
      </c>
      <c r="Y60" s="51">
        <f>'Mat I'!Y60-'Mat A barra'!Y60</f>
        <v>-4.314933359488609E-3</v>
      </c>
      <c r="Z60" s="51">
        <f>'Mat I'!Z60-'Mat A barra'!Z60</f>
        <v>-5.5621549530385783E-3</v>
      </c>
      <c r="AA60" s="51">
        <f>'Mat I'!AA60-'Mat A barra'!AA60</f>
        <v>-8.4133696474296745E-3</v>
      </c>
      <c r="AB60" s="51">
        <f>'Mat I'!AB60-'Mat A barra'!AB60</f>
        <v>-4.8717444486007155E-3</v>
      </c>
      <c r="AC60" s="51">
        <f>'Mat I'!AC60-'Mat A barra'!AC60</f>
        <v>-4.0226674649144496E-3</v>
      </c>
      <c r="AD60" s="51">
        <f>'Mat I'!AD60-'Mat A barra'!AD60</f>
        <v>-2.2079438176853595E-3</v>
      </c>
      <c r="AE60" s="51">
        <f>'Mat I'!AE60-'Mat A barra'!AE60</f>
        <v>-2.8724791550401867E-3</v>
      </c>
      <c r="AF60" s="51">
        <f>'Mat I'!AF60-'Mat A barra'!AF60</f>
        <v>-3.0041216410104897E-3</v>
      </c>
      <c r="AG60" s="51">
        <f>'Mat I'!AG60-'Mat A barra'!AG60</f>
        <v>-4.191224815078741E-3</v>
      </c>
      <c r="AH60" s="51">
        <f>'Mat I'!AH60-'Mat A barra'!AH60</f>
        <v>-3.3726118555634415E-3</v>
      </c>
      <c r="AI60" s="51">
        <f>'Mat I'!AI60-'Mat A barra'!AI60</f>
        <v>-8.5753533449307393E-3</v>
      </c>
      <c r="AJ60" s="51">
        <f>'Mat I'!AJ60-'Mat A barra'!AJ60</f>
        <v>-6.8496871405111523E-3</v>
      </c>
      <c r="AK60" s="51">
        <f>'Mat I'!AK60-'Mat A barra'!AK60</f>
        <v>-5.1628089221321472E-3</v>
      </c>
      <c r="AL60" s="51">
        <f>'Mat I'!AL60-'Mat A barra'!AL60</f>
        <v>-2.6546427177056519E-3</v>
      </c>
      <c r="AM60" s="51">
        <f>'Mat I'!AM60-'Mat A barra'!AM60</f>
        <v>-2.225317479613239E-3</v>
      </c>
      <c r="AN60" s="51">
        <f>'Mat I'!AN60-'Mat A barra'!AN60</f>
        <v>-2.0533803837232932E-3</v>
      </c>
      <c r="AO60" s="51">
        <f>'Mat I'!AO60-'Mat A barra'!AO60</f>
        <v>-6.5678484495313204E-3</v>
      </c>
      <c r="AP60" s="51">
        <f>'Mat I'!AP60-'Mat A barra'!AP60</f>
        <v>-4.1771366559222242E-3</v>
      </c>
      <c r="AQ60" s="51">
        <f>'Mat I'!AQ60-'Mat A barra'!AQ60</f>
        <v>-3.5215946816655698E-3</v>
      </c>
      <c r="AR60" s="51">
        <f>'Mat I'!AR60-'Mat A barra'!AR60</f>
        <v>-4.1019284828633829E-4</v>
      </c>
      <c r="AS60" s="51">
        <f>'Mat I'!AS60-'Mat A barra'!AS60</f>
        <v>-1.0584872144897104E-3</v>
      </c>
      <c r="AT60" s="51">
        <f>'Mat I'!AT60-'Mat A barra'!AT60</f>
        <v>-6.2242352212565802E-4</v>
      </c>
      <c r="AU60" s="51">
        <f>'Mat I'!AU60-'Mat A barra'!AU60</f>
        <v>-4.1040127391315991E-4</v>
      </c>
      <c r="AV60" s="51">
        <f>'Mat I'!AV60-'Mat A barra'!AV60</f>
        <v>-1.3104273232517083E-5</v>
      </c>
      <c r="AW60" s="51">
        <f>'Mat I'!AW60-'Mat A barra'!AW60</f>
        <v>-2.2685709759509103E-2</v>
      </c>
      <c r="AX60" s="51">
        <f>'Mat I'!AX60-'Mat A barra'!AX60</f>
        <v>-3.6380525867023104E-4</v>
      </c>
      <c r="AY60" s="51">
        <f>'Mat I'!AY60-'Mat A barra'!AY60</f>
        <v>-9.6786080521660592E-5</v>
      </c>
      <c r="AZ60" s="51">
        <f>'Mat I'!AZ60-'Mat A barra'!AZ60</f>
        <v>-5.9482816110158217E-5</v>
      </c>
      <c r="BA60" s="51">
        <f>'Mat I'!BA60-'Mat A barra'!BA60</f>
        <v>-4.6731331984034593E-5</v>
      </c>
      <c r="BB60" s="51">
        <f>'Mat I'!BB60-'Mat A barra'!BB60</f>
        <v>-1.3539203446596962E-4</v>
      </c>
      <c r="BC60" s="51">
        <f>'Mat I'!BC60-'Mat A barra'!BC60</f>
        <v>-1.4923239941762299E-3</v>
      </c>
      <c r="BD60" s="51">
        <f>'Mat I'!BD60-'Mat A barra'!BD60</f>
        <v>-6.0891169074407051E-4</v>
      </c>
      <c r="BE60" s="51">
        <f>'Mat I'!BE60-'Mat A barra'!BE60</f>
        <v>-3.1239215691401707E-5</v>
      </c>
      <c r="BF60" s="51">
        <f>'Mat I'!BF60-'Mat A barra'!BF60</f>
        <v>-1.0085838846557174E-4</v>
      </c>
      <c r="BG60" s="51">
        <f>'Mat I'!BG60-'Mat A barra'!BG60</f>
        <v>0.97154519437721432</v>
      </c>
      <c r="BH60" s="51">
        <f>'Mat I'!BH60-'Mat A barra'!BH60</f>
        <v>-4.14976056987196E-5</v>
      </c>
      <c r="BI60" s="51">
        <f>'Mat I'!BI60-'Mat A barra'!BI60</f>
        <v>-1.1125010654673034E-3</v>
      </c>
      <c r="BJ60" s="51">
        <f>'Mat I'!BJ60-'Mat A barra'!BJ60</f>
        <v>-1.2053994713326799E-4</v>
      </c>
      <c r="BK60" s="51">
        <f>'Mat I'!BK60-'Mat A barra'!BK60</f>
        <v>-2.7187123260256981E-5</v>
      </c>
      <c r="BL60" s="51">
        <f>'Mat I'!BL60-'Mat A barra'!BL60</f>
        <v>-4.8893861837096151E-3</v>
      </c>
      <c r="BM60" s="51">
        <f>'Mat I'!BM60-'Mat A barra'!BM60</f>
        <v>-4.3667653177331478E-3</v>
      </c>
      <c r="BN60" s="51">
        <f>'Mat I'!BN60-'Mat A barra'!BN60</f>
        <v>-6.6024393646854586E-4</v>
      </c>
      <c r="BO60" s="51">
        <f>'Mat I'!BO60-'Mat A barra'!BO60</f>
        <v>-6.1859069379369309E-3</v>
      </c>
      <c r="BP60" s="51">
        <f>'Mat I'!BP60-'Mat A barra'!BP60</f>
        <v>-4.3210910545029507E-5</v>
      </c>
      <c r="BQ60" s="51">
        <f>'Mat I'!BQ60-'Mat A barra'!BQ60</f>
        <v>-4.4239444419674658E-4</v>
      </c>
      <c r="BR60" s="51">
        <f>'Mat I'!BR60-'Mat A barra'!BR60</f>
        <v>-8.8744538934075687E-5</v>
      </c>
      <c r="BS60" s="51">
        <f>'Mat I'!BS60-'Mat A barra'!BS60</f>
        <v>0</v>
      </c>
      <c r="BT60" s="55">
        <f>'Mat I'!BT60-'Mat A barra'!BT60</f>
        <v>-2.0656312756407066E-4</v>
      </c>
    </row>
    <row r="61" spans="1:72" x14ac:dyDescent="0.2">
      <c r="A61" s="25" t="s">
        <v>153</v>
      </c>
      <c r="B61" s="26" t="s">
        <v>154</v>
      </c>
      <c r="C61" s="17">
        <f t="shared" si="2"/>
        <v>57</v>
      </c>
      <c r="D61" s="51">
        <f>'Mat I'!D61-'Mat A barra'!D61</f>
        <v>-3.9168035721147457E-5</v>
      </c>
      <c r="E61" s="51">
        <f>'Mat I'!E61-'Mat A barra'!E61</f>
        <v>-2.8198484409867972E-3</v>
      </c>
      <c r="F61" s="51">
        <f>'Mat I'!F61-'Mat A barra'!F61</f>
        <v>-2.7273585985960894E-3</v>
      </c>
      <c r="G61" s="51">
        <f>'Mat I'!G61-'Mat A barra'!G61</f>
        <v>-1.8649532702425663E-3</v>
      </c>
      <c r="H61" s="51">
        <f>'Mat I'!H61-'Mat A barra'!H61</f>
        <v>-4.6238766469307649E-3</v>
      </c>
      <c r="I61" s="51">
        <f>'Mat I'!I61-'Mat A barra'!I61</f>
        <v>-1.4714448936133459E-4</v>
      </c>
      <c r="J61" s="51">
        <f>'Mat I'!J61-'Mat A barra'!J61</f>
        <v>-4.684819610950824E-5</v>
      </c>
      <c r="K61" s="51">
        <f>'Mat I'!K61-'Mat A barra'!K61</f>
        <v>-7.8723516432115913E-3</v>
      </c>
      <c r="L61" s="51">
        <f>'Mat I'!L61-'Mat A barra'!L61</f>
        <v>-3.1117550744344637E-3</v>
      </c>
      <c r="M61" s="51">
        <f>'Mat I'!M61-'Mat A barra'!M61</f>
        <v>-1.2085259600609051E-2</v>
      </c>
      <c r="N61" s="51">
        <f>'Mat I'!N61-'Mat A barra'!N61</f>
        <v>-6.564652425609134E-2</v>
      </c>
      <c r="O61" s="51">
        <f>'Mat I'!O61-'Mat A barra'!O61</f>
        <v>-1.4684669333262563E-2</v>
      </c>
      <c r="P61" s="51">
        <f>'Mat I'!P61-'Mat A barra'!P61</f>
        <v>-1.7097258985891831E-3</v>
      </c>
      <c r="Q61" s="51">
        <f>'Mat I'!Q61-'Mat A barra'!Q61</f>
        <v>-5.8241437718601153E-3</v>
      </c>
      <c r="R61" s="51">
        <f>'Mat I'!R61-'Mat A barra'!R61</f>
        <v>-1.9750772208323955E-2</v>
      </c>
      <c r="S61" s="51">
        <f>'Mat I'!S61-'Mat A barra'!S61</f>
        <v>-1.1962278504522915E-3</v>
      </c>
      <c r="T61" s="51">
        <f>'Mat I'!T61-'Mat A barra'!T61</f>
        <v>-5.549953657439613E-3</v>
      </c>
      <c r="U61" s="51">
        <f>'Mat I'!U61-'Mat A barra'!U61</f>
        <v>-3.0096058808824276E-3</v>
      </c>
      <c r="V61" s="51">
        <f>'Mat I'!V61-'Mat A barra'!V61</f>
        <v>-5.1126638712336236E-4</v>
      </c>
      <c r="W61" s="51">
        <f>'Mat I'!W61-'Mat A barra'!W61</f>
        <v>-2.0616773342236896E-3</v>
      </c>
      <c r="X61" s="51">
        <f>'Mat I'!X61-'Mat A barra'!X61</f>
        <v>-7.7501218700973967E-4</v>
      </c>
      <c r="Y61" s="51">
        <f>'Mat I'!Y61-'Mat A barra'!Y61</f>
        <v>-5.6813402580315918E-3</v>
      </c>
      <c r="Z61" s="51">
        <f>'Mat I'!Z61-'Mat A barra'!Z61</f>
        <v>-2.6633471468082953E-2</v>
      </c>
      <c r="AA61" s="51">
        <f>'Mat I'!AA61-'Mat A barra'!AA61</f>
        <v>-2.7765652131224474E-2</v>
      </c>
      <c r="AB61" s="51">
        <f>'Mat I'!AB61-'Mat A barra'!AB61</f>
        <v>-4.554825886901032E-3</v>
      </c>
      <c r="AC61" s="51">
        <f>'Mat I'!AC61-'Mat A barra'!AC61</f>
        <v>-3.2422575465988952E-3</v>
      </c>
      <c r="AD61" s="51">
        <f>'Mat I'!AD61-'Mat A barra'!AD61</f>
        <v>-1.9098018652614979E-3</v>
      </c>
      <c r="AE61" s="51">
        <f>'Mat I'!AE61-'Mat A barra'!AE61</f>
        <v>-2.9758763602307788E-4</v>
      </c>
      <c r="AF61" s="51">
        <f>'Mat I'!AF61-'Mat A barra'!AF61</f>
        <v>-5.5174227417997979E-3</v>
      </c>
      <c r="AG61" s="51">
        <f>'Mat I'!AG61-'Mat A barra'!AG61</f>
        <v>-1.4607472755375469E-2</v>
      </c>
      <c r="AH61" s="51">
        <f>'Mat I'!AH61-'Mat A barra'!AH61</f>
        <v>-9.651814909121292E-3</v>
      </c>
      <c r="AI61" s="51">
        <f>'Mat I'!AI61-'Mat A barra'!AI61</f>
        <v>-3.6863529299056346E-3</v>
      </c>
      <c r="AJ61" s="51">
        <f>'Mat I'!AJ61-'Mat A barra'!AJ61</f>
        <v>-2.7584833317896778E-2</v>
      </c>
      <c r="AK61" s="51">
        <f>'Mat I'!AK61-'Mat A barra'!AK61</f>
        <v>-1.7796357424280042E-3</v>
      </c>
      <c r="AL61" s="51">
        <f>'Mat I'!AL61-'Mat A barra'!AL61</f>
        <v>-6.2477951385968731E-3</v>
      </c>
      <c r="AM61" s="51">
        <f>'Mat I'!AM61-'Mat A barra'!AM61</f>
        <v>-5.932093128471933E-3</v>
      </c>
      <c r="AN61" s="51">
        <f>'Mat I'!AN61-'Mat A barra'!AN61</f>
        <v>-1.8377495803659672E-3</v>
      </c>
      <c r="AO61" s="51">
        <f>'Mat I'!AO61-'Mat A barra'!AO61</f>
        <v>-1.1258803679374986E-2</v>
      </c>
      <c r="AP61" s="51">
        <f>'Mat I'!AP61-'Mat A barra'!AP61</f>
        <v>-2.6649401110094293E-3</v>
      </c>
      <c r="AQ61" s="51">
        <f>'Mat I'!AQ61-'Mat A barra'!AQ61</f>
        <v>-2.7877671423662846E-3</v>
      </c>
      <c r="AR61" s="51">
        <f>'Mat I'!AR61-'Mat A barra'!AR61</f>
        <v>-1.5434080380946206E-2</v>
      </c>
      <c r="AS61" s="51">
        <f>'Mat I'!AS61-'Mat A barra'!AS61</f>
        <v>-1.6584228009680443E-2</v>
      </c>
      <c r="AT61" s="51">
        <f>'Mat I'!AT61-'Mat A barra'!AT61</f>
        <v>-1.966779807339749E-3</v>
      </c>
      <c r="AU61" s="51">
        <f>'Mat I'!AU61-'Mat A barra'!AU61</f>
        <v>-2.0329493188673757E-3</v>
      </c>
      <c r="AV61" s="51">
        <f>'Mat I'!AV61-'Mat A barra'!AV61</f>
        <v>-5.2919360367058403E-3</v>
      </c>
      <c r="AW61" s="51">
        <f>'Mat I'!AW61-'Mat A barra'!AW61</f>
        <v>-9.2173301559595588E-3</v>
      </c>
      <c r="AX61" s="51">
        <f>'Mat I'!AX61-'Mat A barra'!AX61</f>
        <v>-1.2463509912242408E-2</v>
      </c>
      <c r="AY61" s="51">
        <f>'Mat I'!AY61-'Mat A barra'!AY61</f>
        <v>-3.082691264019811E-3</v>
      </c>
      <c r="AZ61" s="51">
        <f>'Mat I'!AZ61-'Mat A barra'!AZ61</f>
        <v>-3.9139862148123823E-2</v>
      </c>
      <c r="BA61" s="51">
        <f>'Mat I'!BA61-'Mat A barra'!BA61</f>
        <v>-4.4112827952009805E-2</v>
      </c>
      <c r="BB61" s="51">
        <f>'Mat I'!BB61-'Mat A barra'!BB61</f>
        <v>-1.855417188114513E-2</v>
      </c>
      <c r="BC61" s="51">
        <f>'Mat I'!BC61-'Mat A barra'!BC61</f>
        <v>-1.2388520776668839E-2</v>
      </c>
      <c r="BD61" s="51">
        <f>'Mat I'!BD61-'Mat A barra'!BD61</f>
        <v>-1.4138615669913564E-2</v>
      </c>
      <c r="BE61" s="51">
        <f>'Mat I'!BE61-'Mat A barra'!BE61</f>
        <v>-1.486850069397289E-3</v>
      </c>
      <c r="BF61" s="51">
        <f>'Mat I'!BF61-'Mat A barra'!BF61</f>
        <v>-1.9922638127400132E-2</v>
      </c>
      <c r="BG61" s="51">
        <f>'Mat I'!BG61-'Mat A barra'!BG61</f>
        <v>-6.5238898374903017E-3</v>
      </c>
      <c r="BH61" s="51">
        <f>'Mat I'!BH61-'Mat A barra'!BH61</f>
        <v>0.98258564501406975</v>
      </c>
      <c r="BI61" s="51">
        <f>'Mat I'!BI61-'Mat A barra'!BI61</f>
        <v>-2.0585274605991303E-2</v>
      </c>
      <c r="BJ61" s="51">
        <f>'Mat I'!BJ61-'Mat A barra'!BJ61</f>
        <v>-6.4433150603029916E-3</v>
      </c>
      <c r="BK61" s="51">
        <f>'Mat I'!BK61-'Mat A barra'!BK61</f>
        <v>-4.200443176846951E-3</v>
      </c>
      <c r="BL61" s="51">
        <f>'Mat I'!BL61-'Mat A barra'!BL61</f>
        <v>-4.5473490970547332E-3</v>
      </c>
      <c r="BM61" s="51">
        <f>'Mat I'!BM61-'Mat A barra'!BM61</f>
        <v>-1.8664181111074528E-3</v>
      </c>
      <c r="BN61" s="51">
        <f>'Mat I'!BN61-'Mat A barra'!BN61</f>
        <v>-2.0442118652299061E-2</v>
      </c>
      <c r="BO61" s="51">
        <f>'Mat I'!BO61-'Mat A barra'!BO61</f>
        <v>-5.0017578360803871E-3</v>
      </c>
      <c r="BP61" s="51">
        <f>'Mat I'!BP61-'Mat A barra'!BP61</f>
        <v>-1.612532037623025E-4</v>
      </c>
      <c r="BQ61" s="51">
        <f>'Mat I'!BQ61-'Mat A barra'!BQ61</f>
        <v>-4.0030941314438073E-2</v>
      </c>
      <c r="BR61" s="51">
        <f>'Mat I'!BR61-'Mat A barra'!BR61</f>
        <v>-9.5686193436871122E-3</v>
      </c>
      <c r="BS61" s="51">
        <f>'Mat I'!BS61-'Mat A barra'!BS61</f>
        <v>0</v>
      </c>
      <c r="BT61" s="55">
        <f>'Mat I'!BT61-'Mat A barra'!BT61</f>
        <v>-3.5047144750778076E-4</v>
      </c>
    </row>
    <row r="62" spans="1:72" x14ac:dyDescent="0.2">
      <c r="A62" s="25" t="s">
        <v>155</v>
      </c>
      <c r="B62" s="27" t="s">
        <v>156</v>
      </c>
      <c r="C62" s="17">
        <f t="shared" si="2"/>
        <v>58</v>
      </c>
      <c r="D62" s="51">
        <f>'Mat I'!D62-'Mat A barra'!D62</f>
        <v>-4.8280848804034592E-4</v>
      </c>
      <c r="E62" s="51">
        <f>'Mat I'!E62-'Mat A barra'!E62</f>
        <v>-1.621441357326194E-4</v>
      </c>
      <c r="F62" s="51">
        <f>'Mat I'!F62-'Mat A barra'!F62</f>
        <v>-8.7131256665301754E-4</v>
      </c>
      <c r="G62" s="51">
        <f>'Mat I'!G62-'Mat A barra'!G62</f>
        <v>-5.6684708859188419E-3</v>
      </c>
      <c r="H62" s="51">
        <f>'Mat I'!H62-'Mat A barra'!H62</f>
        <v>-3.511553051179616E-2</v>
      </c>
      <c r="I62" s="51">
        <f>'Mat I'!I62-'Mat A barra'!I62</f>
        <v>-9.8928138012518915E-3</v>
      </c>
      <c r="J62" s="51">
        <f>'Mat I'!J62-'Mat A barra'!J62</f>
        <v>-8.0434651504415998E-3</v>
      </c>
      <c r="K62" s="51">
        <f>'Mat I'!K62-'Mat A barra'!K62</f>
        <v>-6.910110018983356E-4</v>
      </c>
      <c r="L62" s="51">
        <f>'Mat I'!L62-'Mat A barra'!L62</f>
        <v>-3.0279562703888988E-3</v>
      </c>
      <c r="M62" s="51">
        <f>'Mat I'!M62-'Mat A barra'!M62</f>
        <v>-1.891623833996187E-3</v>
      </c>
      <c r="N62" s="51">
        <f>'Mat I'!N62-'Mat A barra'!N62</f>
        <v>-2.466979902787267E-3</v>
      </c>
      <c r="O62" s="51">
        <f>'Mat I'!O62-'Mat A barra'!O62</f>
        <v>-1.2990458025401806E-3</v>
      </c>
      <c r="P62" s="51">
        <f>'Mat I'!P62-'Mat A barra'!P62</f>
        <v>-6.1936240238858506E-4</v>
      </c>
      <c r="Q62" s="51">
        <f>'Mat I'!Q62-'Mat A barra'!Q62</f>
        <v>-8.5270502830647776E-4</v>
      </c>
      <c r="R62" s="51">
        <f>'Mat I'!R62-'Mat A barra'!R62</f>
        <v>-9.2243145190345056E-4</v>
      </c>
      <c r="S62" s="51">
        <f>'Mat I'!S62-'Mat A barra'!S62</f>
        <v>-2.4414593099202774E-3</v>
      </c>
      <c r="T62" s="51">
        <f>'Mat I'!T62-'Mat A barra'!T62</f>
        <v>-4.2029446018123891E-3</v>
      </c>
      <c r="U62" s="51">
        <f>'Mat I'!U62-'Mat A barra'!U62</f>
        <v>-4.6763349454262753E-3</v>
      </c>
      <c r="V62" s="51">
        <f>'Mat I'!V62-'Mat A barra'!V62</f>
        <v>-5.4250582284625227E-4</v>
      </c>
      <c r="W62" s="51">
        <f>'Mat I'!W62-'Mat A barra'!W62</f>
        <v>-1.1029529116002679E-3</v>
      </c>
      <c r="X62" s="51">
        <f>'Mat I'!X62-'Mat A barra'!X62</f>
        <v>-1.4810783088775982E-3</v>
      </c>
      <c r="Y62" s="51">
        <f>'Mat I'!Y62-'Mat A barra'!Y62</f>
        <v>-2.6040565149566706E-3</v>
      </c>
      <c r="Z62" s="51">
        <f>'Mat I'!Z62-'Mat A barra'!Z62</f>
        <v>-1.0097210345313995E-3</v>
      </c>
      <c r="AA62" s="51">
        <f>'Mat I'!AA62-'Mat A barra'!AA62</f>
        <v>-1.5076479425642187E-3</v>
      </c>
      <c r="AB62" s="51">
        <f>'Mat I'!AB62-'Mat A barra'!AB62</f>
        <v>-2.7327739864854051E-3</v>
      </c>
      <c r="AC62" s="51">
        <f>'Mat I'!AC62-'Mat A barra'!AC62</f>
        <v>-2.7376341543156285E-3</v>
      </c>
      <c r="AD62" s="51">
        <f>'Mat I'!AD62-'Mat A barra'!AD62</f>
        <v>-3.916357680785563E-3</v>
      </c>
      <c r="AE62" s="51">
        <f>'Mat I'!AE62-'Mat A barra'!AE62</f>
        <v>-2.3827009945694743E-3</v>
      </c>
      <c r="AF62" s="51">
        <f>'Mat I'!AF62-'Mat A barra'!AF62</f>
        <v>-3.5118766867620805E-3</v>
      </c>
      <c r="AG62" s="51">
        <f>'Mat I'!AG62-'Mat A barra'!AG62</f>
        <v>-2.3990926792349099E-3</v>
      </c>
      <c r="AH62" s="51">
        <f>'Mat I'!AH62-'Mat A barra'!AH62</f>
        <v>-1.5005661172212228E-3</v>
      </c>
      <c r="AI62" s="51">
        <f>'Mat I'!AI62-'Mat A barra'!AI62</f>
        <v>-2.5463783886351182E-3</v>
      </c>
      <c r="AJ62" s="51">
        <f>'Mat I'!AJ62-'Mat A barra'!AJ62</f>
        <v>-4.9561158388260187E-3</v>
      </c>
      <c r="AK62" s="51">
        <f>'Mat I'!AK62-'Mat A barra'!AK62</f>
        <v>-3.2245765548967109E-3</v>
      </c>
      <c r="AL62" s="51">
        <f>'Mat I'!AL62-'Mat A barra'!AL62</f>
        <v>-5.7938234982312349E-3</v>
      </c>
      <c r="AM62" s="51">
        <f>'Mat I'!AM62-'Mat A barra'!AM62</f>
        <v>-1.7399592691244004E-3</v>
      </c>
      <c r="AN62" s="51">
        <f>'Mat I'!AN62-'Mat A barra'!AN62</f>
        <v>-2.6351262887458018E-3</v>
      </c>
      <c r="AO62" s="51">
        <f>'Mat I'!AO62-'Mat A barra'!AO62</f>
        <v>-1.4138257456234335E-3</v>
      </c>
      <c r="AP62" s="51">
        <f>'Mat I'!AP62-'Mat A barra'!AP62</f>
        <v>-8.8356167669538677E-3</v>
      </c>
      <c r="AQ62" s="51">
        <f>'Mat I'!AQ62-'Mat A barra'!AQ62</f>
        <v>-2.8079788603803777E-3</v>
      </c>
      <c r="AR62" s="51">
        <f>'Mat I'!AR62-'Mat A barra'!AR62</f>
        <v>-2.4061874290137769E-3</v>
      </c>
      <c r="AS62" s="51">
        <f>'Mat I'!AS62-'Mat A barra'!AS62</f>
        <v>-3.9112655678558974E-3</v>
      </c>
      <c r="AT62" s="51">
        <f>'Mat I'!AT62-'Mat A barra'!AT62</f>
        <v>-4.9337892624866653E-3</v>
      </c>
      <c r="AU62" s="51">
        <f>'Mat I'!AU62-'Mat A barra'!AU62</f>
        <v>-2.2616873194174405E-2</v>
      </c>
      <c r="AV62" s="51">
        <f>'Mat I'!AV62-'Mat A barra'!AV62</f>
        <v>-3.0475232261935877E-2</v>
      </c>
      <c r="AW62" s="51">
        <f>'Mat I'!AW62-'Mat A barra'!AW62</f>
        <v>-7.6417203847770352E-3</v>
      </c>
      <c r="AX62" s="51">
        <f>'Mat I'!AX62-'Mat A barra'!AX62</f>
        <v>-2.844758393593915E-3</v>
      </c>
      <c r="AY62" s="51">
        <f>'Mat I'!AY62-'Mat A barra'!AY62</f>
        <v>-2.3859772375537675E-3</v>
      </c>
      <c r="AZ62" s="51">
        <f>'Mat I'!AZ62-'Mat A barra'!AZ62</f>
        <v>-1.54843187257397E-2</v>
      </c>
      <c r="BA62" s="51">
        <f>'Mat I'!BA62-'Mat A barra'!BA62</f>
        <v>-1.1714702314673293E-2</v>
      </c>
      <c r="BB62" s="51">
        <f>'Mat I'!BB62-'Mat A barra'!BB62</f>
        <v>-1.1083471210228048E-2</v>
      </c>
      <c r="BC62" s="51">
        <f>'Mat I'!BC62-'Mat A barra'!BC62</f>
        <v>-7.9457270621280333E-3</v>
      </c>
      <c r="BD62" s="51">
        <f>'Mat I'!BD62-'Mat A barra'!BD62</f>
        <v>-1.0281292367858305E-3</v>
      </c>
      <c r="BE62" s="51">
        <f>'Mat I'!BE62-'Mat A barra'!BE62</f>
        <v>-2.6114614486882947E-4</v>
      </c>
      <c r="BF62" s="51">
        <f>'Mat I'!BF62-'Mat A barra'!BF62</f>
        <v>-1.8098442492051705E-3</v>
      </c>
      <c r="BG62" s="51">
        <f>'Mat I'!BG62-'Mat A barra'!BG62</f>
        <v>-6.5023397743093295E-3</v>
      </c>
      <c r="BH62" s="51">
        <f>'Mat I'!BH62-'Mat A barra'!BH62</f>
        <v>-1.2266976892294443E-3</v>
      </c>
      <c r="BI62" s="51">
        <f>'Mat I'!BI62-'Mat A barra'!BI62</f>
        <v>0.98462853183280641</v>
      </c>
      <c r="BJ62" s="51">
        <f>'Mat I'!BJ62-'Mat A barra'!BJ62</f>
        <v>-1.9954301108322408E-3</v>
      </c>
      <c r="BK62" s="51">
        <f>'Mat I'!BK62-'Mat A barra'!BK62</f>
        <v>-3.1655472386969345E-3</v>
      </c>
      <c r="BL62" s="51">
        <f>'Mat I'!BL62-'Mat A barra'!BL62</f>
        <v>-1.6349647339626344E-3</v>
      </c>
      <c r="BM62" s="51">
        <f>'Mat I'!BM62-'Mat A barra'!BM62</f>
        <v>-1.6101898236664997E-3</v>
      </c>
      <c r="BN62" s="51">
        <f>'Mat I'!BN62-'Mat A barra'!BN62</f>
        <v>-6.9924832972118678E-3</v>
      </c>
      <c r="BO62" s="51">
        <f>'Mat I'!BO62-'Mat A barra'!BO62</f>
        <v>-3.2530063619555056E-3</v>
      </c>
      <c r="BP62" s="51">
        <f>'Mat I'!BP62-'Mat A barra'!BP62</f>
        <v>-1.4924663066337651E-3</v>
      </c>
      <c r="BQ62" s="51">
        <f>'Mat I'!BQ62-'Mat A barra'!BQ62</f>
        <v>-7.1633166714199252E-3</v>
      </c>
      <c r="BR62" s="51">
        <f>'Mat I'!BR62-'Mat A barra'!BR62</f>
        <v>-9.8801392294409619E-4</v>
      </c>
      <c r="BS62" s="51">
        <f>'Mat I'!BS62-'Mat A barra'!BS62</f>
        <v>0</v>
      </c>
      <c r="BT62" s="55">
        <f>'Mat I'!BT62-'Mat A barra'!BT62</f>
        <v>-6.0921730731940723E-4</v>
      </c>
    </row>
    <row r="63" spans="1:72" x14ac:dyDescent="0.2">
      <c r="A63" s="25" t="s">
        <v>157</v>
      </c>
      <c r="B63" s="26" t="s">
        <v>158</v>
      </c>
      <c r="C63" s="17">
        <f t="shared" si="2"/>
        <v>59</v>
      </c>
      <c r="D63" s="51">
        <f>'Mat I'!D63-'Mat A barra'!D63</f>
        <v>-8.7586711694181044E-5</v>
      </c>
      <c r="E63" s="51">
        <f>'Mat I'!E63-'Mat A barra'!E63</f>
        <v>-1.1025124443985532E-4</v>
      </c>
      <c r="F63" s="51">
        <f>'Mat I'!F63-'Mat A barra'!F63</f>
        <v>-7.64576833805706E-4</v>
      </c>
      <c r="G63" s="51">
        <f>'Mat I'!G63-'Mat A barra'!G63</f>
        <v>-2.7764318055950542E-2</v>
      </c>
      <c r="H63" s="51">
        <f>'Mat I'!H63-'Mat A barra'!H63</f>
        <v>-6.4219445064390441E-3</v>
      </c>
      <c r="I63" s="51">
        <f>'Mat I'!I63-'Mat A barra'!I63</f>
        <v>-8.3390596010796715E-3</v>
      </c>
      <c r="J63" s="51">
        <f>'Mat I'!J63-'Mat A barra'!J63</f>
        <v>-1.2432540309142308E-2</v>
      </c>
      <c r="K63" s="51">
        <f>'Mat I'!K63-'Mat A barra'!K63</f>
        <v>-2.9555109881627185E-3</v>
      </c>
      <c r="L63" s="51">
        <f>'Mat I'!L63-'Mat A barra'!L63</f>
        <v>-8.6834366776953695E-3</v>
      </c>
      <c r="M63" s="51">
        <f>'Mat I'!M63-'Mat A barra'!M63</f>
        <v>-4.5067343870700037E-3</v>
      </c>
      <c r="N63" s="51">
        <f>'Mat I'!N63-'Mat A barra'!N63</f>
        <v>-1.4335376673561667E-2</v>
      </c>
      <c r="O63" s="51">
        <f>'Mat I'!O63-'Mat A barra'!O63</f>
        <v>-9.2866366152271947E-3</v>
      </c>
      <c r="P63" s="51">
        <f>'Mat I'!P63-'Mat A barra'!P63</f>
        <v>-4.2761907509851335E-3</v>
      </c>
      <c r="Q63" s="51">
        <f>'Mat I'!Q63-'Mat A barra'!Q63</f>
        <v>-3.0459333936354357E-3</v>
      </c>
      <c r="R63" s="51">
        <f>'Mat I'!R63-'Mat A barra'!R63</f>
        <v>-6.5670381163534979E-3</v>
      </c>
      <c r="S63" s="51">
        <f>'Mat I'!S63-'Mat A barra'!S63</f>
        <v>-1.7132741154000943E-3</v>
      </c>
      <c r="T63" s="51">
        <f>'Mat I'!T63-'Mat A barra'!T63</f>
        <v>-7.002141149492061E-3</v>
      </c>
      <c r="U63" s="51">
        <f>'Mat I'!U63-'Mat A barra'!U63</f>
        <v>-1.8673934444433916E-3</v>
      </c>
      <c r="V63" s="51">
        <f>'Mat I'!V63-'Mat A barra'!V63</f>
        <v>-6.4244101399565489E-4</v>
      </c>
      <c r="W63" s="51">
        <f>'Mat I'!W63-'Mat A barra'!W63</f>
        <v>-1.0060146632545541E-2</v>
      </c>
      <c r="X63" s="51">
        <f>'Mat I'!X63-'Mat A barra'!X63</f>
        <v>-3.7991402410069222E-3</v>
      </c>
      <c r="Y63" s="51">
        <f>'Mat I'!Y63-'Mat A barra'!Y63</f>
        <v>-1.0449911766309525E-2</v>
      </c>
      <c r="Z63" s="51">
        <f>'Mat I'!Z63-'Mat A barra'!Z63</f>
        <v>-9.0009734318661789E-3</v>
      </c>
      <c r="AA63" s="51">
        <f>'Mat I'!AA63-'Mat A barra'!AA63</f>
        <v>-1.9164533962557437E-2</v>
      </c>
      <c r="AB63" s="51">
        <f>'Mat I'!AB63-'Mat A barra'!AB63</f>
        <v>-6.4022768189142543E-3</v>
      </c>
      <c r="AC63" s="51">
        <f>'Mat I'!AC63-'Mat A barra'!AC63</f>
        <v>-1.014222551564868E-2</v>
      </c>
      <c r="AD63" s="51">
        <f>'Mat I'!AD63-'Mat A barra'!AD63</f>
        <v>-4.9182284597181977E-3</v>
      </c>
      <c r="AE63" s="51">
        <f>'Mat I'!AE63-'Mat A barra'!AE63</f>
        <v>-9.2919639057503934E-3</v>
      </c>
      <c r="AF63" s="51">
        <f>'Mat I'!AF63-'Mat A barra'!AF63</f>
        <v>-8.1807513914236712E-3</v>
      </c>
      <c r="AG63" s="51">
        <f>'Mat I'!AG63-'Mat A barra'!AG63</f>
        <v>-9.8388314757959037E-3</v>
      </c>
      <c r="AH63" s="51">
        <f>'Mat I'!AH63-'Mat A barra'!AH63</f>
        <v>-1.0007779130198324E-2</v>
      </c>
      <c r="AI63" s="51">
        <f>'Mat I'!AI63-'Mat A barra'!AI63</f>
        <v>-1.641366954257633E-2</v>
      </c>
      <c r="AJ63" s="51">
        <f>'Mat I'!AJ63-'Mat A barra'!AJ63</f>
        <v>-9.3266605823665999E-3</v>
      </c>
      <c r="AK63" s="51">
        <f>'Mat I'!AK63-'Mat A barra'!AK63</f>
        <v>-4.5252646091609597E-3</v>
      </c>
      <c r="AL63" s="51">
        <f>'Mat I'!AL63-'Mat A barra'!AL63</f>
        <v>-3.9373700847693286E-3</v>
      </c>
      <c r="AM63" s="51">
        <f>'Mat I'!AM63-'Mat A barra'!AM63</f>
        <v>-4.1238481599908871E-3</v>
      </c>
      <c r="AN63" s="51">
        <f>'Mat I'!AN63-'Mat A barra'!AN63</f>
        <v>-5.730994650700985E-3</v>
      </c>
      <c r="AO63" s="51">
        <f>'Mat I'!AO63-'Mat A barra'!AO63</f>
        <v>-1.1432841634229021E-2</v>
      </c>
      <c r="AP63" s="51">
        <f>'Mat I'!AP63-'Mat A barra'!AP63</f>
        <v>-5.423623283950775E-3</v>
      </c>
      <c r="AQ63" s="51">
        <f>'Mat I'!AQ63-'Mat A barra'!AQ63</f>
        <v>-3.8098479687596358E-3</v>
      </c>
      <c r="AR63" s="51">
        <f>'Mat I'!AR63-'Mat A barra'!AR63</f>
        <v>-1.2186673950350025E-2</v>
      </c>
      <c r="AS63" s="51">
        <f>'Mat I'!AS63-'Mat A barra'!AS63</f>
        <v>-3.1564576325676066E-2</v>
      </c>
      <c r="AT63" s="51">
        <f>'Mat I'!AT63-'Mat A barra'!AT63</f>
        <v>-6.1211386514882062E-3</v>
      </c>
      <c r="AU63" s="51">
        <f>'Mat I'!AU63-'Mat A barra'!AU63</f>
        <v>-4.5911522865875118E-3</v>
      </c>
      <c r="AV63" s="51">
        <f>'Mat I'!AV63-'Mat A barra'!AV63</f>
        <v>-2.6902459325233594E-2</v>
      </c>
      <c r="AW63" s="51">
        <f>'Mat I'!AW63-'Mat A barra'!AW63</f>
        <v>-2.3786973928603981E-2</v>
      </c>
      <c r="AX63" s="51">
        <f>'Mat I'!AX63-'Mat A barra'!AX63</f>
        <v>-3.5515009024655375E-2</v>
      </c>
      <c r="AY63" s="51">
        <f>'Mat I'!AY63-'Mat A barra'!AY63</f>
        <v>-8.5553563651533954E-3</v>
      </c>
      <c r="AZ63" s="51">
        <f>'Mat I'!AZ63-'Mat A barra'!AZ63</f>
        <v>-1.3405451321187983E-2</v>
      </c>
      <c r="BA63" s="51">
        <f>'Mat I'!BA63-'Mat A barra'!BA63</f>
        <v>-2.2536147871989085E-2</v>
      </c>
      <c r="BB63" s="51">
        <f>'Mat I'!BB63-'Mat A barra'!BB63</f>
        <v>-0.10413739634710205</v>
      </c>
      <c r="BC63" s="51">
        <f>'Mat I'!BC63-'Mat A barra'!BC63</f>
        <v>-3.85085628578654E-2</v>
      </c>
      <c r="BD63" s="51">
        <f>'Mat I'!BD63-'Mat A barra'!BD63</f>
        <v>-3.1865333407929776E-2</v>
      </c>
      <c r="BE63" s="51">
        <f>'Mat I'!BE63-'Mat A barra'!BE63</f>
        <v>-2.5249054296721551E-3</v>
      </c>
      <c r="BF63" s="51">
        <f>'Mat I'!BF63-'Mat A barra'!BF63</f>
        <v>-2.025353482694894E-2</v>
      </c>
      <c r="BG63" s="51">
        <f>'Mat I'!BG63-'Mat A barra'!BG63</f>
        <v>-9.7344387335628717E-3</v>
      </c>
      <c r="BH63" s="51">
        <f>'Mat I'!BH63-'Mat A barra'!BH63</f>
        <v>-6.5566930490937531E-3</v>
      </c>
      <c r="BI63" s="51">
        <f>'Mat I'!BI63-'Mat A barra'!BI63</f>
        <v>-1.420334281485818E-2</v>
      </c>
      <c r="BJ63" s="51">
        <f>'Mat I'!BJ63-'Mat A barra'!BJ63</f>
        <v>0.97332609268895032</v>
      </c>
      <c r="BK63" s="51">
        <f>'Mat I'!BK63-'Mat A barra'!BK63</f>
        <v>-9.1162213628984985E-3</v>
      </c>
      <c r="BL63" s="51">
        <f>'Mat I'!BL63-'Mat A barra'!BL63</f>
        <v>-2.9058694265886888E-2</v>
      </c>
      <c r="BM63" s="51">
        <f>'Mat I'!BM63-'Mat A barra'!BM63</f>
        <v>-3.0872657164854284E-2</v>
      </c>
      <c r="BN63" s="51">
        <f>'Mat I'!BN63-'Mat A barra'!BN63</f>
        <v>-3.1295316175200004E-2</v>
      </c>
      <c r="BO63" s="51">
        <f>'Mat I'!BO63-'Mat A barra'!BO63</f>
        <v>-4.6869173920157423E-2</v>
      </c>
      <c r="BP63" s="51">
        <f>'Mat I'!BP63-'Mat A barra'!BP63</f>
        <v>-1.5344856708867935E-2</v>
      </c>
      <c r="BQ63" s="51">
        <f>'Mat I'!BQ63-'Mat A barra'!BQ63</f>
        <v>-3.2624311066509204E-2</v>
      </c>
      <c r="BR63" s="51">
        <f>'Mat I'!BR63-'Mat A barra'!BR63</f>
        <v>-4.2205279012485768E-2</v>
      </c>
      <c r="BS63" s="51">
        <f>'Mat I'!BS63-'Mat A barra'!BS63</f>
        <v>0</v>
      </c>
      <c r="BT63" s="55">
        <f>'Mat I'!BT63-'Mat A barra'!BT63</f>
        <v>-3.0882403594951523E-3</v>
      </c>
    </row>
    <row r="64" spans="1:72" x14ac:dyDescent="0.2">
      <c r="A64" s="25" t="s">
        <v>159</v>
      </c>
      <c r="B64" s="26" t="s">
        <v>160</v>
      </c>
      <c r="C64" s="17">
        <f t="shared" si="2"/>
        <v>60</v>
      </c>
      <c r="D64" s="51">
        <f>'Mat I'!D64-'Mat A barra'!D64</f>
        <v>-6.7481744552710652E-6</v>
      </c>
      <c r="E64" s="51">
        <f>'Mat I'!E64-'Mat A barra'!E64</f>
        <v>-5.5760098413752111E-6</v>
      </c>
      <c r="F64" s="51">
        <f>'Mat I'!F64-'Mat A barra'!F64</f>
        <v>-5.5137957095940409E-5</v>
      </c>
      <c r="G64" s="51">
        <f>'Mat I'!G64-'Mat A barra'!G64</f>
        <v>-4.099474364043273E-4</v>
      </c>
      <c r="H64" s="51">
        <f>'Mat I'!H64-'Mat A barra'!H64</f>
        <v>-8.2800475172286009E-4</v>
      </c>
      <c r="I64" s="51">
        <f>'Mat I'!I64-'Mat A barra'!I64</f>
        <v>-1.0191231588813309E-3</v>
      </c>
      <c r="J64" s="51">
        <f>'Mat I'!J64-'Mat A barra'!J64</f>
        <v>-1.1529360003672952E-3</v>
      </c>
      <c r="K64" s="51">
        <f>'Mat I'!K64-'Mat A barra'!K64</f>
        <v>-1.2895824330915353E-3</v>
      </c>
      <c r="L64" s="51">
        <f>'Mat I'!L64-'Mat A barra'!L64</f>
        <v>-2.14156696004799E-3</v>
      </c>
      <c r="M64" s="51">
        <f>'Mat I'!M64-'Mat A barra'!M64</f>
        <v>-1.0870383806851507E-3</v>
      </c>
      <c r="N64" s="51">
        <f>'Mat I'!N64-'Mat A barra'!N64</f>
        <v>-1.6953550632950465E-3</v>
      </c>
      <c r="O64" s="51">
        <f>'Mat I'!O64-'Mat A barra'!O64</f>
        <v>-8.1461524959448774E-3</v>
      </c>
      <c r="P64" s="51">
        <f>'Mat I'!P64-'Mat A barra'!P64</f>
        <v>-6.4998527224769927E-4</v>
      </c>
      <c r="Q64" s="51">
        <f>'Mat I'!Q64-'Mat A barra'!Q64</f>
        <v>-5.3273813516591638E-4</v>
      </c>
      <c r="R64" s="51">
        <f>'Mat I'!R64-'Mat A barra'!R64</f>
        <v>-1.1260787925194838E-3</v>
      </c>
      <c r="S64" s="51">
        <f>'Mat I'!S64-'Mat A barra'!S64</f>
        <v>-1.9697063239405453E-3</v>
      </c>
      <c r="T64" s="51">
        <f>'Mat I'!T64-'Mat A barra'!T64</f>
        <v>-4.6936736153791216E-3</v>
      </c>
      <c r="U64" s="51">
        <f>'Mat I'!U64-'Mat A barra'!U64</f>
        <v>-8.6989718609407625E-4</v>
      </c>
      <c r="V64" s="51">
        <f>'Mat I'!V64-'Mat A barra'!V64</f>
        <v>-3.1212485674377341E-4</v>
      </c>
      <c r="W64" s="51">
        <f>'Mat I'!W64-'Mat A barra'!W64</f>
        <v>-4.3332736813749944E-5</v>
      </c>
      <c r="X64" s="51">
        <f>'Mat I'!X64-'Mat A barra'!X64</f>
        <v>-1.7316691873109208E-3</v>
      </c>
      <c r="Y64" s="51">
        <f>'Mat I'!Y64-'Mat A barra'!Y64</f>
        <v>-2.1605462051109822E-3</v>
      </c>
      <c r="Z64" s="51">
        <f>'Mat I'!Z64-'Mat A barra'!Z64</f>
        <v>-8.4845104259218115E-4</v>
      </c>
      <c r="AA64" s="51">
        <f>'Mat I'!AA64-'Mat A barra'!AA64</f>
        <v>-3.4778068244908002E-3</v>
      </c>
      <c r="AB64" s="51">
        <f>'Mat I'!AB64-'Mat A barra'!AB64</f>
        <v>-1.9380985166527883E-3</v>
      </c>
      <c r="AC64" s="51">
        <f>'Mat I'!AC64-'Mat A barra'!AC64</f>
        <v>-5.3924854935883514E-3</v>
      </c>
      <c r="AD64" s="51">
        <f>'Mat I'!AD64-'Mat A barra'!AD64</f>
        <v>-6.8524575962436007E-4</v>
      </c>
      <c r="AE64" s="51">
        <f>'Mat I'!AE64-'Mat A barra'!AE64</f>
        <v>-1.0929881865666563E-3</v>
      </c>
      <c r="AF64" s="51">
        <f>'Mat I'!AF64-'Mat A barra'!AF64</f>
        <v>-2.2029287987669005E-3</v>
      </c>
      <c r="AG64" s="51">
        <f>'Mat I'!AG64-'Mat A barra'!AG64</f>
        <v>-1.5554948935203269E-3</v>
      </c>
      <c r="AH64" s="51">
        <f>'Mat I'!AH64-'Mat A barra'!AH64</f>
        <v>-1.4417489724239967E-3</v>
      </c>
      <c r="AI64" s="51">
        <f>'Mat I'!AI64-'Mat A barra'!AI64</f>
        <v>-2.0918425293671157E-3</v>
      </c>
      <c r="AJ64" s="51">
        <f>'Mat I'!AJ64-'Mat A barra'!AJ64</f>
        <v>-4.0989423959094202E-3</v>
      </c>
      <c r="AK64" s="51">
        <f>'Mat I'!AK64-'Mat A barra'!AK64</f>
        <v>-3.4233607765193734E-3</v>
      </c>
      <c r="AL64" s="51">
        <f>'Mat I'!AL64-'Mat A barra'!AL64</f>
        <v>-2.318399165013476E-3</v>
      </c>
      <c r="AM64" s="51">
        <f>'Mat I'!AM64-'Mat A barra'!AM64</f>
        <v>-8.5776375702437742E-4</v>
      </c>
      <c r="AN64" s="51">
        <f>'Mat I'!AN64-'Mat A barra'!AN64</f>
        <v>-2.8417621575024836E-3</v>
      </c>
      <c r="AO64" s="51">
        <f>'Mat I'!AO64-'Mat A barra'!AO64</f>
        <v>-1.2492612892345486E-3</v>
      </c>
      <c r="AP64" s="51">
        <f>'Mat I'!AP64-'Mat A barra'!AP64</f>
        <v>-7.2270254378488039E-3</v>
      </c>
      <c r="AQ64" s="51">
        <f>'Mat I'!AQ64-'Mat A barra'!AQ64</f>
        <v>-1.1861670930855769E-3</v>
      </c>
      <c r="AR64" s="51">
        <f>'Mat I'!AR64-'Mat A barra'!AR64</f>
        <v>-4.4777904376869038E-3</v>
      </c>
      <c r="AS64" s="51">
        <f>'Mat I'!AS64-'Mat A barra'!AS64</f>
        <v>-5.1280603391869054E-3</v>
      </c>
      <c r="AT64" s="51">
        <f>'Mat I'!AT64-'Mat A barra'!AT64</f>
        <v>-4.3752456141597403E-3</v>
      </c>
      <c r="AU64" s="51">
        <f>'Mat I'!AU64-'Mat A barra'!AU64</f>
        <v>-1.2173765605093083E-3</v>
      </c>
      <c r="AV64" s="51">
        <f>'Mat I'!AV64-'Mat A barra'!AV64</f>
        <v>-5.3689950604950583E-3</v>
      </c>
      <c r="AW64" s="51">
        <f>'Mat I'!AW64-'Mat A barra'!AW64</f>
        <v>-2.3907258165639499E-2</v>
      </c>
      <c r="AX64" s="51">
        <f>'Mat I'!AX64-'Mat A barra'!AX64</f>
        <v>-4.2750683589182405E-3</v>
      </c>
      <c r="AY64" s="51">
        <f>'Mat I'!AY64-'Mat A barra'!AY64</f>
        <v>-2.6560365052186001E-3</v>
      </c>
      <c r="AZ64" s="51">
        <f>'Mat I'!AZ64-'Mat A barra'!AZ64</f>
        <v>-1.8861794532210004E-3</v>
      </c>
      <c r="BA64" s="51">
        <f>'Mat I'!BA64-'Mat A barra'!BA64</f>
        <v>-6.9562114183321679E-3</v>
      </c>
      <c r="BB64" s="51">
        <f>'Mat I'!BB64-'Mat A barra'!BB64</f>
        <v>-3.8559838422399912E-3</v>
      </c>
      <c r="BC64" s="51">
        <f>'Mat I'!BC64-'Mat A barra'!BC64</f>
        <v>-3.6924163358009587E-3</v>
      </c>
      <c r="BD64" s="51">
        <f>'Mat I'!BD64-'Mat A barra'!BD64</f>
        <v>-7.9332070914567912E-3</v>
      </c>
      <c r="BE64" s="51">
        <f>'Mat I'!BE64-'Mat A barra'!BE64</f>
        <v>-3.479957855749936E-4</v>
      </c>
      <c r="BF64" s="51">
        <f>'Mat I'!BF64-'Mat A barra'!BF64</f>
        <v>-4.1495565761324061E-3</v>
      </c>
      <c r="BG64" s="51">
        <f>'Mat I'!BG64-'Mat A barra'!BG64</f>
        <v>-2.0521909546328897E-4</v>
      </c>
      <c r="BH64" s="51">
        <f>'Mat I'!BH64-'Mat A barra'!BH64</f>
        <v>-1.9567281784866391E-3</v>
      </c>
      <c r="BI64" s="51">
        <f>'Mat I'!BI64-'Mat A barra'!BI64</f>
        <v>-2.7132186841635009E-3</v>
      </c>
      <c r="BJ64" s="51">
        <f>'Mat I'!BJ64-'Mat A barra'!BJ64</f>
        <v>-3.3207657145458893E-3</v>
      </c>
      <c r="BK64" s="51">
        <f>'Mat I'!BK64-'Mat A barra'!BK64</f>
        <v>0.99889840116250583</v>
      </c>
      <c r="BL64" s="51">
        <f>'Mat I'!BL64-'Mat A barra'!BL64</f>
        <v>-9.074904353678373E-3</v>
      </c>
      <c r="BM64" s="51">
        <f>'Mat I'!BM64-'Mat A barra'!BM64</f>
        <v>-9.2718395113560465E-3</v>
      </c>
      <c r="BN64" s="51">
        <f>'Mat I'!BN64-'Mat A barra'!BN64</f>
        <v>-1.1797531241933095E-2</v>
      </c>
      <c r="BO64" s="51">
        <f>'Mat I'!BO64-'Mat A barra'!BO64</f>
        <v>-7.0159929706737631E-3</v>
      </c>
      <c r="BP64" s="51">
        <f>'Mat I'!BP64-'Mat A barra'!BP64</f>
        <v>-7.0082356713969734E-6</v>
      </c>
      <c r="BQ64" s="51">
        <f>'Mat I'!BQ64-'Mat A barra'!BQ64</f>
        <v>-4.5287368133564041E-3</v>
      </c>
      <c r="BR64" s="51">
        <f>'Mat I'!BR64-'Mat A barra'!BR64</f>
        <v>-2.5181629838607181E-5</v>
      </c>
      <c r="BS64" s="51">
        <f>'Mat I'!BS64-'Mat A barra'!BS64</f>
        <v>0</v>
      </c>
      <c r="BT64" s="55">
        <f>'Mat I'!BT64-'Mat A barra'!BT64</f>
        <v>-1.21853205898868E-4</v>
      </c>
    </row>
    <row r="65" spans="1:75" x14ac:dyDescent="0.2">
      <c r="A65" s="25" t="s">
        <v>161</v>
      </c>
      <c r="B65" s="26" t="s">
        <v>162</v>
      </c>
      <c r="C65" s="17">
        <f t="shared" si="2"/>
        <v>61</v>
      </c>
      <c r="D65" s="51">
        <f>'Mat I'!D65-'Mat A barra'!D65</f>
        <v>-4.5264074422260924E-4</v>
      </c>
      <c r="E65" s="51">
        <f>'Mat I'!E65-'Mat A barra'!E65</f>
        <v>-5.655283188371452E-4</v>
      </c>
      <c r="F65" s="51">
        <f>'Mat I'!F65-'Mat A barra'!F65</f>
        <v>-5.1052106080351001E-4</v>
      </c>
      <c r="G65" s="51">
        <f>'Mat I'!G65-'Mat A barra'!G65</f>
        <v>-1.3488522386006518E-3</v>
      </c>
      <c r="H65" s="51">
        <f>'Mat I'!H65-'Mat A barra'!H65</f>
        <v>-3.5284112337788595E-3</v>
      </c>
      <c r="I65" s="51">
        <f>'Mat I'!I65-'Mat A barra'!I65</f>
        <v>-2.9046099132406101E-3</v>
      </c>
      <c r="J65" s="51">
        <f>'Mat I'!J65-'Mat A barra'!J65</f>
        <v>-2.4657772383152934E-3</v>
      </c>
      <c r="K65" s="51">
        <f>'Mat I'!K65-'Mat A barra'!K65</f>
        <v>-1.6133342983111708E-3</v>
      </c>
      <c r="L65" s="51">
        <f>'Mat I'!L65-'Mat A barra'!L65</f>
        <v>-1.9007990238919987E-3</v>
      </c>
      <c r="M65" s="51">
        <f>'Mat I'!M65-'Mat A barra'!M65</f>
        <v>-2.9281380505600182E-3</v>
      </c>
      <c r="N65" s="51">
        <f>'Mat I'!N65-'Mat A barra'!N65</f>
        <v>-7.2048700444972743E-3</v>
      </c>
      <c r="O65" s="51">
        <f>'Mat I'!O65-'Mat A barra'!O65</f>
        <v>-4.2009105979607265E-3</v>
      </c>
      <c r="P65" s="51">
        <f>'Mat I'!P65-'Mat A barra'!P65</f>
        <v>-6.6151650693523794E-4</v>
      </c>
      <c r="Q65" s="51">
        <f>'Mat I'!Q65-'Mat A barra'!Q65</f>
        <v>-8.4634010019543745E-4</v>
      </c>
      <c r="R65" s="51">
        <f>'Mat I'!R65-'Mat A barra'!R65</f>
        <v>-2.0231265374633634E-3</v>
      </c>
      <c r="S65" s="51">
        <f>'Mat I'!S65-'Mat A barra'!S65</f>
        <v>-1.8483108289575442E-3</v>
      </c>
      <c r="T65" s="51">
        <f>'Mat I'!T65-'Mat A barra'!T65</f>
        <v>-2.2478950778829672E-3</v>
      </c>
      <c r="U65" s="51">
        <f>'Mat I'!U65-'Mat A barra'!U65</f>
        <v>-7.5633225837185741E-4</v>
      </c>
      <c r="V65" s="51">
        <f>'Mat I'!V65-'Mat A barra'!V65</f>
        <v>-5.0178404608081431E-4</v>
      </c>
      <c r="W65" s="51">
        <f>'Mat I'!W65-'Mat A barra'!W65</f>
        <v>-1.2815186022526127E-3</v>
      </c>
      <c r="X65" s="51">
        <f>'Mat I'!X65-'Mat A barra'!X65</f>
        <v>-3.3094824392762004E-3</v>
      </c>
      <c r="Y65" s="51">
        <f>'Mat I'!Y65-'Mat A barra'!Y65</f>
        <v>-3.0662667707005223E-3</v>
      </c>
      <c r="Z65" s="51">
        <f>'Mat I'!Z65-'Mat A barra'!Z65</f>
        <v>-4.1850574240471505E-3</v>
      </c>
      <c r="AA65" s="51">
        <f>'Mat I'!AA65-'Mat A barra'!AA65</f>
        <v>-5.3313341175181828E-3</v>
      </c>
      <c r="AB65" s="51">
        <f>'Mat I'!AB65-'Mat A barra'!AB65</f>
        <v>-1.5385074906534655E-3</v>
      </c>
      <c r="AC65" s="51">
        <f>'Mat I'!AC65-'Mat A barra'!AC65</f>
        <v>-2.3827142762109653E-3</v>
      </c>
      <c r="AD65" s="51">
        <f>'Mat I'!AD65-'Mat A barra'!AD65</f>
        <v>-4.5617008103602972E-3</v>
      </c>
      <c r="AE65" s="51">
        <f>'Mat I'!AE65-'Mat A barra'!AE65</f>
        <v>-3.8312900259347745E-3</v>
      </c>
      <c r="AF65" s="51">
        <f>'Mat I'!AF65-'Mat A barra'!AF65</f>
        <v>-1.5551988789831929E-3</v>
      </c>
      <c r="AG65" s="51">
        <f>'Mat I'!AG65-'Mat A barra'!AG65</f>
        <v>-2.2998150803515906E-3</v>
      </c>
      <c r="AH65" s="51">
        <f>'Mat I'!AH65-'Mat A barra'!AH65</f>
        <v>-2.7410592679946557E-3</v>
      </c>
      <c r="AI65" s="51">
        <f>'Mat I'!AI65-'Mat A barra'!AI65</f>
        <v>-1.9060107835676807E-3</v>
      </c>
      <c r="AJ65" s="51">
        <f>'Mat I'!AJ65-'Mat A barra'!AJ65</f>
        <v>-3.9098205995487835E-3</v>
      </c>
      <c r="AK65" s="51">
        <f>'Mat I'!AK65-'Mat A barra'!AK65</f>
        <v>-1.6610372772379186E-3</v>
      </c>
      <c r="AL65" s="51">
        <f>'Mat I'!AL65-'Mat A barra'!AL65</f>
        <v>-1.4773383442694492E-3</v>
      </c>
      <c r="AM65" s="51">
        <f>'Mat I'!AM65-'Mat A barra'!AM65</f>
        <v>-1.0791333485003093E-3</v>
      </c>
      <c r="AN65" s="51">
        <f>'Mat I'!AN65-'Mat A barra'!AN65</f>
        <v>-9.9097055175205624E-4</v>
      </c>
      <c r="AO65" s="51">
        <f>'Mat I'!AO65-'Mat A barra'!AO65</f>
        <v>-1.9420153545247031E-3</v>
      </c>
      <c r="AP65" s="51">
        <f>'Mat I'!AP65-'Mat A barra'!AP65</f>
        <v>-2.1821015297709767E-3</v>
      </c>
      <c r="AQ65" s="51">
        <f>'Mat I'!AQ65-'Mat A barra'!AQ65</f>
        <v>-7.1902556761692935E-4</v>
      </c>
      <c r="AR65" s="51">
        <f>'Mat I'!AR65-'Mat A barra'!AR65</f>
        <v>-2.5546765526737927E-3</v>
      </c>
      <c r="AS65" s="51">
        <f>'Mat I'!AS65-'Mat A barra'!AS65</f>
        <v>-3.1321558412544105E-3</v>
      </c>
      <c r="AT65" s="51">
        <f>'Mat I'!AT65-'Mat A barra'!AT65</f>
        <v>-1.4230461184257135E-3</v>
      </c>
      <c r="AU65" s="51">
        <f>'Mat I'!AU65-'Mat A barra'!AU65</f>
        <v>-4.4455086092283222E-3</v>
      </c>
      <c r="AV65" s="51">
        <f>'Mat I'!AV65-'Mat A barra'!AV65</f>
        <v>-5.0565620066889711E-3</v>
      </c>
      <c r="AW65" s="51">
        <f>'Mat I'!AW65-'Mat A barra'!AW65</f>
        <v>-3.6988011416735933E-3</v>
      </c>
      <c r="AX65" s="51">
        <f>'Mat I'!AX65-'Mat A barra'!AX65</f>
        <v>-3.0636128866650529E-3</v>
      </c>
      <c r="AY65" s="51">
        <f>'Mat I'!AY65-'Mat A barra'!AY65</f>
        <v>-9.7327256362826587E-4</v>
      </c>
      <c r="AZ65" s="51">
        <f>'Mat I'!AZ65-'Mat A barra'!AZ65</f>
        <v>-3.9556515223920603E-3</v>
      </c>
      <c r="BA65" s="51">
        <f>'Mat I'!BA65-'Mat A barra'!BA65</f>
        <v>-6.2108034684368934E-3</v>
      </c>
      <c r="BB65" s="51">
        <f>'Mat I'!BB65-'Mat A barra'!BB65</f>
        <v>-2.8236226740717451E-3</v>
      </c>
      <c r="BC65" s="51">
        <f>'Mat I'!BC65-'Mat A barra'!BC65</f>
        <v>-2.6064956130449905E-3</v>
      </c>
      <c r="BD65" s="51">
        <f>'Mat I'!BD65-'Mat A barra'!BD65</f>
        <v>-2.3280790597585118E-3</v>
      </c>
      <c r="BE65" s="51">
        <f>'Mat I'!BE65-'Mat A barra'!BE65</f>
        <v>-3.3263565854039096E-4</v>
      </c>
      <c r="BF65" s="51">
        <f>'Mat I'!BF65-'Mat A barra'!BF65</f>
        <v>-4.1565885781432764E-3</v>
      </c>
      <c r="BG65" s="51">
        <f>'Mat I'!BG65-'Mat A barra'!BG65</f>
        <v>-6.9027830301935933E-3</v>
      </c>
      <c r="BH65" s="51">
        <f>'Mat I'!BH65-'Mat A barra'!BH65</f>
        <v>-3.0101971738802258E-3</v>
      </c>
      <c r="BI65" s="51">
        <f>'Mat I'!BI65-'Mat A barra'!BI65</f>
        <v>-2.6591360311860302E-3</v>
      </c>
      <c r="BJ65" s="51">
        <f>'Mat I'!BJ65-'Mat A barra'!BJ65</f>
        <v>-3.0210437919587674E-3</v>
      </c>
      <c r="BK65" s="51">
        <f>'Mat I'!BK65-'Mat A barra'!BK65</f>
        <v>-1.3784185386379706E-3</v>
      </c>
      <c r="BL65" s="51">
        <f>'Mat I'!BL65-'Mat A barra'!BL65</f>
        <v>0.99796175034166268</v>
      </c>
      <c r="BM65" s="51">
        <f>'Mat I'!BM65-'Mat A barra'!BM65</f>
        <v>-1.0586462620688424E-3</v>
      </c>
      <c r="BN65" s="51">
        <f>'Mat I'!BN65-'Mat A barra'!BN65</f>
        <v>-2.9461161095962838E-3</v>
      </c>
      <c r="BO65" s="51">
        <f>'Mat I'!BO65-'Mat A barra'!BO65</f>
        <v>-1.8281382874783445E-3</v>
      </c>
      <c r="BP65" s="51">
        <f>'Mat I'!BP65-'Mat A barra'!BP65</f>
        <v>-1.4521721924210175E-3</v>
      </c>
      <c r="BQ65" s="51">
        <f>'Mat I'!BQ65-'Mat A barra'!BQ65</f>
        <v>-5.4025467965829778E-3</v>
      </c>
      <c r="BR65" s="51">
        <f>'Mat I'!BR65-'Mat A barra'!BR65</f>
        <v>-3.9103267654024996E-3</v>
      </c>
      <c r="BS65" s="51">
        <f>'Mat I'!BS65-'Mat A barra'!BS65</f>
        <v>0</v>
      </c>
      <c r="BT65" s="55">
        <f>'Mat I'!BT65-'Mat A barra'!BT65</f>
        <v>-3.0300526876593926E-3</v>
      </c>
    </row>
    <row r="66" spans="1:75" x14ac:dyDescent="0.2">
      <c r="A66" s="25" t="s">
        <v>163</v>
      </c>
      <c r="B66" s="26" t="s">
        <v>30</v>
      </c>
      <c r="C66" s="17">
        <f t="shared" si="2"/>
        <v>62</v>
      </c>
      <c r="D66" s="51">
        <f>'Mat I'!D66-'Mat A barra'!D66</f>
        <v>-5.3862368322814191E-6</v>
      </c>
      <c r="E66" s="51">
        <f>'Mat I'!E66-'Mat A barra'!E66</f>
        <v>-1.9957173272904401E-6</v>
      </c>
      <c r="F66" s="51">
        <f>'Mat I'!F66-'Mat A barra'!F66</f>
        <v>-2.5075202443151372E-6</v>
      </c>
      <c r="G66" s="51">
        <f>'Mat I'!G66-'Mat A barra'!G66</f>
        <v>-8.8253580514569869E-5</v>
      </c>
      <c r="H66" s="51">
        <f>'Mat I'!H66-'Mat A barra'!H66</f>
        <v>-6.6603748234961429E-5</v>
      </c>
      <c r="I66" s="51">
        <f>'Mat I'!I66-'Mat A barra'!I66</f>
        <v>-6.1561660344073503E-4</v>
      </c>
      <c r="J66" s="51">
        <f>'Mat I'!J66-'Mat A barra'!J66</f>
        <v>-5.8400854314407584E-5</v>
      </c>
      <c r="K66" s="51">
        <f>'Mat I'!K66-'Mat A barra'!K66</f>
        <v>-1.2542446633819837E-4</v>
      </c>
      <c r="L66" s="51">
        <f>'Mat I'!L66-'Mat A barra'!L66</f>
        <v>-9.3770397888530993E-5</v>
      </c>
      <c r="M66" s="51">
        <f>'Mat I'!M66-'Mat A barra'!M66</f>
        <v>-8.0399573531817118E-5</v>
      </c>
      <c r="N66" s="51">
        <f>'Mat I'!N66-'Mat A barra'!N66</f>
        <v>-4.524141036594655E-4</v>
      </c>
      <c r="O66" s="51">
        <f>'Mat I'!O66-'Mat A barra'!O66</f>
        <v>-4.2720493351928183E-4</v>
      </c>
      <c r="P66" s="51">
        <f>'Mat I'!P66-'Mat A barra'!P66</f>
        <v>-1.6479413705148053E-5</v>
      </c>
      <c r="Q66" s="51">
        <f>'Mat I'!Q66-'Mat A barra'!Q66</f>
        <v>-9.453924585259086E-5</v>
      </c>
      <c r="R66" s="51">
        <f>'Mat I'!R66-'Mat A barra'!R66</f>
        <v>-2.3184661883977539E-4</v>
      </c>
      <c r="S66" s="51">
        <f>'Mat I'!S66-'Mat A barra'!S66</f>
        <v>-1.3134236227194498E-4</v>
      </c>
      <c r="T66" s="51">
        <f>'Mat I'!T66-'Mat A barra'!T66</f>
        <v>-1.4795318265452674E-4</v>
      </c>
      <c r="U66" s="51">
        <f>'Mat I'!U66-'Mat A barra'!U66</f>
        <v>-2.5543659222993186E-5</v>
      </c>
      <c r="V66" s="51">
        <f>'Mat I'!V66-'Mat A barra'!V66</f>
        <v>-8.8098945027483933E-6</v>
      </c>
      <c r="W66" s="51">
        <f>'Mat I'!W66-'Mat A barra'!W66</f>
        <v>-1.7664165865467912E-5</v>
      </c>
      <c r="X66" s="51">
        <f>'Mat I'!X66-'Mat A barra'!X66</f>
        <v>-2.6121018497837398E-4</v>
      </c>
      <c r="Y66" s="51">
        <f>'Mat I'!Y66-'Mat A barra'!Y66</f>
        <v>-1.6559716779796532E-4</v>
      </c>
      <c r="Z66" s="51">
        <f>'Mat I'!Z66-'Mat A barra'!Z66</f>
        <v>-6.2347621904877855E-4</v>
      </c>
      <c r="AA66" s="51">
        <f>'Mat I'!AA66-'Mat A barra'!AA66</f>
        <v>-1.2055716710917957E-3</v>
      </c>
      <c r="AB66" s="51">
        <f>'Mat I'!AB66-'Mat A barra'!AB66</f>
        <v>-1.3431029331576348E-4</v>
      </c>
      <c r="AC66" s="51">
        <f>'Mat I'!AC66-'Mat A barra'!AC66</f>
        <v>-1.7246346828049682E-4</v>
      </c>
      <c r="AD66" s="51">
        <f>'Mat I'!AD66-'Mat A barra'!AD66</f>
        <v>-1.2799105822417216E-4</v>
      </c>
      <c r="AE66" s="51">
        <f>'Mat I'!AE66-'Mat A barra'!AE66</f>
        <v>-6.4526201090405865E-4</v>
      </c>
      <c r="AF66" s="51">
        <f>'Mat I'!AF66-'Mat A barra'!AF66</f>
        <v>-7.264611517148534E-5</v>
      </c>
      <c r="AG66" s="51">
        <f>'Mat I'!AG66-'Mat A barra'!AG66</f>
        <v>-2.1455992984561437E-4</v>
      </c>
      <c r="AH66" s="51">
        <f>'Mat I'!AH66-'Mat A barra'!AH66</f>
        <v>-6.945083423501396E-4</v>
      </c>
      <c r="AI66" s="51">
        <f>'Mat I'!AI66-'Mat A barra'!AI66</f>
        <v>-3.8826574385260971E-4</v>
      </c>
      <c r="AJ66" s="51">
        <f>'Mat I'!AJ66-'Mat A barra'!AJ66</f>
        <v>-5.5969561452007353E-4</v>
      </c>
      <c r="AK66" s="51">
        <f>'Mat I'!AK66-'Mat A barra'!AK66</f>
        <v>-5.7821312243745726E-4</v>
      </c>
      <c r="AL66" s="51">
        <f>'Mat I'!AL66-'Mat A barra'!AL66</f>
        <v>-2.375744519235415E-4</v>
      </c>
      <c r="AM66" s="51">
        <f>'Mat I'!AM66-'Mat A barra'!AM66</f>
        <v>-1.2019573142930246E-4</v>
      </c>
      <c r="AN66" s="51">
        <f>'Mat I'!AN66-'Mat A barra'!AN66</f>
        <v>-2.5052449065199888E-5</v>
      </c>
      <c r="AO66" s="51">
        <f>'Mat I'!AO66-'Mat A barra'!AO66</f>
        <v>-1.6537001107875922E-4</v>
      </c>
      <c r="AP66" s="51">
        <f>'Mat I'!AP66-'Mat A barra'!AP66</f>
        <v>-7.9443793120081659E-5</v>
      </c>
      <c r="AQ66" s="51">
        <f>'Mat I'!AQ66-'Mat A barra'!AQ66</f>
        <v>-3.1881409647240712E-5</v>
      </c>
      <c r="AR66" s="51">
        <f>'Mat I'!AR66-'Mat A barra'!AR66</f>
        <v>-5.6994901374480342E-5</v>
      </c>
      <c r="AS66" s="51">
        <f>'Mat I'!AS66-'Mat A barra'!AS66</f>
        <v>-1.517492650202322E-4</v>
      </c>
      <c r="AT66" s="51">
        <f>'Mat I'!AT66-'Mat A barra'!AT66</f>
        <v>-4.2112851506769879E-5</v>
      </c>
      <c r="AU66" s="51">
        <f>'Mat I'!AU66-'Mat A barra'!AU66</f>
        <v>-4.9650887140118054E-5</v>
      </c>
      <c r="AV66" s="51">
        <f>'Mat I'!AV66-'Mat A barra'!AV66</f>
        <v>-4.5173487751438782E-5</v>
      </c>
      <c r="AW66" s="51">
        <f>'Mat I'!AW66-'Mat A barra'!AW66</f>
        <v>-1.0992342849770207E-4</v>
      </c>
      <c r="AX66" s="51">
        <f>'Mat I'!AX66-'Mat A barra'!AX66</f>
        <v>-9.1033039219776631E-5</v>
      </c>
      <c r="AY66" s="51">
        <f>'Mat I'!AY66-'Mat A barra'!AY66</f>
        <v>-2.462270224145904E-5</v>
      </c>
      <c r="AZ66" s="51">
        <f>'Mat I'!AZ66-'Mat A barra'!AZ66</f>
        <v>-8.1936504958977433E-5</v>
      </c>
      <c r="BA66" s="51">
        <f>'Mat I'!BA66-'Mat A barra'!BA66</f>
        <v>-6.4896570119959431E-5</v>
      </c>
      <c r="BB66" s="51">
        <f>'Mat I'!BB66-'Mat A barra'!BB66</f>
        <v>-3.6283385518282908E-4</v>
      </c>
      <c r="BC66" s="51">
        <f>'Mat I'!BC66-'Mat A barra'!BC66</f>
        <v>-2.9961710225301743E-4</v>
      </c>
      <c r="BD66" s="51">
        <f>'Mat I'!BD66-'Mat A barra'!BD66</f>
        <v>-1.0175149636955631E-4</v>
      </c>
      <c r="BE66" s="51">
        <f>'Mat I'!BE66-'Mat A barra'!BE66</f>
        <v>-6.9128847832712308E-6</v>
      </c>
      <c r="BF66" s="51">
        <f>'Mat I'!BF66-'Mat A barra'!BF66</f>
        <v>-2.0090078251498692E-4</v>
      </c>
      <c r="BG66" s="51">
        <f>'Mat I'!BG66-'Mat A barra'!BG66</f>
        <v>-4.0731877630686012E-3</v>
      </c>
      <c r="BH66" s="51">
        <f>'Mat I'!BH66-'Mat A barra'!BH66</f>
        <v>-7.4841419430761008E-5</v>
      </c>
      <c r="BI66" s="51">
        <f>'Mat I'!BI66-'Mat A barra'!BI66</f>
        <v>-2.8881796263746754E-4</v>
      </c>
      <c r="BJ66" s="51">
        <f>'Mat I'!BJ66-'Mat A barra'!BJ66</f>
        <v>-1.1073024694633102E-4</v>
      </c>
      <c r="BK66" s="51">
        <f>'Mat I'!BK66-'Mat A barra'!BK66</f>
        <v>-6.6662961447689983E-5</v>
      </c>
      <c r="BL66" s="51">
        <f>'Mat I'!BL66-'Mat A barra'!BL66</f>
        <v>-6.1290028066913381E-5</v>
      </c>
      <c r="BM66" s="51">
        <f>'Mat I'!BM66-'Mat A barra'!BM66</f>
        <v>0.99994455997808873</v>
      </c>
      <c r="BN66" s="51">
        <f>'Mat I'!BN66-'Mat A barra'!BN66</f>
        <v>-7.3937125369671832E-5</v>
      </c>
      <c r="BO66" s="51">
        <f>'Mat I'!BO66-'Mat A barra'!BO66</f>
        <v>-1.0250288837022973E-4</v>
      </c>
      <c r="BP66" s="51">
        <f>'Mat I'!BP66-'Mat A barra'!BP66</f>
        <v>-7.5866702395577365E-5</v>
      </c>
      <c r="BQ66" s="51">
        <f>'Mat I'!BQ66-'Mat A barra'!BQ66</f>
        <v>-1.2876044264580701E-4</v>
      </c>
      <c r="BR66" s="51">
        <f>'Mat I'!BR66-'Mat A barra'!BR66</f>
        <v>-1.3870951072093678E-4</v>
      </c>
      <c r="BS66" s="51">
        <f>'Mat I'!BS66-'Mat A barra'!BS66</f>
        <v>0</v>
      </c>
      <c r="BT66" s="55">
        <f>'Mat I'!BT66-'Mat A barra'!BT66</f>
        <v>-2.5949128855871987E-4</v>
      </c>
    </row>
    <row r="67" spans="1:75" x14ac:dyDescent="0.2">
      <c r="A67" s="25" t="s">
        <v>164</v>
      </c>
      <c r="B67" s="26" t="s">
        <v>47</v>
      </c>
      <c r="C67" s="17">
        <f t="shared" si="2"/>
        <v>63</v>
      </c>
      <c r="D67" s="51">
        <f>'Mat I'!D67-'Mat A barra'!D67</f>
        <v>-1.8106563501889416E-5</v>
      </c>
      <c r="E67" s="51">
        <f>'Mat I'!E67-'Mat A barra'!E67</f>
        <v>-2.0374039699191852E-5</v>
      </c>
      <c r="F67" s="51">
        <f>'Mat I'!F67-'Mat A barra'!F67</f>
        <v>-5.7176412364235997E-6</v>
      </c>
      <c r="G67" s="51">
        <f>'Mat I'!G67-'Mat A barra'!G67</f>
        <v>-6.0285475703831107E-5</v>
      </c>
      <c r="H67" s="51">
        <f>'Mat I'!H67-'Mat A barra'!H67</f>
        <v>-2.5560483040372911E-4</v>
      </c>
      <c r="I67" s="51">
        <f>'Mat I'!I67-'Mat A barra'!I67</f>
        <v>-2.4126634313985118E-3</v>
      </c>
      <c r="J67" s="51">
        <f>'Mat I'!J67-'Mat A barra'!J67</f>
        <v>-1.98873756546186E-3</v>
      </c>
      <c r="K67" s="51">
        <f>'Mat I'!K67-'Mat A barra'!K67</f>
        <v>-4.2868907609725518E-5</v>
      </c>
      <c r="L67" s="51">
        <f>'Mat I'!L67-'Mat A barra'!L67</f>
        <v>-1.2318990725504888E-5</v>
      </c>
      <c r="M67" s="51">
        <f>'Mat I'!M67-'Mat A barra'!M67</f>
        <v>-1.1743804739900074E-4</v>
      </c>
      <c r="N67" s="51">
        <f>'Mat I'!N67-'Mat A barra'!N67</f>
        <v>-3.6951674532813231E-5</v>
      </c>
      <c r="O67" s="51">
        <f>'Mat I'!O67-'Mat A barra'!O67</f>
        <v>-5.1203396316441583E-5</v>
      </c>
      <c r="P67" s="51">
        <f>'Mat I'!P67-'Mat A barra'!P67</f>
        <v>-5.1071891039910082E-5</v>
      </c>
      <c r="Q67" s="51">
        <f>'Mat I'!Q67-'Mat A barra'!Q67</f>
        <v>-3.8408054165141125E-5</v>
      </c>
      <c r="R67" s="51">
        <f>'Mat I'!R67-'Mat A barra'!R67</f>
        <v>-4.1960080578631513E-5</v>
      </c>
      <c r="S67" s="51">
        <f>'Mat I'!S67-'Mat A barra'!S67</f>
        <v>-2.422982213537905E-5</v>
      </c>
      <c r="T67" s="51">
        <f>'Mat I'!T67-'Mat A barra'!T67</f>
        <v>-5.414829686403612E-4</v>
      </c>
      <c r="U67" s="51">
        <f>'Mat I'!U67-'Mat A barra'!U67</f>
        <v>-2.3737614141153514E-5</v>
      </c>
      <c r="V67" s="51">
        <f>'Mat I'!V67-'Mat A barra'!V67</f>
        <v>-3.4993907471716189E-5</v>
      </c>
      <c r="W67" s="51">
        <f>'Mat I'!W67-'Mat A barra'!W67</f>
        <v>-1.5261271977171059E-5</v>
      </c>
      <c r="X67" s="51">
        <f>'Mat I'!X67-'Mat A barra'!X67</f>
        <v>-1.1099692434110621E-4</v>
      </c>
      <c r="Y67" s="51">
        <f>'Mat I'!Y67-'Mat A barra'!Y67</f>
        <v>-4.3125031481788692E-4</v>
      </c>
      <c r="Z67" s="51">
        <f>'Mat I'!Z67-'Mat A barra'!Z67</f>
        <v>-5.0637919987575653E-5</v>
      </c>
      <c r="AA67" s="51">
        <f>'Mat I'!AA67-'Mat A barra'!AA67</f>
        <v>-7.1086857835500486E-5</v>
      </c>
      <c r="AB67" s="51">
        <f>'Mat I'!AB67-'Mat A barra'!AB67</f>
        <v>-4.6728427569328654E-5</v>
      </c>
      <c r="AC67" s="51">
        <f>'Mat I'!AC67-'Mat A barra'!AC67</f>
        <v>-2.7567631412514208E-5</v>
      </c>
      <c r="AD67" s="51">
        <f>'Mat I'!AD67-'Mat A barra'!AD67</f>
        <v>-2.1875469890099506E-3</v>
      </c>
      <c r="AE67" s="51">
        <f>'Mat I'!AE67-'Mat A barra'!AE67</f>
        <v>-1.4832218965667309E-3</v>
      </c>
      <c r="AF67" s="51">
        <f>'Mat I'!AF67-'Mat A barra'!AF67</f>
        <v>-9.1119623919518912E-4</v>
      </c>
      <c r="AG67" s="51">
        <f>'Mat I'!AG67-'Mat A barra'!AG67</f>
        <v>-4.5114444142790981E-5</v>
      </c>
      <c r="AH67" s="51">
        <f>'Mat I'!AH67-'Mat A barra'!AH67</f>
        <v>-5.2121262751676073E-5</v>
      </c>
      <c r="AI67" s="51">
        <f>'Mat I'!AI67-'Mat A barra'!AI67</f>
        <v>-2.5029776182780702E-4</v>
      </c>
      <c r="AJ67" s="51">
        <f>'Mat I'!AJ67-'Mat A barra'!AJ67</f>
        <v>-6.1245095472475743E-4</v>
      </c>
      <c r="AK67" s="51">
        <f>'Mat I'!AK67-'Mat A barra'!AK67</f>
        <v>-7.2054098715576063E-5</v>
      </c>
      <c r="AL67" s="51">
        <f>'Mat I'!AL67-'Mat A barra'!AL67</f>
        <v>-2.1339028435899597E-5</v>
      </c>
      <c r="AM67" s="51">
        <f>'Mat I'!AM67-'Mat A barra'!AM67</f>
        <v>-3.1094879707330064E-5</v>
      </c>
      <c r="AN67" s="51">
        <f>'Mat I'!AN67-'Mat A barra'!AN67</f>
        <v>-1.6336581172093602E-4</v>
      </c>
      <c r="AO67" s="51">
        <f>'Mat I'!AO67-'Mat A barra'!AO67</f>
        <v>-5.4782727256458231E-4</v>
      </c>
      <c r="AP67" s="51">
        <f>'Mat I'!AP67-'Mat A barra'!AP67</f>
        <v>-2.6642336122997423E-5</v>
      </c>
      <c r="AQ67" s="51">
        <f>'Mat I'!AQ67-'Mat A barra'!AQ67</f>
        <v>-2.1083180150803707E-5</v>
      </c>
      <c r="AR67" s="51">
        <f>'Mat I'!AR67-'Mat A barra'!AR67</f>
        <v>-2.1960686481426443E-4</v>
      </c>
      <c r="AS67" s="51">
        <f>'Mat I'!AS67-'Mat A barra'!AS67</f>
        <v>-1.0326142453438785E-3</v>
      </c>
      <c r="AT67" s="51">
        <f>'Mat I'!AT67-'Mat A barra'!AT67</f>
        <v>-3.6826100417106855E-3</v>
      </c>
      <c r="AU67" s="51">
        <f>'Mat I'!AU67-'Mat A barra'!AU67</f>
        <v>-4.4913190314528305E-3</v>
      </c>
      <c r="AV67" s="51">
        <f>'Mat I'!AV67-'Mat A barra'!AV67</f>
        <v>-4.0656165238669935E-4</v>
      </c>
      <c r="AW67" s="51">
        <f>'Mat I'!AW67-'Mat A barra'!AW67</f>
        <v>-2.5439665869334258E-3</v>
      </c>
      <c r="AX67" s="51">
        <f>'Mat I'!AX67-'Mat A barra'!AX67</f>
        <v>-1.4291673655348149E-4</v>
      </c>
      <c r="AY67" s="51">
        <f>'Mat I'!AY67-'Mat A barra'!AY67</f>
        <v>-6.0715966142120609E-5</v>
      </c>
      <c r="AZ67" s="51">
        <f>'Mat I'!AZ67-'Mat A barra'!AZ67</f>
        <v>-4.1687477862794442E-5</v>
      </c>
      <c r="BA67" s="51">
        <f>'Mat I'!BA67-'Mat A barra'!BA67</f>
        <v>-2.7896551581111137E-5</v>
      </c>
      <c r="BB67" s="51">
        <f>'Mat I'!BB67-'Mat A barra'!BB67</f>
        <v>-4.2816822239667907E-4</v>
      </c>
      <c r="BC67" s="51">
        <f>'Mat I'!BC67-'Mat A barra'!BC67</f>
        <v>-3.6176522063123303E-5</v>
      </c>
      <c r="BD67" s="51">
        <f>'Mat I'!BD67-'Mat A barra'!BD67</f>
        <v>-3.1758286274485709E-3</v>
      </c>
      <c r="BE67" s="51">
        <f>'Mat I'!BE67-'Mat A barra'!BE67</f>
        <v>-8.0467874224858684E-6</v>
      </c>
      <c r="BF67" s="51">
        <f>'Mat I'!BF67-'Mat A barra'!BF67</f>
        <v>-1.5700947716123112E-2</v>
      </c>
      <c r="BG67" s="51">
        <f>'Mat I'!BG67-'Mat A barra'!BG67</f>
        <v>-3.4583493053200946E-3</v>
      </c>
      <c r="BH67" s="51">
        <f>'Mat I'!BH67-'Mat A barra'!BH67</f>
        <v>-6.8984057242437629E-3</v>
      </c>
      <c r="BI67" s="51">
        <f>'Mat I'!BI67-'Mat A barra'!BI67</f>
        <v>-1.6185970470059085E-3</v>
      </c>
      <c r="BJ67" s="51">
        <f>'Mat I'!BJ67-'Mat A barra'!BJ67</f>
        <v>-8.3000089757351292E-3</v>
      </c>
      <c r="BK67" s="51">
        <f>'Mat I'!BK67-'Mat A barra'!BK67</f>
        <v>-3.9555643962458052E-3</v>
      </c>
      <c r="BL67" s="51">
        <f>'Mat I'!BL67-'Mat A barra'!BL67</f>
        <v>-5.5405878066662907E-4</v>
      </c>
      <c r="BM67" s="51">
        <f>'Mat I'!BM67-'Mat A barra'!BM67</f>
        <v>-1.3153846853256898E-3</v>
      </c>
      <c r="BN67" s="51">
        <f>'Mat I'!BN67-'Mat A barra'!BN67</f>
        <v>0.99992457152048753</v>
      </c>
      <c r="BO67" s="51">
        <f>'Mat I'!BO67-'Mat A barra'!BO67</f>
        <v>-2.6158344208645269E-3</v>
      </c>
      <c r="BP67" s="51">
        <f>'Mat I'!BP67-'Mat A barra'!BP67</f>
        <v>-3.1430849069849228E-5</v>
      </c>
      <c r="BQ67" s="51">
        <f>'Mat I'!BQ67-'Mat A barra'!BQ67</f>
        <v>-2.1576982500685386E-4</v>
      </c>
      <c r="BR67" s="51">
        <f>'Mat I'!BR67-'Mat A barra'!BR67</f>
        <v>-3.50267296799404E-3</v>
      </c>
      <c r="BS67" s="51">
        <f>'Mat I'!BS67-'Mat A barra'!BS67</f>
        <v>0</v>
      </c>
      <c r="BT67" s="55">
        <f>'Mat I'!BT67-'Mat A barra'!BT67</f>
        <v>-2.8456534289212264E-2</v>
      </c>
    </row>
    <row r="68" spans="1:75" x14ac:dyDescent="0.2">
      <c r="A68" s="25" t="s">
        <v>165</v>
      </c>
      <c r="B68" s="26" t="s">
        <v>31</v>
      </c>
      <c r="C68" s="17">
        <f t="shared" si="2"/>
        <v>64</v>
      </c>
      <c r="D68" s="51">
        <f>'Mat I'!D68-'Mat A barra'!D68</f>
        <v>-7.3064840894096654E-8</v>
      </c>
      <c r="E68" s="51">
        <f>'Mat I'!E68-'Mat A barra'!E68</f>
        <v>-5.1459083981489418E-9</v>
      </c>
      <c r="F68" s="51">
        <f>'Mat I'!F68-'Mat A barra'!F68</f>
        <v>-5.6115470689199859E-9</v>
      </c>
      <c r="G68" s="51">
        <f>'Mat I'!G68-'Mat A barra'!G68</f>
        <v>-1.9853412195507781E-6</v>
      </c>
      <c r="H68" s="51">
        <f>'Mat I'!H68-'Mat A barra'!H68</f>
        <v>-3.787776845414985E-7</v>
      </c>
      <c r="I68" s="51">
        <f>'Mat I'!I68-'Mat A barra'!I68</f>
        <v>-6.1935824873693624E-5</v>
      </c>
      <c r="J68" s="51">
        <f>'Mat I'!J68-'Mat A barra'!J68</f>
        <v>-3.1095227028732437E-7</v>
      </c>
      <c r="K68" s="51">
        <f>'Mat I'!K68-'Mat A barra'!K68</f>
        <v>-1.1735576269733567E-5</v>
      </c>
      <c r="L68" s="51">
        <f>'Mat I'!L68-'Mat A barra'!L68</f>
        <v>-7.9128991718550253E-6</v>
      </c>
      <c r="M68" s="51">
        <f>'Mat I'!M68-'Mat A barra'!M68</f>
        <v>-5.90310376331138E-6</v>
      </c>
      <c r="N68" s="51">
        <f>'Mat I'!N68-'Mat A barra'!N68</f>
        <v>-4.3688352473271272E-5</v>
      </c>
      <c r="O68" s="51">
        <f>'Mat I'!O68-'Mat A barra'!O68</f>
        <v>-4.1233132287657123E-5</v>
      </c>
      <c r="P68" s="51">
        <f>'Mat I'!P68-'Mat A barra'!P68</f>
        <v>-1.0709204024109353E-7</v>
      </c>
      <c r="Q68" s="51">
        <f>'Mat I'!Q68-'Mat A barra'!Q68</f>
        <v>-8.6826434648524554E-6</v>
      </c>
      <c r="R68" s="51">
        <f>'Mat I'!R68-'Mat A barra'!R68</f>
        <v>-2.2949973711880592E-5</v>
      </c>
      <c r="S68" s="51">
        <f>'Mat I'!S68-'Mat A barra'!S68</f>
        <v>-1.3509635977577636E-5</v>
      </c>
      <c r="T68" s="51">
        <f>'Mat I'!T68-'Mat A barra'!T68</f>
        <v>-1.325008830701061E-5</v>
      </c>
      <c r="U68" s="51">
        <f>'Mat I'!U68-'Mat A barra'!U68</f>
        <v>-1.7854459316649759E-6</v>
      </c>
      <c r="V68" s="51">
        <f>'Mat I'!V68-'Mat A barra'!V68</f>
        <v>-1.4818681253654464E-8</v>
      </c>
      <c r="W68" s="51">
        <f>'Mat I'!W68-'Mat A barra'!W68</f>
        <v>-1.7161766679261638E-7</v>
      </c>
      <c r="X68" s="51">
        <f>'Mat I'!X68-'Mat A barra'!X68</f>
        <v>-2.4927339686742802E-5</v>
      </c>
      <c r="Y68" s="51">
        <f>'Mat I'!Y68-'Mat A barra'!Y68</f>
        <v>-1.2574059477008707E-5</v>
      </c>
      <c r="Z68" s="51">
        <f>'Mat I'!Z68-'Mat A barra'!Z68</f>
        <v>-6.3315036962171577E-5</v>
      </c>
      <c r="AA68" s="51">
        <f>'Mat I'!AA68-'Mat A barra'!AA68</f>
        <v>-1.2342571280372805E-4</v>
      </c>
      <c r="AB68" s="51">
        <f>'Mat I'!AB68-'Mat A barra'!AB68</f>
        <v>-1.2275468357216518E-5</v>
      </c>
      <c r="AC68" s="51">
        <f>'Mat I'!AC68-'Mat A barra'!AC68</f>
        <v>-1.4481950420767328E-5</v>
      </c>
      <c r="AD68" s="51">
        <f>'Mat I'!AD68-'Mat A barra'!AD68</f>
        <v>-9.9953559172986614E-6</v>
      </c>
      <c r="AE68" s="51">
        <f>'Mat I'!AE68-'Mat A barra'!AE68</f>
        <v>-6.6779091067564018E-5</v>
      </c>
      <c r="AF68" s="51">
        <f>'Mat I'!AF68-'Mat A barra'!AF68</f>
        <v>-4.4314362047964135E-6</v>
      </c>
      <c r="AG68" s="51">
        <f>'Mat I'!AG68-'Mat A barra'!AG68</f>
        <v>-1.8790264874815171E-5</v>
      </c>
      <c r="AH68" s="51">
        <f>'Mat I'!AH68-'Mat A barra'!AH68</f>
        <v>-7.1735730326695418E-5</v>
      </c>
      <c r="AI68" s="51">
        <f>'Mat I'!AI68-'Mat A barra'!AI68</f>
        <v>-3.6799129439506122E-5</v>
      </c>
      <c r="AJ68" s="51">
        <f>'Mat I'!AJ68-'Mat A barra'!AJ68</f>
        <v>-5.7430395914224769E-5</v>
      </c>
      <c r="AK68" s="51">
        <f>'Mat I'!AK68-'Mat A barra'!AK68</f>
        <v>-6.1088753687217815E-5</v>
      </c>
      <c r="AL68" s="51">
        <f>'Mat I'!AL68-'Mat A barra'!AL68</f>
        <v>-2.4591783363449533E-5</v>
      </c>
      <c r="AM68" s="51">
        <f>'Mat I'!AM68-'Mat A barra'!AM68</f>
        <v>-1.1484653560430934E-5</v>
      </c>
      <c r="AN68" s="51">
        <f>'Mat I'!AN68-'Mat A barra'!AN68</f>
        <v>-5.681473327818315E-7</v>
      </c>
      <c r="AO68" s="51">
        <f>'Mat I'!AO68-'Mat A barra'!AO68</f>
        <v>-1.402916169470088E-5</v>
      </c>
      <c r="AP68" s="51">
        <f>'Mat I'!AP68-'Mat A barra'!AP68</f>
        <v>-6.2211622923101333E-6</v>
      </c>
      <c r="AQ68" s="51">
        <f>'Mat I'!AQ68-'Mat A barra'!AQ68</f>
        <v>-1.6463271489143926E-6</v>
      </c>
      <c r="AR68" s="51">
        <f>'Mat I'!AR68-'Mat A barra'!AR68</f>
        <v>-2.7959914972485265E-7</v>
      </c>
      <c r="AS68" s="51">
        <f>'Mat I'!AS68-'Mat A barra'!AS68</f>
        <v>-6.6131844561760863E-6</v>
      </c>
      <c r="AT68" s="51">
        <f>'Mat I'!AT68-'Mat A barra'!AT68</f>
        <v>-7.8946893488403242E-8</v>
      </c>
      <c r="AU68" s="51">
        <f>'Mat I'!AU68-'Mat A barra'!AU68</f>
        <v>-8.1749493330924352E-8</v>
      </c>
      <c r="AV68" s="51">
        <f>'Mat I'!AV68-'Mat A barra'!AV68</f>
        <v>-1.4412756950891119E-7</v>
      </c>
      <c r="AW68" s="51">
        <f>'Mat I'!AW68-'Mat A barra'!AW68</f>
        <v>-1.1575257797299192E-6</v>
      </c>
      <c r="AX68" s="51">
        <f>'Mat I'!AX68-'Mat A barra'!AX68</f>
        <v>-6.5587856994563956E-7</v>
      </c>
      <c r="AY68" s="51">
        <f>'Mat I'!AY68-'Mat A barra'!AY68</f>
        <v>-2.2874331441523651E-7</v>
      </c>
      <c r="AZ68" s="51">
        <f>'Mat I'!AZ68-'Mat A barra'!AZ68</f>
        <v>-3.7844827956903804E-6</v>
      </c>
      <c r="BA68" s="51">
        <f>'Mat I'!BA68-'Mat A barra'!BA68</f>
        <v>-1.4505743350278537E-7</v>
      </c>
      <c r="BB68" s="51">
        <f>'Mat I'!BB68-'Mat A barra'!BB68</f>
        <v>-1.7300782870126487E-5</v>
      </c>
      <c r="BC68" s="51">
        <f>'Mat I'!BC68-'Mat A barra'!BC68</f>
        <v>-2.4445745211609591E-5</v>
      </c>
      <c r="BD68" s="51">
        <f>'Mat I'!BD68-'Mat A barra'!BD68</f>
        <v>-7.3807734355937786E-7</v>
      </c>
      <c r="BE68" s="51">
        <f>'Mat I'!BE68-'Mat A barra'!BE68</f>
        <v>-4.2362716192562097E-8</v>
      </c>
      <c r="BF68" s="51">
        <f>'Mat I'!BF68-'Mat A barra'!BF68</f>
        <v>-3.0592726293818259E-7</v>
      </c>
      <c r="BG68" s="51">
        <f>'Mat I'!BG68-'Mat A barra'!BG68</f>
        <v>-4.3239022248429314E-4</v>
      </c>
      <c r="BH68" s="51">
        <f>'Mat I'!BH68-'Mat A barra'!BH68</f>
        <v>-1.2490343949952764E-7</v>
      </c>
      <c r="BI68" s="51">
        <f>'Mat I'!BI68-'Mat A barra'!BI68</f>
        <v>-2.4805150373115653E-5</v>
      </c>
      <c r="BJ68" s="51">
        <f>'Mat I'!BJ68-'Mat A barra'!BJ68</f>
        <v>-8.80865967365478E-7</v>
      </c>
      <c r="BK68" s="51">
        <f>'Mat I'!BK68-'Mat A barra'!BK68</f>
        <v>-1.1221444906030382E-7</v>
      </c>
      <c r="BL68" s="51">
        <f>'Mat I'!BL68-'Mat A barra'!BL68</f>
        <v>-9.9134932761010263E-7</v>
      </c>
      <c r="BM68" s="51">
        <f>'Mat I'!BM68-'Mat A barra'!BM68</f>
        <v>-4.6805707737422779E-7</v>
      </c>
      <c r="BN68" s="51">
        <f>'Mat I'!BN68-'Mat A barra'!BN68</f>
        <v>-7.2299407135494576E-7</v>
      </c>
      <c r="BO68" s="51">
        <f>'Mat I'!BO68-'Mat A barra'!BO68</f>
        <v>0.9999990036545654</v>
      </c>
      <c r="BP68" s="51">
        <f>'Mat I'!BP68-'Mat A barra'!BP68</f>
        <v>-9.6063029858768851E-4</v>
      </c>
      <c r="BQ68" s="51">
        <f>'Mat I'!BQ68-'Mat A barra'!BQ68</f>
        <v>-1.121744544273894E-6</v>
      </c>
      <c r="BR68" s="51">
        <f>'Mat I'!BR68-'Mat A barra'!BR68</f>
        <v>-4.1198428516510101E-7</v>
      </c>
      <c r="BS68" s="51">
        <f>'Mat I'!BS68-'Mat A barra'!BS68</f>
        <v>0</v>
      </c>
      <c r="BT68" s="55">
        <f>'Mat I'!BT68-'Mat A barra'!BT68</f>
        <v>-3.9745937124290617E-4</v>
      </c>
    </row>
    <row r="69" spans="1:75" x14ac:dyDescent="0.2">
      <c r="A69" s="25" t="s">
        <v>166</v>
      </c>
      <c r="B69" s="26" t="s">
        <v>48</v>
      </c>
      <c r="C69" s="17">
        <f t="shared" si="2"/>
        <v>65</v>
      </c>
      <c r="D69" s="51">
        <f>'Mat I'!D69-'Mat A barra'!D69</f>
        <v>-6.666194959461585E-8</v>
      </c>
      <c r="E69" s="51">
        <f>'Mat I'!E69-'Mat A barra'!E69</f>
        <v>-1.2088850033704704E-7</v>
      </c>
      <c r="F69" s="51">
        <f>'Mat I'!F69-'Mat A barra'!F69</f>
        <v>-7.4037601167110108E-7</v>
      </c>
      <c r="G69" s="51">
        <f>'Mat I'!G69-'Mat A barra'!G69</f>
        <v>-3.9177509814792749E-6</v>
      </c>
      <c r="H69" s="51">
        <f>'Mat I'!H69-'Mat A barra'!H69</f>
        <v>-9.2748173894853626E-6</v>
      </c>
      <c r="I69" s="51">
        <f>'Mat I'!I69-'Mat A barra'!I69</f>
        <v>-6.3239694319570715E-6</v>
      </c>
      <c r="J69" s="51">
        <f>'Mat I'!J69-'Mat A barra'!J69</f>
        <v>-4.1018914166674211E-6</v>
      </c>
      <c r="K69" s="51">
        <f>'Mat I'!K69-'Mat A barra'!K69</f>
        <v>-8.5990867657537718E-6</v>
      </c>
      <c r="L69" s="51">
        <f>'Mat I'!L69-'Mat A barra'!L69</f>
        <v>-9.879345414784357E-6</v>
      </c>
      <c r="M69" s="51">
        <f>'Mat I'!M69-'Mat A barra'!M69</f>
        <v>-6.0643186943542706E-6</v>
      </c>
      <c r="N69" s="51">
        <f>'Mat I'!N69-'Mat A barra'!N69</f>
        <v>-6.2757168959485184E-6</v>
      </c>
      <c r="O69" s="51">
        <f>'Mat I'!O69-'Mat A barra'!O69</f>
        <v>-7.6419999553807902E-6</v>
      </c>
      <c r="P69" s="51">
        <f>'Mat I'!P69-'Mat A barra'!P69</f>
        <v>-1.9655732884784084E-5</v>
      </c>
      <c r="Q69" s="51">
        <f>'Mat I'!Q69-'Mat A barra'!Q69</f>
        <v>-2.0288958039846033E-5</v>
      </c>
      <c r="R69" s="51">
        <f>'Mat I'!R69-'Mat A barra'!R69</f>
        <v>-9.3755328055683495E-6</v>
      </c>
      <c r="S69" s="51">
        <f>'Mat I'!S69-'Mat A barra'!S69</f>
        <v>-5.2425451272600867E-6</v>
      </c>
      <c r="T69" s="51">
        <f>'Mat I'!T69-'Mat A barra'!T69</f>
        <v>-6.6909223219323103E-6</v>
      </c>
      <c r="U69" s="51">
        <f>'Mat I'!U69-'Mat A barra'!U69</f>
        <v>-9.2636181042973146E-6</v>
      </c>
      <c r="V69" s="51">
        <f>'Mat I'!V69-'Mat A barra'!V69</f>
        <v>-1.4001920152229959E-6</v>
      </c>
      <c r="W69" s="51">
        <f>'Mat I'!W69-'Mat A barra'!W69</f>
        <v>-1.3624139084112774E-5</v>
      </c>
      <c r="X69" s="51">
        <f>'Mat I'!X69-'Mat A barra'!X69</f>
        <v>-5.6474507069599851E-6</v>
      </c>
      <c r="Y69" s="51">
        <f>'Mat I'!Y69-'Mat A barra'!Y69</f>
        <v>-4.8411577942352663E-6</v>
      </c>
      <c r="Z69" s="51">
        <f>'Mat I'!Z69-'Mat A barra'!Z69</f>
        <v>-1.6791302243452988E-5</v>
      </c>
      <c r="AA69" s="51">
        <f>'Mat I'!AA69-'Mat A barra'!AA69</f>
        <v>-2.1458252816346234E-5</v>
      </c>
      <c r="AB69" s="51">
        <f>'Mat I'!AB69-'Mat A barra'!AB69</f>
        <v>-1.3252346970474299E-5</v>
      </c>
      <c r="AC69" s="51">
        <f>'Mat I'!AC69-'Mat A barra'!AC69</f>
        <v>-8.7900041878408383E-6</v>
      </c>
      <c r="AD69" s="51">
        <f>'Mat I'!AD69-'Mat A barra'!AD69</f>
        <v>-9.0555102352606896E-6</v>
      </c>
      <c r="AE69" s="51">
        <f>'Mat I'!AE69-'Mat A barra'!AE69</f>
        <v>-5.6505005927279257E-6</v>
      </c>
      <c r="AF69" s="51">
        <f>'Mat I'!AF69-'Mat A barra'!AF69</f>
        <v>-9.7807047996264583E-6</v>
      </c>
      <c r="AG69" s="51">
        <f>'Mat I'!AG69-'Mat A barra'!AG69</f>
        <v>-7.9967572641308194E-6</v>
      </c>
      <c r="AH69" s="51">
        <f>'Mat I'!AH69-'Mat A barra'!AH69</f>
        <v>-1.0603812206936821E-5</v>
      </c>
      <c r="AI69" s="51">
        <f>'Mat I'!AI69-'Mat A barra'!AI69</f>
        <v>-8.4694424530552133E-6</v>
      </c>
      <c r="AJ69" s="51">
        <f>'Mat I'!AJ69-'Mat A barra'!AJ69</f>
        <v>-6.6680914383595522E-6</v>
      </c>
      <c r="AK69" s="51">
        <f>'Mat I'!AK69-'Mat A barra'!AK69</f>
        <v>-1.263279517001535E-5</v>
      </c>
      <c r="AL69" s="51">
        <f>'Mat I'!AL69-'Mat A barra'!AL69</f>
        <v>-6.9754983127718378E-6</v>
      </c>
      <c r="AM69" s="51">
        <f>'Mat I'!AM69-'Mat A barra'!AM69</f>
        <v>-1.2193345275528361E-5</v>
      </c>
      <c r="AN69" s="51">
        <f>'Mat I'!AN69-'Mat A barra'!AN69</f>
        <v>-2.7326107284754496E-6</v>
      </c>
      <c r="AO69" s="51">
        <f>'Mat I'!AO69-'Mat A barra'!AO69</f>
        <v>-1.4981360182523814E-5</v>
      </c>
      <c r="AP69" s="51">
        <f>'Mat I'!AP69-'Mat A barra'!AP69</f>
        <v>-1.4258607893953673E-5</v>
      </c>
      <c r="AQ69" s="51">
        <f>'Mat I'!AQ69-'Mat A barra'!AQ69</f>
        <v>-7.4812053536086015E-6</v>
      </c>
      <c r="AR69" s="51">
        <f>'Mat I'!AR69-'Mat A barra'!AR69</f>
        <v>-7.5222623515530513E-5</v>
      </c>
      <c r="AS69" s="51">
        <f>'Mat I'!AS69-'Mat A barra'!AS69</f>
        <v>-1.2294729681971503E-4</v>
      </c>
      <c r="AT69" s="51">
        <f>'Mat I'!AT69-'Mat A barra'!AT69</f>
        <v>-1.1798529386610535E-5</v>
      </c>
      <c r="AU69" s="51">
        <f>'Mat I'!AU69-'Mat A barra'!AU69</f>
        <v>-1.1862783751785688E-5</v>
      </c>
      <c r="AV69" s="51">
        <f>'Mat I'!AV69-'Mat A barra'!AV69</f>
        <v>-1.0276785887289498E-5</v>
      </c>
      <c r="AW69" s="51">
        <f>'Mat I'!AW69-'Mat A barra'!AW69</f>
        <v>-7.2402817550233257E-5</v>
      </c>
      <c r="AX69" s="51">
        <f>'Mat I'!AX69-'Mat A barra'!AX69</f>
        <v>-1.6127179454224796E-4</v>
      </c>
      <c r="AY69" s="51">
        <f>'Mat I'!AY69-'Mat A barra'!AY69</f>
        <v>-7.1033474050547673E-5</v>
      </c>
      <c r="AZ69" s="51">
        <f>'Mat I'!AZ69-'Mat A barra'!AZ69</f>
        <v>-3.7235396560559149E-5</v>
      </c>
      <c r="BA69" s="51">
        <f>'Mat I'!BA69-'Mat A barra'!BA69</f>
        <v>-3.7014991533283269E-5</v>
      </c>
      <c r="BB69" s="51">
        <f>'Mat I'!BB69-'Mat A barra'!BB69</f>
        <v>-4.7080946045773299E-5</v>
      </c>
      <c r="BC69" s="51">
        <f>'Mat I'!BC69-'Mat A barra'!BC69</f>
        <v>-4.0163567866486264E-5</v>
      </c>
      <c r="BD69" s="51">
        <f>'Mat I'!BD69-'Mat A barra'!BD69</f>
        <v>-2.7417945074622156E-5</v>
      </c>
      <c r="BE69" s="51">
        <f>'Mat I'!BE69-'Mat A barra'!BE69</f>
        <v>-1.231614221105086E-5</v>
      </c>
      <c r="BF69" s="51">
        <f>'Mat I'!BF69-'Mat A barra'!BF69</f>
        <v>-7.9978885972569938E-5</v>
      </c>
      <c r="BG69" s="51">
        <f>'Mat I'!BG69-'Mat A barra'!BG69</f>
        <v>-7.9301313409595658E-5</v>
      </c>
      <c r="BH69" s="51">
        <f>'Mat I'!BH69-'Mat A barra'!BH69</f>
        <v>-3.293735471623282E-5</v>
      </c>
      <c r="BI69" s="51">
        <f>'Mat I'!BI69-'Mat A barra'!BI69</f>
        <v>-7.9328258234124741E-5</v>
      </c>
      <c r="BJ69" s="51">
        <f>'Mat I'!BJ69-'Mat A barra'!BJ69</f>
        <v>-4.5859497622101981E-5</v>
      </c>
      <c r="BK69" s="51">
        <f>'Mat I'!BK69-'Mat A barra'!BK69</f>
        <v>-2.0486393047500976E-5</v>
      </c>
      <c r="BL69" s="51">
        <f>'Mat I'!BL69-'Mat A barra'!BL69</f>
        <v>-8.0350963286571781E-5</v>
      </c>
      <c r="BM69" s="51">
        <f>'Mat I'!BM69-'Mat A barra'!BM69</f>
        <v>-2.2948171178507737E-5</v>
      </c>
      <c r="BN69" s="51">
        <f>'Mat I'!BN69-'Mat A barra'!BN69</f>
        <v>-1.2189000623177769E-4</v>
      </c>
      <c r="BO69" s="51">
        <f>'Mat I'!BO69-'Mat A barra'!BO69</f>
        <v>-6.2412737879805635E-5</v>
      </c>
      <c r="BP69" s="51">
        <f>'Mat I'!BP69-'Mat A barra'!BP69</f>
        <v>0.89332280251356078</v>
      </c>
      <c r="BQ69" s="51">
        <f>'Mat I'!BQ69-'Mat A barra'!BQ69</f>
        <v>-3.5317577269879086E-4</v>
      </c>
      <c r="BR69" s="51">
        <f>'Mat I'!BR69-'Mat A barra'!BR69</f>
        <v>-7.0353169771928065E-5</v>
      </c>
      <c r="BS69" s="51">
        <f>'Mat I'!BS69-'Mat A barra'!BS69</f>
        <v>0</v>
      </c>
      <c r="BT69" s="55">
        <f>'Mat I'!BT69-'Mat A barra'!BT69</f>
        <v>-4.4260778238529086E-2</v>
      </c>
    </row>
    <row r="70" spans="1:75" x14ac:dyDescent="0.2">
      <c r="A70" s="25" t="s">
        <v>167</v>
      </c>
      <c r="B70" s="26" t="s">
        <v>168</v>
      </c>
      <c r="C70" s="17">
        <f t="shared" ref="C70:C72" si="3">C69+1</f>
        <v>66</v>
      </c>
      <c r="D70" s="51">
        <f>'Mat I'!D70-'Mat A barra'!D70</f>
        <v>-6.5366214447761334E-6</v>
      </c>
      <c r="E70" s="51">
        <f>'Mat I'!E70-'Mat A barra'!E70</f>
        <v>-8.8025995292409468E-5</v>
      </c>
      <c r="F70" s="51">
        <f>'Mat I'!F70-'Mat A barra'!F70</f>
        <v>-8.1232981048906538E-5</v>
      </c>
      <c r="G70" s="51">
        <f>'Mat I'!G70-'Mat A barra'!G70</f>
        <v>-5.9769041410236707E-5</v>
      </c>
      <c r="H70" s="51">
        <f>'Mat I'!H70-'Mat A barra'!H70</f>
        <v>-1.4132877142541454E-4</v>
      </c>
      <c r="I70" s="51">
        <f>'Mat I'!I70-'Mat A barra'!I70</f>
        <v>-8.5855578125888932E-6</v>
      </c>
      <c r="J70" s="51">
        <f>'Mat I'!J70-'Mat A barra'!J70</f>
        <v>-9.4570834121557372E-6</v>
      </c>
      <c r="K70" s="51">
        <f>'Mat I'!K70-'Mat A barra'!K70</f>
        <v>-2.4248685101622538E-4</v>
      </c>
      <c r="L70" s="51">
        <f>'Mat I'!L70-'Mat A barra'!L70</f>
        <v>-9.7203640259647828E-5</v>
      </c>
      <c r="M70" s="51">
        <f>'Mat I'!M70-'Mat A barra'!M70</f>
        <v>-3.6027085392133137E-4</v>
      </c>
      <c r="N70" s="51">
        <f>'Mat I'!N70-'Mat A barra'!N70</f>
        <v>-1.8870410877168009E-3</v>
      </c>
      <c r="O70" s="51">
        <f>'Mat I'!O70-'Mat A barra'!O70</f>
        <v>-4.3948914360678911E-4</v>
      </c>
      <c r="P70" s="51">
        <f>'Mat I'!P70-'Mat A barra'!P70</f>
        <v>-7.3360681404975754E-5</v>
      </c>
      <c r="Q70" s="51">
        <f>'Mat I'!Q70-'Mat A barra'!Q70</f>
        <v>-1.9216830876685992E-4</v>
      </c>
      <c r="R70" s="51">
        <f>'Mat I'!R70-'Mat A barra'!R70</f>
        <v>-5.8445539762803293E-4</v>
      </c>
      <c r="S70" s="51">
        <f>'Mat I'!S70-'Mat A barra'!S70</f>
        <v>-4.5648851611103916E-5</v>
      </c>
      <c r="T70" s="51">
        <f>'Mat I'!T70-'Mat A barra'!T70</f>
        <v>-1.7104278524770732E-4</v>
      </c>
      <c r="U70" s="51">
        <f>'Mat I'!U70-'Mat A barra'!U70</f>
        <v>-1.0157202430521391E-4</v>
      </c>
      <c r="V70" s="51">
        <f>'Mat I'!V70-'Mat A barra'!V70</f>
        <v>-2.1649187698945347E-5</v>
      </c>
      <c r="W70" s="51">
        <f>'Mat I'!W70-'Mat A barra'!W70</f>
        <v>-7.2034711448693085E-5</v>
      </c>
      <c r="X70" s="51">
        <f>'Mat I'!X70-'Mat A barra'!X70</f>
        <v>-3.1510957389566959E-5</v>
      </c>
      <c r="Y70" s="51">
        <f>'Mat I'!Y70-'Mat A barra'!Y70</f>
        <v>-1.7278561429322147E-4</v>
      </c>
      <c r="Z70" s="51">
        <f>'Mat I'!Z70-'Mat A barra'!Z70</f>
        <v>-7.786153281573718E-4</v>
      </c>
      <c r="AA70" s="51">
        <f>'Mat I'!AA70-'Mat A barra'!AA70</f>
        <v>-8.0882909250105256E-4</v>
      </c>
      <c r="AB70" s="51">
        <f>'Mat I'!AB70-'Mat A barra'!AB70</f>
        <v>-1.4753723313201404E-4</v>
      </c>
      <c r="AC70" s="51">
        <f>'Mat I'!AC70-'Mat A barra'!AC70</f>
        <v>-1.0699911179052684E-4</v>
      </c>
      <c r="AD70" s="51">
        <f>'Mat I'!AD70-'Mat A barra'!AD70</f>
        <v>-6.6079682380852685E-5</v>
      </c>
      <c r="AE70" s="51">
        <f>'Mat I'!AE70-'Mat A barra'!AE70</f>
        <v>-1.6319699356733201E-5</v>
      </c>
      <c r="AF70" s="51">
        <f>'Mat I'!AF70-'Mat A barra'!AF70</f>
        <v>-1.7227163591967032E-4</v>
      </c>
      <c r="AG70" s="51">
        <f>'Mat I'!AG70-'Mat A barra'!AG70</f>
        <v>-4.3418467622466963E-4</v>
      </c>
      <c r="AH70" s="51">
        <f>'Mat I'!AH70-'Mat A barra'!AH70</f>
        <v>-2.8977637059221289E-4</v>
      </c>
      <c r="AI70" s="51">
        <f>'Mat I'!AI70-'Mat A barra'!AI70</f>
        <v>-1.1973052499592059E-4</v>
      </c>
      <c r="AJ70" s="51">
        <f>'Mat I'!AJ70-'Mat A barra'!AJ70</f>
        <v>-7.9325235603950836E-4</v>
      </c>
      <c r="AK70" s="51">
        <f>'Mat I'!AK70-'Mat A barra'!AK70</f>
        <v>-6.1972251172825888E-5</v>
      </c>
      <c r="AL70" s="51">
        <f>'Mat I'!AL70-'Mat A barra'!AL70</f>
        <v>-1.8640918604717258E-4</v>
      </c>
      <c r="AM70" s="51">
        <f>'Mat I'!AM70-'Mat A barra'!AM70</f>
        <v>-1.8769628178546554E-4</v>
      </c>
      <c r="AN70" s="51">
        <f>'Mat I'!AN70-'Mat A barra'!AN70</f>
        <v>-6.3341343171085423E-5</v>
      </c>
      <c r="AO70" s="51">
        <f>'Mat I'!AO70-'Mat A barra'!AO70</f>
        <v>-3.3278538558290929E-4</v>
      </c>
      <c r="AP70" s="51">
        <f>'Mat I'!AP70-'Mat A barra'!AP70</f>
        <v>-8.7428834446456923E-5</v>
      </c>
      <c r="AQ70" s="51">
        <f>'Mat I'!AQ70-'Mat A barra'!AQ70</f>
        <v>-9.1399636598978037E-5</v>
      </c>
      <c r="AR70" s="51">
        <f>'Mat I'!AR70-'Mat A barra'!AR70</f>
        <v>-4.93975787307971E-4</v>
      </c>
      <c r="AS70" s="51">
        <f>'Mat I'!AS70-'Mat A barra'!AS70</f>
        <v>-5.6096059128735805E-4</v>
      </c>
      <c r="AT70" s="51">
        <f>'Mat I'!AT70-'Mat A barra'!AT70</f>
        <v>-6.807526135417741E-5</v>
      </c>
      <c r="AU70" s="51">
        <f>'Mat I'!AU70-'Mat A barra'!AU70</f>
        <v>-6.7730774825065806E-5</v>
      </c>
      <c r="AV70" s="51">
        <f>'Mat I'!AV70-'Mat A barra'!AV70</f>
        <v>-1.6109128508503032E-4</v>
      </c>
      <c r="AW70" s="51">
        <f>'Mat I'!AW70-'Mat A barra'!AW70</f>
        <v>-3.1396503665147719E-4</v>
      </c>
      <c r="AX70" s="51">
        <f>'Mat I'!AX70-'Mat A barra'!AX70</f>
        <v>-9.6333653380143184E-4</v>
      </c>
      <c r="AY70" s="51">
        <f>'Mat I'!AY70-'Mat A barra'!AY70</f>
        <v>-1.4653183196015269E-4</v>
      </c>
      <c r="AZ70" s="51">
        <f>'Mat I'!AZ70-'Mat A barra'!AZ70</f>
        <v>-1.1533771459471659E-3</v>
      </c>
      <c r="BA70" s="51">
        <f>'Mat I'!BA70-'Mat A barra'!BA70</f>
        <v>-4.2193057973457744E-2</v>
      </c>
      <c r="BB70" s="51">
        <f>'Mat I'!BB70-'Mat A barra'!BB70</f>
        <v>-2.2040794912220199E-3</v>
      </c>
      <c r="BC70" s="51">
        <f>'Mat I'!BC70-'Mat A barra'!BC70</f>
        <v>-3.8212182387241747E-4</v>
      </c>
      <c r="BD70" s="51">
        <f>'Mat I'!BD70-'Mat A barra'!BD70</f>
        <v>-4.2339141448680286E-4</v>
      </c>
      <c r="BE70" s="51">
        <f>'Mat I'!BE70-'Mat A barra'!BE70</f>
        <v>-5.1307282824474102E-5</v>
      </c>
      <c r="BF70" s="51">
        <f>'Mat I'!BF70-'Mat A barra'!BF70</f>
        <v>-6.2555997310852077E-4</v>
      </c>
      <c r="BG70" s="51">
        <f>'Mat I'!BG70-'Mat A barra'!BG70</f>
        <v>-2.2181716883572656E-4</v>
      </c>
      <c r="BH70" s="51">
        <f>'Mat I'!BH70-'Mat A barra'!BH70</f>
        <v>-1.0717044351702771E-3</v>
      </c>
      <c r="BI70" s="51">
        <f>'Mat I'!BI70-'Mat A barra'!BI70</f>
        <v>-6.4375866797380444E-4</v>
      </c>
      <c r="BJ70" s="51">
        <f>'Mat I'!BJ70-'Mat A barra'!BJ70</f>
        <v>-2.9419308053580518E-4</v>
      </c>
      <c r="BK70" s="51">
        <f>'Mat I'!BK70-'Mat A barra'!BK70</f>
        <v>-1.3519928560103936E-4</v>
      </c>
      <c r="BL70" s="51">
        <f>'Mat I'!BL70-'Mat A barra'!BL70</f>
        <v>-7.5770171447607948E-4</v>
      </c>
      <c r="BM70" s="51">
        <f>'Mat I'!BM70-'Mat A barra'!BM70</f>
        <v>-2.2681221564713487E-4</v>
      </c>
      <c r="BN70" s="51">
        <f>'Mat I'!BN70-'Mat A barra'!BN70</f>
        <v>-6.6914041155266665E-4</v>
      </c>
      <c r="BO70" s="51">
        <f>'Mat I'!BO70-'Mat A barra'!BO70</f>
        <v>-3.4627641062604729E-4</v>
      </c>
      <c r="BP70" s="51">
        <f>'Mat I'!BP70-'Mat A barra'!BP70</f>
        <v>-3.1629045805037164E-5</v>
      </c>
      <c r="BQ70" s="51">
        <f>'Mat I'!BQ70-'Mat A barra'!BQ70</f>
        <v>0.98227305470258497</v>
      </c>
      <c r="BR70" s="51">
        <f>'Mat I'!BR70-'Mat A barra'!BR70</f>
        <v>-5.7999412983779182E-3</v>
      </c>
      <c r="BS70" s="51">
        <f>'Mat I'!BS70-'Mat A barra'!BS70</f>
        <v>0</v>
      </c>
      <c r="BT70" s="55">
        <f>'Mat I'!BT70-'Mat A barra'!BT70</f>
        <v>-5.2795969517460605E-3</v>
      </c>
    </row>
    <row r="71" spans="1:75" x14ac:dyDescent="0.2">
      <c r="A71" s="25" t="s">
        <v>169</v>
      </c>
      <c r="B71" s="26" t="s">
        <v>170</v>
      </c>
      <c r="C71" s="17">
        <f t="shared" si="3"/>
        <v>67</v>
      </c>
      <c r="D71" s="51">
        <f>'Mat I'!D71-'Mat A barra'!D71</f>
        <v>-3.8425008550322211E-4</v>
      </c>
      <c r="E71" s="51">
        <f>'Mat I'!E71-'Mat A barra'!E71</f>
        <v>-2.5865610887256131E-4</v>
      </c>
      <c r="F71" s="51">
        <f>'Mat I'!F71-'Mat A barra'!F71</f>
        <v>-6.0653820445683482E-4</v>
      </c>
      <c r="G71" s="51">
        <f>'Mat I'!G71-'Mat A barra'!G71</f>
        <v>-2.0914089140836528E-3</v>
      </c>
      <c r="H71" s="51">
        <f>'Mat I'!H71-'Mat A barra'!H71</f>
        <v>-5.3256366586973579E-3</v>
      </c>
      <c r="I71" s="51">
        <f>'Mat I'!I71-'Mat A barra'!I71</f>
        <v>-3.6923835697565935E-3</v>
      </c>
      <c r="J71" s="51">
        <f>'Mat I'!J71-'Mat A barra'!J71</f>
        <v>-3.5961068004319368E-3</v>
      </c>
      <c r="K71" s="51">
        <f>'Mat I'!K71-'Mat A barra'!K71</f>
        <v>-8.566069871533907E-4</v>
      </c>
      <c r="L71" s="51">
        <f>'Mat I'!L71-'Mat A barra'!L71</f>
        <v>-1.4186308769669207E-3</v>
      </c>
      <c r="M71" s="51">
        <f>'Mat I'!M71-'Mat A barra'!M71</f>
        <v>-8.7210344555169422E-4</v>
      </c>
      <c r="N71" s="51">
        <f>'Mat I'!N71-'Mat A barra'!N71</f>
        <v>-1.9021983186833212E-3</v>
      </c>
      <c r="O71" s="51">
        <f>'Mat I'!O71-'Mat A barra'!O71</f>
        <v>-1.0197001261342546E-3</v>
      </c>
      <c r="P71" s="51">
        <f>'Mat I'!P71-'Mat A barra'!P71</f>
        <v>-1.2504105155826805E-3</v>
      </c>
      <c r="Q71" s="51">
        <f>'Mat I'!Q71-'Mat A barra'!Q71</f>
        <v>-1.7836283194387261E-3</v>
      </c>
      <c r="R71" s="51">
        <f>'Mat I'!R71-'Mat A barra'!R71</f>
        <v>-1.5578830260622311E-3</v>
      </c>
      <c r="S71" s="51">
        <f>'Mat I'!S71-'Mat A barra'!S71</f>
        <v>-2.371041107160566E-3</v>
      </c>
      <c r="T71" s="51">
        <f>'Mat I'!T71-'Mat A barra'!T71</f>
        <v>-1.5484471249830694E-3</v>
      </c>
      <c r="U71" s="51">
        <f>'Mat I'!U71-'Mat A barra'!U71</f>
        <v>-2.4898557787267563E-3</v>
      </c>
      <c r="V71" s="51">
        <f>'Mat I'!V71-'Mat A barra'!V71</f>
        <v>-3.6945074015923914E-4</v>
      </c>
      <c r="W71" s="51">
        <f>'Mat I'!W71-'Mat A barra'!W71</f>
        <v>-1.227713052400788E-3</v>
      </c>
      <c r="X71" s="51">
        <f>'Mat I'!X71-'Mat A barra'!X71</f>
        <v>-8.3635421773706252E-4</v>
      </c>
      <c r="Y71" s="51">
        <f>'Mat I'!Y71-'Mat A barra'!Y71</f>
        <v>-6.9282253484292575E-4</v>
      </c>
      <c r="Z71" s="51">
        <f>'Mat I'!Z71-'Mat A barra'!Z71</f>
        <v>-1.2142383039798268E-3</v>
      </c>
      <c r="AA71" s="51">
        <f>'Mat I'!AA71-'Mat A barra'!AA71</f>
        <v>-1.7330036428878804E-3</v>
      </c>
      <c r="AB71" s="51">
        <f>'Mat I'!AB71-'Mat A barra'!AB71</f>
        <v>-1.7392808289274698E-3</v>
      </c>
      <c r="AC71" s="51">
        <f>'Mat I'!AC71-'Mat A barra'!AC71</f>
        <v>-2.132046479993785E-3</v>
      </c>
      <c r="AD71" s="51">
        <f>'Mat I'!AD71-'Mat A barra'!AD71</f>
        <v>-1.2045271825369545E-3</v>
      </c>
      <c r="AE71" s="51">
        <f>'Mat I'!AE71-'Mat A barra'!AE71</f>
        <v>-9.6834923484605631E-4</v>
      </c>
      <c r="AF71" s="51">
        <f>'Mat I'!AF71-'Mat A barra'!AF71</f>
        <v>-2.7971945557887343E-3</v>
      </c>
      <c r="AG71" s="51">
        <f>'Mat I'!AG71-'Mat A barra'!AG71</f>
        <v>-2.9323100219179267E-3</v>
      </c>
      <c r="AH71" s="51">
        <f>'Mat I'!AH71-'Mat A barra'!AH71</f>
        <v>-2.2086425051689139E-3</v>
      </c>
      <c r="AI71" s="51">
        <f>'Mat I'!AI71-'Mat A barra'!AI71</f>
        <v>-1.83106438538475E-3</v>
      </c>
      <c r="AJ71" s="51">
        <f>'Mat I'!AJ71-'Mat A barra'!AJ71</f>
        <v>-1.6765117699482927E-3</v>
      </c>
      <c r="AK71" s="51">
        <f>'Mat I'!AK71-'Mat A barra'!AK71</f>
        <v>-1.8954969855970254E-3</v>
      </c>
      <c r="AL71" s="51">
        <f>'Mat I'!AL71-'Mat A barra'!AL71</f>
        <v>-1.5411428302394546E-3</v>
      </c>
      <c r="AM71" s="51">
        <f>'Mat I'!AM71-'Mat A barra'!AM71</f>
        <v>-1.7875177467051586E-3</v>
      </c>
      <c r="AN71" s="51">
        <f>'Mat I'!AN71-'Mat A barra'!AN71</f>
        <v>-8.6162368693762985E-5</v>
      </c>
      <c r="AO71" s="51">
        <f>'Mat I'!AO71-'Mat A barra'!AO71</f>
        <v>-2.0406565345849584E-3</v>
      </c>
      <c r="AP71" s="51">
        <f>'Mat I'!AP71-'Mat A barra'!AP71</f>
        <v>-2.0340323993837803E-5</v>
      </c>
      <c r="AQ71" s="51">
        <f>'Mat I'!AQ71-'Mat A barra'!AQ71</f>
        <v>-2.6352061833985767E-4</v>
      </c>
      <c r="AR71" s="51">
        <f>'Mat I'!AR71-'Mat A barra'!AR71</f>
        <v>-4.6001401264786942E-4</v>
      </c>
      <c r="AS71" s="51">
        <f>'Mat I'!AS71-'Mat A barra'!AS71</f>
        <v>-2.761504574194162E-3</v>
      </c>
      <c r="AT71" s="51">
        <f>'Mat I'!AT71-'Mat A barra'!AT71</f>
        <v>-1.1875542886138058E-3</v>
      </c>
      <c r="AU71" s="51">
        <f>'Mat I'!AU71-'Mat A barra'!AU71</f>
        <v>-2.4994046852746269E-4</v>
      </c>
      <c r="AV71" s="51">
        <f>'Mat I'!AV71-'Mat A barra'!AV71</f>
        <v>-2.49399723909761E-4</v>
      </c>
      <c r="AW71" s="51">
        <f>'Mat I'!AW71-'Mat A barra'!AW71</f>
        <v>-9.8584431825036734E-3</v>
      </c>
      <c r="AX71" s="51">
        <f>'Mat I'!AX71-'Mat A barra'!AX71</f>
        <v>-5.8880053758544014E-3</v>
      </c>
      <c r="AY71" s="51">
        <f>'Mat I'!AY71-'Mat A barra'!AY71</f>
        <v>-7.6640237394635621E-4</v>
      </c>
      <c r="AZ71" s="51">
        <f>'Mat I'!AZ71-'Mat A barra'!AZ71</f>
        <v>-1.8650152475149144E-3</v>
      </c>
      <c r="BA71" s="51">
        <f>'Mat I'!BA71-'Mat A barra'!BA71</f>
        <v>-3.6973926021607326E-3</v>
      </c>
      <c r="BB71" s="51">
        <f>'Mat I'!BB71-'Mat A barra'!BB71</f>
        <v>-1.8468128636496321E-2</v>
      </c>
      <c r="BC71" s="51">
        <f>'Mat I'!BC71-'Mat A barra'!BC71</f>
        <v>-7.9991528758653306E-3</v>
      </c>
      <c r="BD71" s="51">
        <f>'Mat I'!BD71-'Mat A barra'!BD71</f>
        <v>-2.9178177977169247E-3</v>
      </c>
      <c r="BE71" s="51">
        <f>'Mat I'!BE71-'Mat A barra'!BE71</f>
        <v>-1.8838921296667163E-4</v>
      </c>
      <c r="BF71" s="51">
        <f>'Mat I'!BF71-'Mat A barra'!BF71</f>
        <v>-2.1560903604112805E-3</v>
      </c>
      <c r="BG71" s="51">
        <f>'Mat I'!BG71-'Mat A barra'!BG71</f>
        <v>-1.171458854114997E-3</v>
      </c>
      <c r="BH71" s="51">
        <f>'Mat I'!BH71-'Mat A barra'!BH71</f>
        <v>-4.4833902180565609E-3</v>
      </c>
      <c r="BI71" s="51">
        <f>'Mat I'!BI71-'Mat A barra'!BI71</f>
        <v>-2.9004043580943312E-3</v>
      </c>
      <c r="BJ71" s="51">
        <f>'Mat I'!BJ71-'Mat A barra'!BJ71</f>
        <v>-4.7665838500959143E-3</v>
      </c>
      <c r="BK71" s="51">
        <f>'Mat I'!BK71-'Mat A barra'!BK71</f>
        <v>-8.7037219733437834E-4</v>
      </c>
      <c r="BL71" s="51">
        <f>'Mat I'!BL71-'Mat A barra'!BL71</f>
        <v>-7.1800766691225112E-4</v>
      </c>
      <c r="BM71" s="51">
        <f>'Mat I'!BM71-'Mat A barra'!BM71</f>
        <v>-3.1658629234772984E-4</v>
      </c>
      <c r="BN71" s="51">
        <f>'Mat I'!BN71-'Mat A barra'!BN71</f>
        <v>-3.7072964390164071E-3</v>
      </c>
      <c r="BO71" s="51">
        <f>'Mat I'!BO71-'Mat A barra'!BO71</f>
        <v>-6.5785296173861097E-3</v>
      </c>
      <c r="BP71" s="51">
        <f>'Mat I'!BP71-'Mat A barra'!BP71</f>
        <v>-9.808698985606561E-3</v>
      </c>
      <c r="BQ71" s="51">
        <f>'Mat I'!BQ71-'Mat A barra'!BQ71</f>
        <v>-6.005521759033576E-4</v>
      </c>
      <c r="BR71" s="51">
        <f>'Mat I'!BR71-'Mat A barra'!BR71</f>
        <v>0.99670030439820678</v>
      </c>
      <c r="BS71" s="51">
        <f>'Mat I'!BS71-'Mat A barra'!BS71</f>
        <v>0</v>
      </c>
      <c r="BT71" s="55">
        <f>'Mat I'!BT71-'Mat A barra'!BT71</f>
        <v>-2.0727446456762805E-2</v>
      </c>
      <c r="BV71" s="39">
        <f>MIN(D5:BT75)</f>
        <v>-0.94438691259201213</v>
      </c>
    </row>
    <row r="72" spans="1:75" x14ac:dyDescent="0.2">
      <c r="A72" s="25">
        <v>9700</v>
      </c>
      <c r="B72" s="5" t="s">
        <v>33</v>
      </c>
      <c r="C72" s="17">
        <f t="shared" si="3"/>
        <v>68</v>
      </c>
      <c r="D72" s="51">
        <f>'Mat I'!D72-'Mat A barra'!D72</f>
        <v>0</v>
      </c>
      <c r="E72" s="51">
        <f>'Mat I'!E72-'Mat A barra'!E72</f>
        <v>0</v>
      </c>
      <c r="F72" s="51">
        <f>'Mat I'!F72-'Mat A barra'!F72</f>
        <v>0</v>
      </c>
      <c r="G72" s="51">
        <f>'Mat I'!G72-'Mat A barra'!G72</f>
        <v>0</v>
      </c>
      <c r="H72" s="51">
        <f>'Mat I'!H72-'Mat A barra'!H72</f>
        <v>0</v>
      </c>
      <c r="I72" s="51">
        <f>'Mat I'!I72-'Mat A barra'!I72</f>
        <v>0</v>
      </c>
      <c r="J72" s="51">
        <f>'Mat I'!J72-'Mat A barra'!J72</f>
        <v>0</v>
      </c>
      <c r="K72" s="51">
        <f>'Mat I'!K72-'Mat A barra'!K72</f>
        <v>0</v>
      </c>
      <c r="L72" s="51">
        <f>'Mat I'!L72-'Mat A barra'!L72</f>
        <v>0</v>
      </c>
      <c r="M72" s="51">
        <f>'Mat I'!M72-'Mat A barra'!M72</f>
        <v>0</v>
      </c>
      <c r="N72" s="51">
        <f>'Mat I'!N72-'Mat A barra'!N72</f>
        <v>0</v>
      </c>
      <c r="O72" s="51">
        <f>'Mat I'!O72-'Mat A barra'!O72</f>
        <v>0</v>
      </c>
      <c r="P72" s="51">
        <f>'Mat I'!P72-'Mat A barra'!P72</f>
        <v>0</v>
      </c>
      <c r="Q72" s="51">
        <f>'Mat I'!Q72-'Mat A barra'!Q72</f>
        <v>0</v>
      </c>
      <c r="R72" s="51">
        <f>'Mat I'!R72-'Mat A barra'!R72</f>
        <v>0</v>
      </c>
      <c r="S72" s="51">
        <f>'Mat I'!S72-'Mat A barra'!S72</f>
        <v>0</v>
      </c>
      <c r="T72" s="51">
        <f>'Mat I'!T72-'Mat A barra'!T72</f>
        <v>0</v>
      </c>
      <c r="U72" s="51">
        <f>'Mat I'!U72-'Mat A barra'!U72</f>
        <v>0</v>
      </c>
      <c r="V72" s="51">
        <f>'Mat I'!V72-'Mat A barra'!V72</f>
        <v>0</v>
      </c>
      <c r="W72" s="51">
        <f>'Mat I'!W72-'Mat A barra'!W72</f>
        <v>0</v>
      </c>
      <c r="X72" s="51">
        <f>'Mat I'!X72-'Mat A barra'!X72</f>
        <v>0</v>
      </c>
      <c r="Y72" s="51">
        <f>'Mat I'!Y72-'Mat A barra'!Y72</f>
        <v>0</v>
      </c>
      <c r="Z72" s="51">
        <f>'Mat I'!Z72-'Mat A barra'!Z72</f>
        <v>0</v>
      </c>
      <c r="AA72" s="51">
        <f>'Mat I'!AA72-'Mat A barra'!AA72</f>
        <v>0</v>
      </c>
      <c r="AB72" s="51">
        <f>'Mat I'!AB72-'Mat A barra'!AB72</f>
        <v>0</v>
      </c>
      <c r="AC72" s="51">
        <f>'Mat I'!AC72-'Mat A barra'!AC72</f>
        <v>0</v>
      </c>
      <c r="AD72" s="51">
        <f>'Mat I'!AD72-'Mat A barra'!AD72</f>
        <v>0</v>
      </c>
      <c r="AE72" s="51">
        <f>'Mat I'!AE72-'Mat A barra'!AE72</f>
        <v>0</v>
      </c>
      <c r="AF72" s="51">
        <f>'Mat I'!AF72-'Mat A barra'!AF72</f>
        <v>0</v>
      </c>
      <c r="AG72" s="51">
        <f>'Mat I'!AG72-'Mat A barra'!AG72</f>
        <v>0</v>
      </c>
      <c r="AH72" s="51">
        <f>'Mat I'!AH72-'Mat A barra'!AH72</f>
        <v>0</v>
      </c>
      <c r="AI72" s="51">
        <f>'Mat I'!AI72-'Mat A barra'!AI72</f>
        <v>0</v>
      </c>
      <c r="AJ72" s="51">
        <f>'Mat I'!AJ72-'Mat A barra'!AJ72</f>
        <v>0</v>
      </c>
      <c r="AK72" s="51">
        <f>'Mat I'!AK72-'Mat A barra'!AK72</f>
        <v>0</v>
      </c>
      <c r="AL72" s="51">
        <f>'Mat I'!AL72-'Mat A barra'!AL72</f>
        <v>0</v>
      </c>
      <c r="AM72" s="51">
        <f>'Mat I'!AM72-'Mat A barra'!AM72</f>
        <v>0</v>
      </c>
      <c r="AN72" s="51">
        <f>'Mat I'!AN72-'Mat A barra'!AN72</f>
        <v>0</v>
      </c>
      <c r="AO72" s="51">
        <f>'Mat I'!AO72-'Mat A barra'!AO72</f>
        <v>0</v>
      </c>
      <c r="AP72" s="51">
        <f>'Mat I'!AP72-'Mat A barra'!AP72</f>
        <v>0</v>
      </c>
      <c r="AQ72" s="51">
        <f>'Mat I'!AQ72-'Mat A barra'!AQ72</f>
        <v>0</v>
      </c>
      <c r="AR72" s="51">
        <f>'Mat I'!AR72-'Mat A barra'!AR72</f>
        <v>0</v>
      </c>
      <c r="AS72" s="51">
        <f>'Mat I'!AS72-'Mat A barra'!AS72</f>
        <v>0</v>
      </c>
      <c r="AT72" s="51">
        <f>'Mat I'!AT72-'Mat A barra'!AT72</f>
        <v>0</v>
      </c>
      <c r="AU72" s="51">
        <f>'Mat I'!AU72-'Mat A barra'!AU72</f>
        <v>0</v>
      </c>
      <c r="AV72" s="51">
        <f>'Mat I'!AV72-'Mat A barra'!AV72</f>
        <v>0</v>
      </c>
      <c r="AW72" s="51">
        <f>'Mat I'!AW72-'Mat A barra'!AW72</f>
        <v>0</v>
      </c>
      <c r="AX72" s="51">
        <f>'Mat I'!AX72-'Mat A barra'!AX72</f>
        <v>0</v>
      </c>
      <c r="AY72" s="51">
        <f>'Mat I'!AY72-'Mat A barra'!AY72</f>
        <v>0</v>
      </c>
      <c r="AZ72" s="51">
        <f>'Mat I'!AZ72-'Mat A barra'!AZ72</f>
        <v>0</v>
      </c>
      <c r="BA72" s="51">
        <f>'Mat I'!BA72-'Mat A barra'!BA72</f>
        <v>0</v>
      </c>
      <c r="BB72" s="51">
        <f>'Mat I'!BB72-'Mat A barra'!BB72</f>
        <v>0</v>
      </c>
      <c r="BC72" s="51">
        <f>'Mat I'!BC72-'Mat A barra'!BC72</f>
        <v>0</v>
      </c>
      <c r="BD72" s="51">
        <f>'Mat I'!BD72-'Mat A barra'!BD72</f>
        <v>0</v>
      </c>
      <c r="BE72" s="51">
        <f>'Mat I'!BE72-'Mat A barra'!BE72</f>
        <v>0</v>
      </c>
      <c r="BF72" s="51">
        <f>'Mat I'!BF72-'Mat A barra'!BF72</f>
        <v>0</v>
      </c>
      <c r="BG72" s="51">
        <f>'Mat I'!BG72-'Mat A barra'!BG72</f>
        <v>0</v>
      </c>
      <c r="BH72" s="51">
        <f>'Mat I'!BH72-'Mat A barra'!BH72</f>
        <v>0</v>
      </c>
      <c r="BI72" s="51">
        <f>'Mat I'!BI72-'Mat A barra'!BI72</f>
        <v>0</v>
      </c>
      <c r="BJ72" s="51">
        <f>'Mat I'!BJ72-'Mat A barra'!BJ72</f>
        <v>0</v>
      </c>
      <c r="BK72" s="51">
        <f>'Mat I'!BK72-'Mat A barra'!BK72</f>
        <v>0</v>
      </c>
      <c r="BL72" s="51">
        <f>'Mat I'!BL72-'Mat A barra'!BL72</f>
        <v>0</v>
      </c>
      <c r="BM72" s="51">
        <f>'Mat I'!BM72-'Mat A barra'!BM72</f>
        <v>0</v>
      </c>
      <c r="BN72" s="51">
        <f>'Mat I'!BN72-'Mat A barra'!BN72</f>
        <v>0</v>
      </c>
      <c r="BO72" s="51">
        <f>'Mat I'!BO72-'Mat A barra'!BO72</f>
        <v>0</v>
      </c>
      <c r="BP72" s="51">
        <f>'Mat I'!BP72-'Mat A barra'!BP72</f>
        <v>0</v>
      </c>
      <c r="BQ72" s="51">
        <f>'Mat I'!BQ72-'Mat A barra'!BQ72</f>
        <v>0</v>
      </c>
      <c r="BR72" s="51">
        <f>'Mat I'!BR72-'Mat A barra'!BR72</f>
        <v>0</v>
      </c>
      <c r="BS72" s="51">
        <f>'Mat I'!BS72-'Mat A barra'!BS72</f>
        <v>1</v>
      </c>
      <c r="BT72" s="55">
        <f>'Mat I'!BT72-'Mat A barra'!BT72</f>
        <v>-1.720224786181581E-2</v>
      </c>
      <c r="BV72" s="17" t="s">
        <v>178</v>
      </c>
      <c r="BW72" s="17" t="s">
        <v>179</v>
      </c>
    </row>
    <row r="73" spans="1:75" x14ac:dyDescent="0.2">
      <c r="A73" s="25"/>
      <c r="B73" s="5"/>
      <c r="C73" s="17">
        <v>69</v>
      </c>
      <c r="D73" s="55">
        <f>'Mat I'!D73-'Mat A barra'!D73</f>
        <v>-7.6629479861116956E-2</v>
      </c>
      <c r="E73" s="55">
        <f>'Mat I'!E73-'Mat A barra'!E73</f>
        <v>-0.14097152111015496</v>
      </c>
      <c r="F73" s="55">
        <f>'Mat I'!F73-'Mat A barra'!F73</f>
        <v>-5.6880429369778121E-2</v>
      </c>
      <c r="G73" s="55">
        <f>'Mat I'!G73-'Mat A barra'!G73</f>
        <v>-0.17794180118946473</v>
      </c>
      <c r="H73" s="55">
        <f>'Mat I'!H73-'Mat A barra'!H73</f>
        <v>-8.7903744339712986E-2</v>
      </c>
      <c r="I73" s="55">
        <f>'Mat I'!I73-'Mat A barra'!I73</f>
        <v>-3.3426456208967732E-2</v>
      </c>
      <c r="J73" s="55">
        <f>'Mat I'!J73-'Mat A barra'!J73</f>
        <v>-0.11311701553409705</v>
      </c>
      <c r="K73" s="55">
        <f>'Mat I'!K73-'Mat A barra'!K73</f>
        <v>-8.1261795830242858E-2</v>
      </c>
      <c r="L73" s="55">
        <f>'Mat I'!L73-'Mat A barra'!L73</f>
        <v>-0.10732696021321757</v>
      </c>
      <c r="M73" s="55">
        <f>'Mat I'!M73-'Mat A barra'!M73</f>
        <v>-9.3247975976886013E-2</v>
      </c>
      <c r="N73" s="55">
        <f>'Mat I'!N73-'Mat A barra'!N73</f>
        <v>-9.5736724008975316E-2</v>
      </c>
      <c r="O73" s="55">
        <f>'Mat I'!O73-'Mat A barra'!O73</f>
        <v>-8.4063398649100521E-2</v>
      </c>
      <c r="P73" s="55">
        <f>'Mat I'!P73-'Mat A barra'!P73</f>
        <v>-0.17692307692307693</v>
      </c>
      <c r="Q73" s="55">
        <f>'Mat I'!Q73-'Mat A barra'!Q73</f>
        <v>-0.22716788230160215</v>
      </c>
      <c r="R73" s="55">
        <f>'Mat I'!R73-'Mat A barra'!R73</f>
        <v>-0.20441320767633434</v>
      </c>
      <c r="S73" s="55">
        <f>'Mat I'!S73-'Mat A barra'!S73</f>
        <v>-0.18428184281842819</v>
      </c>
      <c r="T73" s="55">
        <f>'Mat I'!T73-'Mat A barra'!T73</f>
        <v>-0.11878189300411522</v>
      </c>
      <c r="U73" s="55">
        <f>'Mat I'!U73-'Mat A barra'!U73</f>
        <v>-0.24780167390613411</v>
      </c>
      <c r="V73" s="55">
        <f>'Mat I'!V73-'Mat A barra'!V73</f>
        <v>-1.4359405182977403E-2</v>
      </c>
      <c r="W73" s="55">
        <f>'Mat I'!W73-'Mat A barra'!W73</f>
        <v>-0.11100053903885226</v>
      </c>
      <c r="X73" s="55">
        <f>'Mat I'!X73-'Mat A barra'!X73</f>
        <v>-6.1664920307445997E-2</v>
      </c>
      <c r="Y73" s="55">
        <f>'Mat I'!Y73-'Mat A barra'!Y73</f>
        <v>-9.091373932607251E-2</v>
      </c>
      <c r="Z73" s="55">
        <f>'Mat I'!Z73-'Mat A barra'!Z73</f>
        <v>-0.10399473222124671</v>
      </c>
      <c r="AA73" s="55">
        <f>'Mat I'!AA73-'Mat A barra'!AA73</f>
        <v>-0.13508823574981021</v>
      </c>
      <c r="AB73" s="55">
        <f>'Mat I'!AB73-'Mat A barra'!AB73</f>
        <v>-0.15332847968936678</v>
      </c>
      <c r="AC73" s="55">
        <f>'Mat I'!AC73-'Mat A barra'!AC73</f>
        <v>-0.20717690299622063</v>
      </c>
      <c r="AD73" s="55">
        <f>'Mat I'!AD73-'Mat A barra'!AD73</f>
        <v>-8.7752275425405618E-2</v>
      </c>
      <c r="AE73" s="55">
        <f>'Mat I'!AE73-'Mat A barra'!AE73</f>
        <v>-8.2032930165339024E-2</v>
      </c>
      <c r="AF73" s="55">
        <f>'Mat I'!AF73-'Mat A barra'!AF73</f>
        <v>-0.19179615485909929</v>
      </c>
      <c r="AG73" s="55">
        <f>'Mat I'!AG73-'Mat A barra'!AG73</f>
        <v>-8.1986245328497825E-2</v>
      </c>
      <c r="AH73" s="55">
        <f>'Mat I'!AH73-'Mat A barra'!AH73</f>
        <v>-0.16092083892380482</v>
      </c>
      <c r="AI73" s="55">
        <f>'Mat I'!AI73-'Mat A barra'!AI73</f>
        <v>-0.18338722400894614</v>
      </c>
      <c r="AJ73" s="55">
        <f>'Mat I'!AJ73-'Mat A barra'!AJ73</f>
        <v>-9.4873761465601641E-2</v>
      </c>
      <c r="AK73" s="55">
        <f>'Mat I'!AK73-'Mat A barra'!AK73</f>
        <v>-0.19042380016839741</v>
      </c>
      <c r="AL73" s="55">
        <f>'Mat I'!AL73-'Mat A barra'!AL73</f>
        <v>-0.16219546876481183</v>
      </c>
      <c r="AM73" s="55">
        <f>'Mat I'!AM73-'Mat A barra'!AM73</f>
        <v>-0.1846476533686196</v>
      </c>
      <c r="AN73" s="55">
        <f>'Mat I'!AN73-'Mat A barra'!AN73</f>
        <v>-0.14146675231100064</v>
      </c>
      <c r="AO73" s="55">
        <f>'Mat I'!AO73-'Mat A barra'!AO73</f>
        <v>-4.6054543403270413E-2</v>
      </c>
      <c r="AP73" s="55">
        <f>'Mat I'!AP73-'Mat A barra'!AP73</f>
        <v>-0.21753246753246752</v>
      </c>
      <c r="AQ73" s="55">
        <f>'Mat I'!AQ73-'Mat A barra'!AQ73</f>
        <v>-0.15590677837237721</v>
      </c>
      <c r="AR73" s="55">
        <f>'Mat I'!AR73-'Mat A barra'!AR73</f>
        <v>-0.22951929174186625</v>
      </c>
      <c r="AS73" s="55">
        <f>'Mat I'!AS73-'Mat A barra'!AS73</f>
        <v>-0.25429290448949077</v>
      </c>
      <c r="AT73" s="55">
        <f>'Mat I'!AT73-'Mat A barra'!AT73</f>
        <v>-0.19366126747248111</v>
      </c>
      <c r="AU73" s="55">
        <f>'Mat I'!AU73-'Mat A barra'!AU73</f>
        <v>-0.19911143349351709</v>
      </c>
      <c r="AV73" s="55">
        <f>'Mat I'!AV73-'Mat A barra'!AV73</f>
        <v>-0.13036930976597216</v>
      </c>
      <c r="AW73" s="55">
        <f>'Mat I'!AW73-'Mat A barra'!AW73</f>
        <v>-0.27400334631101386</v>
      </c>
      <c r="AX73" s="55">
        <f>'Mat I'!AX73-'Mat A barra'!AX73</f>
        <v>-0.35917129465516562</v>
      </c>
      <c r="AY73" s="55">
        <f>'Mat I'!AY73-'Mat A barra'!AY73</f>
        <v>-0.17731654108582304</v>
      </c>
      <c r="AZ73" s="55">
        <f>'Mat I'!AZ73-'Mat A barra'!AZ73</f>
        <v>-0.29762571396572962</v>
      </c>
      <c r="BA73" s="55">
        <f>'Mat I'!BA73-'Mat A barra'!BA73</f>
        <v>-0.21545907208339149</v>
      </c>
      <c r="BB73" s="55">
        <f>'Mat I'!BB73-'Mat A barra'!BB73</f>
        <v>-8.3796065661413593E-2</v>
      </c>
      <c r="BC73" s="55">
        <f>'Mat I'!BC73-'Mat A barra'!BC73</f>
        <v>-0.28480574398139125</v>
      </c>
      <c r="BD73" s="55">
        <f>'Mat I'!BD73-'Mat A barra'!BD73</f>
        <v>-0.19347057850958724</v>
      </c>
      <c r="BE73" s="55">
        <f>'Mat I'!BE73-'Mat A barra'!BE73</f>
        <v>-1.0561474966303632E-2</v>
      </c>
      <c r="BF73" s="55">
        <f>'Mat I'!BF73-'Mat A barra'!BF73</f>
        <v>-0.22377090842958866</v>
      </c>
      <c r="BG73" s="55">
        <f>'Mat I'!BG73-'Mat A barra'!BG73</f>
        <v>-0.27659315006445767</v>
      </c>
      <c r="BH73" s="55">
        <f>'Mat I'!BH73-'Mat A barra'!BH73</f>
        <v>-0.11372363314425719</v>
      </c>
      <c r="BI73" s="55">
        <f>'Mat I'!BI73-'Mat A barra'!BI73</f>
        <v>-0.20068488428213554</v>
      </c>
      <c r="BJ73" s="55">
        <f>'Mat I'!BJ73-'Mat A barra'!BJ73</f>
        <v>-0.36650069179211442</v>
      </c>
      <c r="BK73" s="55">
        <f>'Mat I'!BK73-'Mat A barra'!BK73</f>
        <v>-0.56980527247500123</v>
      </c>
      <c r="BL73" s="55">
        <f>'Mat I'!BL73-'Mat A barra'!BL73</f>
        <v>-0.44289545094137983</v>
      </c>
      <c r="BM73" s="55">
        <f>'Mat I'!BM73-'Mat A barra'!BM73</f>
        <v>-0.66263875645698367</v>
      </c>
      <c r="BN73" s="55">
        <f>'Mat I'!BN73-'Mat A barra'!BN73</f>
        <v>-0.49901148771099496</v>
      </c>
      <c r="BO73" s="55">
        <f>'Mat I'!BO73-'Mat A barra'!BO73</f>
        <v>-0.51330467657569012</v>
      </c>
      <c r="BP73" s="55">
        <f>'Mat I'!BP73-'Mat A barra'!BP73</f>
        <v>-0.25661092875947589</v>
      </c>
      <c r="BQ73" s="55">
        <f>'Mat I'!BQ73-'Mat A barra'!BQ73</f>
        <v>-0.27784278809463242</v>
      </c>
      <c r="BR73" s="55">
        <f>'Mat I'!BR73-'Mat A barra'!BR73</f>
        <v>-0.22795338913507304</v>
      </c>
      <c r="BS73" s="55">
        <f>'Mat I'!BS73-'Mat A barra'!BS73</f>
        <v>-0.94438691259201213</v>
      </c>
      <c r="BT73" s="55">
        <f>'Mat I'!BT73-'Mat A barra'!BT73</f>
        <v>0.14167080836868873</v>
      </c>
    </row>
    <row r="74" spans="1:75" x14ac:dyDescent="0.2">
      <c r="A74" s="25"/>
      <c r="B74" s="5"/>
      <c r="D74" s="41"/>
      <c r="E74" s="41"/>
      <c r="F74" s="41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1"/>
      <c r="W74" s="41"/>
      <c r="X74" s="41"/>
      <c r="Y74" s="41"/>
      <c r="Z74" s="41"/>
      <c r="AA74" s="41"/>
      <c r="AB74" s="41"/>
      <c r="AC74" s="41"/>
      <c r="AD74" s="41"/>
      <c r="AE74" s="41"/>
      <c r="AF74" s="41"/>
      <c r="AG74" s="41"/>
      <c r="AH74" s="41"/>
      <c r="AI74" s="41"/>
      <c r="AJ74" s="41"/>
      <c r="AK74" s="41"/>
      <c r="AL74" s="41"/>
      <c r="AM74" s="41"/>
      <c r="AN74" s="41"/>
      <c r="AO74" s="41"/>
      <c r="AP74" s="41"/>
      <c r="AQ74" s="41"/>
      <c r="AR74" s="41"/>
      <c r="AS74" s="41"/>
      <c r="AT74" s="41"/>
      <c r="AU74" s="41"/>
      <c r="AV74" s="41"/>
      <c r="AW74" s="41"/>
      <c r="AX74" s="41"/>
      <c r="AY74" s="41"/>
      <c r="AZ74" s="41"/>
      <c r="BA74" s="41"/>
      <c r="BB74" s="41"/>
      <c r="BC74" s="41"/>
      <c r="BD74" s="41"/>
      <c r="BE74" s="41"/>
      <c r="BF74" s="41"/>
      <c r="BG74" s="41"/>
      <c r="BH74" s="41"/>
      <c r="BI74" s="41"/>
      <c r="BJ74" s="41"/>
      <c r="BK74" s="41"/>
      <c r="BL74" s="41"/>
      <c r="BM74" s="41"/>
      <c r="BN74" s="41"/>
      <c r="BO74" s="41"/>
      <c r="BP74" s="41"/>
      <c r="BQ74" s="41"/>
      <c r="BR74" s="41"/>
      <c r="BS74" s="41"/>
    </row>
    <row r="75" spans="1:75" s="47" customFormat="1" x14ac:dyDescent="0.2">
      <c r="B75" s="47" t="s">
        <v>16</v>
      </c>
      <c r="C75" s="48">
        <v>70</v>
      </c>
      <c r="D75" s="49">
        <f>SUM(D5:D73)</f>
        <v>0.56931195576924076</v>
      </c>
      <c r="E75" s="49">
        <f t="shared" ref="E75:BP75" si="4">SUM(E5:E73)</f>
        <v>0.44064022044804518</v>
      </c>
      <c r="F75" s="49">
        <f t="shared" si="4"/>
        <v>0.73546885779599569</v>
      </c>
      <c r="G75" s="49">
        <f t="shared" si="4"/>
        <v>0.35030654085088703</v>
      </c>
      <c r="H75" s="49">
        <f t="shared" si="4"/>
        <v>0.40088628751001315</v>
      </c>
      <c r="I75" s="49">
        <f t="shared" si="4"/>
        <v>0.56827365187101708</v>
      </c>
      <c r="J75" s="49">
        <f t="shared" si="4"/>
        <v>0.32807903456742304</v>
      </c>
      <c r="K75" s="49">
        <f t="shared" si="4"/>
        <v>0.15093888775390557</v>
      </c>
      <c r="L75" s="49">
        <f t="shared" si="4"/>
        <v>0.14308171578115719</v>
      </c>
      <c r="M75" s="49">
        <f t="shared" si="4"/>
        <v>0.21467569962167132</v>
      </c>
      <c r="N75" s="49">
        <f t="shared" si="4"/>
        <v>0.28721600632228911</v>
      </c>
      <c r="O75" s="49">
        <f t="shared" si="4"/>
        <v>0.22870368750003872</v>
      </c>
      <c r="P75" s="49">
        <f t="shared" si="4"/>
        <v>0.27331497609118616</v>
      </c>
      <c r="Q75" s="49">
        <f t="shared" si="4"/>
        <v>0.31645541742094696</v>
      </c>
      <c r="R75" s="49">
        <f t="shared" si="4"/>
        <v>0.27436237796385843</v>
      </c>
      <c r="S75" s="49">
        <f t="shared" si="4"/>
        <v>0.2943455140331428</v>
      </c>
      <c r="T75" s="49">
        <f t="shared" si="4"/>
        <v>0.31130303849737262</v>
      </c>
      <c r="U75" s="49">
        <f t="shared" si="4"/>
        <v>0.29531467661072736</v>
      </c>
      <c r="V75" s="49">
        <f t="shared" si="4"/>
        <v>0.37102866395989886</v>
      </c>
      <c r="W75" s="49">
        <f t="shared" si="4"/>
        <v>0.15440913843380388</v>
      </c>
      <c r="X75" s="49">
        <f t="shared" si="4"/>
        <v>0.41647545318193335</v>
      </c>
      <c r="Y75" s="49">
        <f t="shared" si="4"/>
        <v>0.36368907687127255</v>
      </c>
      <c r="Z75" s="49">
        <f t="shared" si="4"/>
        <v>0.31652757619202332</v>
      </c>
      <c r="AA75" s="49">
        <f t="shared" si="4"/>
        <v>0.44069819666732724</v>
      </c>
      <c r="AB75" s="49">
        <f t="shared" si="4"/>
        <v>0.30032064274730796</v>
      </c>
      <c r="AC75" s="49">
        <f t="shared" si="4"/>
        <v>0.21204340442631534</v>
      </c>
      <c r="AD75" s="49">
        <f t="shared" si="4"/>
        <v>0.2669685242938562</v>
      </c>
      <c r="AE75" s="49">
        <f t="shared" si="4"/>
        <v>0.32347952066106045</v>
      </c>
      <c r="AF75" s="49">
        <f t="shared" si="4"/>
        <v>0.2738404789147813</v>
      </c>
      <c r="AG75" s="49">
        <f t="shared" si="4"/>
        <v>0.45737094318756544</v>
      </c>
      <c r="AH75" s="49">
        <f t="shared" si="4"/>
        <v>0.26099760259809068</v>
      </c>
      <c r="AI75" s="49">
        <f t="shared" si="4"/>
        <v>0.29357163657862551</v>
      </c>
      <c r="AJ75" s="49">
        <f t="shared" si="4"/>
        <v>0.22814701717093142</v>
      </c>
      <c r="AK75" s="49">
        <f t="shared" si="4"/>
        <v>0.24058889518022389</v>
      </c>
      <c r="AL75" s="49">
        <f t="shared" si="4"/>
        <v>0.37371754246522415</v>
      </c>
      <c r="AM75" s="49">
        <f t="shared" si="4"/>
        <v>0.35949747114564584</v>
      </c>
      <c r="AN75" s="49">
        <f t="shared" si="4"/>
        <v>0.40873250867803207</v>
      </c>
      <c r="AO75" s="49">
        <f t="shared" si="4"/>
        <v>0.44679141737560463</v>
      </c>
      <c r="AP75" s="49">
        <f t="shared" si="4"/>
        <v>0.46385347012167072</v>
      </c>
      <c r="AQ75" s="49">
        <f t="shared" si="4"/>
        <v>0.37684978357206522</v>
      </c>
      <c r="AR75" s="49">
        <f t="shared" si="4"/>
        <v>0.42911368217793622</v>
      </c>
      <c r="AS75" s="49">
        <f t="shared" si="4"/>
        <v>0.41416186974259001</v>
      </c>
      <c r="AT75" s="49">
        <f t="shared" si="4"/>
        <v>0.30344189051725123</v>
      </c>
      <c r="AU75" s="49">
        <f t="shared" si="4"/>
        <v>0.35939685365720397</v>
      </c>
      <c r="AV75" s="49">
        <f t="shared" si="4"/>
        <v>0.37276883550486339</v>
      </c>
      <c r="AW75" s="49">
        <f t="shared" si="4"/>
        <v>0.37003318746698932</v>
      </c>
      <c r="AX75" s="49">
        <f t="shared" si="4"/>
        <v>0.22971188293104716</v>
      </c>
      <c r="AY75" s="49">
        <f t="shared" si="4"/>
        <v>0.39179692062885574</v>
      </c>
      <c r="AZ75" s="49">
        <f t="shared" si="4"/>
        <v>0.25707818061739712</v>
      </c>
      <c r="BA75" s="49">
        <f t="shared" si="4"/>
        <v>0.29229703398954027</v>
      </c>
      <c r="BB75" s="49">
        <f t="shared" si="4"/>
        <v>0.43133368711229259</v>
      </c>
      <c r="BC75" s="49">
        <f t="shared" si="4"/>
        <v>0.44770246921816403</v>
      </c>
      <c r="BD75" s="49">
        <f t="shared" si="4"/>
        <v>0.51356031830461879</v>
      </c>
      <c r="BE75" s="49">
        <f t="shared" si="4"/>
        <v>0.9158394094132607</v>
      </c>
      <c r="BF75" s="49">
        <f t="shared" si="4"/>
        <v>0.49536670096475488</v>
      </c>
      <c r="BG75" s="49">
        <f t="shared" si="4"/>
        <v>0.40432188442315281</v>
      </c>
      <c r="BH75" s="49">
        <f t="shared" si="4"/>
        <v>0.30490669189840597</v>
      </c>
      <c r="BI75" s="49">
        <f t="shared" si="4"/>
        <v>0.51639863427918242</v>
      </c>
      <c r="BJ75" s="49">
        <f t="shared" si="4"/>
        <v>0.36709558139715548</v>
      </c>
      <c r="BK75" s="49">
        <f t="shared" si="4"/>
        <v>0.28063882312850441</v>
      </c>
      <c r="BL75" s="49">
        <f t="shared" si="4"/>
        <v>0.31985253897253485</v>
      </c>
      <c r="BM75" s="49">
        <f t="shared" si="4"/>
        <v>0.20422987956171201</v>
      </c>
      <c r="BN75" s="49">
        <f t="shared" si="4"/>
        <v>0.25001088025915957</v>
      </c>
      <c r="BO75" s="49">
        <f t="shared" si="4"/>
        <v>0.22070192972660718</v>
      </c>
      <c r="BP75" s="49">
        <f t="shared" si="4"/>
        <v>0.38653975640947436</v>
      </c>
      <c r="BQ75" s="49">
        <f t="shared" ref="BQ75:BS75" si="5">SUM(BQ5:BQ73)</f>
        <v>0.33124932835805804</v>
      </c>
      <c r="BR75" s="49">
        <f t="shared" si="5"/>
        <v>0.38194686863523353</v>
      </c>
      <c r="BS75" s="49">
        <f t="shared" si="5"/>
        <v>5.5613087407987871E-2</v>
      </c>
      <c r="BT75" s="49">
        <f>SUM(BT5:BT73)</f>
        <v>-0.71665838326262232</v>
      </c>
      <c r="BU75" s="57"/>
      <c r="BV75" s="50">
        <f>MIN(D75:BT75)</f>
        <v>-0.71665838326262232</v>
      </c>
      <c r="BW75" s="50">
        <f>MAX(D75:BT75)</f>
        <v>0.9158394094132607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V74"/>
  <sheetViews>
    <sheetView zoomScaleNormal="100" workbookViewId="0">
      <pane xSplit="3" ySplit="4" topLeftCell="D56" activePane="bottomRight" state="frozen"/>
      <selection pane="topRight"/>
      <selection pane="bottomLeft"/>
      <selection pane="bottomRight" activeCell="D5" sqref="D5:BS72"/>
    </sheetView>
  </sheetViews>
  <sheetFormatPr defaultColWidth="9.140625" defaultRowHeight="12.75" x14ac:dyDescent="0.2"/>
  <cols>
    <col min="1" max="1" width="9.140625" style="32"/>
    <col min="2" max="2" width="22.28515625" style="32" bestFit="1" customWidth="1"/>
    <col min="3" max="16384" width="9.140625" style="32"/>
  </cols>
  <sheetData>
    <row r="1" spans="1:71" ht="12.75" customHeight="1" x14ac:dyDescent="0.2">
      <c r="A1" s="54" t="s">
        <v>191</v>
      </c>
      <c r="B1" s="31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3"/>
      <c r="AG1" s="33"/>
      <c r="AH1" s="33"/>
      <c r="AI1" s="33"/>
      <c r="AJ1" s="33"/>
      <c r="AK1" s="33"/>
      <c r="AL1" s="33"/>
      <c r="AM1" s="33"/>
      <c r="AN1" s="33"/>
      <c r="AO1" s="33"/>
      <c r="AP1" s="33"/>
      <c r="AQ1" s="33"/>
      <c r="AR1" s="33"/>
      <c r="AS1" s="33"/>
      <c r="AT1" s="33"/>
      <c r="AU1" s="33"/>
      <c r="AV1" s="33"/>
      <c r="AW1" s="33"/>
      <c r="AX1" s="33"/>
      <c r="AY1" s="33"/>
      <c r="AZ1" s="33"/>
      <c r="BA1" s="33"/>
      <c r="BB1" s="33"/>
      <c r="BC1" s="33"/>
      <c r="BD1" s="33"/>
      <c r="BE1" s="33"/>
      <c r="BF1" s="33"/>
      <c r="BG1" s="33"/>
      <c r="BH1" s="33"/>
      <c r="BI1" s="33"/>
      <c r="BJ1" s="33"/>
      <c r="BK1" s="33"/>
      <c r="BL1" s="33"/>
      <c r="BM1" s="33"/>
      <c r="BN1" s="33"/>
      <c r="BO1" s="33"/>
      <c r="BP1" s="33"/>
      <c r="BQ1" s="33"/>
      <c r="BR1" s="33"/>
      <c r="BS1" s="33"/>
    </row>
    <row r="2" spans="1:71" ht="12.75" customHeight="1" x14ac:dyDescent="0.2">
      <c r="A2" s="30"/>
      <c r="B2" s="31"/>
      <c r="D2" s="25" t="s">
        <v>49</v>
      </c>
      <c r="E2" s="25" t="s">
        <v>51</v>
      </c>
      <c r="F2" s="25" t="s">
        <v>53</v>
      </c>
      <c r="G2" s="25" t="s">
        <v>55</v>
      </c>
      <c r="H2" s="25" t="s">
        <v>57</v>
      </c>
      <c r="I2" s="25" t="s">
        <v>59</v>
      </c>
      <c r="J2" s="25" t="s">
        <v>61</v>
      </c>
      <c r="K2" s="25" t="s">
        <v>63</v>
      </c>
      <c r="L2" s="25" t="s">
        <v>65</v>
      </c>
      <c r="M2" s="25" t="s">
        <v>67</v>
      </c>
      <c r="N2" s="25" t="s">
        <v>68</v>
      </c>
      <c r="O2" s="25" t="s">
        <v>70</v>
      </c>
      <c r="P2" s="25" t="s">
        <v>72</v>
      </c>
      <c r="Q2" s="25" t="s">
        <v>74</v>
      </c>
      <c r="R2" s="25" t="s">
        <v>76</v>
      </c>
      <c r="S2" s="25" t="s">
        <v>78</v>
      </c>
      <c r="T2" s="25" t="s">
        <v>80</v>
      </c>
      <c r="U2" s="25" t="s">
        <v>82</v>
      </c>
      <c r="V2" s="25" t="s">
        <v>84</v>
      </c>
      <c r="W2" s="25" t="s">
        <v>86</v>
      </c>
      <c r="X2" s="25" t="s">
        <v>88</v>
      </c>
      <c r="Y2" s="25" t="s">
        <v>90</v>
      </c>
      <c r="Z2" s="25" t="s">
        <v>92</v>
      </c>
      <c r="AA2" s="25" t="s">
        <v>94</v>
      </c>
      <c r="AB2" s="25" t="s">
        <v>96</v>
      </c>
      <c r="AC2" s="25" t="s">
        <v>98</v>
      </c>
      <c r="AD2" s="25" t="s">
        <v>100</v>
      </c>
      <c r="AE2" s="25" t="s">
        <v>102</v>
      </c>
      <c r="AF2" s="25" t="s">
        <v>104</v>
      </c>
      <c r="AG2" s="25" t="s">
        <v>106</v>
      </c>
      <c r="AH2" s="25" t="s">
        <v>108</v>
      </c>
      <c r="AI2" s="25" t="s">
        <v>110</v>
      </c>
      <c r="AJ2" s="25" t="s">
        <v>112</v>
      </c>
      <c r="AK2" s="25" t="s">
        <v>114</v>
      </c>
      <c r="AL2" s="25" t="s">
        <v>116</v>
      </c>
      <c r="AM2" s="25" t="s">
        <v>118</v>
      </c>
      <c r="AN2" s="25" t="s">
        <v>120</v>
      </c>
      <c r="AO2" s="25" t="s">
        <v>121</v>
      </c>
      <c r="AP2" s="25" t="s">
        <v>123</v>
      </c>
      <c r="AQ2" s="25" t="s">
        <v>125</v>
      </c>
      <c r="AR2" s="25" t="s">
        <v>126</v>
      </c>
      <c r="AS2" s="25" t="s">
        <v>128</v>
      </c>
      <c r="AT2" s="25" t="s">
        <v>129</v>
      </c>
      <c r="AU2" s="25" t="s">
        <v>131</v>
      </c>
      <c r="AV2" s="25" t="s">
        <v>132</v>
      </c>
      <c r="AW2" s="25" t="s">
        <v>133</v>
      </c>
      <c r="AX2" s="25" t="s">
        <v>135</v>
      </c>
      <c r="AY2" s="25" t="s">
        <v>137</v>
      </c>
      <c r="AZ2" s="25" t="s">
        <v>139</v>
      </c>
      <c r="BA2" s="25" t="s">
        <v>141</v>
      </c>
      <c r="BB2" s="25" t="s">
        <v>143</v>
      </c>
      <c r="BC2" s="25" t="s">
        <v>145</v>
      </c>
      <c r="BD2" s="25" t="s">
        <v>146</v>
      </c>
      <c r="BE2" s="25" t="s">
        <v>147</v>
      </c>
      <c r="BF2" s="25" t="s">
        <v>149</v>
      </c>
      <c r="BG2" s="25" t="s">
        <v>151</v>
      </c>
      <c r="BH2" s="25" t="s">
        <v>153</v>
      </c>
      <c r="BI2" s="25" t="s">
        <v>155</v>
      </c>
      <c r="BJ2" s="25" t="s">
        <v>157</v>
      </c>
      <c r="BK2" s="25" t="s">
        <v>159</v>
      </c>
      <c r="BL2" s="25" t="s">
        <v>161</v>
      </c>
      <c r="BM2" s="25" t="s">
        <v>163</v>
      </c>
      <c r="BN2" s="25" t="s">
        <v>164</v>
      </c>
      <c r="BO2" s="25" t="s">
        <v>165</v>
      </c>
      <c r="BP2" s="25" t="s">
        <v>166</v>
      </c>
      <c r="BQ2" s="25" t="s">
        <v>167</v>
      </c>
      <c r="BR2" s="25" t="s">
        <v>169</v>
      </c>
      <c r="BS2" s="25">
        <v>9700</v>
      </c>
    </row>
    <row r="3" spans="1:71" ht="36" customHeight="1" x14ac:dyDescent="0.2">
      <c r="A3" s="30"/>
      <c r="B3" s="31"/>
      <c r="D3" s="35" t="s">
        <v>50</v>
      </c>
      <c r="E3" s="35" t="s">
        <v>52</v>
      </c>
      <c r="F3" s="35" t="s">
        <v>54</v>
      </c>
      <c r="G3" s="35" t="s">
        <v>56</v>
      </c>
      <c r="H3" s="35" t="s">
        <v>58</v>
      </c>
      <c r="I3" s="35" t="s">
        <v>60</v>
      </c>
      <c r="J3" s="35" t="s">
        <v>62</v>
      </c>
      <c r="K3" s="35" t="s">
        <v>64</v>
      </c>
      <c r="L3" s="35" t="s">
        <v>66</v>
      </c>
      <c r="M3" s="35" t="s">
        <v>32</v>
      </c>
      <c r="N3" s="35" t="s">
        <v>69</v>
      </c>
      <c r="O3" s="35" t="s">
        <v>71</v>
      </c>
      <c r="P3" s="35" t="s">
        <v>73</v>
      </c>
      <c r="Q3" s="35" t="s">
        <v>75</v>
      </c>
      <c r="R3" s="35" t="s">
        <v>77</v>
      </c>
      <c r="S3" s="35" t="s">
        <v>79</v>
      </c>
      <c r="T3" s="35" t="s">
        <v>81</v>
      </c>
      <c r="U3" s="35" t="s">
        <v>83</v>
      </c>
      <c r="V3" s="35" t="s">
        <v>85</v>
      </c>
      <c r="W3" s="35" t="s">
        <v>87</v>
      </c>
      <c r="X3" s="35" t="s">
        <v>89</v>
      </c>
      <c r="Y3" s="35" t="s">
        <v>91</v>
      </c>
      <c r="Z3" s="35" t="s">
        <v>93</v>
      </c>
      <c r="AA3" s="35" t="s">
        <v>95</v>
      </c>
      <c r="AB3" s="35" t="s">
        <v>97</v>
      </c>
      <c r="AC3" s="35" t="s">
        <v>99</v>
      </c>
      <c r="AD3" s="35" t="s">
        <v>101</v>
      </c>
      <c r="AE3" s="35" t="s">
        <v>103</v>
      </c>
      <c r="AF3" s="35" t="s">
        <v>105</v>
      </c>
      <c r="AG3" s="35" t="s">
        <v>107</v>
      </c>
      <c r="AH3" s="35" t="s">
        <v>109</v>
      </c>
      <c r="AI3" s="35" t="s">
        <v>111</v>
      </c>
      <c r="AJ3" s="35" t="s">
        <v>113</v>
      </c>
      <c r="AK3" s="35" t="s">
        <v>115</v>
      </c>
      <c r="AL3" s="35" t="s">
        <v>117</v>
      </c>
      <c r="AM3" s="35" t="s">
        <v>119</v>
      </c>
      <c r="AN3" s="35" t="s">
        <v>41</v>
      </c>
      <c r="AO3" s="35" t="s">
        <v>122</v>
      </c>
      <c r="AP3" s="35" t="s">
        <v>124</v>
      </c>
      <c r="AQ3" s="35" t="s">
        <v>29</v>
      </c>
      <c r="AR3" s="35" t="s">
        <v>127</v>
      </c>
      <c r="AS3" s="35" t="s">
        <v>42</v>
      </c>
      <c r="AT3" s="35" t="s">
        <v>130</v>
      </c>
      <c r="AU3" s="35" t="s">
        <v>43</v>
      </c>
      <c r="AV3" s="35" t="s">
        <v>44</v>
      </c>
      <c r="AW3" s="35" t="s">
        <v>134</v>
      </c>
      <c r="AX3" s="35" t="s">
        <v>136</v>
      </c>
      <c r="AY3" s="35" t="s">
        <v>138</v>
      </c>
      <c r="AZ3" s="35" t="s">
        <v>140</v>
      </c>
      <c r="BA3" s="35" t="s">
        <v>142</v>
      </c>
      <c r="BB3" s="35" t="s">
        <v>144</v>
      </c>
      <c r="BC3" s="35" t="s">
        <v>45</v>
      </c>
      <c r="BD3" s="35" t="s">
        <v>46</v>
      </c>
      <c r="BE3" s="35" t="s">
        <v>148</v>
      </c>
      <c r="BF3" s="35" t="s">
        <v>150</v>
      </c>
      <c r="BG3" s="35" t="s">
        <v>152</v>
      </c>
      <c r="BH3" s="35" t="s">
        <v>154</v>
      </c>
      <c r="BI3" s="35" t="s">
        <v>156</v>
      </c>
      <c r="BJ3" s="35" t="s">
        <v>158</v>
      </c>
      <c r="BK3" s="35" t="s">
        <v>160</v>
      </c>
      <c r="BL3" s="35" t="s">
        <v>162</v>
      </c>
      <c r="BM3" s="35" t="s">
        <v>30</v>
      </c>
      <c r="BN3" s="35" t="s">
        <v>47</v>
      </c>
      <c r="BO3" s="35" t="s">
        <v>31</v>
      </c>
      <c r="BP3" s="35" t="s">
        <v>48</v>
      </c>
      <c r="BQ3" s="35" t="s">
        <v>168</v>
      </c>
      <c r="BR3" s="35" t="s">
        <v>170</v>
      </c>
      <c r="BS3" s="35" t="s">
        <v>33</v>
      </c>
    </row>
    <row r="4" spans="1:71" x14ac:dyDescent="0.2">
      <c r="A4" s="36"/>
      <c r="B4" s="36"/>
      <c r="D4" s="32">
        <f>C4+1</f>
        <v>1</v>
      </c>
      <c r="E4" s="32">
        <f t="shared" ref="E4:BP4" si="0">D4+1</f>
        <v>2</v>
      </c>
      <c r="F4" s="32">
        <f t="shared" si="0"/>
        <v>3</v>
      </c>
      <c r="G4" s="32">
        <f t="shared" si="0"/>
        <v>4</v>
      </c>
      <c r="H4" s="32">
        <f t="shared" si="0"/>
        <v>5</v>
      </c>
      <c r="I4" s="32">
        <f t="shared" si="0"/>
        <v>6</v>
      </c>
      <c r="J4" s="32">
        <f t="shared" si="0"/>
        <v>7</v>
      </c>
      <c r="K4" s="32">
        <f t="shared" si="0"/>
        <v>8</v>
      </c>
      <c r="L4" s="32">
        <f t="shared" si="0"/>
        <v>9</v>
      </c>
      <c r="M4" s="32">
        <f t="shared" si="0"/>
        <v>10</v>
      </c>
      <c r="N4" s="32">
        <f t="shared" si="0"/>
        <v>11</v>
      </c>
      <c r="O4" s="32">
        <f t="shared" si="0"/>
        <v>12</v>
      </c>
      <c r="P4" s="32">
        <f t="shared" si="0"/>
        <v>13</v>
      </c>
      <c r="Q4" s="32">
        <f t="shared" si="0"/>
        <v>14</v>
      </c>
      <c r="R4" s="32">
        <f t="shared" si="0"/>
        <v>15</v>
      </c>
      <c r="S4" s="32">
        <f t="shared" si="0"/>
        <v>16</v>
      </c>
      <c r="T4" s="32">
        <f t="shared" si="0"/>
        <v>17</v>
      </c>
      <c r="U4" s="32">
        <f t="shared" si="0"/>
        <v>18</v>
      </c>
      <c r="V4" s="32">
        <f t="shared" si="0"/>
        <v>19</v>
      </c>
      <c r="W4" s="32">
        <f t="shared" si="0"/>
        <v>20</v>
      </c>
      <c r="X4" s="32">
        <f t="shared" si="0"/>
        <v>21</v>
      </c>
      <c r="Y4" s="32">
        <f t="shared" si="0"/>
        <v>22</v>
      </c>
      <c r="Z4" s="32">
        <f t="shared" si="0"/>
        <v>23</v>
      </c>
      <c r="AA4" s="32">
        <f t="shared" si="0"/>
        <v>24</v>
      </c>
      <c r="AB4" s="32">
        <f t="shared" si="0"/>
        <v>25</v>
      </c>
      <c r="AC4" s="32">
        <f t="shared" si="0"/>
        <v>26</v>
      </c>
      <c r="AD4" s="32">
        <f t="shared" si="0"/>
        <v>27</v>
      </c>
      <c r="AE4" s="32">
        <f t="shared" si="0"/>
        <v>28</v>
      </c>
      <c r="AF4" s="32">
        <f t="shared" si="0"/>
        <v>29</v>
      </c>
      <c r="AG4" s="32">
        <f t="shared" si="0"/>
        <v>30</v>
      </c>
      <c r="AH4" s="32">
        <f t="shared" si="0"/>
        <v>31</v>
      </c>
      <c r="AI4" s="32">
        <f t="shared" si="0"/>
        <v>32</v>
      </c>
      <c r="AJ4" s="32">
        <f t="shared" si="0"/>
        <v>33</v>
      </c>
      <c r="AK4" s="32">
        <f t="shared" si="0"/>
        <v>34</v>
      </c>
      <c r="AL4" s="32">
        <f t="shared" si="0"/>
        <v>35</v>
      </c>
      <c r="AM4" s="32">
        <f t="shared" si="0"/>
        <v>36</v>
      </c>
      <c r="AN4" s="32">
        <f t="shared" si="0"/>
        <v>37</v>
      </c>
      <c r="AO4" s="32">
        <f t="shared" si="0"/>
        <v>38</v>
      </c>
      <c r="AP4" s="32">
        <f t="shared" si="0"/>
        <v>39</v>
      </c>
      <c r="AQ4" s="32">
        <f t="shared" si="0"/>
        <v>40</v>
      </c>
      <c r="AR4" s="32">
        <f t="shared" si="0"/>
        <v>41</v>
      </c>
      <c r="AS4" s="32">
        <f t="shared" si="0"/>
        <v>42</v>
      </c>
      <c r="AT4" s="32">
        <f t="shared" si="0"/>
        <v>43</v>
      </c>
      <c r="AU4" s="32">
        <f t="shared" si="0"/>
        <v>44</v>
      </c>
      <c r="AV4" s="32">
        <f t="shared" si="0"/>
        <v>45</v>
      </c>
      <c r="AW4" s="32">
        <f t="shared" si="0"/>
        <v>46</v>
      </c>
      <c r="AX4" s="32">
        <f t="shared" si="0"/>
        <v>47</v>
      </c>
      <c r="AY4" s="32">
        <f t="shared" si="0"/>
        <v>48</v>
      </c>
      <c r="AZ4" s="32">
        <f t="shared" si="0"/>
        <v>49</v>
      </c>
      <c r="BA4" s="32">
        <f t="shared" si="0"/>
        <v>50</v>
      </c>
      <c r="BB4" s="32">
        <f t="shared" si="0"/>
        <v>51</v>
      </c>
      <c r="BC4" s="32">
        <f t="shared" si="0"/>
        <v>52</v>
      </c>
      <c r="BD4" s="32">
        <f t="shared" si="0"/>
        <v>53</v>
      </c>
      <c r="BE4" s="32">
        <f t="shared" si="0"/>
        <v>54</v>
      </c>
      <c r="BF4" s="32">
        <f t="shared" si="0"/>
        <v>55</v>
      </c>
      <c r="BG4" s="32">
        <f t="shared" si="0"/>
        <v>56</v>
      </c>
      <c r="BH4" s="32">
        <f t="shared" si="0"/>
        <v>57</v>
      </c>
      <c r="BI4" s="32">
        <f t="shared" si="0"/>
        <v>58</v>
      </c>
      <c r="BJ4" s="32">
        <f t="shared" si="0"/>
        <v>59</v>
      </c>
      <c r="BK4" s="32">
        <f t="shared" si="0"/>
        <v>60</v>
      </c>
      <c r="BL4" s="32">
        <f t="shared" si="0"/>
        <v>61</v>
      </c>
      <c r="BM4" s="32">
        <f t="shared" si="0"/>
        <v>62</v>
      </c>
      <c r="BN4" s="32">
        <f t="shared" si="0"/>
        <v>63</v>
      </c>
      <c r="BO4" s="32">
        <f t="shared" si="0"/>
        <v>64</v>
      </c>
      <c r="BP4" s="32">
        <f t="shared" si="0"/>
        <v>65</v>
      </c>
      <c r="BQ4" s="32">
        <f t="shared" ref="BQ4:BS4" si="1">BP4+1</f>
        <v>66</v>
      </c>
      <c r="BR4" s="32">
        <f t="shared" si="1"/>
        <v>67</v>
      </c>
      <c r="BS4" s="32">
        <f t="shared" si="1"/>
        <v>68</v>
      </c>
    </row>
    <row r="5" spans="1:71" x14ac:dyDescent="0.2">
      <c r="A5" s="25" t="s">
        <v>49</v>
      </c>
      <c r="B5" s="37" t="s">
        <v>50</v>
      </c>
      <c r="C5" s="32">
        <f>C4+1</f>
        <v>1</v>
      </c>
      <c r="D5" s="52">
        <f t="array" ref="D5:BS72">MINVERSE('Mat I-A'!D5:BS72)</f>
        <v>1.0276404311932517</v>
      </c>
      <c r="E5" s="52">
        <v>5.9249534070820231E-2</v>
      </c>
      <c r="F5" s="52">
        <v>1.2927764426516141E-2</v>
      </c>
      <c r="G5" s="52">
        <v>8.3462984689280061E-3</v>
      </c>
      <c r="H5" s="52">
        <v>5.6990438492230538E-3</v>
      </c>
      <c r="I5" s="52">
        <v>4.1331205745026136E-3</v>
      </c>
      <c r="J5" s="52">
        <v>6.5138016324274087E-3</v>
      </c>
      <c r="K5" s="52">
        <v>7.2824224656621528E-2</v>
      </c>
      <c r="L5" s="52">
        <v>0.52304242522969724</v>
      </c>
      <c r="M5" s="52">
        <v>0.26515835850589597</v>
      </c>
      <c r="N5" s="52">
        <v>5.1440851176950034E-2</v>
      </c>
      <c r="O5" s="52">
        <v>0.33889844966249055</v>
      </c>
      <c r="P5" s="52">
        <v>0.11322079236286268</v>
      </c>
      <c r="Q5" s="52">
        <v>3.2293731987048914E-2</v>
      </c>
      <c r="R5" s="52">
        <v>1.4630261635775186E-2</v>
      </c>
      <c r="S5" s="52">
        <v>8.8766101560263586E-3</v>
      </c>
      <c r="T5" s="52">
        <v>8.9590907275434156E-3</v>
      </c>
      <c r="U5" s="52">
        <v>3.8179846569567901E-3</v>
      </c>
      <c r="V5" s="52">
        <v>4.249772859344593E-2</v>
      </c>
      <c r="W5" s="52">
        <v>0.46235093259253263</v>
      </c>
      <c r="X5" s="52">
        <v>7.1904791120323396E-3</v>
      </c>
      <c r="Y5" s="52">
        <v>1.1800168684402746E-2</v>
      </c>
      <c r="Z5" s="52">
        <v>2.6782088475513444E-2</v>
      </c>
      <c r="AA5" s="52">
        <v>9.8591086028059372E-3</v>
      </c>
      <c r="AB5" s="52">
        <v>5.9270654164092036E-3</v>
      </c>
      <c r="AC5" s="52">
        <v>5.696749857887263E-3</v>
      </c>
      <c r="AD5" s="52">
        <v>4.729198838770628E-3</v>
      </c>
      <c r="AE5" s="52">
        <v>5.2716002760564281E-3</v>
      </c>
      <c r="AF5" s="52">
        <v>4.0191952645192014E-3</v>
      </c>
      <c r="AG5" s="52">
        <v>3.0458818276485702E-3</v>
      </c>
      <c r="AH5" s="52">
        <v>4.1124442064229046E-3</v>
      </c>
      <c r="AI5" s="52">
        <v>3.9896284263969146E-3</v>
      </c>
      <c r="AJ5" s="52">
        <v>3.734274088216367E-3</v>
      </c>
      <c r="AK5" s="52">
        <v>5.0159075418680617E-3</v>
      </c>
      <c r="AL5" s="52">
        <v>2.6045475904236657E-3</v>
      </c>
      <c r="AM5" s="52">
        <v>5.9300816939885804E-3</v>
      </c>
      <c r="AN5" s="52">
        <v>3.7134851153959023E-3</v>
      </c>
      <c r="AO5" s="52">
        <v>2.0172136139972076E-3</v>
      </c>
      <c r="AP5" s="52">
        <v>2.2812851509812011E-3</v>
      </c>
      <c r="AQ5" s="52">
        <v>4.6802346192490333E-3</v>
      </c>
      <c r="AR5" s="52">
        <v>2.2009695458116729E-3</v>
      </c>
      <c r="AS5" s="52">
        <v>1.3012560970214332E-2</v>
      </c>
      <c r="AT5" s="52">
        <v>1.0599842956699001E-2</v>
      </c>
      <c r="AU5" s="52">
        <v>4.4528492345536994E-3</v>
      </c>
      <c r="AV5" s="52">
        <v>8.2152942129081162E-3</v>
      </c>
      <c r="AW5" s="52">
        <v>2.2457312036279261E-3</v>
      </c>
      <c r="AX5" s="52">
        <v>1.8842397238849271E-2</v>
      </c>
      <c r="AY5" s="52">
        <v>4.2471468523256228E-2</v>
      </c>
      <c r="AZ5" s="52">
        <v>2.9473371782501334E-3</v>
      </c>
      <c r="BA5" s="52">
        <v>2.4516808486344643E-3</v>
      </c>
      <c r="BB5" s="52">
        <v>1.9751028571695041E-3</v>
      </c>
      <c r="BC5" s="52">
        <v>1.0298705450982183E-3</v>
      </c>
      <c r="BD5" s="52">
        <v>9.5810576920380601E-4</v>
      </c>
      <c r="BE5" s="52">
        <v>2.6826374060523575E-4</v>
      </c>
      <c r="BF5" s="52">
        <v>1.4147056297880351E-3</v>
      </c>
      <c r="BG5" s="52">
        <v>2.6078436351596422E-3</v>
      </c>
      <c r="BH5" s="52">
        <v>2.3177531308749685E-3</v>
      </c>
      <c r="BI5" s="52">
        <v>2.1629375386638021E-3</v>
      </c>
      <c r="BJ5" s="52">
        <v>2.1224381361115894E-3</v>
      </c>
      <c r="BK5" s="52">
        <v>1.6274312617371547E-3</v>
      </c>
      <c r="BL5" s="52">
        <v>3.5207290437033571E-3</v>
      </c>
      <c r="BM5" s="52">
        <v>3.4353529360518394E-3</v>
      </c>
      <c r="BN5" s="52">
        <v>1.8672508433538863E-3</v>
      </c>
      <c r="BO5" s="52">
        <v>7.0946568424484421E-3</v>
      </c>
      <c r="BP5" s="52">
        <v>4.6995255499778796E-3</v>
      </c>
      <c r="BQ5" s="52">
        <v>2.0159051406658211E-3</v>
      </c>
      <c r="BR5" s="52">
        <v>7.8422288053838253E-3</v>
      </c>
      <c r="BS5" s="52">
        <v>0</v>
      </c>
    </row>
    <row r="6" spans="1:71" x14ac:dyDescent="0.2">
      <c r="A6" s="25" t="s">
        <v>51</v>
      </c>
      <c r="B6" s="38" t="s">
        <v>52</v>
      </c>
      <c r="C6" s="32">
        <f t="shared" ref="C6:C69" si="2">C5+1</f>
        <v>2</v>
      </c>
      <c r="D6" s="52">
        <v>3.2960248724338954E-3</v>
      </c>
      <c r="E6" s="52">
        <v>1.0482640357071995</v>
      </c>
      <c r="F6" s="52">
        <v>5.6489301617423226E-3</v>
      </c>
      <c r="G6" s="52">
        <v>9.4214038327648884E-4</v>
      </c>
      <c r="H6" s="52">
        <v>6.2004775430652033E-4</v>
      </c>
      <c r="I6" s="52">
        <v>3.6378044056502979E-4</v>
      </c>
      <c r="J6" s="52">
        <v>7.1453969834869477E-4</v>
      </c>
      <c r="K6" s="52">
        <v>0.34236718921759901</v>
      </c>
      <c r="L6" s="52">
        <v>4.7171677582838458E-3</v>
      </c>
      <c r="M6" s="52">
        <v>1.9506675013129818E-2</v>
      </c>
      <c r="N6" s="52">
        <v>2.4395059869729832E-3</v>
      </c>
      <c r="O6" s="52">
        <v>1.555860318170298E-2</v>
      </c>
      <c r="P6" s="52">
        <v>4.796173281645502E-3</v>
      </c>
      <c r="Q6" s="52">
        <v>3.4714082313401424E-3</v>
      </c>
      <c r="R6" s="52">
        <v>1.4737339040609065E-2</v>
      </c>
      <c r="S6" s="52">
        <v>5.6893423026860976E-3</v>
      </c>
      <c r="T6" s="52">
        <v>3.4585936877761601E-3</v>
      </c>
      <c r="U6" s="52">
        <v>6.4080746377636981E-4</v>
      </c>
      <c r="V6" s="52">
        <v>1.0840853629740187E-3</v>
      </c>
      <c r="W6" s="52">
        <v>1.0113237329873371E-2</v>
      </c>
      <c r="X6" s="52">
        <v>8.5408178276752389E-4</v>
      </c>
      <c r="Y6" s="52">
        <v>1.0325637867925929E-3</v>
      </c>
      <c r="Z6" s="52">
        <v>1.3185148083520545E-2</v>
      </c>
      <c r="AA6" s="52">
        <v>7.5538114150045974E-4</v>
      </c>
      <c r="AB6" s="52">
        <v>1.2165018219087852E-3</v>
      </c>
      <c r="AC6" s="52">
        <v>1.3450848988880658E-3</v>
      </c>
      <c r="AD6" s="52">
        <v>8.7465610228186432E-4</v>
      </c>
      <c r="AE6" s="52">
        <v>1.3523677497937535E-3</v>
      </c>
      <c r="AF6" s="52">
        <v>8.2276457238662987E-4</v>
      </c>
      <c r="AG6" s="52">
        <v>3.8639153763192328E-4</v>
      </c>
      <c r="AH6" s="52">
        <v>5.7968944402258377E-4</v>
      </c>
      <c r="AI6" s="52">
        <v>5.0819684882257542E-4</v>
      </c>
      <c r="AJ6" s="52">
        <v>5.6350829782973971E-4</v>
      </c>
      <c r="AK6" s="52">
        <v>5.828029431544611E-4</v>
      </c>
      <c r="AL6" s="52">
        <v>3.9901273332624383E-4</v>
      </c>
      <c r="AM6" s="52">
        <v>1.0399597296912423E-3</v>
      </c>
      <c r="AN6" s="52">
        <v>4.317511894627721E-4</v>
      </c>
      <c r="AO6" s="52">
        <v>2.8116473010844466E-4</v>
      </c>
      <c r="AP6" s="52">
        <v>3.8534768120224996E-4</v>
      </c>
      <c r="AQ6" s="52">
        <v>2.0946367338125914E-3</v>
      </c>
      <c r="AR6" s="52">
        <v>3.2194959221922925E-4</v>
      </c>
      <c r="AS6" s="52">
        <v>8.6036397819444748E-4</v>
      </c>
      <c r="AT6" s="52">
        <v>4.2214848954848065E-4</v>
      </c>
      <c r="AU6" s="52">
        <v>2.8354326846096795E-4</v>
      </c>
      <c r="AV6" s="52">
        <v>1.0793148112985345E-3</v>
      </c>
      <c r="AW6" s="52">
        <v>4.4797340706543686E-4</v>
      </c>
      <c r="AX6" s="52">
        <v>2.0117416161999184E-2</v>
      </c>
      <c r="AY6" s="52">
        <v>3.0366177166528872E-2</v>
      </c>
      <c r="AZ6" s="52">
        <v>5.2493527313088588E-4</v>
      </c>
      <c r="BA6" s="52">
        <v>9.1185412061259481E-4</v>
      </c>
      <c r="BB6" s="52">
        <v>9.5420988385259053E-4</v>
      </c>
      <c r="BC6" s="52">
        <v>2.6205335768621473E-4</v>
      </c>
      <c r="BD6" s="52">
        <v>3.4861712446510149E-4</v>
      </c>
      <c r="BE6" s="52">
        <v>1.1725319088094969E-4</v>
      </c>
      <c r="BF6" s="52">
        <v>4.5613258274137668E-4</v>
      </c>
      <c r="BG6" s="52">
        <v>6.452402027203449E-4</v>
      </c>
      <c r="BH6" s="52">
        <v>6.74188006155092E-4</v>
      </c>
      <c r="BI6" s="52">
        <v>3.0953253892134191E-4</v>
      </c>
      <c r="BJ6" s="52">
        <v>5.8513176903895667E-4</v>
      </c>
      <c r="BK6" s="52">
        <v>1.57201570335592E-4</v>
      </c>
      <c r="BL6" s="52">
        <v>1.569396644340021E-3</v>
      </c>
      <c r="BM6" s="52">
        <v>2.0091365490004609E-3</v>
      </c>
      <c r="BN6" s="52">
        <v>9.6577503767667481E-4</v>
      </c>
      <c r="BO6" s="52">
        <v>3.8256893678670061E-3</v>
      </c>
      <c r="BP6" s="52">
        <v>2.3898830473652148E-3</v>
      </c>
      <c r="BQ6" s="52">
        <v>5.0741187459808182E-4</v>
      </c>
      <c r="BR6" s="52">
        <v>3.0302559565952968E-3</v>
      </c>
      <c r="BS6" s="52">
        <v>0</v>
      </c>
    </row>
    <row r="7" spans="1:71" x14ac:dyDescent="0.2">
      <c r="A7" s="25" t="s">
        <v>53</v>
      </c>
      <c r="B7" s="37" t="s">
        <v>54</v>
      </c>
      <c r="C7" s="32">
        <f t="shared" si="2"/>
        <v>3</v>
      </c>
      <c r="D7" s="52">
        <v>4.1953254049538454E-3</v>
      </c>
      <c r="E7" s="52">
        <v>1.1188521096161823E-2</v>
      </c>
      <c r="F7" s="52">
        <v>1.0584055725570014</v>
      </c>
      <c r="G7" s="52">
        <v>6.2301967063778949E-4</v>
      </c>
      <c r="H7" s="52">
        <v>5.0293103982948625E-4</v>
      </c>
      <c r="I7" s="52">
        <v>4.7633132224042388E-4</v>
      </c>
      <c r="J7" s="52">
        <v>6.2389618594928611E-4</v>
      </c>
      <c r="K7" s="52">
        <v>1.2163178538451423E-2</v>
      </c>
      <c r="L7" s="52">
        <v>2.3534806308599088E-3</v>
      </c>
      <c r="M7" s="52">
        <v>3.7602569468602179E-3</v>
      </c>
      <c r="N7" s="52">
        <v>1.709205573717839E-3</v>
      </c>
      <c r="O7" s="52">
        <v>4.3375751690712741E-3</v>
      </c>
      <c r="P7" s="52">
        <v>2.3801146063958446E-3</v>
      </c>
      <c r="Q7" s="52">
        <v>1.2558432506814539E-3</v>
      </c>
      <c r="R7" s="52">
        <v>2.2125822971151014E-3</v>
      </c>
      <c r="S7" s="52">
        <v>8.3200840670787021E-2</v>
      </c>
      <c r="T7" s="52">
        <v>4.4095350307385033E-2</v>
      </c>
      <c r="U7" s="52">
        <v>3.2762623626507691E-3</v>
      </c>
      <c r="V7" s="52">
        <v>4.929816815782232E-4</v>
      </c>
      <c r="W7" s="52">
        <v>2.471684723567629E-3</v>
      </c>
      <c r="X7" s="52">
        <v>1.6326600171824093E-3</v>
      </c>
      <c r="Y7" s="52">
        <v>8.5952611536859813E-4</v>
      </c>
      <c r="Z7" s="52">
        <v>2.7197433427548854E-3</v>
      </c>
      <c r="AA7" s="52">
        <v>9.4130558294021479E-4</v>
      </c>
      <c r="AB7" s="52">
        <v>1.1294549765038573E-2</v>
      </c>
      <c r="AC7" s="52">
        <v>2.3537202949410947E-3</v>
      </c>
      <c r="AD7" s="52">
        <v>6.900278011130999E-3</v>
      </c>
      <c r="AE7" s="52">
        <v>6.4418117226102594E-4</v>
      </c>
      <c r="AF7" s="52">
        <v>2.5314500164039422E-3</v>
      </c>
      <c r="AG7" s="52">
        <v>8.123172123481728E-4</v>
      </c>
      <c r="AH7" s="52">
        <v>1.281151210185114E-3</v>
      </c>
      <c r="AI7" s="52">
        <v>1.3264621808383858E-3</v>
      </c>
      <c r="AJ7" s="52">
        <v>1.5988492481826414E-3</v>
      </c>
      <c r="AK7" s="52">
        <v>1.9165947094981421E-3</v>
      </c>
      <c r="AL7" s="52">
        <v>1.1653979022896936E-3</v>
      </c>
      <c r="AM7" s="52">
        <v>7.6161447532687304E-3</v>
      </c>
      <c r="AN7" s="52">
        <v>8.542708895799277E-4</v>
      </c>
      <c r="AO7" s="52">
        <v>4.227935713659652E-4</v>
      </c>
      <c r="AP7" s="52">
        <v>4.9644710319363063E-4</v>
      </c>
      <c r="AQ7" s="52">
        <v>3.3672489072826082E-3</v>
      </c>
      <c r="AR7" s="52">
        <v>6.1721346202652254E-4</v>
      </c>
      <c r="AS7" s="52">
        <v>9.9805434049673406E-4</v>
      </c>
      <c r="AT7" s="52">
        <v>4.9790766570826164E-4</v>
      </c>
      <c r="AU7" s="52">
        <v>3.6439459557611179E-4</v>
      </c>
      <c r="AV7" s="52">
        <v>5.5765003166705323E-4</v>
      </c>
      <c r="AW7" s="52">
        <v>4.1013687412925267E-4</v>
      </c>
      <c r="AX7" s="52">
        <v>2.8322473528226855E-3</v>
      </c>
      <c r="AY7" s="52">
        <v>3.8058702901888433E-3</v>
      </c>
      <c r="AZ7" s="52">
        <v>2.3716528828873367E-3</v>
      </c>
      <c r="BA7" s="52">
        <v>6.9767287003999717E-4</v>
      </c>
      <c r="BB7" s="52">
        <v>4.1828885838559584E-4</v>
      </c>
      <c r="BC7" s="52">
        <v>3.1990321165048443E-4</v>
      </c>
      <c r="BD7" s="52">
        <v>2.4380427493354473E-4</v>
      </c>
      <c r="BE7" s="52">
        <v>1.3414517648370258E-4</v>
      </c>
      <c r="BF7" s="52">
        <v>5.1195092192913444E-4</v>
      </c>
      <c r="BG7" s="52">
        <v>6.2553418692830158E-4</v>
      </c>
      <c r="BH7" s="52">
        <v>6.8120777119708631E-4</v>
      </c>
      <c r="BI7" s="52">
        <v>6.9535226422812949E-4</v>
      </c>
      <c r="BJ7" s="52">
        <v>6.3292923296089348E-4</v>
      </c>
      <c r="BK7" s="52">
        <v>1.3214317077956704E-4</v>
      </c>
      <c r="BL7" s="52">
        <v>3.8414448928997589E-4</v>
      </c>
      <c r="BM7" s="52">
        <v>5.0599555260263354E-4</v>
      </c>
      <c r="BN7" s="52">
        <v>4.1742041053193673E-4</v>
      </c>
      <c r="BO7" s="52">
        <v>8.7997047853269035E-4</v>
      </c>
      <c r="BP7" s="52">
        <v>7.8268828293438016E-4</v>
      </c>
      <c r="BQ7" s="52">
        <v>3.9678257771035252E-4</v>
      </c>
      <c r="BR7" s="52">
        <v>7.8689534438235425E-4</v>
      </c>
      <c r="BS7" s="52">
        <v>0</v>
      </c>
    </row>
    <row r="8" spans="1:71" x14ac:dyDescent="0.2">
      <c r="A8" s="25" t="s">
        <v>55</v>
      </c>
      <c r="B8" s="37" t="s">
        <v>56</v>
      </c>
      <c r="C8" s="32">
        <f t="shared" si="2"/>
        <v>4</v>
      </c>
      <c r="D8" s="52">
        <v>3.7153950500473103E-3</v>
      </c>
      <c r="E8" s="52">
        <v>4.696338898093684E-3</v>
      </c>
      <c r="F8" s="52">
        <v>9.0269603253652006E-4</v>
      </c>
      <c r="G8" s="52">
        <v>1.014180456531397</v>
      </c>
      <c r="H8" s="52">
        <v>5.7984443550081399E-3</v>
      </c>
      <c r="I8" s="52">
        <v>9.475557048321102E-4</v>
      </c>
      <c r="J8" s="52">
        <v>1.4829831396886912E-3</v>
      </c>
      <c r="K8" s="52">
        <v>2.4570487474934394E-3</v>
      </c>
      <c r="L8" s="52">
        <v>2.4947966460781268E-3</v>
      </c>
      <c r="M8" s="52">
        <v>2.857519796652757E-3</v>
      </c>
      <c r="N8" s="52">
        <v>2.4952929993704532E-3</v>
      </c>
      <c r="O8" s="52">
        <v>1.540906446165116E-3</v>
      </c>
      <c r="P8" s="52">
        <v>2.5145649846568048E-3</v>
      </c>
      <c r="Q8" s="52">
        <v>8.2744248715447622E-4</v>
      </c>
      <c r="R8" s="52">
        <v>1.4905910966942111E-3</v>
      </c>
      <c r="S8" s="52">
        <v>1.1854070879482031E-3</v>
      </c>
      <c r="T8" s="52">
        <v>1.9827149060421185E-3</v>
      </c>
      <c r="U8" s="52">
        <v>9.7262436250392526E-4</v>
      </c>
      <c r="V8" s="52">
        <v>2.2391368359059565E-3</v>
      </c>
      <c r="W8" s="52">
        <v>6.4499130927726765E-3</v>
      </c>
      <c r="X8" s="52">
        <v>2.3417607062411572E-2</v>
      </c>
      <c r="Y8" s="52">
        <v>5.1081079537712102E-3</v>
      </c>
      <c r="Z8" s="52">
        <v>3.5429277695875091E-3</v>
      </c>
      <c r="AA8" s="52">
        <v>1.0601998033378318E-3</v>
      </c>
      <c r="AB8" s="52">
        <v>4.2398955858478672E-3</v>
      </c>
      <c r="AC8" s="52">
        <v>6.2062667712123182E-2</v>
      </c>
      <c r="AD8" s="52">
        <v>1.0702084652001008E-2</v>
      </c>
      <c r="AE8" s="52">
        <v>7.2438594543423234E-3</v>
      </c>
      <c r="AF8" s="52">
        <v>2.9617124405391633E-3</v>
      </c>
      <c r="AG8" s="52">
        <v>4.5309406810658479E-4</v>
      </c>
      <c r="AH8" s="52">
        <v>3.055647665496129E-3</v>
      </c>
      <c r="AI8" s="52">
        <v>1.5487596314451746E-3</v>
      </c>
      <c r="AJ8" s="52">
        <v>2.621646042952069E-3</v>
      </c>
      <c r="AK8" s="52">
        <v>2.7850133596105126E-3</v>
      </c>
      <c r="AL8" s="52">
        <v>1.4787947695986804E-3</v>
      </c>
      <c r="AM8" s="52">
        <v>2.2539011181185709E-3</v>
      </c>
      <c r="AN8" s="52">
        <v>1.3158683793582533E-3</v>
      </c>
      <c r="AO8" s="52">
        <v>1.8562692628353347E-3</v>
      </c>
      <c r="AP8" s="52">
        <v>6.8728894455836438E-3</v>
      </c>
      <c r="AQ8" s="52">
        <v>1.8363057657732308E-2</v>
      </c>
      <c r="AR8" s="52">
        <v>8.0778115823040234E-4</v>
      </c>
      <c r="AS8" s="52">
        <v>4.866758901261445E-4</v>
      </c>
      <c r="AT8" s="52">
        <v>8.1887344021928314E-4</v>
      </c>
      <c r="AU8" s="52">
        <v>4.5015103093560372E-4</v>
      </c>
      <c r="AV8" s="52">
        <v>5.9715625406293036E-4</v>
      </c>
      <c r="AW8" s="52">
        <v>5.5088114303739803E-4</v>
      </c>
      <c r="AX8" s="52">
        <v>1.3594939214991674E-3</v>
      </c>
      <c r="AY8" s="52">
        <v>1.0641983877275711E-3</v>
      </c>
      <c r="AZ8" s="52">
        <v>4.3574668628074256E-4</v>
      </c>
      <c r="BA8" s="52">
        <v>3.7813958565307171E-4</v>
      </c>
      <c r="BB8" s="52">
        <v>7.8118165366737287E-4</v>
      </c>
      <c r="BC8" s="52">
        <v>2.6327021169435857E-4</v>
      </c>
      <c r="BD8" s="52">
        <v>1.6494501106509472E-4</v>
      </c>
      <c r="BE8" s="52">
        <v>8.8045646405422403E-4</v>
      </c>
      <c r="BF8" s="52">
        <v>2.3861397043464875E-4</v>
      </c>
      <c r="BG8" s="52">
        <v>4.957960642362763E-4</v>
      </c>
      <c r="BH8" s="52">
        <v>2.9972119722029551E-4</v>
      </c>
      <c r="BI8" s="52">
        <v>4.1756727093021639E-4</v>
      </c>
      <c r="BJ8" s="52">
        <v>6.6042058523982882E-4</v>
      </c>
      <c r="BK8" s="52">
        <v>1.1993568468490953E-4</v>
      </c>
      <c r="BL8" s="52">
        <v>6.1033547045630753E-4</v>
      </c>
      <c r="BM8" s="52">
        <v>2.945180892402252E-4</v>
      </c>
      <c r="BN8" s="52">
        <v>2.8706025578642064E-4</v>
      </c>
      <c r="BO8" s="52">
        <v>7.1070088122166919E-4</v>
      </c>
      <c r="BP8" s="52">
        <v>4.5181636813343998E-4</v>
      </c>
      <c r="BQ8" s="52">
        <v>5.0939569980350458E-4</v>
      </c>
      <c r="BR8" s="52">
        <v>6.3041509572921628E-4</v>
      </c>
      <c r="BS8" s="52">
        <v>0</v>
      </c>
    </row>
    <row r="9" spans="1:71" x14ac:dyDescent="0.2">
      <c r="A9" s="25" t="s">
        <v>57</v>
      </c>
      <c r="B9" s="37" t="s">
        <v>58</v>
      </c>
      <c r="C9" s="32">
        <f t="shared" si="2"/>
        <v>5</v>
      </c>
      <c r="D9" s="52">
        <v>1.5395382055091564E-2</v>
      </c>
      <c r="E9" s="52">
        <v>1.4124680721949525E-2</v>
      </c>
      <c r="F9" s="52">
        <v>7.4798172699324234E-3</v>
      </c>
      <c r="G9" s="52">
        <v>2.0934286786252417E-2</v>
      </c>
      <c r="H9" s="52">
        <v>1.0569076258788073</v>
      </c>
      <c r="I9" s="52">
        <v>2.0243895771275083E-2</v>
      </c>
      <c r="J9" s="52">
        <v>2.9967342306114027E-2</v>
      </c>
      <c r="K9" s="52">
        <v>1.3935132938908664E-2</v>
      </c>
      <c r="L9" s="52">
        <v>1.6831264266062788E-2</v>
      </c>
      <c r="M9" s="52">
        <v>1.557157325557517E-2</v>
      </c>
      <c r="N9" s="52">
        <v>1.1964066840017874E-2</v>
      </c>
      <c r="O9" s="52">
        <v>9.0822489794305239E-3</v>
      </c>
      <c r="P9" s="52">
        <v>1.1612107294857432E-2</v>
      </c>
      <c r="Q9" s="52">
        <v>5.5241158071402899E-3</v>
      </c>
      <c r="R9" s="52">
        <v>7.9242372466462718E-3</v>
      </c>
      <c r="S9" s="52">
        <v>1.1459350390493714E-2</v>
      </c>
      <c r="T9" s="52">
        <v>1.7711682594427396E-2</v>
      </c>
      <c r="U9" s="52">
        <v>5.8764471579867868E-3</v>
      </c>
      <c r="V9" s="52">
        <v>0.26488756120934176</v>
      </c>
      <c r="W9" s="52">
        <v>1.6970407445974053E-2</v>
      </c>
      <c r="X9" s="52">
        <v>2.9499493520199854E-2</v>
      </c>
      <c r="Y9" s="52">
        <v>1.25123785591577E-2</v>
      </c>
      <c r="Z9" s="52">
        <v>1.2221710401032749E-2</v>
      </c>
      <c r="AA9" s="52">
        <v>6.5367198229755912E-3</v>
      </c>
      <c r="AB9" s="52">
        <v>1.4018332730994208E-2</v>
      </c>
      <c r="AC9" s="52">
        <v>2.4265578315074726E-2</v>
      </c>
      <c r="AD9" s="52">
        <v>1.931062955443168E-2</v>
      </c>
      <c r="AE9" s="52">
        <v>2.3177377252706573E-2</v>
      </c>
      <c r="AF9" s="52">
        <v>1.2643425844331682E-2</v>
      </c>
      <c r="AG9" s="52">
        <v>4.5986877954842936E-3</v>
      </c>
      <c r="AH9" s="52">
        <v>1.0916453625120804E-2</v>
      </c>
      <c r="AI9" s="52">
        <v>7.3647026525459833E-3</v>
      </c>
      <c r="AJ9" s="52">
        <v>9.6670176785793056E-3</v>
      </c>
      <c r="AK9" s="52">
        <v>1.0613634327177216E-2</v>
      </c>
      <c r="AL9" s="52">
        <v>5.9412748286105967E-3</v>
      </c>
      <c r="AM9" s="52">
        <v>7.528713514102104E-3</v>
      </c>
      <c r="AN9" s="52">
        <v>6.2972725273027028E-3</v>
      </c>
      <c r="AO9" s="52">
        <v>4.7909224392810056E-2</v>
      </c>
      <c r="AP9" s="52">
        <v>1.2478992503460082E-2</v>
      </c>
      <c r="AQ9" s="52">
        <v>1.0393090819032049E-2</v>
      </c>
      <c r="AR9" s="52">
        <v>4.736430905369308E-3</v>
      </c>
      <c r="AS9" s="52">
        <v>8.0634258435407814E-3</v>
      </c>
      <c r="AT9" s="52">
        <v>5.4660279716948243E-2</v>
      </c>
      <c r="AU9" s="52">
        <v>2.2090000451030226E-2</v>
      </c>
      <c r="AV9" s="52">
        <v>3.7840093326659281E-2</v>
      </c>
      <c r="AW9" s="52">
        <v>8.0685411881584526E-3</v>
      </c>
      <c r="AX9" s="52">
        <v>6.6681057560377408E-3</v>
      </c>
      <c r="AY9" s="52">
        <v>7.1369447087003225E-3</v>
      </c>
      <c r="AZ9" s="52">
        <v>4.8514789697021998E-3</v>
      </c>
      <c r="BA9" s="52">
        <v>3.4987869458275836E-3</v>
      </c>
      <c r="BB9" s="52">
        <v>3.2898913851097241E-3</v>
      </c>
      <c r="BC9" s="52">
        <v>1.958996257876116E-3</v>
      </c>
      <c r="BD9" s="52">
        <v>1.5561593470973726E-3</v>
      </c>
      <c r="BE9" s="52">
        <v>4.8346963218152749E-4</v>
      </c>
      <c r="BF9" s="52">
        <v>2.5656722341811391E-3</v>
      </c>
      <c r="BG9" s="52">
        <v>5.8527699265929333E-3</v>
      </c>
      <c r="BH9" s="52">
        <v>3.0916168992234567E-3</v>
      </c>
      <c r="BI9" s="52">
        <v>6.0681779741725136E-3</v>
      </c>
      <c r="BJ9" s="52">
        <v>3.7828820924803203E-3</v>
      </c>
      <c r="BK9" s="52">
        <v>3.310399584752992E-3</v>
      </c>
      <c r="BL9" s="52">
        <v>2.9920042308133814E-3</v>
      </c>
      <c r="BM9" s="52">
        <v>1.6790986087535623E-3</v>
      </c>
      <c r="BN9" s="52">
        <v>3.2646406094330913E-3</v>
      </c>
      <c r="BO9" s="52">
        <v>2.6539760148147442E-3</v>
      </c>
      <c r="BP9" s="52">
        <v>2.7846190145755846E-3</v>
      </c>
      <c r="BQ9" s="52">
        <v>4.47543185800764E-3</v>
      </c>
      <c r="BR9" s="52">
        <v>6.1771595835736111E-3</v>
      </c>
      <c r="BS9" s="52">
        <v>0</v>
      </c>
    </row>
    <row r="10" spans="1:71" x14ac:dyDescent="0.2">
      <c r="A10" s="25" t="s">
        <v>59</v>
      </c>
      <c r="B10" s="37" t="s">
        <v>60</v>
      </c>
      <c r="C10" s="32">
        <f t="shared" si="2"/>
        <v>6</v>
      </c>
      <c r="D10" s="52">
        <v>3.2753163374482874E-4</v>
      </c>
      <c r="E10" s="52">
        <v>6.7394454417640727E-4</v>
      </c>
      <c r="F10" s="52">
        <v>2.2396156820335761E-4</v>
      </c>
      <c r="G10" s="52">
        <v>1.1559294093372106E-3</v>
      </c>
      <c r="H10" s="52">
        <v>1.9487028105899607E-3</v>
      </c>
      <c r="I10" s="52">
        <v>1.0174848292542604</v>
      </c>
      <c r="J10" s="52">
        <v>4.0137742639563857E-3</v>
      </c>
      <c r="K10" s="52">
        <v>7.890361693981547E-4</v>
      </c>
      <c r="L10" s="52">
        <v>3.7497897111731573E-4</v>
      </c>
      <c r="M10" s="52">
        <v>6.0234967765860129E-4</v>
      </c>
      <c r="N10" s="52">
        <v>1.8093905189365317E-3</v>
      </c>
      <c r="O10" s="52">
        <v>2.9651137810338043E-4</v>
      </c>
      <c r="P10" s="52">
        <v>3.4588174957801265E-4</v>
      </c>
      <c r="Q10" s="52">
        <v>2.7022987617585044E-4</v>
      </c>
      <c r="R10" s="52">
        <v>3.438071727967306E-4</v>
      </c>
      <c r="S10" s="52">
        <v>7.9988857923089644E-4</v>
      </c>
      <c r="T10" s="52">
        <v>7.158488717671584E-4</v>
      </c>
      <c r="U10" s="52">
        <v>6.558109138182002E-4</v>
      </c>
      <c r="V10" s="52">
        <v>6.3421072631265397E-4</v>
      </c>
      <c r="W10" s="52">
        <v>4.1109607416785047E-4</v>
      </c>
      <c r="X10" s="52">
        <v>4.9211025920287122E-4</v>
      </c>
      <c r="Y10" s="52">
        <v>6.0951807755190801E-4</v>
      </c>
      <c r="Z10" s="52">
        <v>9.5131254044079634E-4</v>
      </c>
      <c r="AA10" s="52">
        <v>3.2338564458653728E-4</v>
      </c>
      <c r="AB10" s="52">
        <v>1.4603595930191657E-3</v>
      </c>
      <c r="AC10" s="52">
        <v>3.2738401712208518E-3</v>
      </c>
      <c r="AD10" s="52">
        <v>0.13145662663284965</v>
      </c>
      <c r="AE10" s="52">
        <v>3.0599296862698264E-3</v>
      </c>
      <c r="AF10" s="52">
        <v>2.4449463387352502E-2</v>
      </c>
      <c r="AG10" s="52">
        <v>7.1741753492082598E-4</v>
      </c>
      <c r="AH10" s="52">
        <v>6.6252988532573718E-3</v>
      </c>
      <c r="AI10" s="52">
        <v>1.0309617197187943E-2</v>
      </c>
      <c r="AJ10" s="52">
        <v>8.0613526559651458E-3</v>
      </c>
      <c r="AK10" s="52">
        <v>1.2632079995914963E-2</v>
      </c>
      <c r="AL10" s="52">
        <v>4.6746309315557682E-3</v>
      </c>
      <c r="AM10" s="52">
        <v>3.0367989258072588E-3</v>
      </c>
      <c r="AN10" s="52">
        <v>4.9359392324145419E-3</v>
      </c>
      <c r="AO10" s="52">
        <v>8.8126153175421883E-4</v>
      </c>
      <c r="AP10" s="52">
        <v>9.4893884409991971E-4</v>
      </c>
      <c r="AQ10" s="52">
        <v>5.1830295642864054E-3</v>
      </c>
      <c r="AR10" s="52">
        <v>1.413792699420326E-3</v>
      </c>
      <c r="AS10" s="52">
        <v>4.0167404852967326E-4</v>
      </c>
      <c r="AT10" s="52">
        <v>7.3671066883658639E-4</v>
      </c>
      <c r="AU10" s="52">
        <v>6.4914130524079206E-4</v>
      </c>
      <c r="AV10" s="52">
        <v>3.5154344546245268E-4</v>
      </c>
      <c r="AW10" s="52">
        <v>3.7126950738443977E-4</v>
      </c>
      <c r="AX10" s="52">
        <v>5.112494259155554E-4</v>
      </c>
      <c r="AY10" s="52">
        <v>5.9798126702066733E-4</v>
      </c>
      <c r="AZ10" s="52">
        <v>3.5064426497767565E-4</v>
      </c>
      <c r="BA10" s="52">
        <v>2.3647199684374709E-4</v>
      </c>
      <c r="BB10" s="52">
        <v>3.4532600395606992E-4</v>
      </c>
      <c r="BC10" s="52">
        <v>1.9554103219722311E-4</v>
      </c>
      <c r="BD10" s="52">
        <v>8.9155114272215926E-5</v>
      </c>
      <c r="BE10" s="52">
        <v>7.4469921774268318E-5</v>
      </c>
      <c r="BF10" s="52">
        <v>1.6615377440008881E-4</v>
      </c>
      <c r="BG10" s="52">
        <v>4.9291385578934866E-4</v>
      </c>
      <c r="BH10" s="52">
        <v>1.9617001447164189E-4</v>
      </c>
      <c r="BI10" s="52">
        <v>9.5875829519739603E-4</v>
      </c>
      <c r="BJ10" s="52">
        <v>3.1598846302206379E-4</v>
      </c>
      <c r="BK10" s="52">
        <v>1.3239951863571435E-4</v>
      </c>
      <c r="BL10" s="52">
        <v>2.3205503658722305E-4</v>
      </c>
      <c r="BM10" s="52">
        <v>1.1928013533613586E-4</v>
      </c>
      <c r="BN10" s="52">
        <v>1.6424157847318933E-4</v>
      </c>
      <c r="BO10" s="52">
        <v>2.8313956960145033E-4</v>
      </c>
      <c r="BP10" s="52">
        <v>2.3567234336619537E-4</v>
      </c>
      <c r="BQ10" s="52">
        <v>4.0034718319674614E-4</v>
      </c>
      <c r="BR10" s="52">
        <v>2.7996198422180005E-4</v>
      </c>
      <c r="BS10" s="52">
        <v>0</v>
      </c>
    </row>
    <row r="11" spans="1:71" x14ac:dyDescent="0.2">
      <c r="A11" s="25" t="s">
        <v>61</v>
      </c>
      <c r="B11" s="37" t="s">
        <v>62</v>
      </c>
      <c r="C11" s="32">
        <f t="shared" si="2"/>
        <v>7</v>
      </c>
      <c r="D11" s="52">
        <v>3.2555171370791274E-4</v>
      </c>
      <c r="E11" s="52">
        <v>3.2875011562573132E-4</v>
      </c>
      <c r="F11" s="52">
        <v>1.1382360470304682E-4</v>
      </c>
      <c r="G11" s="52">
        <v>1.4076084907836933E-3</v>
      </c>
      <c r="H11" s="52">
        <v>1.0655648642947648E-3</v>
      </c>
      <c r="I11" s="52">
        <v>6.3814730413381973E-4</v>
      </c>
      <c r="J11" s="52">
        <v>1.0547537005206187</v>
      </c>
      <c r="K11" s="52">
        <v>5.275942061353121E-4</v>
      </c>
      <c r="L11" s="52">
        <v>3.0978289893520826E-4</v>
      </c>
      <c r="M11" s="52">
        <v>6.1362346593716308E-4</v>
      </c>
      <c r="N11" s="52">
        <v>6.6778597732959546E-4</v>
      </c>
      <c r="O11" s="52">
        <v>2.3651954097209235E-4</v>
      </c>
      <c r="P11" s="52">
        <v>3.2066554992790604E-4</v>
      </c>
      <c r="Q11" s="52">
        <v>2.2095455849018066E-4</v>
      </c>
      <c r="R11" s="52">
        <v>2.9860373236874935E-4</v>
      </c>
      <c r="S11" s="52">
        <v>5.5858691825395846E-4</v>
      </c>
      <c r="T11" s="52">
        <v>8.7351341057695549E-4</v>
      </c>
      <c r="U11" s="52">
        <v>1.9666028499995027E-3</v>
      </c>
      <c r="V11" s="52">
        <v>3.7216472775715708E-4</v>
      </c>
      <c r="W11" s="52">
        <v>3.8589170705219795E-4</v>
      </c>
      <c r="X11" s="52">
        <v>1.0721457558517898E-3</v>
      </c>
      <c r="Y11" s="52">
        <v>1.0990373291194435E-3</v>
      </c>
      <c r="Z11" s="52">
        <v>7.7473917826767686E-4</v>
      </c>
      <c r="AA11" s="52">
        <v>3.5417021284922051E-4</v>
      </c>
      <c r="AB11" s="52">
        <v>7.2629907802814061E-4</v>
      </c>
      <c r="AC11" s="52">
        <v>1.5362334487473307E-3</v>
      </c>
      <c r="AD11" s="52">
        <v>1.6809167647795484E-2</v>
      </c>
      <c r="AE11" s="52">
        <v>0.111474031204732</v>
      </c>
      <c r="AF11" s="52">
        <v>6.3171836733164361E-3</v>
      </c>
      <c r="AG11" s="52">
        <v>7.1769155291627376E-4</v>
      </c>
      <c r="AH11" s="52">
        <v>1.2106287939322747E-2</v>
      </c>
      <c r="AI11" s="52">
        <v>3.6182381804705029E-3</v>
      </c>
      <c r="AJ11" s="52">
        <v>3.2601982592004859E-3</v>
      </c>
      <c r="AK11" s="52">
        <v>8.0542126725715729E-3</v>
      </c>
      <c r="AL11" s="52">
        <v>3.9092286564154878E-3</v>
      </c>
      <c r="AM11" s="52">
        <v>3.9134149792955705E-3</v>
      </c>
      <c r="AN11" s="52">
        <v>3.9572661378456846E-3</v>
      </c>
      <c r="AO11" s="52">
        <v>5.8898015087627308E-4</v>
      </c>
      <c r="AP11" s="52">
        <v>6.4246684189003171E-4</v>
      </c>
      <c r="AQ11" s="52">
        <v>1.9024681528198469E-3</v>
      </c>
      <c r="AR11" s="52">
        <v>1.2954501761748961E-3</v>
      </c>
      <c r="AS11" s="52">
        <v>2.4009708555046384E-4</v>
      </c>
      <c r="AT11" s="52">
        <v>5.076462175785904E-4</v>
      </c>
      <c r="AU11" s="52">
        <v>4.7158451008665666E-4</v>
      </c>
      <c r="AV11" s="52">
        <v>2.2741795781141861E-4</v>
      </c>
      <c r="AW11" s="52">
        <v>2.5860767032711104E-4</v>
      </c>
      <c r="AX11" s="52">
        <v>2.949695092737142E-4</v>
      </c>
      <c r="AY11" s="52">
        <v>2.8914620675783465E-4</v>
      </c>
      <c r="AZ11" s="52">
        <v>3.7812756799749379E-4</v>
      </c>
      <c r="BA11" s="52">
        <v>1.8318887956766155E-4</v>
      </c>
      <c r="BB11" s="52">
        <v>2.2676527927386502E-4</v>
      </c>
      <c r="BC11" s="52">
        <v>1.2979679702392367E-4</v>
      </c>
      <c r="BD11" s="52">
        <v>6.9138589909721157E-5</v>
      </c>
      <c r="BE11" s="52">
        <v>5.4220430323918073E-5</v>
      </c>
      <c r="BF11" s="52">
        <v>1.5434632699036523E-4</v>
      </c>
      <c r="BG11" s="52">
        <v>2.225393925377615E-4</v>
      </c>
      <c r="BH11" s="52">
        <v>1.9082367230296686E-4</v>
      </c>
      <c r="BI11" s="52">
        <v>3.5060750087770434E-4</v>
      </c>
      <c r="BJ11" s="52">
        <v>2.1370659243376749E-4</v>
      </c>
      <c r="BK11" s="52">
        <v>8.079747710207957E-5</v>
      </c>
      <c r="BL11" s="52">
        <v>1.1670105016226843E-4</v>
      </c>
      <c r="BM11" s="52">
        <v>7.9606570330964093E-5</v>
      </c>
      <c r="BN11" s="52">
        <v>1.278143702153119E-4</v>
      </c>
      <c r="BO11" s="52">
        <v>2.1784495495058949E-4</v>
      </c>
      <c r="BP11" s="52">
        <v>2.4430803008575034E-4</v>
      </c>
      <c r="BQ11" s="52">
        <v>3.5949957164558644E-4</v>
      </c>
      <c r="BR11" s="52">
        <v>2.4012173912657978E-4</v>
      </c>
      <c r="BS11" s="52">
        <v>0</v>
      </c>
    </row>
    <row r="12" spans="1:71" x14ac:dyDescent="0.2">
      <c r="A12" s="25" t="s">
        <v>63</v>
      </c>
      <c r="B12" s="38" t="s">
        <v>64</v>
      </c>
      <c r="C12" s="32">
        <f t="shared" si="2"/>
        <v>8</v>
      </c>
      <c r="D12" s="52">
        <v>5.9255292494551578E-4</v>
      </c>
      <c r="E12" s="52">
        <v>1.5292574416051889E-2</v>
      </c>
      <c r="F12" s="52">
        <v>1.1714343720854667E-3</v>
      </c>
      <c r="G12" s="52">
        <v>1.0975075957456182E-3</v>
      </c>
      <c r="H12" s="52">
        <v>6.3658640024852548E-4</v>
      </c>
      <c r="I12" s="52">
        <v>4.0846794068142666E-4</v>
      </c>
      <c r="J12" s="52">
        <v>5.9091379024274547E-4</v>
      </c>
      <c r="K12" s="52">
        <v>1.0796860484159716</v>
      </c>
      <c r="L12" s="52">
        <v>6.1168174560880157E-4</v>
      </c>
      <c r="M12" s="52">
        <v>9.7645438020359764E-3</v>
      </c>
      <c r="N12" s="52">
        <v>1.2937157619258371E-3</v>
      </c>
      <c r="O12" s="52">
        <v>8.6326383883730362E-4</v>
      </c>
      <c r="P12" s="52">
        <v>5.8230591207527064E-4</v>
      </c>
      <c r="Q12" s="52">
        <v>4.8574554026487656E-4</v>
      </c>
      <c r="R12" s="52">
        <v>4.401814759923825E-2</v>
      </c>
      <c r="S12" s="52">
        <v>6.8778254361443608E-4</v>
      </c>
      <c r="T12" s="52">
        <v>7.0355789986984222E-4</v>
      </c>
      <c r="U12" s="52">
        <v>6.1129571763206085E-4</v>
      </c>
      <c r="V12" s="52">
        <v>1.1885395445487268E-3</v>
      </c>
      <c r="W12" s="52">
        <v>1.4319829500841133E-2</v>
      </c>
      <c r="X12" s="52">
        <v>6.7587132246453346E-4</v>
      </c>
      <c r="Y12" s="52">
        <v>1.266231025524808E-3</v>
      </c>
      <c r="Z12" s="52">
        <v>3.8496918308587327E-2</v>
      </c>
      <c r="AA12" s="52">
        <v>1.0141741900212208E-3</v>
      </c>
      <c r="AB12" s="52">
        <v>6.8164323860400017E-4</v>
      </c>
      <c r="AC12" s="52">
        <v>6.0930996099377527E-4</v>
      </c>
      <c r="AD12" s="52">
        <v>5.2120054457905837E-4</v>
      </c>
      <c r="AE12" s="52">
        <v>5.7397415395527322E-4</v>
      </c>
      <c r="AF12" s="52">
        <v>1.2939114210710197E-3</v>
      </c>
      <c r="AG12" s="52">
        <v>4.7169155687706301E-4</v>
      </c>
      <c r="AH12" s="52">
        <v>5.8458974031761119E-4</v>
      </c>
      <c r="AI12" s="52">
        <v>5.8102242227391055E-4</v>
      </c>
      <c r="AJ12" s="52">
        <v>6.5873077148012377E-4</v>
      </c>
      <c r="AK12" s="52">
        <v>4.8045780968872909E-4</v>
      </c>
      <c r="AL12" s="52">
        <v>3.8094850467351683E-4</v>
      </c>
      <c r="AM12" s="52">
        <v>5.4071373162859772E-4</v>
      </c>
      <c r="AN12" s="52">
        <v>5.4100741780275499E-4</v>
      </c>
      <c r="AO12" s="52">
        <v>3.856487732113271E-4</v>
      </c>
      <c r="AP12" s="52">
        <v>2.5991139258255201E-4</v>
      </c>
      <c r="AQ12" s="52">
        <v>4.7495801620916258E-4</v>
      </c>
      <c r="AR12" s="52">
        <v>3.6409173074064012E-4</v>
      </c>
      <c r="AS12" s="52">
        <v>7.8025423312706906E-4</v>
      </c>
      <c r="AT12" s="52">
        <v>4.8468287780129596E-4</v>
      </c>
      <c r="AU12" s="52">
        <v>3.3089413295115137E-4</v>
      </c>
      <c r="AV12" s="52">
        <v>1.9580423707265234E-3</v>
      </c>
      <c r="AW12" s="52">
        <v>3.5225945102369924E-4</v>
      </c>
      <c r="AX12" s="52">
        <v>1.9101178562045483E-2</v>
      </c>
      <c r="AY12" s="52">
        <v>6.8961891022790781E-2</v>
      </c>
      <c r="AZ12" s="52">
        <v>5.2747338092064863E-4</v>
      </c>
      <c r="BA12" s="52">
        <v>1.6515534867892964E-3</v>
      </c>
      <c r="BB12" s="52">
        <v>5.2779716984818498E-4</v>
      </c>
      <c r="BC12" s="52">
        <v>2.94416915597902E-4</v>
      </c>
      <c r="BD12" s="52">
        <v>5.122747967879136E-4</v>
      </c>
      <c r="BE12" s="52">
        <v>6.0990475210141281E-5</v>
      </c>
      <c r="BF12" s="52">
        <v>7.5825096522949401E-4</v>
      </c>
      <c r="BG12" s="52">
        <v>5.5461456373280288E-4</v>
      </c>
      <c r="BH12" s="52">
        <v>1.0174809586377545E-3</v>
      </c>
      <c r="BI12" s="52">
        <v>3.5631105634855218E-4</v>
      </c>
      <c r="BJ12" s="52">
        <v>7.8518799253911916E-4</v>
      </c>
      <c r="BK12" s="52">
        <v>2.1170701188670267E-4</v>
      </c>
      <c r="BL12" s="52">
        <v>3.1454297389573544E-3</v>
      </c>
      <c r="BM12" s="52">
        <v>4.6174881432205078E-3</v>
      </c>
      <c r="BN12" s="52">
        <v>2.0727633307768231E-3</v>
      </c>
      <c r="BO12" s="52">
        <v>8.8283216044692352E-3</v>
      </c>
      <c r="BP12" s="52">
        <v>4.8088884839907874E-3</v>
      </c>
      <c r="BQ12" s="52">
        <v>6.5358699092666716E-4</v>
      </c>
      <c r="BR12" s="52">
        <v>5.6289386704367929E-3</v>
      </c>
      <c r="BS12" s="52">
        <v>0</v>
      </c>
    </row>
    <row r="13" spans="1:71" x14ac:dyDescent="0.2">
      <c r="A13" s="25" t="s">
        <v>65</v>
      </c>
      <c r="B13" s="37" t="s">
        <v>66</v>
      </c>
      <c r="C13" s="32">
        <f t="shared" si="2"/>
        <v>9</v>
      </c>
      <c r="D13" s="52">
        <v>2.391237686186458E-3</v>
      </c>
      <c r="E13" s="52">
        <v>3.8571457484095481E-3</v>
      </c>
      <c r="F13" s="52">
        <v>1.3352901282419564E-3</v>
      </c>
      <c r="G13" s="52">
        <v>3.1316089904496877E-3</v>
      </c>
      <c r="H13" s="52">
        <v>3.155732983249821E-3</v>
      </c>
      <c r="I13" s="52">
        <v>2.3226502152838757E-3</v>
      </c>
      <c r="J13" s="52">
        <v>3.5277155868563529E-3</v>
      </c>
      <c r="K13" s="52">
        <v>5.2403799317066197E-3</v>
      </c>
      <c r="L13" s="52">
        <v>1.0242789981299227</v>
      </c>
      <c r="M13" s="52">
        <v>1.8241916014733271E-2</v>
      </c>
      <c r="N13" s="52">
        <v>1.5461011159356086E-2</v>
      </c>
      <c r="O13" s="52">
        <v>1.5255768857338086E-3</v>
      </c>
      <c r="P13" s="52">
        <v>1.3515133002889985E-3</v>
      </c>
      <c r="Q13" s="52">
        <v>8.4103354604576517E-4</v>
      </c>
      <c r="R13" s="52">
        <v>1.3437583365227381E-3</v>
      </c>
      <c r="S13" s="52">
        <v>1.5745265220791405E-3</v>
      </c>
      <c r="T13" s="52">
        <v>1.865439577512021E-3</v>
      </c>
      <c r="U13" s="52">
        <v>1.1739860924015796E-3</v>
      </c>
      <c r="V13" s="52">
        <v>2.9195168972001254E-2</v>
      </c>
      <c r="W13" s="52">
        <v>1.8882077358091966E-2</v>
      </c>
      <c r="X13" s="52">
        <v>3.465484769093417E-3</v>
      </c>
      <c r="Y13" s="52">
        <v>8.2258535678710592E-3</v>
      </c>
      <c r="Z13" s="52">
        <v>1.2838130553874399E-2</v>
      </c>
      <c r="AA13" s="52">
        <v>5.4675883211189359E-3</v>
      </c>
      <c r="AB13" s="52">
        <v>1.829041362208987E-3</v>
      </c>
      <c r="AC13" s="52">
        <v>2.3433391311510313E-3</v>
      </c>
      <c r="AD13" s="52">
        <v>2.0204148345262392E-3</v>
      </c>
      <c r="AE13" s="52">
        <v>2.2156406726278311E-3</v>
      </c>
      <c r="AF13" s="52">
        <v>1.4521009444142454E-3</v>
      </c>
      <c r="AG13" s="52">
        <v>7.8661870185438179E-4</v>
      </c>
      <c r="AH13" s="52">
        <v>1.4203052760437588E-3</v>
      </c>
      <c r="AI13" s="52">
        <v>1.7354811746404938E-3</v>
      </c>
      <c r="AJ13" s="52">
        <v>1.2813655542834421E-3</v>
      </c>
      <c r="AK13" s="52">
        <v>1.1536197893608944E-3</v>
      </c>
      <c r="AL13" s="52">
        <v>8.9182072604345657E-4</v>
      </c>
      <c r="AM13" s="52">
        <v>1.1060613527093487E-3</v>
      </c>
      <c r="AN13" s="52">
        <v>1.6999266528038097E-3</v>
      </c>
      <c r="AO13" s="52">
        <v>9.2637150168500999E-4</v>
      </c>
      <c r="AP13" s="52">
        <v>8.3206688278967178E-4</v>
      </c>
      <c r="AQ13" s="52">
        <v>1.493220945529333E-3</v>
      </c>
      <c r="AR13" s="52">
        <v>8.9979036087348499E-4</v>
      </c>
      <c r="AS13" s="52">
        <v>1.087821008751103E-3</v>
      </c>
      <c r="AT13" s="52">
        <v>6.7410271233241479E-3</v>
      </c>
      <c r="AU13" s="52">
        <v>2.6381264247948922E-3</v>
      </c>
      <c r="AV13" s="52">
        <v>4.5045007039246363E-3</v>
      </c>
      <c r="AW13" s="52">
        <v>1.0806655552143116E-3</v>
      </c>
      <c r="AX13" s="52">
        <v>1.2753519713159592E-3</v>
      </c>
      <c r="AY13" s="52">
        <v>7.1632756934708703E-3</v>
      </c>
      <c r="AZ13" s="52">
        <v>8.1335668461352559E-4</v>
      </c>
      <c r="BA13" s="52">
        <v>6.1869916772302634E-4</v>
      </c>
      <c r="BB13" s="52">
        <v>4.3375494312006426E-4</v>
      </c>
      <c r="BC13" s="52">
        <v>2.9771753193418374E-4</v>
      </c>
      <c r="BD13" s="52">
        <v>2.6277182918429178E-4</v>
      </c>
      <c r="BE13" s="52">
        <v>7.5467620513241837E-5</v>
      </c>
      <c r="BF13" s="52">
        <v>4.4946226325095183E-4</v>
      </c>
      <c r="BG13" s="52">
        <v>1.0556392688635943E-3</v>
      </c>
      <c r="BH13" s="52">
        <v>6.2684900038101875E-4</v>
      </c>
      <c r="BI13" s="52">
        <v>1.0149569373470407E-3</v>
      </c>
      <c r="BJ13" s="52">
        <v>5.5914349338879869E-4</v>
      </c>
      <c r="BK13" s="52">
        <v>8.6433353987569277E-4</v>
      </c>
      <c r="BL13" s="52">
        <v>7.3479514120102212E-4</v>
      </c>
      <c r="BM13" s="52">
        <v>6.2005698439517238E-4</v>
      </c>
      <c r="BN13" s="52">
        <v>4.6744563983867291E-4</v>
      </c>
      <c r="BO13" s="52">
        <v>1.1600468702025726E-3</v>
      </c>
      <c r="BP13" s="52">
        <v>9.2920892362726608E-4</v>
      </c>
      <c r="BQ13" s="52">
        <v>5.8834737151787909E-4</v>
      </c>
      <c r="BR13" s="52">
        <v>1.4535421133137177E-3</v>
      </c>
      <c r="BS13" s="52">
        <v>0</v>
      </c>
    </row>
    <row r="14" spans="1:71" x14ac:dyDescent="0.2">
      <c r="A14" s="25" t="s">
        <v>67</v>
      </c>
      <c r="B14" s="37" t="s">
        <v>32</v>
      </c>
      <c r="C14" s="32">
        <f t="shared" si="2"/>
        <v>10</v>
      </c>
      <c r="D14" s="52">
        <v>8.3343566648289968E-3</v>
      </c>
      <c r="E14" s="52">
        <v>9.6243855217218455E-2</v>
      </c>
      <c r="F14" s="52">
        <v>2.7507084022251792E-2</v>
      </c>
      <c r="G14" s="52">
        <v>1.2956713814817396E-2</v>
      </c>
      <c r="H14" s="52">
        <v>2.9663800710748723E-3</v>
      </c>
      <c r="I14" s="52">
        <v>2.2030056367405479E-3</v>
      </c>
      <c r="J14" s="52">
        <v>3.6592647523551697E-3</v>
      </c>
      <c r="K14" s="52">
        <v>0.1202425965780925</v>
      </c>
      <c r="L14" s="52">
        <v>6.1347997898402607E-3</v>
      </c>
      <c r="M14" s="52">
        <v>1.0968276455044565</v>
      </c>
      <c r="N14" s="52">
        <v>3.5129314252446683E-2</v>
      </c>
      <c r="O14" s="52">
        <v>6.3668933038778111E-3</v>
      </c>
      <c r="P14" s="52">
        <v>4.3730759509201843E-3</v>
      </c>
      <c r="Q14" s="52">
        <v>2.8319501161299058E-3</v>
      </c>
      <c r="R14" s="52">
        <v>8.6155872926928934E-3</v>
      </c>
      <c r="S14" s="52">
        <v>6.5403965325113757E-3</v>
      </c>
      <c r="T14" s="52">
        <v>1.1562924484161971E-2</v>
      </c>
      <c r="U14" s="52">
        <v>3.9965766063138029E-3</v>
      </c>
      <c r="V14" s="52">
        <v>1.2412062128893757E-2</v>
      </c>
      <c r="W14" s="52">
        <v>5.7192744860536736E-2</v>
      </c>
      <c r="X14" s="52">
        <v>6.3515820202067943E-3</v>
      </c>
      <c r="Y14" s="52">
        <v>1.4302251032751319E-2</v>
      </c>
      <c r="Z14" s="52">
        <v>3.1647425944070051E-2</v>
      </c>
      <c r="AA14" s="52">
        <v>5.7180321886950904E-3</v>
      </c>
      <c r="AB14" s="52">
        <v>4.8832045528227775E-3</v>
      </c>
      <c r="AC14" s="52">
        <v>4.2716808611705142E-3</v>
      </c>
      <c r="AD14" s="52">
        <v>2.9303250145214137E-3</v>
      </c>
      <c r="AE14" s="52">
        <v>2.783936583768359E-3</v>
      </c>
      <c r="AF14" s="52">
        <v>2.8461581345875656E-3</v>
      </c>
      <c r="AG14" s="52">
        <v>2.0772094143931301E-3</v>
      </c>
      <c r="AH14" s="52">
        <v>2.7403788737094003E-3</v>
      </c>
      <c r="AI14" s="52">
        <v>2.5403727266714135E-3</v>
      </c>
      <c r="AJ14" s="52">
        <v>2.2188578476429978E-3</v>
      </c>
      <c r="AK14" s="52">
        <v>2.1659250989630083E-3</v>
      </c>
      <c r="AL14" s="52">
        <v>1.6417078672821615E-3</v>
      </c>
      <c r="AM14" s="52">
        <v>3.2279485655373093E-3</v>
      </c>
      <c r="AN14" s="52">
        <v>2.5917690258047419E-3</v>
      </c>
      <c r="AO14" s="52">
        <v>1.1389250902415506E-3</v>
      </c>
      <c r="AP14" s="52">
        <v>1.4060029245316257E-3</v>
      </c>
      <c r="AQ14" s="52">
        <v>2.6756728460349314E-3</v>
      </c>
      <c r="AR14" s="52">
        <v>1.6631447599716913E-3</v>
      </c>
      <c r="AS14" s="52">
        <v>4.1667421076463651E-3</v>
      </c>
      <c r="AT14" s="52">
        <v>3.5824872749998238E-3</v>
      </c>
      <c r="AU14" s="52">
        <v>1.7344152970026096E-3</v>
      </c>
      <c r="AV14" s="52">
        <v>4.5680572853428044E-3</v>
      </c>
      <c r="AW14" s="52">
        <v>1.2681076603203113E-3</v>
      </c>
      <c r="AX14" s="52">
        <v>1.5296499102881545E-2</v>
      </c>
      <c r="AY14" s="52">
        <v>6.0346852351874314E-2</v>
      </c>
      <c r="AZ14" s="52">
        <v>2.3569435029285918E-3</v>
      </c>
      <c r="BA14" s="52">
        <v>2.2892266476114255E-3</v>
      </c>
      <c r="BB14" s="52">
        <v>1.3687828529724633E-3</v>
      </c>
      <c r="BC14" s="52">
        <v>7.5994496722518029E-4</v>
      </c>
      <c r="BD14" s="52">
        <v>1.0058256045841561E-3</v>
      </c>
      <c r="BE14" s="52">
        <v>2.3107436682140577E-4</v>
      </c>
      <c r="BF14" s="52">
        <v>1.3355203095093266E-3</v>
      </c>
      <c r="BG14" s="52">
        <v>1.529833991833473E-3</v>
      </c>
      <c r="BH14" s="52">
        <v>2.2051891200645687E-3</v>
      </c>
      <c r="BI14" s="52">
        <v>1.2438709726875462E-3</v>
      </c>
      <c r="BJ14" s="52">
        <v>1.4632635579915989E-3</v>
      </c>
      <c r="BK14" s="52">
        <v>6.6271841504437253E-4</v>
      </c>
      <c r="BL14" s="52">
        <v>3.0046911461845786E-3</v>
      </c>
      <c r="BM14" s="52">
        <v>4.9158310850127432E-3</v>
      </c>
      <c r="BN14" s="52">
        <v>2.2631969214009511E-3</v>
      </c>
      <c r="BO14" s="52">
        <v>1.1803890814076122E-2</v>
      </c>
      <c r="BP14" s="52">
        <v>5.5302596947672932E-3</v>
      </c>
      <c r="BQ14" s="52">
        <v>2.4543734140537116E-3</v>
      </c>
      <c r="BR14" s="52">
        <v>9.1531357767783861E-3</v>
      </c>
      <c r="BS14" s="52">
        <v>0</v>
      </c>
    </row>
    <row r="15" spans="1:71" x14ac:dyDescent="0.2">
      <c r="A15" s="25" t="s">
        <v>68</v>
      </c>
      <c r="B15" s="37" t="s">
        <v>69</v>
      </c>
      <c r="C15" s="32">
        <f t="shared" si="2"/>
        <v>11</v>
      </c>
      <c r="D15" s="52">
        <v>2.4044656290946184E-4</v>
      </c>
      <c r="E15" s="52">
        <v>3.3799830483859366E-4</v>
      </c>
      <c r="F15" s="52">
        <v>1.3857527379637039E-4</v>
      </c>
      <c r="G15" s="52">
        <v>5.3984389331053581E-4</v>
      </c>
      <c r="H15" s="52">
        <v>6.8441098781612554E-4</v>
      </c>
      <c r="I15" s="52">
        <v>4.3537768330957134E-4</v>
      </c>
      <c r="J15" s="52">
        <v>6.2150745583389893E-4</v>
      </c>
      <c r="K15" s="52">
        <v>1.9516512448124993E-3</v>
      </c>
      <c r="L15" s="52">
        <v>3.0672024897699133E-4</v>
      </c>
      <c r="M15" s="52">
        <v>7.6234619373489196E-4</v>
      </c>
      <c r="N15" s="52">
        <v>1.0943019516738171</v>
      </c>
      <c r="O15" s="52">
        <v>5.0685733024626446E-4</v>
      </c>
      <c r="P15" s="52">
        <v>4.0031094467231885E-4</v>
      </c>
      <c r="Q15" s="52">
        <v>3.7270189069347933E-4</v>
      </c>
      <c r="R15" s="52">
        <v>5.1412173927786861E-4</v>
      </c>
      <c r="S15" s="52">
        <v>4.1865282771701997E-4</v>
      </c>
      <c r="T15" s="52">
        <v>4.3123057460120158E-4</v>
      </c>
      <c r="U15" s="52">
        <v>4.6644496392663404E-4</v>
      </c>
      <c r="V15" s="52">
        <v>5.4207282448470999E-4</v>
      </c>
      <c r="W15" s="52">
        <v>3.8464976352104346E-4</v>
      </c>
      <c r="X15" s="52">
        <v>4.3736506443710967E-4</v>
      </c>
      <c r="Y15" s="52">
        <v>6.5094627992001025E-4</v>
      </c>
      <c r="Z15" s="52">
        <v>6.4859920981126767E-4</v>
      </c>
      <c r="AA15" s="52">
        <v>8.2701493976182928E-4</v>
      </c>
      <c r="AB15" s="52">
        <v>4.2304169446523746E-4</v>
      </c>
      <c r="AC15" s="52">
        <v>4.5271086161155391E-4</v>
      </c>
      <c r="AD15" s="52">
        <v>5.1235278353758485E-4</v>
      </c>
      <c r="AE15" s="52">
        <v>5.1350121393775963E-4</v>
      </c>
      <c r="AF15" s="52">
        <v>6.5407391599576733E-4</v>
      </c>
      <c r="AG15" s="52">
        <v>4.5545193476181087E-4</v>
      </c>
      <c r="AH15" s="52">
        <v>5.681884585768994E-4</v>
      </c>
      <c r="AI15" s="52">
        <v>9.3500889802322954E-4</v>
      </c>
      <c r="AJ15" s="52">
        <v>7.2193294755710309E-4</v>
      </c>
      <c r="AK15" s="52">
        <v>4.4657848928053215E-4</v>
      </c>
      <c r="AL15" s="52">
        <v>4.8797193648836669E-4</v>
      </c>
      <c r="AM15" s="52">
        <v>4.2961454716613058E-4</v>
      </c>
      <c r="AN15" s="52">
        <v>9.4424148096887851E-4</v>
      </c>
      <c r="AO15" s="52">
        <v>4.1641735118234349E-4</v>
      </c>
      <c r="AP15" s="52">
        <v>2.3683275800153038E-4</v>
      </c>
      <c r="AQ15" s="52">
        <v>4.710491661096702E-4</v>
      </c>
      <c r="AR15" s="52">
        <v>3.7816472210280979E-4</v>
      </c>
      <c r="AS15" s="52">
        <v>3.9881500260334967E-4</v>
      </c>
      <c r="AT15" s="52">
        <v>3.3280743055303362E-4</v>
      </c>
      <c r="AU15" s="52">
        <v>3.2754037966389057E-4</v>
      </c>
      <c r="AV15" s="52">
        <v>2.7076720871384453E-3</v>
      </c>
      <c r="AW15" s="52">
        <v>3.5549443777564357E-4</v>
      </c>
      <c r="AX15" s="52">
        <v>1.8803803894712132E-2</v>
      </c>
      <c r="AY15" s="52">
        <v>9.8083191859522662E-2</v>
      </c>
      <c r="AZ15" s="52">
        <v>4.6580903474780985E-4</v>
      </c>
      <c r="BA15" s="52">
        <v>2.1432976437347974E-3</v>
      </c>
      <c r="BB15" s="52">
        <v>5.5423080026049867E-4</v>
      </c>
      <c r="BC15" s="52">
        <v>3.0680712978276589E-4</v>
      </c>
      <c r="BD15" s="52">
        <v>8.1081571823467973E-4</v>
      </c>
      <c r="BE15" s="52">
        <v>7.6236723468876271E-5</v>
      </c>
      <c r="BF15" s="52">
        <v>9.3065599879716147E-4</v>
      </c>
      <c r="BG15" s="52">
        <v>3.4993746000234116E-4</v>
      </c>
      <c r="BH15" s="52">
        <v>1.1491803378588061E-3</v>
      </c>
      <c r="BI15" s="52">
        <v>3.153138324717981E-4</v>
      </c>
      <c r="BJ15" s="52">
        <v>7.9719103751557132E-4</v>
      </c>
      <c r="BK15" s="52">
        <v>1.6107805183449952E-4</v>
      </c>
      <c r="BL15" s="52">
        <v>1.3858459190112841E-3</v>
      </c>
      <c r="BM15" s="52">
        <v>7.8838942817729366E-4</v>
      </c>
      <c r="BN15" s="52">
        <v>5.531649265675502E-4</v>
      </c>
      <c r="BO15" s="52">
        <v>2.6066265536308221E-3</v>
      </c>
      <c r="BP15" s="52">
        <v>2.6879741715657968E-3</v>
      </c>
      <c r="BQ15" s="52">
        <v>1.2167983949311668E-3</v>
      </c>
      <c r="BR15" s="52">
        <v>5.8485299292786262E-3</v>
      </c>
      <c r="BS15" s="52">
        <v>0</v>
      </c>
    </row>
    <row r="16" spans="1:71" x14ac:dyDescent="0.2">
      <c r="A16" s="25" t="s">
        <v>70</v>
      </c>
      <c r="B16" s="37" t="s">
        <v>71</v>
      </c>
      <c r="C16" s="32">
        <f t="shared" si="2"/>
        <v>12</v>
      </c>
      <c r="D16" s="52">
        <v>7.3455575509487582E-6</v>
      </c>
      <c r="E16" s="52">
        <v>9.7574639248361132E-6</v>
      </c>
      <c r="F16" s="52">
        <v>3.6125577720257791E-6</v>
      </c>
      <c r="G16" s="52">
        <v>7.0161088430389758E-6</v>
      </c>
      <c r="H16" s="52">
        <v>5.9939521180544742E-6</v>
      </c>
      <c r="I16" s="52">
        <v>8.5138411050539544E-6</v>
      </c>
      <c r="J16" s="52">
        <v>9.2579824744461076E-6</v>
      </c>
      <c r="K16" s="52">
        <v>1.7444203659285512E-5</v>
      </c>
      <c r="L16" s="52">
        <v>7.1178571670728137E-6</v>
      </c>
      <c r="M16" s="52">
        <v>1.4577559102180205E-5</v>
      </c>
      <c r="N16" s="52">
        <v>1.4238829650793875E-5</v>
      </c>
      <c r="O16" s="52">
        <v>1.0202853168850159</v>
      </c>
      <c r="P16" s="52">
        <v>1.3817675157548826E-5</v>
      </c>
      <c r="Q16" s="52">
        <v>1.4836757167556154E-5</v>
      </c>
      <c r="R16" s="52">
        <v>1.8210835554290396E-5</v>
      </c>
      <c r="S16" s="52">
        <v>1.1415149194151187E-5</v>
      </c>
      <c r="T16" s="52">
        <v>1.2001492453468456E-5</v>
      </c>
      <c r="U16" s="52">
        <v>1.1799375088527209E-5</v>
      </c>
      <c r="V16" s="52">
        <v>9.4795331568442674E-6</v>
      </c>
      <c r="W16" s="52">
        <v>8.7933892485210874E-6</v>
      </c>
      <c r="X16" s="52">
        <v>1.061200838442245E-5</v>
      </c>
      <c r="Y16" s="52">
        <v>1.1226181540482824E-5</v>
      </c>
      <c r="Z16" s="52">
        <v>1.5314362051597184E-5</v>
      </c>
      <c r="AA16" s="52">
        <v>1.3727088045898366E-5</v>
      </c>
      <c r="AB16" s="52">
        <v>1.2574992239671322E-5</v>
      </c>
      <c r="AC16" s="52">
        <v>1.2442424686369519E-5</v>
      </c>
      <c r="AD16" s="52">
        <v>1.0175809484218397E-5</v>
      </c>
      <c r="AE16" s="52">
        <v>1.3846555769170283E-5</v>
      </c>
      <c r="AF16" s="52">
        <v>1.1427803312914144E-5</v>
      </c>
      <c r="AG16" s="52">
        <v>1.4776658156958877E-5</v>
      </c>
      <c r="AH16" s="52">
        <v>1.6937603502994239E-5</v>
      </c>
      <c r="AI16" s="52">
        <v>1.619030611582483E-5</v>
      </c>
      <c r="AJ16" s="52">
        <v>1.1345060807173074E-5</v>
      </c>
      <c r="AK16" s="52">
        <v>1.2407576900194331E-5</v>
      </c>
      <c r="AL16" s="52">
        <v>8.5991053801201897E-6</v>
      </c>
      <c r="AM16" s="52">
        <v>1.3042104931995972E-5</v>
      </c>
      <c r="AN16" s="52">
        <v>1.341804900091651E-5</v>
      </c>
      <c r="AO16" s="52">
        <v>4.8720357020054678E-6</v>
      </c>
      <c r="AP16" s="52">
        <v>4.1198639221136874E-6</v>
      </c>
      <c r="AQ16" s="52">
        <v>1.0012161699738199E-5</v>
      </c>
      <c r="AR16" s="52">
        <v>4.2392449528739182E-6</v>
      </c>
      <c r="AS16" s="52">
        <v>5.0134651271178703E-6</v>
      </c>
      <c r="AT16" s="52">
        <v>6.8636857791802336E-6</v>
      </c>
      <c r="AU16" s="52">
        <v>4.3756907923818822E-6</v>
      </c>
      <c r="AV16" s="52">
        <v>5.6005375603091703E-6</v>
      </c>
      <c r="AW16" s="52">
        <v>3.6921593883881148E-6</v>
      </c>
      <c r="AX16" s="52">
        <v>8.1776819580390013E-6</v>
      </c>
      <c r="AY16" s="52">
        <v>1.2629872883370931E-5</v>
      </c>
      <c r="AZ16" s="52">
        <v>1.1280583588540532E-5</v>
      </c>
      <c r="BA16" s="52">
        <v>5.5526632281875333E-6</v>
      </c>
      <c r="BB16" s="52">
        <v>5.7014409557036453E-6</v>
      </c>
      <c r="BC16" s="52">
        <v>4.1792720085824877E-6</v>
      </c>
      <c r="BD16" s="52">
        <v>1.8023573857660441E-6</v>
      </c>
      <c r="BE16" s="52">
        <v>7.0548916694948967E-7</v>
      </c>
      <c r="BF16" s="52">
        <v>3.1541344007268049E-6</v>
      </c>
      <c r="BG16" s="52">
        <v>2.2666758776992833E-5</v>
      </c>
      <c r="BH16" s="52">
        <v>6.7427818847763243E-6</v>
      </c>
      <c r="BI16" s="52">
        <v>5.287290516305397E-6</v>
      </c>
      <c r="BJ16" s="52">
        <v>4.0578960620579896E-6</v>
      </c>
      <c r="BK16" s="52">
        <v>1.8305479458025826E-6</v>
      </c>
      <c r="BL16" s="52">
        <v>1.9633540160097127E-6</v>
      </c>
      <c r="BM16" s="52">
        <v>2.2946956274348415E-6</v>
      </c>
      <c r="BN16" s="52">
        <v>3.4096764101882513E-6</v>
      </c>
      <c r="BO16" s="52">
        <v>5.2924520608267362E-6</v>
      </c>
      <c r="BP16" s="52">
        <v>8.7261942741297889E-6</v>
      </c>
      <c r="BQ16" s="52">
        <v>7.1518322122918387E-6</v>
      </c>
      <c r="BR16" s="52">
        <v>5.755081727137313E-6</v>
      </c>
      <c r="BS16" s="52">
        <v>0</v>
      </c>
    </row>
    <row r="17" spans="1:71" x14ac:dyDescent="0.2">
      <c r="A17" s="25" t="s">
        <v>72</v>
      </c>
      <c r="B17" s="37" t="s">
        <v>73</v>
      </c>
      <c r="C17" s="32">
        <f t="shared" si="2"/>
        <v>13</v>
      </c>
      <c r="D17" s="52">
        <v>2.1734413862077055E-3</v>
      </c>
      <c r="E17" s="52">
        <v>6.4559730240891901E-4</v>
      </c>
      <c r="F17" s="52">
        <v>3.0329407415288941E-4</v>
      </c>
      <c r="G17" s="52">
        <v>8.5468800005330508E-3</v>
      </c>
      <c r="H17" s="52">
        <v>1.5001689044355059E-3</v>
      </c>
      <c r="I17" s="52">
        <v>4.9565325005202063E-4</v>
      </c>
      <c r="J17" s="52">
        <v>8.621403356900122E-4</v>
      </c>
      <c r="K17" s="52">
        <v>8.93723281862023E-4</v>
      </c>
      <c r="L17" s="52">
        <v>2.9512494973277267E-3</v>
      </c>
      <c r="M17" s="52">
        <v>2.1017195296381334E-3</v>
      </c>
      <c r="N17" s="52">
        <v>1.2704705179052687E-3</v>
      </c>
      <c r="O17" s="52">
        <v>1.0563033698108403E-3</v>
      </c>
      <c r="P17" s="52">
        <v>1.188863418150905</v>
      </c>
      <c r="Q17" s="52">
        <v>0.25739135650072087</v>
      </c>
      <c r="R17" s="52">
        <v>8.1531891886040403E-2</v>
      </c>
      <c r="S17" s="52">
        <v>9.1581048831827305E-4</v>
      </c>
      <c r="T17" s="52">
        <v>1.8771414918247803E-3</v>
      </c>
      <c r="U17" s="52">
        <v>1.092550970762014E-3</v>
      </c>
      <c r="V17" s="52">
        <v>6.6822649730425134E-4</v>
      </c>
      <c r="W17" s="52">
        <v>1.3514567618864656E-3</v>
      </c>
      <c r="X17" s="52">
        <v>9.2208531455627394E-4</v>
      </c>
      <c r="Y17" s="52">
        <v>1.2656694561814868E-3</v>
      </c>
      <c r="Z17" s="52">
        <v>1.3656134078335789E-3</v>
      </c>
      <c r="AA17" s="52">
        <v>2.1708176646155976E-3</v>
      </c>
      <c r="AB17" s="52">
        <v>7.3748490654381143E-3</v>
      </c>
      <c r="AC17" s="52">
        <v>1.7772273685677687E-3</v>
      </c>
      <c r="AD17" s="52">
        <v>6.6946407408680704E-4</v>
      </c>
      <c r="AE17" s="52">
        <v>6.5050937994188185E-4</v>
      </c>
      <c r="AF17" s="52">
        <v>1.4671630737423302E-3</v>
      </c>
      <c r="AG17" s="52">
        <v>5.9075377220193636E-4</v>
      </c>
      <c r="AH17" s="52">
        <v>1.5639832603906519E-3</v>
      </c>
      <c r="AI17" s="52">
        <v>9.786389316637624E-4</v>
      </c>
      <c r="AJ17" s="52">
        <v>6.3829232792784801E-3</v>
      </c>
      <c r="AK17" s="52">
        <v>2.085105320453479E-2</v>
      </c>
      <c r="AL17" s="52">
        <v>3.0474639373813815E-3</v>
      </c>
      <c r="AM17" s="52">
        <v>2.1632765499597983E-2</v>
      </c>
      <c r="AN17" s="52">
        <v>9.2922741171737224E-4</v>
      </c>
      <c r="AO17" s="52">
        <v>6.3511818210546976E-4</v>
      </c>
      <c r="AP17" s="52">
        <v>8.1264075377931186E-4</v>
      </c>
      <c r="AQ17" s="52">
        <v>1.8972002733558301E-3</v>
      </c>
      <c r="AR17" s="52">
        <v>2.4892314257140571E-3</v>
      </c>
      <c r="AS17" s="52">
        <v>6.0655520911106499E-4</v>
      </c>
      <c r="AT17" s="52">
        <v>1.4501538584833894E-3</v>
      </c>
      <c r="AU17" s="52">
        <v>9.4015565734141679E-4</v>
      </c>
      <c r="AV17" s="52">
        <v>1.335561835828567E-3</v>
      </c>
      <c r="AW17" s="52">
        <v>5.7836259116870222E-4</v>
      </c>
      <c r="AX17" s="52">
        <v>9.9838248994361996E-3</v>
      </c>
      <c r="AY17" s="52">
        <v>1.3496808649776455E-3</v>
      </c>
      <c r="AZ17" s="52">
        <v>5.4090891105143546E-4</v>
      </c>
      <c r="BA17" s="52">
        <v>1.2475619348735385E-3</v>
      </c>
      <c r="BB17" s="52">
        <v>5.0146704225333594E-4</v>
      </c>
      <c r="BC17" s="52">
        <v>2.5775717051884569E-4</v>
      </c>
      <c r="BD17" s="52">
        <v>3.6621612059237863E-4</v>
      </c>
      <c r="BE17" s="52">
        <v>8.0735713081975485E-5</v>
      </c>
      <c r="BF17" s="52">
        <v>2.9416462469096825E-4</v>
      </c>
      <c r="BG17" s="52">
        <v>1.001730422930387E-3</v>
      </c>
      <c r="BH17" s="52">
        <v>7.5164323272469778E-4</v>
      </c>
      <c r="BI17" s="52">
        <v>6.3141090185847852E-4</v>
      </c>
      <c r="BJ17" s="52">
        <v>4.5282051440174114E-4</v>
      </c>
      <c r="BK17" s="52">
        <v>1.116280577375581E-3</v>
      </c>
      <c r="BL17" s="52">
        <v>4.12498161372926E-4</v>
      </c>
      <c r="BM17" s="52">
        <v>6.3302062866086597E-4</v>
      </c>
      <c r="BN17" s="52">
        <v>2.95525392143509E-4</v>
      </c>
      <c r="BO17" s="52">
        <v>7.4268594807287789E-4</v>
      </c>
      <c r="BP17" s="52">
        <v>1.377012526627222E-3</v>
      </c>
      <c r="BQ17" s="52">
        <v>1.2267855974064487E-3</v>
      </c>
      <c r="BR17" s="52">
        <v>6.0023912535267909E-3</v>
      </c>
      <c r="BS17" s="52">
        <v>0</v>
      </c>
    </row>
    <row r="18" spans="1:71" x14ac:dyDescent="0.2">
      <c r="A18" s="25" t="s">
        <v>74</v>
      </c>
      <c r="B18" s="37" t="s">
        <v>75</v>
      </c>
      <c r="C18" s="32">
        <f t="shared" si="2"/>
        <v>14</v>
      </c>
      <c r="D18" s="52">
        <v>1.93134870305752E-4</v>
      </c>
      <c r="E18" s="52">
        <v>2.013608739542537E-4</v>
      </c>
      <c r="F18" s="52">
        <v>3.0908466842329268E-4</v>
      </c>
      <c r="G18" s="52">
        <v>4.8811931571255735E-4</v>
      </c>
      <c r="H18" s="52">
        <v>8.6655595680224472E-4</v>
      </c>
      <c r="I18" s="52">
        <v>2.4289630130236835E-4</v>
      </c>
      <c r="J18" s="52">
        <v>3.3449457139365745E-4</v>
      </c>
      <c r="K18" s="52">
        <v>3.5226540441904777E-4</v>
      </c>
      <c r="L18" s="52">
        <v>2.9784582399379028E-4</v>
      </c>
      <c r="M18" s="52">
        <v>3.5574068344170921E-4</v>
      </c>
      <c r="N18" s="52">
        <v>4.3778757910971204E-4</v>
      </c>
      <c r="O18" s="52">
        <v>3.421248242748912E-4</v>
      </c>
      <c r="P18" s="52">
        <v>2.1119740416890242E-3</v>
      </c>
      <c r="Q18" s="52">
        <v>1.026057926941051</v>
      </c>
      <c r="R18" s="52">
        <v>2.6114184525419253E-3</v>
      </c>
      <c r="S18" s="52">
        <v>2.9563474921491729E-4</v>
      </c>
      <c r="T18" s="52">
        <v>3.4873843822379045E-4</v>
      </c>
      <c r="U18" s="52">
        <v>2.5753196689453354E-4</v>
      </c>
      <c r="V18" s="52">
        <v>3.4365355452899301E-4</v>
      </c>
      <c r="W18" s="52">
        <v>2.625012567135649E-4</v>
      </c>
      <c r="X18" s="52">
        <v>2.7780712899413512E-4</v>
      </c>
      <c r="Y18" s="52">
        <v>3.5203384736039433E-4</v>
      </c>
      <c r="Z18" s="52">
        <v>3.4305803345919498E-4</v>
      </c>
      <c r="AA18" s="52">
        <v>3.0277121899995263E-4</v>
      </c>
      <c r="AB18" s="52">
        <v>3.6922518130432685E-4</v>
      </c>
      <c r="AC18" s="52">
        <v>4.7696633886284729E-4</v>
      </c>
      <c r="AD18" s="52">
        <v>3.8309557508644772E-4</v>
      </c>
      <c r="AE18" s="52">
        <v>3.1982624358040129E-4</v>
      </c>
      <c r="AF18" s="52">
        <v>7.0415453351146636E-4</v>
      </c>
      <c r="AG18" s="52">
        <v>2.8618557902460837E-4</v>
      </c>
      <c r="AH18" s="52">
        <v>3.5444419826818088E-4</v>
      </c>
      <c r="AI18" s="52">
        <v>3.4718912564087159E-4</v>
      </c>
      <c r="AJ18" s="52">
        <v>4.5911911707213619E-4</v>
      </c>
      <c r="AK18" s="52">
        <v>6.9649654469101149E-4</v>
      </c>
      <c r="AL18" s="52">
        <v>2.9123205290635469E-4</v>
      </c>
      <c r="AM18" s="52">
        <v>6.4698872893097551E-4</v>
      </c>
      <c r="AN18" s="52">
        <v>2.7596103395346571E-4</v>
      </c>
      <c r="AO18" s="52">
        <v>6.609653173954243E-4</v>
      </c>
      <c r="AP18" s="52">
        <v>1.2348774978899872E-3</v>
      </c>
      <c r="AQ18" s="52">
        <v>3.2069513794007079E-4</v>
      </c>
      <c r="AR18" s="52">
        <v>2.239499163114547E-4</v>
      </c>
      <c r="AS18" s="52">
        <v>4.9730191210872168E-4</v>
      </c>
      <c r="AT18" s="52">
        <v>7.0478418028276015E-4</v>
      </c>
      <c r="AU18" s="52">
        <v>5.5847190453104148E-4</v>
      </c>
      <c r="AV18" s="52">
        <v>3.5586373824020236E-3</v>
      </c>
      <c r="AW18" s="52">
        <v>9.3996717023460169E-4</v>
      </c>
      <c r="AX18" s="52">
        <v>3.0918281486189028E-3</v>
      </c>
      <c r="AY18" s="52">
        <v>8.6113127334099871E-4</v>
      </c>
      <c r="AZ18" s="52">
        <v>2.8975684895627503E-4</v>
      </c>
      <c r="BA18" s="52">
        <v>2.9719139405416381E-3</v>
      </c>
      <c r="BB18" s="52">
        <v>6.3056845661816718E-4</v>
      </c>
      <c r="BC18" s="52">
        <v>2.0446509997305265E-4</v>
      </c>
      <c r="BD18" s="52">
        <v>9.0637735738194759E-4</v>
      </c>
      <c r="BE18" s="52">
        <v>9.8815549192662248E-5</v>
      </c>
      <c r="BF18" s="52">
        <v>2.1602840848264444E-4</v>
      </c>
      <c r="BG18" s="52">
        <v>2.1664178472923625E-3</v>
      </c>
      <c r="BH18" s="52">
        <v>1.3608494342174707E-3</v>
      </c>
      <c r="BI18" s="52">
        <v>2.1946740336616265E-4</v>
      </c>
      <c r="BJ18" s="52">
        <v>6.1821412099567329E-4</v>
      </c>
      <c r="BK18" s="52">
        <v>3.5653633630365385E-3</v>
      </c>
      <c r="BL18" s="52">
        <v>7.032398678277447E-4</v>
      </c>
      <c r="BM18" s="52">
        <v>1.4072643940011024E-3</v>
      </c>
      <c r="BN18" s="52">
        <v>2.639081117961846E-4</v>
      </c>
      <c r="BO18" s="52">
        <v>4.1330195988056542E-4</v>
      </c>
      <c r="BP18" s="52">
        <v>4.4060155942925644E-4</v>
      </c>
      <c r="BQ18" s="52">
        <v>2.7962356825541623E-3</v>
      </c>
      <c r="BR18" s="52">
        <v>4.7356988576688543E-3</v>
      </c>
      <c r="BS18" s="52">
        <v>0</v>
      </c>
    </row>
    <row r="19" spans="1:71" x14ac:dyDescent="0.2">
      <c r="A19" s="25" t="s">
        <v>76</v>
      </c>
      <c r="B19" s="38" t="s">
        <v>77</v>
      </c>
      <c r="C19" s="32">
        <f t="shared" si="2"/>
        <v>15</v>
      </c>
      <c r="D19" s="52">
        <v>5.5095115030151217E-5</v>
      </c>
      <c r="E19" s="52">
        <v>1.3951846907969204E-4</v>
      </c>
      <c r="F19" s="52">
        <v>2.6999714722939246E-5</v>
      </c>
      <c r="G19" s="52">
        <v>1.4884985236910314E-4</v>
      </c>
      <c r="H19" s="52">
        <v>9.4871827019463729E-5</v>
      </c>
      <c r="I19" s="52">
        <v>8.2772238725487823E-5</v>
      </c>
      <c r="J19" s="52">
        <v>9.0910312890407657E-5</v>
      </c>
      <c r="K19" s="52">
        <v>2.2435266387275119E-4</v>
      </c>
      <c r="L19" s="52">
        <v>6.1569965538098482E-5</v>
      </c>
      <c r="M19" s="52">
        <v>1.6234838027252759E-4</v>
      </c>
      <c r="N19" s="52">
        <v>1.9215801011988635E-4</v>
      </c>
      <c r="O19" s="52">
        <v>1.0331735743119041E-4</v>
      </c>
      <c r="P19" s="52">
        <v>1.8183849660605497E-4</v>
      </c>
      <c r="Q19" s="52">
        <v>1.4573629930384846E-4</v>
      </c>
      <c r="R19" s="52">
        <v>1.1096471222932254</v>
      </c>
      <c r="S19" s="52">
        <v>1.2941874524743371E-4</v>
      </c>
      <c r="T19" s="52">
        <v>9.0485514978557932E-4</v>
      </c>
      <c r="U19" s="52">
        <v>2.4253512329560706E-4</v>
      </c>
      <c r="V19" s="52">
        <v>4.931125227950227E-5</v>
      </c>
      <c r="W19" s="52">
        <v>1.3368508654201702E-4</v>
      </c>
      <c r="X19" s="52">
        <v>9.590383154805488E-5</v>
      </c>
      <c r="Y19" s="52">
        <v>1.3402316074630132E-4</v>
      </c>
      <c r="Z19" s="52">
        <v>4.168696909810225E-4</v>
      </c>
      <c r="AA19" s="52">
        <v>1.081354132283409E-4</v>
      </c>
      <c r="AB19" s="52">
        <v>3.8956821930077022E-4</v>
      </c>
      <c r="AC19" s="52">
        <v>1.6702013397059342E-4</v>
      </c>
      <c r="AD19" s="52">
        <v>9.8743467527620188E-5</v>
      </c>
      <c r="AE19" s="52">
        <v>1.0315975582412046E-4</v>
      </c>
      <c r="AF19" s="52">
        <v>3.8527780665492006E-4</v>
      </c>
      <c r="AG19" s="52">
        <v>8.0857866712097411E-5</v>
      </c>
      <c r="AH19" s="52">
        <v>1.6274872019147343E-4</v>
      </c>
      <c r="AI19" s="52">
        <v>1.2087953016949094E-4</v>
      </c>
      <c r="AJ19" s="52">
        <v>3.0500570613919173E-4</v>
      </c>
      <c r="AK19" s="52">
        <v>2.8191288989397518E-4</v>
      </c>
      <c r="AL19" s="52">
        <v>1.3121512805942836E-4</v>
      </c>
      <c r="AM19" s="52">
        <v>5.8546361353338213E-4</v>
      </c>
      <c r="AN19" s="52">
        <v>1.1710893294514071E-4</v>
      </c>
      <c r="AO19" s="52">
        <v>6.635656265619517E-4</v>
      </c>
      <c r="AP19" s="52">
        <v>9.0708465867128172E-5</v>
      </c>
      <c r="AQ19" s="52">
        <v>1.6465919316837447E-4</v>
      </c>
      <c r="AR19" s="52">
        <v>1.1037205531647893E-4</v>
      </c>
      <c r="AS19" s="52">
        <v>7.3625504558079549E-5</v>
      </c>
      <c r="AT19" s="52">
        <v>9.4570732691894323E-5</v>
      </c>
      <c r="AU19" s="52">
        <v>4.3404466109756633E-5</v>
      </c>
      <c r="AV19" s="52">
        <v>9.9486008681472468E-5</v>
      </c>
      <c r="AW19" s="52">
        <v>7.4128210824859312E-5</v>
      </c>
      <c r="AX19" s="52">
        <v>1.97528822816019E-4</v>
      </c>
      <c r="AY19" s="52">
        <v>3.3907842654975036E-4</v>
      </c>
      <c r="AZ19" s="52">
        <v>1.7209622700283322E-4</v>
      </c>
      <c r="BA19" s="52">
        <v>6.9879153993156629E-4</v>
      </c>
      <c r="BB19" s="52">
        <v>8.07243106163847E-5</v>
      </c>
      <c r="BC19" s="52">
        <v>5.7916536166074008E-5</v>
      </c>
      <c r="BD19" s="52">
        <v>4.0019547262711409E-5</v>
      </c>
      <c r="BE19" s="52">
        <v>8.425779529852562E-6</v>
      </c>
      <c r="BF19" s="52">
        <v>4.8557602689053418E-5</v>
      </c>
      <c r="BG19" s="52">
        <v>1.4237644689944409E-4</v>
      </c>
      <c r="BH19" s="52">
        <v>2.8572308369264753E-4</v>
      </c>
      <c r="BI19" s="52">
        <v>6.8834835366630618E-5</v>
      </c>
      <c r="BJ19" s="52">
        <v>8.105802909207949E-5</v>
      </c>
      <c r="BK19" s="52">
        <v>1.272736651592701E-3</v>
      </c>
      <c r="BL19" s="52">
        <v>1.0115003396213289E-4</v>
      </c>
      <c r="BM19" s="52">
        <v>5.3826303469677999E-5</v>
      </c>
      <c r="BN19" s="52">
        <v>6.1316576927173739E-5</v>
      </c>
      <c r="BO19" s="52">
        <v>8.6618106259430999E-5</v>
      </c>
      <c r="BP19" s="52">
        <v>8.4006242977413358E-5</v>
      </c>
      <c r="BQ19" s="52">
        <v>8.820574298823253E-5</v>
      </c>
      <c r="BR19" s="52">
        <v>9.0687681991078703E-5</v>
      </c>
      <c r="BS19" s="52">
        <v>0</v>
      </c>
    </row>
    <row r="20" spans="1:71" x14ac:dyDescent="0.2">
      <c r="A20" s="25" t="s">
        <v>78</v>
      </c>
      <c r="B20" s="38" t="s">
        <v>79</v>
      </c>
      <c r="C20" s="32">
        <f t="shared" si="2"/>
        <v>16</v>
      </c>
      <c r="D20" s="52">
        <v>2.1954390314083551E-3</v>
      </c>
      <c r="E20" s="52">
        <v>3.7403723591096574E-3</v>
      </c>
      <c r="F20" s="52">
        <v>1.1255718468044344E-3</v>
      </c>
      <c r="G20" s="52">
        <v>9.3550522678749297E-4</v>
      </c>
      <c r="H20" s="52">
        <v>7.6411845897902822E-4</v>
      </c>
      <c r="I20" s="52">
        <v>8.3724082966927496E-4</v>
      </c>
      <c r="J20" s="52">
        <v>1.0807574533450764E-3</v>
      </c>
      <c r="K20" s="52">
        <v>2.3590703545827455E-3</v>
      </c>
      <c r="L20" s="52">
        <v>1.377612015793693E-3</v>
      </c>
      <c r="M20" s="52">
        <v>2.8891549248259902E-3</v>
      </c>
      <c r="N20" s="52">
        <v>2.5195559051593513E-3</v>
      </c>
      <c r="O20" s="52">
        <v>1.5852212884638461E-3</v>
      </c>
      <c r="P20" s="52">
        <v>1.7646997152140076E-3</v>
      </c>
      <c r="Q20" s="52">
        <v>1.8683269568259065E-3</v>
      </c>
      <c r="R20" s="52">
        <v>1.2993628351056388E-3</v>
      </c>
      <c r="S20" s="52">
        <v>1.1163616203125195</v>
      </c>
      <c r="T20" s="52">
        <v>7.0042735146331036E-3</v>
      </c>
      <c r="U20" s="52">
        <v>1.0599744007140466E-3</v>
      </c>
      <c r="V20" s="52">
        <v>6.1675764230500563E-4</v>
      </c>
      <c r="W20" s="52">
        <v>1.437414259597767E-3</v>
      </c>
      <c r="X20" s="52">
        <v>8.1391608715178647E-4</v>
      </c>
      <c r="Y20" s="52">
        <v>1.3377341640260318E-3</v>
      </c>
      <c r="Z20" s="52">
        <v>1.129544465189316E-3</v>
      </c>
      <c r="AA20" s="52">
        <v>6.6529648730594918E-4</v>
      </c>
      <c r="AB20" s="52">
        <v>9.252833046306594E-4</v>
      </c>
      <c r="AC20" s="52">
        <v>1.5134258417177618E-3</v>
      </c>
      <c r="AD20" s="52">
        <v>1.0528127103854889E-3</v>
      </c>
      <c r="AE20" s="52">
        <v>1.1590098813322436E-3</v>
      </c>
      <c r="AF20" s="52">
        <v>3.8166452366528952E-3</v>
      </c>
      <c r="AG20" s="52">
        <v>7.4532407686708822E-4</v>
      </c>
      <c r="AH20" s="52">
        <v>1.0254344436957505E-3</v>
      </c>
      <c r="AI20" s="52">
        <v>3.8773890707419832E-3</v>
      </c>
      <c r="AJ20" s="52">
        <v>2.0942736847495572E-3</v>
      </c>
      <c r="AK20" s="52">
        <v>2.3751292446990025E-3</v>
      </c>
      <c r="AL20" s="52">
        <v>4.9624513250097063E-3</v>
      </c>
      <c r="AM20" s="52">
        <v>8.4622145872212298E-2</v>
      </c>
      <c r="AN20" s="52">
        <v>1.3134276638993121E-3</v>
      </c>
      <c r="AO20" s="52">
        <v>2.5071123519103144E-3</v>
      </c>
      <c r="AP20" s="52">
        <v>1.2186886684986725E-3</v>
      </c>
      <c r="AQ20" s="52">
        <v>1.2243762340239312E-2</v>
      </c>
      <c r="AR20" s="52">
        <v>6.2952196563286953E-4</v>
      </c>
      <c r="AS20" s="52">
        <v>2.8620348827293014E-3</v>
      </c>
      <c r="AT20" s="52">
        <v>5.2095202934135019E-4</v>
      </c>
      <c r="AU20" s="52">
        <v>7.4276873805680121E-4</v>
      </c>
      <c r="AV20" s="52">
        <v>5.4815007580093331E-4</v>
      </c>
      <c r="AW20" s="52">
        <v>1.4203357473820263E-3</v>
      </c>
      <c r="AX20" s="52">
        <v>1.0919280223624594E-3</v>
      </c>
      <c r="AY20" s="52">
        <v>1.120085741374948E-3</v>
      </c>
      <c r="AZ20" s="52">
        <v>9.4280534454740722E-4</v>
      </c>
      <c r="BA20" s="52">
        <v>3.7052569223803176E-3</v>
      </c>
      <c r="BB20" s="52">
        <v>9.6340520175984383E-4</v>
      </c>
      <c r="BC20" s="52">
        <v>4.155137211746023E-4</v>
      </c>
      <c r="BD20" s="52">
        <v>2.8264143959999267E-4</v>
      </c>
      <c r="BE20" s="52">
        <v>8.7258255137299165E-4</v>
      </c>
      <c r="BF20" s="52">
        <v>4.5838328674308401E-4</v>
      </c>
      <c r="BG20" s="52">
        <v>8.2248002203330519E-4</v>
      </c>
      <c r="BH20" s="52">
        <v>1.6679240946378562E-3</v>
      </c>
      <c r="BI20" s="52">
        <v>9.7950424725689353E-4</v>
      </c>
      <c r="BJ20" s="52">
        <v>1.1328689350925357E-3</v>
      </c>
      <c r="BK20" s="52">
        <v>1.9206458034098806E-4</v>
      </c>
      <c r="BL20" s="52">
        <v>5.2817988434522632E-4</v>
      </c>
      <c r="BM20" s="52">
        <v>4.4313260570473534E-4</v>
      </c>
      <c r="BN20" s="52">
        <v>4.9007613286111901E-4</v>
      </c>
      <c r="BO20" s="52">
        <v>1.1934979953097341E-3</v>
      </c>
      <c r="BP20" s="52">
        <v>2.9094333478600905E-3</v>
      </c>
      <c r="BQ20" s="52">
        <v>1.1368960234555353E-3</v>
      </c>
      <c r="BR20" s="52">
        <v>1.9666366337898603E-3</v>
      </c>
      <c r="BS20" s="52">
        <v>0</v>
      </c>
    </row>
    <row r="21" spans="1:71" x14ac:dyDescent="0.2">
      <c r="A21" s="25" t="s">
        <v>80</v>
      </c>
      <c r="B21" s="37" t="s">
        <v>81</v>
      </c>
      <c r="C21" s="32">
        <f t="shared" si="2"/>
        <v>17</v>
      </c>
      <c r="D21" s="52">
        <v>3.6177415247232105E-3</v>
      </c>
      <c r="E21" s="52">
        <v>5.2001889674755802E-3</v>
      </c>
      <c r="F21" s="52">
        <v>1.9304852953203812E-3</v>
      </c>
      <c r="G21" s="52">
        <v>3.5365108077393486E-3</v>
      </c>
      <c r="H21" s="52">
        <v>3.8797025917203061E-3</v>
      </c>
      <c r="I21" s="52">
        <v>3.9814774972204694E-3</v>
      </c>
      <c r="J21" s="52">
        <v>4.7179092881377178E-3</v>
      </c>
      <c r="K21" s="52">
        <v>1.7933537755976704E-2</v>
      </c>
      <c r="L21" s="52">
        <v>3.6686330052193086E-3</v>
      </c>
      <c r="M21" s="52">
        <v>1.8382817578384822E-2</v>
      </c>
      <c r="N21" s="52">
        <v>1.0110122440561118E-2</v>
      </c>
      <c r="O21" s="52">
        <v>4.4992354005815416E-2</v>
      </c>
      <c r="P21" s="52">
        <v>1.6543632318127471E-2</v>
      </c>
      <c r="Q21" s="52">
        <v>1.0939359846300213E-2</v>
      </c>
      <c r="R21" s="52">
        <v>2.2953285958171494E-2</v>
      </c>
      <c r="S21" s="52">
        <v>3.7975973000072431E-2</v>
      </c>
      <c r="T21" s="52">
        <v>1.1738016912581672</v>
      </c>
      <c r="U21" s="52">
        <v>7.0553038261935402E-2</v>
      </c>
      <c r="V21" s="52">
        <v>3.1046035635209322E-3</v>
      </c>
      <c r="W21" s="52">
        <v>5.2282291736294494E-3</v>
      </c>
      <c r="X21" s="52">
        <v>3.6744333536548207E-3</v>
      </c>
      <c r="Y21" s="52">
        <v>6.3422030604667204E-3</v>
      </c>
      <c r="Z21" s="52">
        <v>4.0325586094872669E-2</v>
      </c>
      <c r="AA21" s="52">
        <v>1.7132384710272536E-2</v>
      </c>
      <c r="AB21" s="52">
        <v>2.5197591994869647E-2</v>
      </c>
      <c r="AC21" s="52">
        <v>2.6096032222545147E-2</v>
      </c>
      <c r="AD21" s="52">
        <v>3.7777947005362346E-3</v>
      </c>
      <c r="AE21" s="52">
        <v>3.2960351446325387E-3</v>
      </c>
      <c r="AF21" s="52">
        <v>1.8647093979778397E-2</v>
      </c>
      <c r="AG21" s="52">
        <v>1.3396575309383225E-2</v>
      </c>
      <c r="AH21" s="52">
        <v>1.0875530960135259E-2</v>
      </c>
      <c r="AI21" s="52">
        <v>5.6481115176942485E-3</v>
      </c>
      <c r="AJ21" s="52">
        <v>9.2361917939331635E-3</v>
      </c>
      <c r="AK21" s="52">
        <v>1.3985357870556017E-2</v>
      </c>
      <c r="AL21" s="52">
        <v>5.3320554971647525E-3</v>
      </c>
      <c r="AM21" s="52">
        <v>1.9859346511748626E-2</v>
      </c>
      <c r="AN21" s="52">
        <v>4.3422614361403721E-3</v>
      </c>
      <c r="AO21" s="52">
        <v>2.7064668641051323E-3</v>
      </c>
      <c r="AP21" s="52">
        <v>3.0580418879380153E-3</v>
      </c>
      <c r="AQ21" s="52">
        <v>6.4684405980483268E-3</v>
      </c>
      <c r="AR21" s="52">
        <v>7.3635362506914602E-3</v>
      </c>
      <c r="AS21" s="52">
        <v>8.4311927856391376E-3</v>
      </c>
      <c r="AT21" s="52">
        <v>3.4032028364179377E-3</v>
      </c>
      <c r="AU21" s="52">
        <v>4.7676193373696815E-3</v>
      </c>
      <c r="AV21" s="52">
        <v>3.8150766489205346E-3</v>
      </c>
      <c r="AW21" s="52">
        <v>4.6289074451058244E-3</v>
      </c>
      <c r="AX21" s="52">
        <v>1.1121840223323789E-2</v>
      </c>
      <c r="AY21" s="52">
        <v>9.8761117197332642E-3</v>
      </c>
      <c r="AZ21" s="52">
        <v>5.7803497681221158E-2</v>
      </c>
      <c r="BA21" s="52">
        <v>7.1427481625157977E-3</v>
      </c>
      <c r="BB21" s="52">
        <v>4.0772912754823889E-3</v>
      </c>
      <c r="BC21" s="52">
        <v>5.8037996137571017E-3</v>
      </c>
      <c r="BD21" s="52">
        <v>4.3448357822880607E-3</v>
      </c>
      <c r="BE21" s="52">
        <v>1.0797924717598237E-3</v>
      </c>
      <c r="BF21" s="52">
        <v>1.0060205256193937E-2</v>
      </c>
      <c r="BG21" s="52">
        <v>1.00277028373753E-2</v>
      </c>
      <c r="BH21" s="52">
        <v>1.1541207481288861E-2</v>
      </c>
      <c r="BI21" s="52">
        <v>1.1869256640190911E-2</v>
      </c>
      <c r="BJ21" s="52">
        <v>1.0801431091971936E-2</v>
      </c>
      <c r="BK21" s="52">
        <v>2.050845595185534E-3</v>
      </c>
      <c r="BL21" s="52">
        <v>2.5707576635755672E-3</v>
      </c>
      <c r="BM21" s="52">
        <v>3.6336020261462463E-3</v>
      </c>
      <c r="BN21" s="52">
        <v>5.9573468237793508E-3</v>
      </c>
      <c r="BO21" s="52">
        <v>3.3620692588324798E-3</v>
      </c>
      <c r="BP21" s="52">
        <v>6.7396757850279746E-3</v>
      </c>
      <c r="BQ21" s="52">
        <v>4.947268507533447E-3</v>
      </c>
      <c r="BR21" s="52">
        <v>6.9623578341887699E-3</v>
      </c>
      <c r="BS21" s="52">
        <v>0</v>
      </c>
    </row>
    <row r="22" spans="1:71" x14ac:dyDescent="0.2">
      <c r="A22" s="25" t="s">
        <v>82</v>
      </c>
      <c r="B22" s="37" t="s">
        <v>83</v>
      </c>
      <c r="C22" s="32">
        <f t="shared" si="2"/>
        <v>18</v>
      </c>
      <c r="D22" s="52">
        <v>9.1063363603901865E-4</v>
      </c>
      <c r="E22" s="52">
        <v>1.2498400417385927E-3</v>
      </c>
      <c r="F22" s="52">
        <v>6.2521324001562132E-4</v>
      </c>
      <c r="G22" s="52">
        <v>1.350519955138229E-3</v>
      </c>
      <c r="H22" s="52">
        <v>1.5435751069940208E-3</v>
      </c>
      <c r="I22" s="52">
        <v>1.2181785363896457E-3</v>
      </c>
      <c r="J22" s="52">
        <v>1.6869551154848816E-3</v>
      </c>
      <c r="K22" s="52">
        <v>2.5398136035827247E-3</v>
      </c>
      <c r="L22" s="52">
        <v>1.4380749750391498E-3</v>
      </c>
      <c r="M22" s="52">
        <v>2.5014951753099032E-3</v>
      </c>
      <c r="N22" s="52">
        <v>6.9489601088711496E-3</v>
      </c>
      <c r="O22" s="52">
        <v>2.8094285778021691E-3</v>
      </c>
      <c r="P22" s="52">
        <v>1.8986928619713595E-3</v>
      </c>
      <c r="Q22" s="52">
        <v>2.0635419229423939E-3</v>
      </c>
      <c r="R22" s="52">
        <v>2.7981292136614933E-3</v>
      </c>
      <c r="S22" s="52">
        <v>2.2714183368138892E-3</v>
      </c>
      <c r="T22" s="52">
        <v>3.9860867332043859E-3</v>
      </c>
      <c r="U22" s="52">
        <v>1.0553858221293237</v>
      </c>
      <c r="V22" s="52">
        <v>1.3459296877819961E-3</v>
      </c>
      <c r="W22" s="52">
        <v>1.5371034838524379E-3</v>
      </c>
      <c r="X22" s="52">
        <v>1.3953997929480291E-3</v>
      </c>
      <c r="Y22" s="52">
        <v>1.9547308197947469E-3</v>
      </c>
      <c r="Z22" s="52">
        <v>2.812248689045652E-3</v>
      </c>
      <c r="AA22" s="52">
        <v>2.5057028919974822E-3</v>
      </c>
      <c r="AB22" s="52">
        <v>2.0994353725197141E-3</v>
      </c>
      <c r="AC22" s="52">
        <v>2.0549718766038672E-3</v>
      </c>
      <c r="AD22" s="52">
        <v>1.6019053197307933E-3</v>
      </c>
      <c r="AE22" s="52">
        <v>1.4590434537149943E-3</v>
      </c>
      <c r="AF22" s="52">
        <v>1.9533837701461478E-3</v>
      </c>
      <c r="AG22" s="52">
        <v>4.6228521777238333E-3</v>
      </c>
      <c r="AH22" s="52">
        <v>2.2596972021312624E-3</v>
      </c>
      <c r="AI22" s="52">
        <v>2.0186955825283615E-3</v>
      </c>
      <c r="AJ22" s="52">
        <v>2.5371894807310709E-3</v>
      </c>
      <c r="AK22" s="52">
        <v>1.7889362783085336E-3</v>
      </c>
      <c r="AL22" s="52">
        <v>1.4313588197878866E-3</v>
      </c>
      <c r="AM22" s="52">
        <v>2.1938361953356524E-3</v>
      </c>
      <c r="AN22" s="52">
        <v>1.555322198000913E-3</v>
      </c>
      <c r="AO22" s="52">
        <v>1.4878119858118121E-3</v>
      </c>
      <c r="AP22" s="52">
        <v>9.8084914561525315E-4</v>
      </c>
      <c r="AQ22" s="52">
        <v>1.4471231502935938E-3</v>
      </c>
      <c r="AR22" s="52">
        <v>1.9620445421208109E-3</v>
      </c>
      <c r="AS22" s="52">
        <v>7.39841811107406E-3</v>
      </c>
      <c r="AT22" s="52">
        <v>1.2993674039515838E-3</v>
      </c>
      <c r="AU22" s="52">
        <v>1.0955324558996767E-3</v>
      </c>
      <c r="AV22" s="52">
        <v>2.3937332827522386E-3</v>
      </c>
      <c r="AW22" s="52">
        <v>1.7100995015983684E-3</v>
      </c>
      <c r="AX22" s="52">
        <v>2.173975956527329E-3</v>
      </c>
      <c r="AY22" s="52">
        <v>2.3125347218963541E-3</v>
      </c>
      <c r="AZ22" s="52">
        <v>7.4267613698348639E-2</v>
      </c>
      <c r="BA22" s="52">
        <v>9.2617729990187268E-3</v>
      </c>
      <c r="BB22" s="52">
        <v>6.6313105225356966E-3</v>
      </c>
      <c r="BC22" s="52">
        <v>5.2214680710113903E-3</v>
      </c>
      <c r="BD22" s="52">
        <v>3.8691554651780493E-3</v>
      </c>
      <c r="BE22" s="52">
        <v>8.2676983026177164E-4</v>
      </c>
      <c r="BF22" s="52">
        <v>4.0419094029878443E-3</v>
      </c>
      <c r="BG22" s="52">
        <v>5.3249505555646474E-3</v>
      </c>
      <c r="BH22" s="52">
        <v>2.9213146686985589E-2</v>
      </c>
      <c r="BI22" s="52">
        <v>2.736453253376573E-3</v>
      </c>
      <c r="BJ22" s="52">
        <v>6.1380613577940567E-3</v>
      </c>
      <c r="BK22" s="52">
        <v>7.2559087492278919E-4</v>
      </c>
      <c r="BL22" s="52">
        <v>2.0733134305883239E-3</v>
      </c>
      <c r="BM22" s="52">
        <v>1.6444133984498917E-3</v>
      </c>
      <c r="BN22" s="52">
        <v>2.2601477890735792E-3</v>
      </c>
      <c r="BO22" s="52">
        <v>1.6373120558486609E-3</v>
      </c>
      <c r="BP22" s="52">
        <v>1.6955361469945004E-3</v>
      </c>
      <c r="BQ22" s="52">
        <v>1.0607770559859574E-2</v>
      </c>
      <c r="BR22" s="52">
        <v>3.6012003890632739E-3</v>
      </c>
      <c r="BS22" s="52">
        <v>0</v>
      </c>
    </row>
    <row r="23" spans="1:71" x14ac:dyDescent="0.2">
      <c r="A23" s="25" t="s">
        <v>84</v>
      </c>
      <c r="B23" s="38" t="s">
        <v>85</v>
      </c>
      <c r="C23" s="32">
        <f t="shared" si="2"/>
        <v>19</v>
      </c>
      <c r="D23" s="52">
        <v>6.744549886309445E-2</v>
      </c>
      <c r="E23" s="52">
        <v>6.0606819344050003E-2</v>
      </c>
      <c r="F23" s="52">
        <v>3.4520385505633445E-2</v>
      </c>
      <c r="G23" s="52">
        <v>9.5215637086685498E-2</v>
      </c>
      <c r="H23" s="52">
        <v>5.5739686233290467E-2</v>
      </c>
      <c r="I23" s="52">
        <v>8.6388043266593995E-2</v>
      </c>
      <c r="J23" s="52">
        <v>0.1349185307944771</v>
      </c>
      <c r="K23" s="52">
        <v>6.1430038281386594E-2</v>
      </c>
      <c r="L23" s="52">
        <v>7.8872363405914983E-2</v>
      </c>
      <c r="M23" s="52">
        <v>6.258513362024401E-2</v>
      </c>
      <c r="N23" s="52">
        <v>4.7056372200157216E-2</v>
      </c>
      <c r="O23" s="52">
        <v>3.89440098777993E-2</v>
      </c>
      <c r="P23" s="52">
        <v>3.7053979382653562E-2</v>
      </c>
      <c r="Q23" s="52">
        <v>2.0994200446061654E-2</v>
      </c>
      <c r="R23" s="52">
        <v>3.2541493784705021E-2</v>
      </c>
      <c r="S23" s="52">
        <v>4.1712319424137438E-2</v>
      </c>
      <c r="T23" s="52">
        <v>5.5555870830722644E-2</v>
      </c>
      <c r="U23" s="52">
        <v>2.2758635461589124E-2</v>
      </c>
      <c r="V23" s="52">
        <v>1.3670453862021843</v>
      </c>
      <c r="W23" s="52">
        <v>7.8717991892241809E-2</v>
      </c>
      <c r="X23" s="52">
        <v>9.8059094745030523E-2</v>
      </c>
      <c r="Y23" s="52">
        <v>4.8432446980143963E-2</v>
      </c>
      <c r="Z23" s="52">
        <v>4.9691458137639852E-2</v>
      </c>
      <c r="AA23" s="52">
        <v>2.7094553784384041E-2</v>
      </c>
      <c r="AB23" s="52">
        <v>5.3126866795251297E-2</v>
      </c>
      <c r="AC23" s="52">
        <v>8.3663914638795023E-2</v>
      </c>
      <c r="AD23" s="52">
        <v>7.3052606205426945E-2</v>
      </c>
      <c r="AE23" s="52">
        <v>8.4401554149271127E-2</v>
      </c>
      <c r="AF23" s="52">
        <v>4.031303548069512E-2</v>
      </c>
      <c r="AG23" s="52">
        <v>2.0219535539385981E-2</v>
      </c>
      <c r="AH23" s="52">
        <v>4.3638383737510306E-2</v>
      </c>
      <c r="AI23" s="52">
        <v>2.9293700230302439E-2</v>
      </c>
      <c r="AJ23" s="52">
        <v>3.8839875263737944E-2</v>
      </c>
      <c r="AK23" s="52">
        <v>3.6570170408372224E-2</v>
      </c>
      <c r="AL23" s="52">
        <v>2.3700739899434574E-2</v>
      </c>
      <c r="AM23" s="52">
        <v>3.018998926653492E-2</v>
      </c>
      <c r="AN23" s="52">
        <v>2.5049051342192982E-2</v>
      </c>
      <c r="AO23" s="52">
        <v>3.2477709357574852E-2</v>
      </c>
      <c r="AP23" s="52">
        <v>2.7669030134317051E-2</v>
      </c>
      <c r="AQ23" s="52">
        <v>4.0983908814705101E-2</v>
      </c>
      <c r="AR23" s="52">
        <v>1.8775665187711288E-2</v>
      </c>
      <c r="AS23" s="52">
        <v>3.4719678752827332E-2</v>
      </c>
      <c r="AT23" s="52">
        <v>0.27819391957563566</v>
      </c>
      <c r="AU23" s="52">
        <v>0.11095002640065332</v>
      </c>
      <c r="AV23" s="52">
        <v>0.19277179674469233</v>
      </c>
      <c r="AW23" s="52">
        <v>3.6213354351195562E-2</v>
      </c>
      <c r="AX23" s="52">
        <v>1.8254026532263216E-2</v>
      </c>
      <c r="AY23" s="52">
        <v>2.9745634646845421E-2</v>
      </c>
      <c r="AZ23" s="52">
        <v>1.9384508421129903E-2</v>
      </c>
      <c r="BA23" s="52">
        <v>1.3242968546903365E-2</v>
      </c>
      <c r="BB23" s="52">
        <v>9.4395925711247795E-3</v>
      </c>
      <c r="BC23" s="52">
        <v>7.5284308948592258E-3</v>
      </c>
      <c r="BD23" s="52">
        <v>5.8989822477110987E-3</v>
      </c>
      <c r="BE23" s="52">
        <v>1.6882394585088585E-3</v>
      </c>
      <c r="BF23" s="52">
        <v>1.0100006050375065E-2</v>
      </c>
      <c r="BG23" s="52">
        <v>2.1490202746328055E-2</v>
      </c>
      <c r="BH23" s="52">
        <v>1.2311455762664113E-2</v>
      </c>
      <c r="BI23" s="52">
        <v>2.7980305323217294E-2</v>
      </c>
      <c r="BJ23" s="52">
        <v>1.0419385211825593E-2</v>
      </c>
      <c r="BK23" s="52">
        <v>1.5705670297699498E-2</v>
      </c>
      <c r="BL23" s="52">
        <v>8.7857546393370501E-3</v>
      </c>
      <c r="BM23" s="52">
        <v>6.3251832356886195E-3</v>
      </c>
      <c r="BN23" s="52">
        <v>1.1284847761806794E-2</v>
      </c>
      <c r="BO23" s="52">
        <v>1.0001375414492707E-2</v>
      </c>
      <c r="BP23" s="52">
        <v>1.0256541321313824E-2</v>
      </c>
      <c r="BQ23" s="52">
        <v>1.3896460369751177E-2</v>
      </c>
      <c r="BR23" s="52">
        <v>2.4395374748655448E-2</v>
      </c>
      <c r="BS23" s="52">
        <v>0</v>
      </c>
    </row>
    <row r="24" spans="1:71" x14ac:dyDescent="0.2">
      <c r="A24" s="25" t="s">
        <v>86</v>
      </c>
      <c r="B24" s="38" t="s">
        <v>87</v>
      </c>
      <c r="C24" s="32">
        <f t="shared" si="2"/>
        <v>20</v>
      </c>
      <c r="D24" s="52">
        <v>3.4872162410623576E-3</v>
      </c>
      <c r="E24" s="52">
        <v>3.7675669759452469E-3</v>
      </c>
      <c r="F24" s="52">
        <v>1.666801685373412E-3</v>
      </c>
      <c r="G24" s="52">
        <v>4.4999062654588395E-3</v>
      </c>
      <c r="H24" s="52">
        <v>5.457876420402478E-3</v>
      </c>
      <c r="I24" s="52">
        <v>3.7863670676167526E-3</v>
      </c>
      <c r="J24" s="52">
        <v>5.8227430934628859E-3</v>
      </c>
      <c r="K24" s="52">
        <v>3.9928413908826938E-3</v>
      </c>
      <c r="L24" s="52">
        <v>8.9724523888448284E-3</v>
      </c>
      <c r="M24" s="52">
        <v>6.8100770756148949E-3</v>
      </c>
      <c r="N24" s="52">
        <v>5.5062483089867668E-3</v>
      </c>
      <c r="O24" s="52">
        <v>2.0086036882012545E-3</v>
      </c>
      <c r="P24" s="52">
        <v>1.9364090350563311E-3</v>
      </c>
      <c r="Q24" s="52">
        <v>1.0820044213813061E-3</v>
      </c>
      <c r="R24" s="52">
        <v>1.6899755396172734E-3</v>
      </c>
      <c r="S24" s="52">
        <v>2.2069682618692139E-3</v>
      </c>
      <c r="T24" s="52">
        <v>2.6849191565773626E-3</v>
      </c>
      <c r="U24" s="52">
        <v>1.3152255629336883E-3</v>
      </c>
      <c r="V24" s="52">
        <v>5.4444397636365147E-2</v>
      </c>
      <c r="W24" s="52">
        <v>1.0120999449332588</v>
      </c>
      <c r="X24" s="52">
        <v>5.9952684042352935E-3</v>
      </c>
      <c r="Y24" s="52">
        <v>5.97338748745487E-3</v>
      </c>
      <c r="Z24" s="52">
        <v>2.2834725327649231E-2</v>
      </c>
      <c r="AA24" s="52">
        <v>9.7496544894838492E-3</v>
      </c>
      <c r="AB24" s="52">
        <v>2.7327418411086588E-3</v>
      </c>
      <c r="AC24" s="52">
        <v>3.7397059202543752E-3</v>
      </c>
      <c r="AD24" s="52">
        <v>3.2505590532302914E-3</v>
      </c>
      <c r="AE24" s="52">
        <v>3.6593622642116862E-3</v>
      </c>
      <c r="AF24" s="52">
        <v>2.2262287575025045E-3</v>
      </c>
      <c r="AG24" s="52">
        <v>1.0117914745815088E-3</v>
      </c>
      <c r="AH24" s="52">
        <v>2.0986428306992771E-3</v>
      </c>
      <c r="AI24" s="52">
        <v>1.8186494054463307E-3</v>
      </c>
      <c r="AJ24" s="52">
        <v>1.9440554210742764E-3</v>
      </c>
      <c r="AK24" s="52">
        <v>1.7606217317112172E-3</v>
      </c>
      <c r="AL24" s="52">
        <v>1.226023835685471E-3</v>
      </c>
      <c r="AM24" s="52">
        <v>1.5337871699400091E-3</v>
      </c>
      <c r="AN24" s="52">
        <v>1.6569059937706116E-3</v>
      </c>
      <c r="AO24" s="52">
        <v>1.5477933731454247E-3</v>
      </c>
      <c r="AP24" s="52">
        <v>1.3229458758842198E-3</v>
      </c>
      <c r="AQ24" s="52">
        <v>2.2279533997997323E-3</v>
      </c>
      <c r="AR24" s="52">
        <v>1.4404161562573488E-3</v>
      </c>
      <c r="AS24" s="52">
        <v>1.7438079938508621E-3</v>
      </c>
      <c r="AT24" s="52">
        <v>1.2400528873810305E-2</v>
      </c>
      <c r="AU24" s="52">
        <v>4.6158493271947695E-3</v>
      </c>
      <c r="AV24" s="52">
        <v>7.9706070826677175E-3</v>
      </c>
      <c r="AW24" s="52">
        <v>1.8332708023116066E-3</v>
      </c>
      <c r="AX24" s="52">
        <v>1.125126313282691E-3</v>
      </c>
      <c r="AY24" s="52">
        <v>3.0201578945718557E-3</v>
      </c>
      <c r="AZ24" s="52">
        <v>1.0298832141177438E-3</v>
      </c>
      <c r="BA24" s="52">
        <v>7.4655166360021788E-4</v>
      </c>
      <c r="BB24" s="52">
        <v>5.7885296308954933E-4</v>
      </c>
      <c r="BC24" s="52">
        <v>4.1712822977778101E-4</v>
      </c>
      <c r="BD24" s="52">
        <v>3.504409221399043E-4</v>
      </c>
      <c r="BE24" s="52">
        <v>9.3482849022676894E-5</v>
      </c>
      <c r="BF24" s="52">
        <v>6.4070388364189811E-4</v>
      </c>
      <c r="BG24" s="52">
        <v>1.7250451242152277E-3</v>
      </c>
      <c r="BH24" s="52">
        <v>8.3137757673024712E-4</v>
      </c>
      <c r="BI24" s="52">
        <v>1.711171743398607E-3</v>
      </c>
      <c r="BJ24" s="52">
        <v>7.2645988087528335E-4</v>
      </c>
      <c r="BK24" s="52">
        <v>1.5443112742988953E-3</v>
      </c>
      <c r="BL24" s="52">
        <v>9.8676219294337522E-4</v>
      </c>
      <c r="BM24" s="52">
        <v>5.8543018508427469E-4</v>
      </c>
      <c r="BN24" s="52">
        <v>5.9611271402076015E-4</v>
      </c>
      <c r="BO24" s="52">
        <v>9.2734977513514276E-4</v>
      </c>
      <c r="BP24" s="52">
        <v>1.0227177990718478E-3</v>
      </c>
      <c r="BQ24" s="52">
        <v>7.7852555287472849E-4</v>
      </c>
      <c r="BR24" s="52">
        <v>1.8067734148520666E-3</v>
      </c>
      <c r="BS24" s="52">
        <v>0</v>
      </c>
    </row>
    <row r="25" spans="1:71" x14ac:dyDescent="0.2">
      <c r="A25" s="25" t="s">
        <v>88</v>
      </c>
      <c r="B25" s="38" t="s">
        <v>89</v>
      </c>
      <c r="C25" s="32">
        <f t="shared" si="2"/>
        <v>21</v>
      </c>
      <c r="D25" s="52">
        <v>0.13816019073006661</v>
      </c>
      <c r="E25" s="52">
        <v>4.8211341907249308E-2</v>
      </c>
      <c r="F25" s="52">
        <v>1.362152552770571E-2</v>
      </c>
      <c r="G25" s="52">
        <v>3.6201403824633521E-2</v>
      </c>
      <c r="H25" s="52">
        <v>3.8647303020439491E-2</v>
      </c>
      <c r="I25" s="52">
        <v>1.0697525425303946E-2</v>
      </c>
      <c r="J25" s="52">
        <v>1.9733385333193753E-2</v>
      </c>
      <c r="K25" s="52">
        <v>3.1295706880552734E-2</v>
      </c>
      <c r="L25" s="52">
        <v>7.7442452694781477E-2</v>
      </c>
      <c r="M25" s="52">
        <v>5.0604306027953537E-2</v>
      </c>
      <c r="N25" s="52">
        <v>2.2225300607416069E-2</v>
      </c>
      <c r="O25" s="52">
        <v>5.1170797418403316E-2</v>
      </c>
      <c r="P25" s="52">
        <v>0.11110031164010822</v>
      </c>
      <c r="Q25" s="52">
        <v>3.0505763243368247E-2</v>
      </c>
      <c r="R25" s="52">
        <v>6.0734617295519863E-2</v>
      </c>
      <c r="S25" s="52">
        <v>3.6930980193565395E-2</v>
      </c>
      <c r="T25" s="52">
        <v>6.5004282115895859E-2</v>
      </c>
      <c r="U25" s="52">
        <v>2.6220612816760039E-2</v>
      </c>
      <c r="V25" s="52">
        <v>2.6001756642791755E-2</v>
      </c>
      <c r="W25" s="52">
        <v>8.2246603031844182E-2</v>
      </c>
      <c r="X25" s="52">
        <v>1.2353382577615744</v>
      </c>
      <c r="Y25" s="52">
        <v>0.19135223150269878</v>
      </c>
      <c r="Z25" s="52">
        <v>0.12889370918308837</v>
      </c>
      <c r="AA25" s="52">
        <v>3.8000069626758372E-2</v>
      </c>
      <c r="AB25" s="52">
        <v>0.18410130979918038</v>
      </c>
      <c r="AC25" s="52">
        <v>5.0311197200470253E-2</v>
      </c>
      <c r="AD25" s="52">
        <v>1.795522577465684E-2</v>
      </c>
      <c r="AE25" s="52">
        <v>2.6248302516760431E-2</v>
      </c>
      <c r="AF25" s="52">
        <v>2.6961864362879003E-2</v>
      </c>
      <c r="AG25" s="52">
        <v>8.7829856132227695E-3</v>
      </c>
      <c r="AH25" s="52">
        <v>5.1251387248620418E-2</v>
      </c>
      <c r="AI25" s="52">
        <v>1.2183608198873338E-2</v>
      </c>
      <c r="AJ25" s="52">
        <v>2.1779341049886044E-2</v>
      </c>
      <c r="AK25" s="52">
        <v>3.2316125825681566E-2</v>
      </c>
      <c r="AL25" s="52">
        <v>1.9199155021006678E-2</v>
      </c>
      <c r="AM25" s="52">
        <v>4.2946977386979647E-2</v>
      </c>
      <c r="AN25" s="52">
        <v>1.537698113787913E-2</v>
      </c>
      <c r="AO25" s="52">
        <v>6.323942644793054E-3</v>
      </c>
      <c r="AP25" s="52">
        <v>1.6615918957780515E-2</v>
      </c>
      <c r="AQ25" s="52">
        <v>1.7752658515236851E-2</v>
      </c>
      <c r="AR25" s="52">
        <v>8.5542773992452626E-3</v>
      </c>
      <c r="AS25" s="52">
        <v>6.6860171588535525E-3</v>
      </c>
      <c r="AT25" s="52">
        <v>1.1191340229837751E-2</v>
      </c>
      <c r="AU25" s="52">
        <v>4.8493907673587367E-3</v>
      </c>
      <c r="AV25" s="52">
        <v>8.8415676525803281E-3</v>
      </c>
      <c r="AW25" s="52">
        <v>3.4761694569446734E-3</v>
      </c>
      <c r="AX25" s="52">
        <v>8.8167499087134296E-3</v>
      </c>
      <c r="AY25" s="52">
        <v>1.2340969665195612E-2</v>
      </c>
      <c r="AZ25" s="52">
        <v>8.4822341415273193E-3</v>
      </c>
      <c r="BA25" s="52">
        <v>3.6651242336256688E-3</v>
      </c>
      <c r="BB25" s="52">
        <v>3.066456586448196E-3</v>
      </c>
      <c r="BC25" s="52">
        <v>1.8533320864044587E-3</v>
      </c>
      <c r="BD25" s="52">
        <v>1.3362907211597929E-3</v>
      </c>
      <c r="BE25" s="52">
        <v>1.0381794429203145E-3</v>
      </c>
      <c r="BF25" s="52">
        <v>2.8384217754504537E-3</v>
      </c>
      <c r="BG25" s="52">
        <v>4.2914327548280781E-3</v>
      </c>
      <c r="BH25" s="52">
        <v>3.8265144100283611E-3</v>
      </c>
      <c r="BI25" s="52">
        <v>4.7455116495446975E-3</v>
      </c>
      <c r="BJ25" s="52">
        <v>5.2593155615136486E-3</v>
      </c>
      <c r="BK25" s="52">
        <v>1.34856940282443E-3</v>
      </c>
      <c r="BL25" s="52">
        <v>2.1617104432103819E-3</v>
      </c>
      <c r="BM25" s="52">
        <v>2.1887923625472125E-3</v>
      </c>
      <c r="BN25" s="52">
        <v>2.4382020293982937E-3</v>
      </c>
      <c r="BO25" s="52">
        <v>6.7534911949579269E-3</v>
      </c>
      <c r="BP25" s="52">
        <v>8.0949899757993722E-3</v>
      </c>
      <c r="BQ25" s="52">
        <v>4.8921869690061138E-3</v>
      </c>
      <c r="BR25" s="52">
        <v>7.6652015585434831E-3</v>
      </c>
      <c r="BS25" s="52">
        <v>0</v>
      </c>
    </row>
    <row r="26" spans="1:71" x14ac:dyDescent="0.2">
      <c r="A26" s="25" t="s">
        <v>90</v>
      </c>
      <c r="B26" s="37" t="s">
        <v>91</v>
      </c>
      <c r="C26" s="32">
        <f t="shared" si="2"/>
        <v>22</v>
      </c>
      <c r="D26" s="52">
        <v>7.1556433587476848E-2</v>
      </c>
      <c r="E26" s="52">
        <v>2.7745815002139219E-2</v>
      </c>
      <c r="F26" s="52">
        <v>4.7676347867717794E-3</v>
      </c>
      <c r="G26" s="52">
        <v>0.10342608491451924</v>
      </c>
      <c r="H26" s="52">
        <v>7.4436332585149437E-3</v>
      </c>
      <c r="I26" s="52">
        <v>6.5206287278106352E-3</v>
      </c>
      <c r="J26" s="52">
        <v>1.3766736244674267E-2</v>
      </c>
      <c r="K26" s="52">
        <v>1.9462415867032179E-2</v>
      </c>
      <c r="L26" s="52">
        <v>3.8483307233025323E-2</v>
      </c>
      <c r="M26" s="52">
        <v>3.1862321422486115E-2</v>
      </c>
      <c r="N26" s="52">
        <v>1.0523761883373608E-2</v>
      </c>
      <c r="O26" s="52">
        <v>2.6220091920501475E-2</v>
      </c>
      <c r="P26" s="52">
        <v>1.863484377090717E-2</v>
      </c>
      <c r="Q26" s="52">
        <v>6.6711319973544805E-3</v>
      </c>
      <c r="R26" s="52">
        <v>1.1896771656715651E-2</v>
      </c>
      <c r="S26" s="52">
        <v>3.2261057653957349E-2</v>
      </c>
      <c r="T26" s="52">
        <v>2.4674372454682528E-2</v>
      </c>
      <c r="U26" s="52">
        <v>5.0797700525993784E-2</v>
      </c>
      <c r="V26" s="52">
        <v>7.6648603036251102E-3</v>
      </c>
      <c r="W26" s="52">
        <v>3.8716737399351324E-2</v>
      </c>
      <c r="X26" s="52">
        <v>2.0492330064571362E-2</v>
      </c>
      <c r="Y26" s="52">
        <v>1.1203633396115658</v>
      </c>
      <c r="Z26" s="52">
        <v>5.0591635613366492E-2</v>
      </c>
      <c r="AA26" s="52">
        <v>1.8208723272459197E-2</v>
      </c>
      <c r="AB26" s="52">
        <v>3.5832504496148283E-2</v>
      </c>
      <c r="AC26" s="52">
        <v>2.5442019116250467E-2</v>
      </c>
      <c r="AD26" s="52">
        <v>9.7436505474351419E-3</v>
      </c>
      <c r="AE26" s="52">
        <v>7.1112827130992854E-3</v>
      </c>
      <c r="AF26" s="52">
        <v>1.2549658720092418E-2</v>
      </c>
      <c r="AG26" s="52">
        <v>5.413379375826634E-3</v>
      </c>
      <c r="AH26" s="52">
        <v>8.1025727394174237E-3</v>
      </c>
      <c r="AI26" s="52">
        <v>6.0591498937514711E-3</v>
      </c>
      <c r="AJ26" s="52">
        <v>9.8676406113686315E-3</v>
      </c>
      <c r="AK26" s="52">
        <v>8.608656004184265E-3</v>
      </c>
      <c r="AL26" s="52">
        <v>7.6338074654641701E-3</v>
      </c>
      <c r="AM26" s="52">
        <v>1.556345306626602E-2</v>
      </c>
      <c r="AN26" s="52">
        <v>1.4380096851226735E-2</v>
      </c>
      <c r="AO26" s="52">
        <v>2.7222656133960147E-3</v>
      </c>
      <c r="AP26" s="52">
        <v>8.5230999916634537E-3</v>
      </c>
      <c r="AQ26" s="52">
        <v>2.316904380739095E-2</v>
      </c>
      <c r="AR26" s="52">
        <v>8.4372744858557443E-3</v>
      </c>
      <c r="AS26" s="52">
        <v>4.672627576563745E-3</v>
      </c>
      <c r="AT26" s="52">
        <v>4.2347289430875812E-3</v>
      </c>
      <c r="AU26" s="52">
        <v>2.6424634400946099E-3</v>
      </c>
      <c r="AV26" s="52">
        <v>3.2561434754109922E-3</v>
      </c>
      <c r="AW26" s="52">
        <v>2.3793939021526235E-3</v>
      </c>
      <c r="AX26" s="52">
        <v>5.294199675221223E-3</v>
      </c>
      <c r="AY26" s="52">
        <v>6.7200959806704265E-3</v>
      </c>
      <c r="AZ26" s="52">
        <v>1.2973013288245478E-2</v>
      </c>
      <c r="BA26" s="52">
        <v>5.0986480417642595E-3</v>
      </c>
      <c r="BB26" s="52">
        <v>3.0757666657649702E-3</v>
      </c>
      <c r="BC26" s="52">
        <v>1.5449633203681312E-3</v>
      </c>
      <c r="BD26" s="52">
        <v>1.1616916603329264E-3</v>
      </c>
      <c r="BE26" s="52">
        <v>2.4076475273752014E-3</v>
      </c>
      <c r="BF26" s="52">
        <v>1.5500730305904433E-3</v>
      </c>
      <c r="BG26" s="52">
        <v>2.668027523126588E-3</v>
      </c>
      <c r="BH26" s="52">
        <v>4.2869525128335795E-3</v>
      </c>
      <c r="BI26" s="52">
        <v>2.6020678163993609E-3</v>
      </c>
      <c r="BJ26" s="52">
        <v>9.4969581534973275E-3</v>
      </c>
      <c r="BK26" s="52">
        <v>7.4843071374035796E-4</v>
      </c>
      <c r="BL26" s="52">
        <v>1.8097028988353539E-3</v>
      </c>
      <c r="BM26" s="52">
        <v>2.1363175335371402E-3</v>
      </c>
      <c r="BN26" s="52">
        <v>1.5907225570975909E-3</v>
      </c>
      <c r="BO26" s="52">
        <v>6.9038228720212196E-3</v>
      </c>
      <c r="BP26" s="52">
        <v>2.9697534557333585E-3</v>
      </c>
      <c r="BQ26" s="52">
        <v>3.3237786887771316E-3</v>
      </c>
      <c r="BR26" s="52">
        <v>3.5027170405123979E-3</v>
      </c>
      <c r="BS26" s="52">
        <v>0</v>
      </c>
    </row>
    <row r="27" spans="1:71" x14ac:dyDescent="0.2">
      <c r="A27" s="25" t="s">
        <v>92</v>
      </c>
      <c r="B27" s="38" t="s">
        <v>93</v>
      </c>
      <c r="C27" s="32">
        <f t="shared" si="2"/>
        <v>23</v>
      </c>
      <c r="D27" s="52">
        <v>2.746053448009364E-3</v>
      </c>
      <c r="E27" s="52">
        <v>1.4661290412998056E-3</v>
      </c>
      <c r="F27" s="52">
        <v>3.5866723465235724E-4</v>
      </c>
      <c r="G27" s="52">
        <v>2.3461411352150153E-3</v>
      </c>
      <c r="H27" s="52">
        <v>1.4196793559816262E-3</v>
      </c>
      <c r="I27" s="52">
        <v>1.2346022305553936E-3</v>
      </c>
      <c r="J27" s="52">
        <v>1.5433634411487159E-3</v>
      </c>
      <c r="K27" s="52">
        <v>1.5657686107808414E-3</v>
      </c>
      <c r="L27" s="52">
        <v>1.9104693276466864E-3</v>
      </c>
      <c r="M27" s="52">
        <v>2.0951588959703116E-3</v>
      </c>
      <c r="N27" s="52">
        <v>1.7404132356207619E-3</v>
      </c>
      <c r="O27" s="52">
        <v>1.7129536111795047E-3</v>
      </c>
      <c r="P27" s="52">
        <v>2.0192334153262413E-3</v>
      </c>
      <c r="Q27" s="52">
        <v>1.4337787428979362E-3</v>
      </c>
      <c r="R27" s="52">
        <v>1.4279817672961121E-3</v>
      </c>
      <c r="S27" s="52">
        <v>1.7295223086892298E-3</v>
      </c>
      <c r="T27" s="52">
        <v>2.1257839371081845E-3</v>
      </c>
      <c r="U27" s="52">
        <v>2.3513090113344137E-3</v>
      </c>
      <c r="V27" s="52">
        <v>1.1486797496390319E-3</v>
      </c>
      <c r="W27" s="52">
        <v>1.9572266552068595E-3</v>
      </c>
      <c r="X27" s="52">
        <v>3.2238601672465138E-3</v>
      </c>
      <c r="Y27" s="52">
        <v>6.0670626789584405E-3</v>
      </c>
      <c r="Z27" s="52">
        <v>1.0201710619573838</v>
      </c>
      <c r="AA27" s="52">
        <v>1.5338654182149669E-3</v>
      </c>
      <c r="AB27" s="52">
        <v>2.3014219793075653E-3</v>
      </c>
      <c r="AC27" s="52">
        <v>1.8046198431965394E-3</v>
      </c>
      <c r="AD27" s="52">
        <v>1.1474465923201589E-3</v>
      </c>
      <c r="AE27" s="52">
        <v>1.4401799346905303E-3</v>
      </c>
      <c r="AF27" s="52">
        <v>4.3337306111043408E-3</v>
      </c>
      <c r="AG27" s="52">
        <v>1.0300279441641136E-3</v>
      </c>
      <c r="AH27" s="52">
        <v>1.3856084844952278E-3</v>
      </c>
      <c r="AI27" s="52">
        <v>1.2727944854956845E-3</v>
      </c>
      <c r="AJ27" s="52">
        <v>1.2629147578575044E-3</v>
      </c>
      <c r="AK27" s="52">
        <v>1.2985307601181644E-3</v>
      </c>
      <c r="AL27" s="52">
        <v>1.0169243772184726E-3</v>
      </c>
      <c r="AM27" s="52">
        <v>1.3718816066632324E-3</v>
      </c>
      <c r="AN27" s="52">
        <v>1.1764784479144674E-3</v>
      </c>
      <c r="AO27" s="52">
        <v>5.8452531563213969E-4</v>
      </c>
      <c r="AP27" s="52">
        <v>9.5459939908940842E-4</v>
      </c>
      <c r="AQ27" s="52">
        <v>1.2484420088414369E-3</v>
      </c>
      <c r="AR27" s="52">
        <v>1.2215556457265617E-3</v>
      </c>
      <c r="AS27" s="52">
        <v>1.7957920013550964E-3</v>
      </c>
      <c r="AT27" s="52">
        <v>1.1846596013303349E-3</v>
      </c>
      <c r="AU27" s="52">
        <v>7.8790826634792378E-4</v>
      </c>
      <c r="AV27" s="52">
        <v>7.1771544649593935E-4</v>
      </c>
      <c r="AW27" s="52">
        <v>1.0122495466438597E-3</v>
      </c>
      <c r="AX27" s="52">
        <v>2.7042161139531869E-3</v>
      </c>
      <c r="AY27" s="52">
        <v>1.0482137862553545E-3</v>
      </c>
      <c r="AZ27" s="52">
        <v>2.3001859499690294E-3</v>
      </c>
      <c r="BA27" s="52">
        <v>1.7207216634094749E-3</v>
      </c>
      <c r="BB27" s="52">
        <v>1.533765441843289E-3</v>
      </c>
      <c r="BC27" s="52">
        <v>5.9412200258449586E-4</v>
      </c>
      <c r="BD27" s="52">
        <v>4.5342805940024018E-4</v>
      </c>
      <c r="BE27" s="52">
        <v>1.1188561400581447E-4</v>
      </c>
      <c r="BF27" s="52">
        <v>1.2765969445961594E-3</v>
      </c>
      <c r="BG27" s="52">
        <v>1.6817363633086168E-3</v>
      </c>
      <c r="BH27" s="52">
        <v>2.8724117593504476E-3</v>
      </c>
      <c r="BI27" s="52">
        <v>1.9063644081698415E-3</v>
      </c>
      <c r="BJ27" s="52">
        <v>4.7845387338467755E-3</v>
      </c>
      <c r="BK27" s="52">
        <v>2.4783311090851733E-4</v>
      </c>
      <c r="BL27" s="52">
        <v>5.1306787689037691E-4</v>
      </c>
      <c r="BM27" s="52">
        <v>6.4364830287366628E-4</v>
      </c>
      <c r="BN27" s="52">
        <v>1.0712235135705882E-3</v>
      </c>
      <c r="BO27" s="52">
        <v>9.998233242831465E-4</v>
      </c>
      <c r="BP27" s="52">
        <v>2.7152978618326406E-3</v>
      </c>
      <c r="BQ27" s="52">
        <v>3.5483095656671272E-3</v>
      </c>
      <c r="BR27" s="52">
        <v>5.3555247931432338E-3</v>
      </c>
      <c r="BS27" s="52">
        <v>0</v>
      </c>
    </row>
    <row r="28" spans="1:71" x14ac:dyDescent="0.2">
      <c r="A28" s="25" t="s">
        <v>94</v>
      </c>
      <c r="B28" s="37" t="s">
        <v>95</v>
      </c>
      <c r="C28" s="32">
        <f t="shared" si="2"/>
        <v>24</v>
      </c>
      <c r="D28" s="52">
        <v>1.6125554668541401E-3</v>
      </c>
      <c r="E28" s="52">
        <v>1.4065850357507367E-2</v>
      </c>
      <c r="F28" s="52">
        <v>6.0249651894516126E-4</v>
      </c>
      <c r="G28" s="52">
        <v>6.2422202683284802E-4</v>
      </c>
      <c r="H28" s="52">
        <v>2.1256724319737132E-3</v>
      </c>
      <c r="I28" s="52">
        <v>2.5102600133003374E-4</v>
      </c>
      <c r="J28" s="52">
        <v>3.0598581451360001E-4</v>
      </c>
      <c r="K28" s="52">
        <v>5.1037402767690962E-3</v>
      </c>
      <c r="L28" s="52">
        <v>9.6202468305842375E-4</v>
      </c>
      <c r="M28" s="52">
        <v>1.7206925909191348E-3</v>
      </c>
      <c r="N28" s="52">
        <v>4.7812585786306843E-4</v>
      </c>
      <c r="O28" s="52">
        <v>9.0802458495822921E-4</v>
      </c>
      <c r="P28" s="52">
        <v>5.9423271330453521E-4</v>
      </c>
      <c r="Q28" s="52">
        <v>8.2286550846991774E-4</v>
      </c>
      <c r="R28" s="52">
        <v>7.3287433821392584E-4</v>
      </c>
      <c r="S28" s="52">
        <v>4.271109422434827E-4</v>
      </c>
      <c r="T28" s="52">
        <v>4.6952490840330134E-4</v>
      </c>
      <c r="U28" s="52">
        <v>3.5956911954972359E-4</v>
      </c>
      <c r="V28" s="52">
        <v>7.0043430039054924E-4</v>
      </c>
      <c r="W28" s="52">
        <v>1.0759180130079282E-3</v>
      </c>
      <c r="X28" s="52">
        <v>1.0099757300413117E-3</v>
      </c>
      <c r="Y28" s="52">
        <v>3.7663257361555034E-3</v>
      </c>
      <c r="Z28" s="52">
        <v>1.3695537207352034E-3</v>
      </c>
      <c r="AA28" s="52">
        <v>1.0410228224667879</v>
      </c>
      <c r="AB28" s="52">
        <v>6.0313435199898006E-4</v>
      </c>
      <c r="AC28" s="52">
        <v>4.0899655731385643E-4</v>
      </c>
      <c r="AD28" s="52">
        <v>2.7184302332295844E-4</v>
      </c>
      <c r="AE28" s="52">
        <v>3.2012952290339815E-4</v>
      </c>
      <c r="AF28" s="52">
        <v>3.1026969173589535E-4</v>
      </c>
      <c r="AG28" s="52">
        <v>2.0925311625715303E-4</v>
      </c>
      <c r="AH28" s="52">
        <v>3.3266522352155798E-4</v>
      </c>
      <c r="AI28" s="52">
        <v>3.2595343561294597E-4</v>
      </c>
      <c r="AJ28" s="52">
        <v>3.4180063925267723E-4</v>
      </c>
      <c r="AK28" s="52">
        <v>2.9323443131272156E-4</v>
      </c>
      <c r="AL28" s="52">
        <v>1.9833257253874109E-4</v>
      </c>
      <c r="AM28" s="52">
        <v>5.7437094876497733E-4</v>
      </c>
      <c r="AN28" s="52">
        <v>2.5843804643653435E-4</v>
      </c>
      <c r="AO28" s="52">
        <v>2.1948610646707102E-4</v>
      </c>
      <c r="AP28" s="52">
        <v>1.8053703768016713E-4</v>
      </c>
      <c r="AQ28" s="52">
        <v>2.9493156249750546E-4</v>
      </c>
      <c r="AR28" s="52">
        <v>1.9095865991961572E-4</v>
      </c>
      <c r="AS28" s="52">
        <v>4.4158713866721943E-4</v>
      </c>
      <c r="AT28" s="52">
        <v>2.5879420166714296E-4</v>
      </c>
      <c r="AU28" s="52">
        <v>2.740730557908265E-4</v>
      </c>
      <c r="AV28" s="52">
        <v>2.3030415621633213E-4</v>
      </c>
      <c r="AW28" s="52">
        <v>2.20684960385516E-4</v>
      </c>
      <c r="AX28" s="52">
        <v>6.2392591390217507E-4</v>
      </c>
      <c r="AY28" s="52">
        <v>8.2254860351021325E-4</v>
      </c>
      <c r="AZ28" s="52">
        <v>2.3569535339450429E-4</v>
      </c>
      <c r="BA28" s="52">
        <v>2.5024827459545099E-4</v>
      </c>
      <c r="BB28" s="52">
        <v>2.3415100878654301E-4</v>
      </c>
      <c r="BC28" s="52">
        <v>1.4969959888928361E-4</v>
      </c>
      <c r="BD28" s="52">
        <v>1.0103064940924533E-4</v>
      </c>
      <c r="BE28" s="52">
        <v>3.7820082359859357E-5</v>
      </c>
      <c r="BF28" s="52">
        <v>2.0148729004260767E-4</v>
      </c>
      <c r="BG28" s="52">
        <v>7.4859325305849059E-4</v>
      </c>
      <c r="BH28" s="52">
        <v>5.88132220807643E-4</v>
      </c>
      <c r="BI28" s="52">
        <v>4.5930117124917062E-4</v>
      </c>
      <c r="BJ28" s="52">
        <v>2.6758191337216303E-4</v>
      </c>
      <c r="BK28" s="52">
        <v>7.6013898939797307E-5</v>
      </c>
      <c r="BL28" s="52">
        <v>5.4697197716564304E-4</v>
      </c>
      <c r="BM28" s="52">
        <v>1.0205363828494421E-3</v>
      </c>
      <c r="BN28" s="52">
        <v>1.2165813929892932E-3</v>
      </c>
      <c r="BO28" s="52">
        <v>1.8899719340346045E-2</v>
      </c>
      <c r="BP28" s="52">
        <v>3.0675109300289643E-2</v>
      </c>
      <c r="BQ28" s="52">
        <v>6.0600603004179053E-4</v>
      </c>
      <c r="BR28" s="52">
        <v>2.4545405472294075E-3</v>
      </c>
      <c r="BS28" s="52">
        <v>0</v>
      </c>
    </row>
    <row r="29" spans="1:71" x14ac:dyDescent="0.2">
      <c r="A29" s="25" t="s">
        <v>96</v>
      </c>
      <c r="B29" s="37" t="s">
        <v>97</v>
      </c>
      <c r="C29" s="32">
        <f t="shared" si="2"/>
        <v>25</v>
      </c>
      <c r="D29" s="52">
        <v>6.5150693730268031E-3</v>
      </c>
      <c r="E29" s="52">
        <v>8.1516009672821469E-3</v>
      </c>
      <c r="F29" s="52">
        <v>3.6246247164984989E-3</v>
      </c>
      <c r="G29" s="52">
        <v>1.3887420309988234E-2</v>
      </c>
      <c r="H29" s="52">
        <v>6.959341244838259E-3</v>
      </c>
      <c r="I29" s="52">
        <v>1.3193866129814758E-2</v>
      </c>
      <c r="J29" s="52">
        <v>1.2483070631390864E-2</v>
      </c>
      <c r="K29" s="52">
        <v>1.9833004199257025E-2</v>
      </c>
      <c r="L29" s="52">
        <v>8.8200416354410737E-3</v>
      </c>
      <c r="M29" s="52">
        <v>3.5052911236532605E-2</v>
      </c>
      <c r="N29" s="52">
        <v>5.2107086116791532E-2</v>
      </c>
      <c r="O29" s="52">
        <v>5.6599138667113701E-3</v>
      </c>
      <c r="P29" s="52">
        <v>1.1010605749063618E-2</v>
      </c>
      <c r="Q29" s="52">
        <v>8.9639463225410724E-3</v>
      </c>
      <c r="R29" s="52">
        <v>2.6200648441424185E-2</v>
      </c>
      <c r="S29" s="52">
        <v>1.4518125862934529E-2</v>
      </c>
      <c r="T29" s="52">
        <v>1.5258449847093082E-2</v>
      </c>
      <c r="U29" s="52">
        <v>5.246976715098995E-2</v>
      </c>
      <c r="V29" s="52">
        <v>4.5601425458450216E-3</v>
      </c>
      <c r="W29" s="52">
        <v>8.4021066820955132E-3</v>
      </c>
      <c r="X29" s="52">
        <v>1.544420010367579E-2</v>
      </c>
      <c r="Y29" s="52">
        <v>1.5433789085532624E-2</v>
      </c>
      <c r="Z29" s="52">
        <v>4.555749873643998E-2</v>
      </c>
      <c r="AA29" s="52">
        <v>1.1179751143581508E-2</v>
      </c>
      <c r="AB29" s="52">
        <v>1.1413553506106093</v>
      </c>
      <c r="AC29" s="52">
        <v>3.4115379617333866E-2</v>
      </c>
      <c r="AD29" s="52">
        <v>1.2529444449870541E-2</v>
      </c>
      <c r="AE29" s="52">
        <v>7.6403886138286543E-3</v>
      </c>
      <c r="AF29" s="52">
        <v>1.5683575694091664E-2</v>
      </c>
      <c r="AG29" s="52">
        <v>1.6155394941411532E-2</v>
      </c>
      <c r="AH29" s="52">
        <v>3.7682030937330468E-2</v>
      </c>
      <c r="AI29" s="52">
        <v>2.5495933020674995E-2</v>
      </c>
      <c r="AJ29" s="52">
        <v>6.8153272663782655E-2</v>
      </c>
      <c r="AK29" s="52">
        <v>5.452727071911543E-2</v>
      </c>
      <c r="AL29" s="52">
        <v>3.2432109510147973E-2</v>
      </c>
      <c r="AM29" s="52">
        <v>4.1519882176370843E-2</v>
      </c>
      <c r="AN29" s="52">
        <v>2.9335509210949792E-2</v>
      </c>
      <c r="AO29" s="52">
        <v>4.8123131168597002E-3</v>
      </c>
      <c r="AP29" s="52">
        <v>9.9205726119489263E-3</v>
      </c>
      <c r="AQ29" s="52">
        <v>3.2750457924926084E-2</v>
      </c>
      <c r="AR29" s="52">
        <v>1.9616871613815059E-2</v>
      </c>
      <c r="AS29" s="52">
        <v>8.9907508791067705E-3</v>
      </c>
      <c r="AT29" s="52">
        <v>2.3050533514547184E-2</v>
      </c>
      <c r="AU29" s="52">
        <v>4.9229539289629334E-3</v>
      </c>
      <c r="AV29" s="52">
        <v>2.3425222628211666E-2</v>
      </c>
      <c r="AW29" s="52">
        <v>4.6749747949240642E-3</v>
      </c>
      <c r="AX29" s="52">
        <v>5.9747538583154926E-3</v>
      </c>
      <c r="AY29" s="52">
        <v>1.2139796191449807E-2</v>
      </c>
      <c r="AZ29" s="52">
        <v>8.2832176672797287E-3</v>
      </c>
      <c r="BA29" s="52">
        <v>3.47821234490176E-3</v>
      </c>
      <c r="BB29" s="52">
        <v>3.5374802083299904E-3</v>
      </c>
      <c r="BC29" s="52">
        <v>2.2048175350454164E-3</v>
      </c>
      <c r="BD29" s="52">
        <v>1.4310462051496235E-3</v>
      </c>
      <c r="BE29" s="52">
        <v>7.4919295322523256E-4</v>
      </c>
      <c r="BF29" s="52">
        <v>4.6139881726849413E-3</v>
      </c>
      <c r="BG29" s="52">
        <v>3.7271268623054613E-3</v>
      </c>
      <c r="BH29" s="52">
        <v>4.1338914846011307E-3</v>
      </c>
      <c r="BI29" s="52">
        <v>9.8349021956733087E-3</v>
      </c>
      <c r="BJ29" s="52">
        <v>5.2668470234393952E-3</v>
      </c>
      <c r="BK29" s="52">
        <v>1.1359140437428692E-3</v>
      </c>
      <c r="BL29" s="52">
        <v>2.1372207712689545E-3</v>
      </c>
      <c r="BM29" s="52">
        <v>2.0940527447818051E-3</v>
      </c>
      <c r="BN29" s="52">
        <v>2.2884482795891784E-3</v>
      </c>
      <c r="BO29" s="52">
        <v>6.6016505770333843E-3</v>
      </c>
      <c r="BP29" s="52">
        <v>6.3022213990112539E-3</v>
      </c>
      <c r="BQ29" s="52">
        <v>4.2546097276626874E-3</v>
      </c>
      <c r="BR29" s="52">
        <v>5.4029684507467726E-3</v>
      </c>
      <c r="BS29" s="52">
        <v>0</v>
      </c>
    </row>
    <row r="30" spans="1:71" x14ac:dyDescent="0.2">
      <c r="A30" s="25" t="s">
        <v>98</v>
      </c>
      <c r="B30" s="37" t="s">
        <v>99</v>
      </c>
      <c r="C30" s="32">
        <f t="shared" si="2"/>
        <v>26</v>
      </c>
      <c r="D30" s="52">
        <v>1.1198693726204094E-2</v>
      </c>
      <c r="E30" s="52">
        <v>1.7131817701134838E-2</v>
      </c>
      <c r="F30" s="52">
        <v>3.0067915412475433E-3</v>
      </c>
      <c r="G30" s="52">
        <v>6.3024775213029035E-3</v>
      </c>
      <c r="H30" s="52">
        <v>3.2935930437447041E-3</v>
      </c>
      <c r="I30" s="52">
        <v>3.3045345226228756E-3</v>
      </c>
      <c r="J30" s="52">
        <v>4.5936545873957986E-3</v>
      </c>
      <c r="K30" s="52">
        <v>7.6378076064293945E-3</v>
      </c>
      <c r="L30" s="52">
        <v>8.2111644482458501E-3</v>
      </c>
      <c r="M30" s="52">
        <v>9.9292071383908481E-3</v>
      </c>
      <c r="N30" s="52">
        <v>2.5544315232302987E-2</v>
      </c>
      <c r="O30" s="52">
        <v>4.691464242143663E-3</v>
      </c>
      <c r="P30" s="52">
        <v>3.1636637715335369E-3</v>
      </c>
      <c r="Q30" s="52">
        <v>1.6606946452319528E-3</v>
      </c>
      <c r="R30" s="52">
        <v>1.9957977479863969E-3</v>
      </c>
      <c r="S30" s="52">
        <v>2.4562208273959797E-3</v>
      </c>
      <c r="T30" s="52">
        <v>4.8663062976552398E-3</v>
      </c>
      <c r="U30" s="52">
        <v>2.8770330118048919E-3</v>
      </c>
      <c r="V30" s="52">
        <v>1.8861926869758923E-3</v>
      </c>
      <c r="W30" s="52">
        <v>6.5111926103390257E-3</v>
      </c>
      <c r="X30" s="52">
        <v>7.0402481190091843E-3</v>
      </c>
      <c r="Y30" s="52">
        <v>5.253356640213481E-3</v>
      </c>
      <c r="Z30" s="52">
        <v>1.0009371237737779E-2</v>
      </c>
      <c r="AA30" s="52">
        <v>2.3705329726369483E-3</v>
      </c>
      <c r="AB30" s="52">
        <v>7.4232820403945321E-3</v>
      </c>
      <c r="AC30" s="52">
        <v>1.0880391298660732</v>
      </c>
      <c r="AD30" s="52">
        <v>6.0833847484371125E-3</v>
      </c>
      <c r="AE30" s="52">
        <v>6.4128585221066708E-3</v>
      </c>
      <c r="AF30" s="52">
        <v>4.4544081870507152E-3</v>
      </c>
      <c r="AG30" s="52">
        <v>1.2866272740676343E-3</v>
      </c>
      <c r="AH30" s="52">
        <v>6.7577451788052119E-3</v>
      </c>
      <c r="AI30" s="52">
        <v>4.2392244341507958E-3</v>
      </c>
      <c r="AJ30" s="52">
        <v>1.5144094260815238E-2</v>
      </c>
      <c r="AK30" s="52">
        <v>4.2040255013183689E-3</v>
      </c>
      <c r="AL30" s="52">
        <v>6.5114464163644609E-3</v>
      </c>
      <c r="AM30" s="52">
        <v>8.6435771201319959E-3</v>
      </c>
      <c r="AN30" s="52">
        <v>5.1770849909644348E-3</v>
      </c>
      <c r="AO30" s="52">
        <v>9.1000055820074661E-3</v>
      </c>
      <c r="AP30" s="52">
        <v>1.7933842264004424E-2</v>
      </c>
      <c r="AQ30" s="52">
        <v>9.6140175001255795E-2</v>
      </c>
      <c r="AR30" s="52">
        <v>3.1871304166689522E-3</v>
      </c>
      <c r="AS30" s="52">
        <v>1.4759483553958271E-3</v>
      </c>
      <c r="AT30" s="52">
        <v>1.4055650828505069E-3</v>
      </c>
      <c r="AU30" s="52">
        <v>1.2510497385478641E-3</v>
      </c>
      <c r="AV30" s="52">
        <v>1.3380810157714227E-3</v>
      </c>
      <c r="AW30" s="52">
        <v>2.2185658546825808E-3</v>
      </c>
      <c r="AX30" s="52">
        <v>1.0953631898258664E-2</v>
      </c>
      <c r="AY30" s="52">
        <v>6.8275381549558851E-3</v>
      </c>
      <c r="AZ30" s="52">
        <v>1.5264398416708345E-3</v>
      </c>
      <c r="BA30" s="52">
        <v>1.6754638706535105E-3</v>
      </c>
      <c r="BB30" s="52">
        <v>3.8318709891744657E-3</v>
      </c>
      <c r="BC30" s="52">
        <v>1.1999587532711491E-3</v>
      </c>
      <c r="BD30" s="52">
        <v>7.4657218211686882E-4</v>
      </c>
      <c r="BE30" s="52">
        <v>4.2180347509621205E-3</v>
      </c>
      <c r="BF30" s="52">
        <v>9.8580398149299359E-4</v>
      </c>
      <c r="BG30" s="52">
        <v>2.0870735390900097E-3</v>
      </c>
      <c r="BH30" s="52">
        <v>1.2292546845992462E-3</v>
      </c>
      <c r="BI30" s="52">
        <v>1.4169976741648064E-3</v>
      </c>
      <c r="BJ30" s="52">
        <v>2.8873968538603791E-3</v>
      </c>
      <c r="BK30" s="52">
        <v>3.9107174760930443E-4</v>
      </c>
      <c r="BL30" s="52">
        <v>2.704506664232905E-3</v>
      </c>
      <c r="BM30" s="52">
        <v>1.3001523144673779E-3</v>
      </c>
      <c r="BN30" s="52">
        <v>1.2887909785285893E-3</v>
      </c>
      <c r="BO30" s="52">
        <v>3.4372354377287394E-3</v>
      </c>
      <c r="BP30" s="52">
        <v>1.8519675535849437E-3</v>
      </c>
      <c r="BQ30" s="52">
        <v>2.3608169040618887E-3</v>
      </c>
      <c r="BR30" s="52">
        <v>3.4429302230786565E-3</v>
      </c>
      <c r="BS30" s="52">
        <v>0</v>
      </c>
    </row>
    <row r="31" spans="1:71" x14ac:dyDescent="0.2">
      <c r="A31" s="25" t="s">
        <v>100</v>
      </c>
      <c r="B31" s="37" t="s">
        <v>101</v>
      </c>
      <c r="C31" s="32">
        <f t="shared" si="2"/>
        <v>27</v>
      </c>
      <c r="D31" s="52">
        <v>2.5893405977250416E-3</v>
      </c>
      <c r="E31" s="52">
        <v>5.4231074183829402E-3</v>
      </c>
      <c r="F31" s="52">
        <v>1.8309926518906121E-3</v>
      </c>
      <c r="G31" s="52">
        <v>9.5495747843073082E-3</v>
      </c>
      <c r="H31" s="52">
        <v>1.6202267123698377E-2</v>
      </c>
      <c r="I31" s="52">
        <v>8.8863881234004707E-3</v>
      </c>
      <c r="J31" s="52">
        <v>1.8039955585135534E-2</v>
      </c>
      <c r="K31" s="52">
        <v>6.4546732465999811E-3</v>
      </c>
      <c r="L31" s="52">
        <v>3.0048871762581243E-3</v>
      </c>
      <c r="M31" s="52">
        <v>4.8775236936269718E-3</v>
      </c>
      <c r="N31" s="52">
        <v>1.474620407898841E-2</v>
      </c>
      <c r="O31" s="52">
        <v>2.3316045126547239E-3</v>
      </c>
      <c r="P31" s="52">
        <v>2.824262080377604E-3</v>
      </c>
      <c r="Q31" s="52">
        <v>2.2009694638660021E-3</v>
      </c>
      <c r="R31" s="52">
        <v>2.7819270142263701E-3</v>
      </c>
      <c r="S31" s="52">
        <v>6.6069668190899293E-3</v>
      </c>
      <c r="T31" s="52">
        <v>5.8612932951960604E-3</v>
      </c>
      <c r="U31" s="52">
        <v>5.3686708502242346E-3</v>
      </c>
      <c r="V31" s="52">
        <v>5.2546326386642495E-3</v>
      </c>
      <c r="W31" s="52">
        <v>3.3327904823994875E-3</v>
      </c>
      <c r="X31" s="52">
        <v>3.9443841329131956E-3</v>
      </c>
      <c r="Y31" s="52">
        <v>4.9622790114494681E-3</v>
      </c>
      <c r="Z31" s="52">
        <v>7.7021921974315391E-3</v>
      </c>
      <c r="AA31" s="52">
        <v>2.4596694370270311E-3</v>
      </c>
      <c r="AB31" s="52">
        <v>1.2062432591621651E-2</v>
      </c>
      <c r="AC31" s="52">
        <v>1.5585526410556848E-2</v>
      </c>
      <c r="AD31" s="52">
        <v>1.0989721309265361</v>
      </c>
      <c r="AE31" s="52">
        <v>2.1720741369430117E-2</v>
      </c>
      <c r="AF31" s="52">
        <v>0.20423439803380392</v>
      </c>
      <c r="AG31" s="52">
        <v>5.9061517524636271E-3</v>
      </c>
      <c r="AH31" s="52">
        <v>5.4822861185671402E-2</v>
      </c>
      <c r="AI31" s="52">
        <v>8.5982186867622046E-2</v>
      </c>
      <c r="AJ31" s="52">
        <v>6.7025722747601518E-2</v>
      </c>
      <c r="AK31" s="52">
        <v>0.10523333667789965</v>
      </c>
      <c r="AL31" s="52">
        <v>3.8847812826679845E-2</v>
      </c>
      <c r="AM31" s="52">
        <v>2.5145315162672335E-2</v>
      </c>
      <c r="AN31" s="52">
        <v>4.1069928889201496E-2</v>
      </c>
      <c r="AO31" s="52">
        <v>7.2017685212069507E-3</v>
      </c>
      <c r="AP31" s="52">
        <v>7.698713537635256E-3</v>
      </c>
      <c r="AQ31" s="52">
        <v>4.2233756777233351E-2</v>
      </c>
      <c r="AR31" s="52">
        <v>1.1725152022962879E-2</v>
      </c>
      <c r="AS31" s="52">
        <v>3.3083440168791846E-3</v>
      </c>
      <c r="AT31" s="52">
        <v>6.1126404267727663E-3</v>
      </c>
      <c r="AU31" s="52">
        <v>5.3855625737918179E-3</v>
      </c>
      <c r="AV31" s="52">
        <v>2.9021337738337864E-3</v>
      </c>
      <c r="AW31" s="52">
        <v>3.0298467729055357E-3</v>
      </c>
      <c r="AX31" s="52">
        <v>4.1216522502973609E-3</v>
      </c>
      <c r="AY31" s="52">
        <v>4.8901423204715661E-3</v>
      </c>
      <c r="AZ31" s="52">
        <v>2.8787934457903158E-3</v>
      </c>
      <c r="BA31" s="52">
        <v>1.938044792874896E-3</v>
      </c>
      <c r="BB31" s="52">
        <v>2.7986778741367481E-3</v>
      </c>
      <c r="BC31" s="52">
        <v>1.5705281394702555E-3</v>
      </c>
      <c r="BD31" s="52">
        <v>7.2637194906109432E-4</v>
      </c>
      <c r="BE31" s="52">
        <v>5.7337740510769318E-4</v>
      </c>
      <c r="BF31" s="52">
        <v>1.3614079466824653E-3</v>
      </c>
      <c r="BG31" s="52">
        <v>2.7866304226349097E-3</v>
      </c>
      <c r="BH31" s="52">
        <v>1.6033892566735763E-3</v>
      </c>
      <c r="BI31" s="52">
        <v>7.942144774678658E-3</v>
      </c>
      <c r="BJ31" s="52">
        <v>2.591393758473485E-3</v>
      </c>
      <c r="BK31" s="52">
        <v>1.0952995187393183E-3</v>
      </c>
      <c r="BL31" s="52">
        <v>1.8956140958199348E-3</v>
      </c>
      <c r="BM31" s="52">
        <v>9.7075169484565709E-4</v>
      </c>
      <c r="BN31" s="52">
        <v>1.3393320360807527E-3</v>
      </c>
      <c r="BO31" s="52">
        <v>2.3037602605242187E-3</v>
      </c>
      <c r="BP31" s="52">
        <v>1.9210112681886389E-3</v>
      </c>
      <c r="BQ31" s="52">
        <v>3.2751158377227916E-3</v>
      </c>
      <c r="BR31" s="52">
        <v>2.2789758195590004E-3</v>
      </c>
      <c r="BS31" s="52">
        <v>0</v>
      </c>
    </row>
    <row r="32" spans="1:71" x14ac:dyDescent="0.2">
      <c r="A32" s="25" t="s">
        <v>102</v>
      </c>
      <c r="B32" s="38" t="s">
        <v>103</v>
      </c>
      <c r="C32" s="32">
        <f t="shared" si="2"/>
        <v>28</v>
      </c>
      <c r="D32" s="52">
        <v>2.2114984806723571E-3</v>
      </c>
      <c r="E32" s="52">
        <v>1.8751195824152497E-3</v>
      </c>
      <c r="F32" s="52">
        <v>7.1794531692395756E-4</v>
      </c>
      <c r="G32" s="52">
        <v>3.4756129719997592E-3</v>
      </c>
      <c r="H32" s="52">
        <v>3.8948332658961886E-3</v>
      </c>
      <c r="I32" s="52">
        <v>3.3145258713888396E-3</v>
      </c>
      <c r="J32" s="52">
        <v>1.1168677844832992E-2</v>
      </c>
      <c r="K32" s="52">
        <v>3.4384840211420949E-3</v>
      </c>
      <c r="L32" s="52">
        <v>2.1753626020040643E-3</v>
      </c>
      <c r="M32" s="52">
        <v>3.9428270798354927E-3</v>
      </c>
      <c r="N32" s="52">
        <v>3.8660328831044066E-3</v>
      </c>
      <c r="O32" s="52">
        <v>1.6614905619472507E-3</v>
      </c>
      <c r="P32" s="52">
        <v>2.1509911842704679E-3</v>
      </c>
      <c r="Q32" s="52">
        <v>1.6315271548945382E-3</v>
      </c>
      <c r="R32" s="52">
        <v>2.0099489015937763E-3</v>
      </c>
      <c r="S32" s="52">
        <v>2.8578027267430893E-3</v>
      </c>
      <c r="T32" s="52">
        <v>6.6443510960641937E-3</v>
      </c>
      <c r="U32" s="52">
        <v>1.6159695393350177E-2</v>
      </c>
      <c r="V32" s="52">
        <v>1.6531093609737182E-3</v>
      </c>
      <c r="W32" s="52">
        <v>2.4214199028394275E-3</v>
      </c>
      <c r="X32" s="52">
        <v>7.864841091218237E-3</v>
      </c>
      <c r="Y32" s="52">
        <v>6.4746369737487472E-3</v>
      </c>
      <c r="Z32" s="52">
        <v>4.1401512112865775E-3</v>
      </c>
      <c r="AA32" s="52">
        <v>1.8019508718856126E-3</v>
      </c>
      <c r="AB32" s="52">
        <v>3.8175802079845056E-3</v>
      </c>
      <c r="AC32" s="52">
        <v>5.2414581501656309E-3</v>
      </c>
      <c r="AD32" s="52">
        <v>2.0490589950069249E-2</v>
      </c>
      <c r="AE32" s="52">
        <v>1.1639371015349222</v>
      </c>
      <c r="AF32" s="52">
        <v>3.2580817129092728E-2</v>
      </c>
      <c r="AG32" s="52">
        <v>5.7959189050735714E-3</v>
      </c>
      <c r="AH32" s="52">
        <v>0.10423256486969096</v>
      </c>
      <c r="AI32" s="52">
        <v>2.3515255496708326E-2</v>
      </c>
      <c r="AJ32" s="52">
        <v>2.1919250936504434E-2</v>
      </c>
      <c r="AK32" s="52">
        <v>6.2216736293232593E-2</v>
      </c>
      <c r="AL32" s="52">
        <v>3.0816433940979184E-2</v>
      </c>
      <c r="AM32" s="52">
        <v>3.1795316250728269E-2</v>
      </c>
      <c r="AN32" s="52">
        <v>3.3245304458948834E-2</v>
      </c>
      <c r="AO32" s="52">
        <v>4.325067114037481E-3</v>
      </c>
      <c r="AP32" s="52">
        <v>4.3526714233688276E-3</v>
      </c>
      <c r="AQ32" s="52">
        <v>1.1024791743558655E-2</v>
      </c>
      <c r="AR32" s="52">
        <v>1.101981712829974E-2</v>
      </c>
      <c r="AS32" s="52">
        <v>1.6721896157892585E-3</v>
      </c>
      <c r="AT32" s="52">
        <v>3.7374666001108595E-3</v>
      </c>
      <c r="AU32" s="52">
        <v>3.7489522097071751E-3</v>
      </c>
      <c r="AV32" s="52">
        <v>1.5869683061893517E-3</v>
      </c>
      <c r="AW32" s="52">
        <v>2.0027342278567594E-3</v>
      </c>
      <c r="AX32" s="52">
        <v>2.130184958534136E-3</v>
      </c>
      <c r="AY32" s="52">
        <v>1.9021578980329653E-3</v>
      </c>
      <c r="AZ32" s="52">
        <v>3.0269881627206226E-3</v>
      </c>
      <c r="BA32" s="52">
        <v>1.4303139284205359E-3</v>
      </c>
      <c r="BB32" s="52">
        <v>1.7047000834612147E-3</v>
      </c>
      <c r="BC32" s="52">
        <v>1.0023007978961303E-3</v>
      </c>
      <c r="BD32" s="52">
        <v>5.3942533814656029E-4</v>
      </c>
      <c r="BE32" s="52">
        <v>3.6967426198801587E-4</v>
      </c>
      <c r="BF32" s="52">
        <v>1.2679923136232547E-3</v>
      </c>
      <c r="BG32" s="52">
        <v>1.5116861066882057E-3</v>
      </c>
      <c r="BH32" s="52">
        <v>1.5108021435532083E-3</v>
      </c>
      <c r="BI32" s="52">
        <v>2.2834212635844424E-3</v>
      </c>
      <c r="BJ32" s="52">
        <v>1.5663508826127463E-3</v>
      </c>
      <c r="BK32" s="52">
        <v>6.1234673694188192E-4</v>
      </c>
      <c r="BL32" s="52">
        <v>7.9092247684962554E-4</v>
      </c>
      <c r="BM32" s="52">
        <v>5.2836592200245522E-4</v>
      </c>
      <c r="BN32" s="52">
        <v>1.0364915913883607E-3</v>
      </c>
      <c r="BO32" s="52">
        <v>1.3341260496051006E-3</v>
      </c>
      <c r="BP32" s="52">
        <v>1.929633029951321E-3</v>
      </c>
      <c r="BQ32" s="52">
        <v>3.0325779529884658E-3</v>
      </c>
      <c r="BR32" s="52">
        <v>1.8799210692838813E-3</v>
      </c>
      <c r="BS32" s="52">
        <v>0</v>
      </c>
    </row>
    <row r="33" spans="1:71" x14ac:dyDescent="0.2">
      <c r="A33" s="25" t="s">
        <v>104</v>
      </c>
      <c r="B33" s="37" t="s">
        <v>105</v>
      </c>
      <c r="C33" s="32">
        <f t="shared" si="2"/>
        <v>29</v>
      </c>
      <c r="D33" s="52">
        <v>3.9327878544674856E-3</v>
      </c>
      <c r="E33" s="52">
        <v>7.5320612261775546E-3</v>
      </c>
      <c r="F33" s="52">
        <v>2.7897480879036096E-3</v>
      </c>
      <c r="G33" s="52">
        <v>8.1217430215216775E-3</v>
      </c>
      <c r="H33" s="52">
        <v>1.5663545076831559E-2</v>
      </c>
      <c r="I33" s="52">
        <v>1.5098099971185662E-2</v>
      </c>
      <c r="J33" s="52">
        <v>2.2601207203038879E-2</v>
      </c>
      <c r="K33" s="52">
        <v>1.3859787506519644E-2</v>
      </c>
      <c r="L33" s="52">
        <v>4.6954020223984403E-3</v>
      </c>
      <c r="M33" s="52">
        <v>1.1542117828976649E-2</v>
      </c>
      <c r="N33" s="52">
        <v>5.5376340461826649E-2</v>
      </c>
      <c r="O33" s="52">
        <v>3.6116004470891304E-3</v>
      </c>
      <c r="P33" s="52">
        <v>4.4173519588804038E-3</v>
      </c>
      <c r="Q33" s="52">
        <v>3.5362684389044097E-3</v>
      </c>
      <c r="R33" s="52">
        <v>4.33715685555453E-3</v>
      </c>
      <c r="S33" s="52">
        <v>1.8924968403753104E-2</v>
      </c>
      <c r="T33" s="52">
        <v>6.1706242491975233E-3</v>
      </c>
      <c r="U33" s="52">
        <v>7.3794839896222895E-3</v>
      </c>
      <c r="V33" s="52">
        <v>6.0210928761710424E-3</v>
      </c>
      <c r="W33" s="52">
        <v>5.4244298556521617E-3</v>
      </c>
      <c r="X33" s="52">
        <v>6.6209105617020024E-3</v>
      </c>
      <c r="Y33" s="52">
        <v>1.2536884424107398E-2</v>
      </c>
      <c r="Z33" s="52">
        <v>2.3566878167658081E-2</v>
      </c>
      <c r="AA33" s="52">
        <v>4.2729086568646961E-3</v>
      </c>
      <c r="AB33" s="52">
        <v>6.4852865580164705E-3</v>
      </c>
      <c r="AC33" s="52">
        <v>8.1933086464558973E-3</v>
      </c>
      <c r="AD33" s="52">
        <v>2.9448455251938427E-2</v>
      </c>
      <c r="AE33" s="52">
        <v>1.4478891841174433E-2</v>
      </c>
      <c r="AF33" s="52">
        <v>1.0849094917895648</v>
      </c>
      <c r="AG33" s="52">
        <v>1.250101727553363E-2</v>
      </c>
      <c r="AH33" s="52">
        <v>3.7222789983409908E-2</v>
      </c>
      <c r="AI33" s="52">
        <v>4.7859802771683384E-2</v>
      </c>
      <c r="AJ33" s="52">
        <v>3.215508775948777E-2</v>
      </c>
      <c r="AK33" s="52">
        <v>3.3803936113608365E-2</v>
      </c>
      <c r="AL33" s="52">
        <v>5.5277381602416999E-2</v>
      </c>
      <c r="AM33" s="52">
        <v>2.2788018955835352E-2</v>
      </c>
      <c r="AN33" s="52">
        <v>5.4237616693402484E-2</v>
      </c>
      <c r="AO33" s="52">
        <v>1.4639486961364736E-2</v>
      </c>
      <c r="AP33" s="52">
        <v>1.2041518040744891E-2</v>
      </c>
      <c r="AQ33" s="52">
        <v>4.5398718243946909E-2</v>
      </c>
      <c r="AR33" s="52">
        <v>6.9064292876531977E-3</v>
      </c>
      <c r="AS33" s="52">
        <v>3.2205163335729419E-3</v>
      </c>
      <c r="AT33" s="52">
        <v>4.14355129134271E-3</v>
      </c>
      <c r="AU33" s="52">
        <v>6.6850790584955565E-3</v>
      </c>
      <c r="AV33" s="52">
        <v>3.4209269139665439E-3</v>
      </c>
      <c r="AW33" s="52">
        <v>3.4422360198742481E-3</v>
      </c>
      <c r="AX33" s="52">
        <v>9.4068817656553869E-3</v>
      </c>
      <c r="AY33" s="52">
        <v>1.5172074277984268E-2</v>
      </c>
      <c r="AZ33" s="52">
        <v>3.5393571224743062E-3</v>
      </c>
      <c r="BA33" s="52">
        <v>2.5725650898750572E-3</v>
      </c>
      <c r="BB33" s="52">
        <v>3.1991361712242934E-3</v>
      </c>
      <c r="BC33" s="52">
        <v>1.6968559740497373E-3</v>
      </c>
      <c r="BD33" s="52">
        <v>8.8334331580003519E-4</v>
      </c>
      <c r="BE33" s="52">
        <v>1.0089045418129859E-3</v>
      </c>
      <c r="BF33" s="52">
        <v>1.5066903958926485E-3</v>
      </c>
      <c r="BG33" s="52">
        <v>2.6317422860500854E-3</v>
      </c>
      <c r="BH33" s="52">
        <v>1.9858412724717191E-3</v>
      </c>
      <c r="BI33" s="52">
        <v>3.0943231158890683E-3</v>
      </c>
      <c r="BJ33" s="52">
        <v>3.8581240359535441E-3</v>
      </c>
      <c r="BK33" s="52">
        <v>2.4961558284330898E-3</v>
      </c>
      <c r="BL33" s="52">
        <v>2.781793250667497E-3</v>
      </c>
      <c r="BM33" s="52">
        <v>1.2424417780709475E-3</v>
      </c>
      <c r="BN33" s="52">
        <v>1.4151123784395957E-3</v>
      </c>
      <c r="BO33" s="52">
        <v>3.2438202105796025E-3</v>
      </c>
      <c r="BP33" s="52">
        <v>2.4734369395868648E-3</v>
      </c>
      <c r="BQ33" s="52">
        <v>3.372311550105935E-3</v>
      </c>
      <c r="BR33" s="52">
        <v>3.6084589611666104E-3</v>
      </c>
      <c r="BS33" s="52">
        <v>0</v>
      </c>
    </row>
    <row r="34" spans="1:71" x14ac:dyDescent="0.2">
      <c r="A34" s="25" t="s">
        <v>106</v>
      </c>
      <c r="B34" s="38" t="s">
        <v>107</v>
      </c>
      <c r="C34" s="32">
        <f t="shared" si="2"/>
        <v>30</v>
      </c>
      <c r="D34" s="52">
        <v>6.2580762070301062E-4</v>
      </c>
      <c r="E34" s="52">
        <v>7.4368896887354503E-4</v>
      </c>
      <c r="F34" s="52">
        <v>3.8533374507536265E-4</v>
      </c>
      <c r="G34" s="52">
        <v>1.9198244883026265E-3</v>
      </c>
      <c r="H34" s="52">
        <v>4.3135275261506623E-3</v>
      </c>
      <c r="I34" s="52">
        <v>2.7729379976019299E-3</v>
      </c>
      <c r="J34" s="52">
        <v>3.5962814612787845E-3</v>
      </c>
      <c r="K34" s="52">
        <v>1.3544987756705425E-3</v>
      </c>
      <c r="L34" s="52">
        <v>1.0970275645332977E-3</v>
      </c>
      <c r="M34" s="52">
        <v>1.3271610579184366E-3</v>
      </c>
      <c r="N34" s="52">
        <v>1.9919045050748449E-3</v>
      </c>
      <c r="O34" s="52">
        <v>1.3323926945819496E-3</v>
      </c>
      <c r="P34" s="52">
        <v>1.1182904952330252E-3</v>
      </c>
      <c r="Q34" s="52">
        <v>1.1842122978401165E-3</v>
      </c>
      <c r="R34" s="52">
        <v>1.3779822586290446E-3</v>
      </c>
      <c r="S34" s="52">
        <v>1.4361127575780149E-3</v>
      </c>
      <c r="T34" s="52">
        <v>1.7697172809952612E-3</v>
      </c>
      <c r="U34" s="52">
        <v>1.3094054762859107E-2</v>
      </c>
      <c r="V34" s="52">
        <v>1.5707791303808613E-3</v>
      </c>
      <c r="W34" s="52">
        <v>1.1785861682334774E-3</v>
      </c>
      <c r="X34" s="52">
        <v>1.2478229688107835E-3</v>
      </c>
      <c r="Y34" s="52">
        <v>1.3796104626538042E-3</v>
      </c>
      <c r="Z34" s="52">
        <v>1.5824874496547776E-3</v>
      </c>
      <c r="AA34" s="52">
        <v>1.5875178046646085E-3</v>
      </c>
      <c r="AB34" s="52">
        <v>1.5559560971384408E-3</v>
      </c>
      <c r="AC34" s="52">
        <v>1.9506498174819006E-3</v>
      </c>
      <c r="AD34" s="52">
        <v>2.654589837980234E-3</v>
      </c>
      <c r="AE34" s="52">
        <v>2.0786393999364548E-3</v>
      </c>
      <c r="AF34" s="52">
        <v>1.7422336351486805E-3</v>
      </c>
      <c r="AG34" s="52">
        <v>1.1770982154628487</v>
      </c>
      <c r="AH34" s="52">
        <v>9.6502025344388197E-3</v>
      </c>
      <c r="AI34" s="52">
        <v>9.3122566597518865E-3</v>
      </c>
      <c r="AJ34" s="52">
        <v>4.7331478421985167E-3</v>
      </c>
      <c r="AK34" s="52">
        <v>3.8569085091580222E-3</v>
      </c>
      <c r="AL34" s="52">
        <v>4.2853272791632691E-3</v>
      </c>
      <c r="AM34" s="52">
        <v>2.2628685777160073E-3</v>
      </c>
      <c r="AN34" s="52">
        <v>1.3957681546020298E-2</v>
      </c>
      <c r="AO34" s="52">
        <v>2.9837064439893596E-3</v>
      </c>
      <c r="AP34" s="52">
        <v>1.4357064473524079E-3</v>
      </c>
      <c r="AQ34" s="52">
        <v>2.5811437047812292E-3</v>
      </c>
      <c r="AR34" s="52">
        <v>1.5205845820092396E-3</v>
      </c>
      <c r="AS34" s="52">
        <v>1.5340278331891371E-3</v>
      </c>
      <c r="AT34" s="52">
        <v>1.3369270279425772E-3</v>
      </c>
      <c r="AU34" s="52">
        <v>2.5259043729629724E-3</v>
      </c>
      <c r="AV34" s="52">
        <v>1.9333503169902348E-3</v>
      </c>
      <c r="AW34" s="52">
        <v>3.2231720097299931E-3</v>
      </c>
      <c r="AX34" s="52">
        <v>1.3059192016367613E-3</v>
      </c>
      <c r="AY34" s="52">
        <v>9.2803950771440618E-4</v>
      </c>
      <c r="AZ34" s="52">
        <v>3.0375271509578794E-3</v>
      </c>
      <c r="BA34" s="52">
        <v>1.0061661761203463E-2</v>
      </c>
      <c r="BB34" s="52">
        <v>4.7069020130307403E-3</v>
      </c>
      <c r="BC34" s="52">
        <v>1.557029524703623E-2</v>
      </c>
      <c r="BD34" s="52">
        <v>1.8871953765985732E-3</v>
      </c>
      <c r="BE34" s="52">
        <v>2.2672932513714407E-4</v>
      </c>
      <c r="BF34" s="52">
        <v>3.0886246995571265E-3</v>
      </c>
      <c r="BG34" s="52">
        <v>1.6291836446026567E-2</v>
      </c>
      <c r="BH34" s="52">
        <v>6.5784650642209293E-3</v>
      </c>
      <c r="BI34" s="52">
        <v>2.3344135105756703E-3</v>
      </c>
      <c r="BJ34" s="52">
        <v>6.7260379121246014E-3</v>
      </c>
      <c r="BK34" s="52">
        <v>4.1778690367704572E-3</v>
      </c>
      <c r="BL34" s="52">
        <v>1.2886893839263846E-3</v>
      </c>
      <c r="BM34" s="52">
        <v>2.5902781971962933E-3</v>
      </c>
      <c r="BN34" s="52">
        <v>2.0233612424432135E-3</v>
      </c>
      <c r="BO34" s="52">
        <v>2.6399415044841036E-3</v>
      </c>
      <c r="BP34" s="52">
        <v>2.2948133219149727E-3</v>
      </c>
      <c r="BQ34" s="52">
        <v>3.4384308116606368E-3</v>
      </c>
      <c r="BR34" s="52">
        <v>6.7438227343705028E-3</v>
      </c>
      <c r="BS34" s="52">
        <v>0</v>
      </c>
    </row>
    <row r="35" spans="1:71" x14ac:dyDescent="0.2">
      <c r="A35" s="25" t="s">
        <v>108</v>
      </c>
      <c r="B35" s="37" t="s">
        <v>109</v>
      </c>
      <c r="C35" s="32">
        <f t="shared" si="2"/>
        <v>31</v>
      </c>
      <c r="D35" s="52">
        <v>1.7076694703150156E-3</v>
      </c>
      <c r="E35" s="52">
        <v>2.6061781756996673E-3</v>
      </c>
      <c r="F35" s="52">
        <v>1.0699348178464065E-3</v>
      </c>
      <c r="G35" s="52">
        <v>5.3317995009644435E-3</v>
      </c>
      <c r="H35" s="52">
        <v>5.2313562246625762E-3</v>
      </c>
      <c r="I35" s="52">
        <v>4.7076179702601135E-3</v>
      </c>
      <c r="J35" s="52">
        <v>7.3960636961182043E-3</v>
      </c>
      <c r="K35" s="52">
        <v>2.8119016864047376E-3</v>
      </c>
      <c r="L35" s="52">
        <v>2.4459609109670662E-3</v>
      </c>
      <c r="M35" s="52">
        <v>2.6936285375843364E-3</v>
      </c>
      <c r="N35" s="52">
        <v>3.2631105549417237E-3</v>
      </c>
      <c r="O35" s="52">
        <v>1.9989446324847984E-3</v>
      </c>
      <c r="P35" s="52">
        <v>3.1432753178950957E-3</v>
      </c>
      <c r="Q35" s="52">
        <v>1.8223602126989009E-3</v>
      </c>
      <c r="R35" s="52">
        <v>2.1795133730685224E-3</v>
      </c>
      <c r="S35" s="52">
        <v>4.1134607966834737E-3</v>
      </c>
      <c r="T35" s="52">
        <v>4.1999441943913881E-3</v>
      </c>
      <c r="U35" s="52">
        <v>5.314810132601995E-3</v>
      </c>
      <c r="V35" s="52">
        <v>2.1472441578224569E-3</v>
      </c>
      <c r="W35" s="52">
        <v>2.5875997716625198E-3</v>
      </c>
      <c r="X35" s="52">
        <v>3.4803814510658967E-3</v>
      </c>
      <c r="Y35" s="52">
        <v>2.6489504830079415E-3</v>
      </c>
      <c r="Z35" s="52">
        <v>2.7835583848606639E-3</v>
      </c>
      <c r="AA35" s="52">
        <v>2.0864823713498161E-3</v>
      </c>
      <c r="AB35" s="52">
        <v>3.7640857850237057E-3</v>
      </c>
      <c r="AC35" s="52">
        <v>6.04193775088014E-3</v>
      </c>
      <c r="AD35" s="52">
        <v>7.1293110436464234E-3</v>
      </c>
      <c r="AE35" s="52">
        <v>8.8105930720029282E-3</v>
      </c>
      <c r="AF35" s="52">
        <v>5.2332578975120133E-3</v>
      </c>
      <c r="AG35" s="52">
        <v>2.6291877142927283E-2</v>
      </c>
      <c r="AH35" s="52">
        <v>1.1015411949489808</v>
      </c>
      <c r="AI35" s="52">
        <v>2.4826727187773984E-2</v>
      </c>
      <c r="AJ35" s="52">
        <v>1.3723872752640498E-2</v>
      </c>
      <c r="AK35" s="52">
        <v>1.5246764230645422E-2</v>
      </c>
      <c r="AL35" s="52">
        <v>1.185728352913392E-2</v>
      </c>
      <c r="AM35" s="52">
        <v>6.070802615108604E-3</v>
      </c>
      <c r="AN35" s="52">
        <v>3.8485598492807187E-2</v>
      </c>
      <c r="AO35" s="52">
        <v>2.7762678537874851E-2</v>
      </c>
      <c r="AP35" s="52">
        <v>6.108720469286638E-3</v>
      </c>
      <c r="AQ35" s="52">
        <v>1.7686586512130321E-2</v>
      </c>
      <c r="AR35" s="52">
        <v>5.8080809185458351E-3</v>
      </c>
      <c r="AS35" s="52">
        <v>2.6902749730904462E-3</v>
      </c>
      <c r="AT35" s="52">
        <v>5.3473475367594985E-3</v>
      </c>
      <c r="AU35" s="52">
        <v>5.4474607511643966E-3</v>
      </c>
      <c r="AV35" s="52">
        <v>2.1669544444538492E-3</v>
      </c>
      <c r="AW35" s="52">
        <v>3.2127872398366127E-3</v>
      </c>
      <c r="AX35" s="52">
        <v>4.1201904769528046E-3</v>
      </c>
      <c r="AY35" s="52">
        <v>1.7919584456985993E-3</v>
      </c>
      <c r="AZ35" s="52">
        <v>3.0534646612634868E-3</v>
      </c>
      <c r="BA35" s="52">
        <v>3.2549067862654136E-3</v>
      </c>
      <c r="BB35" s="52">
        <v>6.0588847712122491E-3</v>
      </c>
      <c r="BC35" s="52">
        <v>1.8487567413886881E-3</v>
      </c>
      <c r="BD35" s="52">
        <v>9.4456813942145985E-4</v>
      </c>
      <c r="BE35" s="52">
        <v>8.9681606022340573E-4</v>
      </c>
      <c r="BF35" s="52">
        <v>3.9123127200658605E-3</v>
      </c>
      <c r="BG35" s="52">
        <v>3.0277322548148298E-3</v>
      </c>
      <c r="BH35" s="52">
        <v>2.3845278590912677E-3</v>
      </c>
      <c r="BI35" s="52">
        <v>2.6058310185750524E-3</v>
      </c>
      <c r="BJ35" s="52">
        <v>4.510853184083766E-3</v>
      </c>
      <c r="BK35" s="52">
        <v>9.0439227702501248E-4</v>
      </c>
      <c r="BL35" s="52">
        <v>1.2297691447942199E-3</v>
      </c>
      <c r="BM35" s="52">
        <v>8.8623761770792301E-4</v>
      </c>
      <c r="BN35" s="52">
        <v>1.4522681545280766E-3</v>
      </c>
      <c r="BO35" s="52">
        <v>1.6300303915212978E-3</v>
      </c>
      <c r="BP35" s="52">
        <v>1.3723202526738638E-3</v>
      </c>
      <c r="BQ35" s="52">
        <v>4.3157049308699463E-3</v>
      </c>
      <c r="BR35" s="52">
        <v>6.5094239333463207E-3</v>
      </c>
      <c r="BS35" s="52">
        <v>0</v>
      </c>
    </row>
    <row r="36" spans="1:71" x14ac:dyDescent="0.2">
      <c r="A36" s="25" t="s">
        <v>110</v>
      </c>
      <c r="B36" s="37" t="s">
        <v>111</v>
      </c>
      <c r="C36" s="32">
        <f t="shared" si="2"/>
        <v>32</v>
      </c>
      <c r="D36" s="52">
        <v>1.4665009405270065E-3</v>
      </c>
      <c r="E36" s="52">
        <v>1.8145293280854872E-3</v>
      </c>
      <c r="F36" s="52">
        <v>1.1056199336906825E-3</v>
      </c>
      <c r="G36" s="52">
        <v>1.2767644845554166E-2</v>
      </c>
      <c r="H36" s="52">
        <v>2.5766747991269573E-2</v>
      </c>
      <c r="I36" s="52">
        <v>4.4084524567995644E-2</v>
      </c>
      <c r="J36" s="52">
        <v>5.8121623054733854E-2</v>
      </c>
      <c r="K36" s="52">
        <v>2.9193492202191917E-3</v>
      </c>
      <c r="L36" s="52">
        <v>2.970553234629917E-3</v>
      </c>
      <c r="M36" s="52">
        <v>2.6210786537373553E-3</v>
      </c>
      <c r="N36" s="52">
        <v>4.913176416515723E-3</v>
      </c>
      <c r="O36" s="52">
        <v>1.780760444976492E-3</v>
      </c>
      <c r="P36" s="52">
        <v>2.084548317168131E-3</v>
      </c>
      <c r="Q36" s="52">
        <v>1.8160184717503879E-3</v>
      </c>
      <c r="R36" s="52">
        <v>2.3065396269287648E-3</v>
      </c>
      <c r="S36" s="52">
        <v>7.2543687002998205E-3</v>
      </c>
      <c r="T36" s="52">
        <v>6.6518870766287107E-3</v>
      </c>
      <c r="U36" s="52">
        <v>1.0558372640205198E-2</v>
      </c>
      <c r="V36" s="52">
        <v>7.7278824971635336E-3</v>
      </c>
      <c r="W36" s="52">
        <v>3.837370614530143E-3</v>
      </c>
      <c r="X36" s="52">
        <v>3.6888986647400303E-3</v>
      </c>
      <c r="Y36" s="52">
        <v>3.2078399749110391E-3</v>
      </c>
      <c r="Z36" s="52">
        <v>3.5514499705664292E-3</v>
      </c>
      <c r="AA36" s="52">
        <v>2.755672415944212E-3</v>
      </c>
      <c r="AB36" s="52">
        <v>4.0494299454057591E-3</v>
      </c>
      <c r="AC36" s="52">
        <v>7.6394929821924596E-3</v>
      </c>
      <c r="AD36" s="52">
        <v>1.9834741916287361E-2</v>
      </c>
      <c r="AE36" s="52">
        <v>1.4492911976577694E-2</v>
      </c>
      <c r="AF36" s="52">
        <v>1.0608627955814985E-2</v>
      </c>
      <c r="AG36" s="52">
        <v>4.8421483046568962E-3</v>
      </c>
      <c r="AH36" s="52">
        <v>1.4712081840032237E-2</v>
      </c>
      <c r="AI36" s="52">
        <v>1.1252874828087842</v>
      </c>
      <c r="AJ36" s="52">
        <v>1.4588554346864699E-2</v>
      </c>
      <c r="AK36" s="52">
        <v>9.0966372184676132E-3</v>
      </c>
      <c r="AL36" s="52">
        <v>1.8155399734700248E-2</v>
      </c>
      <c r="AM36" s="52">
        <v>5.0799577763182549E-3</v>
      </c>
      <c r="AN36" s="52">
        <v>0.12554367737672004</v>
      </c>
      <c r="AO36" s="52">
        <v>4.6922161161243869E-3</v>
      </c>
      <c r="AP36" s="52">
        <v>4.8166931626628827E-3</v>
      </c>
      <c r="AQ36" s="52">
        <v>1.0693772517654092E-2</v>
      </c>
      <c r="AR36" s="52">
        <v>4.7724560837774333E-3</v>
      </c>
      <c r="AS36" s="52">
        <v>2.1612439097683763E-3</v>
      </c>
      <c r="AT36" s="52">
        <v>3.787757871431199E-3</v>
      </c>
      <c r="AU36" s="52">
        <v>1.7885232784593426E-2</v>
      </c>
      <c r="AV36" s="52">
        <v>5.0469514762025488E-3</v>
      </c>
      <c r="AW36" s="52">
        <v>5.6559172347904656E-3</v>
      </c>
      <c r="AX36" s="52">
        <v>1.8941216754369979E-3</v>
      </c>
      <c r="AY36" s="52">
        <v>1.9087163922829138E-3</v>
      </c>
      <c r="AZ36" s="52">
        <v>5.4687424764059247E-3</v>
      </c>
      <c r="BA36" s="52">
        <v>2.0890289231039016E-3</v>
      </c>
      <c r="BB36" s="52">
        <v>2.4938052400315476E-3</v>
      </c>
      <c r="BC36" s="52">
        <v>2.3773422748671414E-3</v>
      </c>
      <c r="BD36" s="52">
        <v>7.6840555020794095E-4</v>
      </c>
      <c r="BE36" s="52">
        <v>2.7598861453360062E-4</v>
      </c>
      <c r="BF36" s="52">
        <v>1.435941588204465E-3</v>
      </c>
      <c r="BG36" s="52">
        <v>2.8635379640387982E-3</v>
      </c>
      <c r="BH36" s="52">
        <v>1.9195695766500208E-3</v>
      </c>
      <c r="BI36" s="52">
        <v>3.8658296276438153E-3</v>
      </c>
      <c r="BJ36" s="52">
        <v>6.3051202110741443E-3</v>
      </c>
      <c r="BK36" s="52">
        <v>1.2139958151302084E-3</v>
      </c>
      <c r="BL36" s="52">
        <v>1.0999443067996235E-3</v>
      </c>
      <c r="BM36" s="52">
        <v>7.4272884137959307E-4</v>
      </c>
      <c r="BN36" s="52">
        <v>8.762572910486321E-4</v>
      </c>
      <c r="BO36" s="52">
        <v>2.3278298432763728E-3</v>
      </c>
      <c r="BP36" s="52">
        <v>1.3337180435610276E-3</v>
      </c>
      <c r="BQ36" s="52">
        <v>3.1893305683911022E-3</v>
      </c>
      <c r="BR36" s="52">
        <v>2.102013009740107E-3</v>
      </c>
      <c r="BS36" s="52">
        <v>0</v>
      </c>
    </row>
    <row r="37" spans="1:71" x14ac:dyDescent="0.2">
      <c r="A37" s="25" t="s">
        <v>112</v>
      </c>
      <c r="B37" s="37" t="s">
        <v>113</v>
      </c>
      <c r="C37" s="32">
        <f t="shared" si="2"/>
        <v>33</v>
      </c>
      <c r="D37" s="52">
        <v>2.0425659075665536E-4</v>
      </c>
      <c r="E37" s="52">
        <v>2.1635502774619141E-4</v>
      </c>
      <c r="F37" s="52">
        <v>1.2407455190241055E-4</v>
      </c>
      <c r="G37" s="52">
        <v>4.4401381609657844E-4</v>
      </c>
      <c r="H37" s="52">
        <v>4.3266472075076753E-4</v>
      </c>
      <c r="I37" s="52">
        <v>6.6091867728661951E-4</v>
      </c>
      <c r="J37" s="52">
        <v>6.9715572415514544E-4</v>
      </c>
      <c r="K37" s="52">
        <v>3.4898221362193759E-4</v>
      </c>
      <c r="L37" s="52">
        <v>1.1304006322330326E-3</v>
      </c>
      <c r="M37" s="52">
        <v>3.9134105804332722E-4</v>
      </c>
      <c r="N37" s="52">
        <v>4.4460981669094512E-4</v>
      </c>
      <c r="O37" s="52">
        <v>2.46518351249861E-4</v>
      </c>
      <c r="P37" s="52">
        <v>3.2155840858649764E-4</v>
      </c>
      <c r="Q37" s="52">
        <v>2.0460977047363245E-4</v>
      </c>
      <c r="R37" s="52">
        <v>2.9125358254681325E-4</v>
      </c>
      <c r="S37" s="52">
        <v>3.5791936030431828E-4</v>
      </c>
      <c r="T37" s="52">
        <v>3.4761236952997397E-4</v>
      </c>
      <c r="U37" s="52">
        <v>3.0789462874312323E-4</v>
      </c>
      <c r="V37" s="52">
        <v>2.5177930886958311E-4</v>
      </c>
      <c r="W37" s="52">
        <v>3.4525152981446929E-4</v>
      </c>
      <c r="X37" s="52">
        <v>3.4215004448127391E-4</v>
      </c>
      <c r="Y37" s="52">
        <v>5.5182375344534887E-4</v>
      </c>
      <c r="Z37" s="52">
        <v>3.8513921503743865E-4</v>
      </c>
      <c r="AA37" s="52">
        <v>3.6020040876023706E-4</v>
      </c>
      <c r="AB37" s="52">
        <v>3.7894355300464942E-4</v>
      </c>
      <c r="AC37" s="52">
        <v>5.1636077586446837E-4</v>
      </c>
      <c r="AD37" s="52">
        <v>5.6185398367210749E-4</v>
      </c>
      <c r="AE37" s="52">
        <v>4.7023442198343039E-4</v>
      </c>
      <c r="AF37" s="52">
        <v>4.1234982855624407E-4</v>
      </c>
      <c r="AG37" s="52">
        <v>7.7224894955603386E-4</v>
      </c>
      <c r="AH37" s="52">
        <v>2.4507352073386344E-3</v>
      </c>
      <c r="AI37" s="52">
        <v>1.4370237044129437E-3</v>
      </c>
      <c r="AJ37" s="52">
        <v>1.0363160141367689</v>
      </c>
      <c r="AK37" s="52">
        <v>3.4136434083581199E-3</v>
      </c>
      <c r="AL37" s="52">
        <v>3.1497082437991594E-3</v>
      </c>
      <c r="AM37" s="52">
        <v>3.5652226069878749E-4</v>
      </c>
      <c r="AN37" s="52">
        <v>1.6926531410717054E-3</v>
      </c>
      <c r="AO37" s="52">
        <v>8.1861243026761627E-4</v>
      </c>
      <c r="AP37" s="52">
        <v>3.9003867168965235E-4</v>
      </c>
      <c r="AQ37" s="52">
        <v>6.4457151892228733E-4</v>
      </c>
      <c r="AR37" s="52">
        <v>4.0037921972760774E-3</v>
      </c>
      <c r="AS37" s="52">
        <v>2.9383568149103531E-4</v>
      </c>
      <c r="AT37" s="52">
        <v>3.0600554169447733E-3</v>
      </c>
      <c r="AU37" s="52">
        <v>3.1405368047069662E-4</v>
      </c>
      <c r="AV37" s="52">
        <v>1.8744890145818875E-4</v>
      </c>
      <c r="AW37" s="52">
        <v>3.2359635058284205E-4</v>
      </c>
      <c r="AX37" s="52">
        <v>2.2353480087890598E-4</v>
      </c>
      <c r="AY37" s="52">
        <v>2.0226250280173906E-4</v>
      </c>
      <c r="AZ37" s="52">
        <v>2.4013544306024834E-4</v>
      </c>
      <c r="BA37" s="52">
        <v>1.9448048900802428E-4</v>
      </c>
      <c r="BB37" s="52">
        <v>2.2800016399692792E-4</v>
      </c>
      <c r="BC37" s="52">
        <v>1.1148317116029942E-4</v>
      </c>
      <c r="BD37" s="52">
        <v>5.9834361345603101E-5</v>
      </c>
      <c r="BE37" s="52">
        <v>3.4089803018479625E-5</v>
      </c>
      <c r="BF37" s="52">
        <v>1.4755276239649252E-4</v>
      </c>
      <c r="BG37" s="52">
        <v>7.6499174428740332E-4</v>
      </c>
      <c r="BH37" s="52">
        <v>1.4481624553612713E-4</v>
      </c>
      <c r="BI37" s="52">
        <v>5.3617521531501642E-4</v>
      </c>
      <c r="BJ37" s="52">
        <v>1.8075890315201194E-4</v>
      </c>
      <c r="BK37" s="52">
        <v>1.1105225184571756E-4</v>
      </c>
      <c r="BL37" s="52">
        <v>1.4618667930733529E-4</v>
      </c>
      <c r="BM37" s="52">
        <v>9.2582121097584179E-5</v>
      </c>
      <c r="BN37" s="52">
        <v>1.1460991115012026E-4</v>
      </c>
      <c r="BO37" s="52">
        <v>2.0496798932492631E-4</v>
      </c>
      <c r="BP37" s="52">
        <v>1.4457785921283449E-4</v>
      </c>
      <c r="BQ37" s="52">
        <v>2.4149277291074018E-4</v>
      </c>
      <c r="BR37" s="52">
        <v>2.2978901431177344E-4</v>
      </c>
      <c r="BS37" s="52">
        <v>0</v>
      </c>
    </row>
    <row r="38" spans="1:71" x14ac:dyDescent="0.2">
      <c r="A38" s="25" t="s">
        <v>114</v>
      </c>
      <c r="B38" s="37" t="s">
        <v>115</v>
      </c>
      <c r="C38" s="32">
        <f t="shared" si="2"/>
        <v>34</v>
      </c>
      <c r="D38" s="52">
        <v>1.7831016386379353E-3</v>
      </c>
      <c r="E38" s="52">
        <v>1.8917606738691342E-3</v>
      </c>
      <c r="F38" s="52">
        <v>1.2528722669909393E-3</v>
      </c>
      <c r="G38" s="52">
        <v>3.5646892049018678E-3</v>
      </c>
      <c r="H38" s="52">
        <v>4.2439934836877259E-3</v>
      </c>
      <c r="I38" s="52">
        <v>5.6066346810540865E-3</v>
      </c>
      <c r="J38" s="52">
        <v>6.3031780196691296E-3</v>
      </c>
      <c r="K38" s="52">
        <v>3.6240584355331272E-3</v>
      </c>
      <c r="L38" s="52">
        <v>3.9350972705572036E-3</v>
      </c>
      <c r="M38" s="52">
        <v>4.0578694996099215E-3</v>
      </c>
      <c r="N38" s="52">
        <v>4.941054129792598E-3</v>
      </c>
      <c r="O38" s="52">
        <v>2.0811331626259932E-3</v>
      </c>
      <c r="P38" s="52">
        <v>2.4132623982915367E-3</v>
      </c>
      <c r="Q38" s="52">
        <v>1.7358379403493687E-3</v>
      </c>
      <c r="R38" s="52">
        <v>2.8185303506629632E-3</v>
      </c>
      <c r="S38" s="52">
        <v>3.5054044727415531E-3</v>
      </c>
      <c r="T38" s="52">
        <v>3.0763258709022804E-3</v>
      </c>
      <c r="U38" s="52">
        <v>2.869237234941494E-3</v>
      </c>
      <c r="V38" s="52">
        <v>2.3890408826467372E-3</v>
      </c>
      <c r="W38" s="52">
        <v>3.3748141326420391E-3</v>
      </c>
      <c r="X38" s="52">
        <v>3.1338654392195674E-3</v>
      </c>
      <c r="Y38" s="52">
        <v>2.8069488794045323E-3</v>
      </c>
      <c r="Z38" s="52">
        <v>3.6471612740935728E-3</v>
      </c>
      <c r="AA38" s="52">
        <v>2.7640297507438537E-3</v>
      </c>
      <c r="AB38" s="52">
        <v>3.5963454875973999E-3</v>
      </c>
      <c r="AC38" s="52">
        <v>4.1378652980499607E-3</v>
      </c>
      <c r="AD38" s="52">
        <v>5.324396672325587E-3</v>
      </c>
      <c r="AE38" s="52">
        <v>3.7208195426504309E-3</v>
      </c>
      <c r="AF38" s="52">
        <v>5.3358164492215707E-3</v>
      </c>
      <c r="AG38" s="52">
        <v>4.3306286774586833E-3</v>
      </c>
      <c r="AH38" s="52">
        <v>7.0699955680261772E-3</v>
      </c>
      <c r="AI38" s="52">
        <v>1.0826653223692142E-2</v>
      </c>
      <c r="AJ38" s="52">
        <v>0.25910718719692349</v>
      </c>
      <c r="AK38" s="52">
        <v>1.1262327678862556</v>
      </c>
      <c r="AL38" s="52">
        <v>1.0302286963656251E-2</v>
      </c>
      <c r="AM38" s="52">
        <v>3.1617317601830537E-3</v>
      </c>
      <c r="AN38" s="52">
        <v>9.4996022015580352E-3</v>
      </c>
      <c r="AO38" s="52">
        <v>2.9592110618386221E-3</v>
      </c>
      <c r="AP38" s="52">
        <v>2.4756482940764251E-3</v>
      </c>
      <c r="AQ38" s="52">
        <v>3.8684534376022075E-3</v>
      </c>
      <c r="AR38" s="52">
        <v>0.10012513360762525</v>
      </c>
      <c r="AS38" s="52">
        <v>2.6391971611055801E-3</v>
      </c>
      <c r="AT38" s="52">
        <v>3.861745795588243E-2</v>
      </c>
      <c r="AU38" s="52">
        <v>2.5277383822035707E-3</v>
      </c>
      <c r="AV38" s="52">
        <v>2.0373299513400272E-3</v>
      </c>
      <c r="AW38" s="52">
        <v>2.8362601422776594E-3</v>
      </c>
      <c r="AX38" s="52">
        <v>1.5468275802342434E-3</v>
      </c>
      <c r="AY38" s="52">
        <v>2.0619175610611779E-3</v>
      </c>
      <c r="AZ38" s="52">
        <v>2.1760021048626847E-3</v>
      </c>
      <c r="BA38" s="52">
        <v>1.5055596742470831E-3</v>
      </c>
      <c r="BB38" s="52">
        <v>1.1411654530612066E-3</v>
      </c>
      <c r="BC38" s="52">
        <v>7.4719044949574033E-4</v>
      </c>
      <c r="BD38" s="52">
        <v>4.6555077632004895E-4</v>
      </c>
      <c r="BE38" s="52">
        <v>1.8024922281231821E-4</v>
      </c>
      <c r="BF38" s="52">
        <v>8.1211289531174177E-4</v>
      </c>
      <c r="BG38" s="52">
        <v>2.978766408696043E-3</v>
      </c>
      <c r="BH38" s="52">
        <v>1.1384758274693113E-3</v>
      </c>
      <c r="BI38" s="52">
        <v>6.8523257769905971E-3</v>
      </c>
      <c r="BJ38" s="52">
        <v>1.0968857887808617E-3</v>
      </c>
      <c r="BK38" s="52">
        <v>8.439269939409411E-4</v>
      </c>
      <c r="BL38" s="52">
        <v>1.7909644137270306E-3</v>
      </c>
      <c r="BM38" s="52">
        <v>1.4200957576570538E-3</v>
      </c>
      <c r="BN38" s="52">
        <v>1.0262787885426572E-3</v>
      </c>
      <c r="BO38" s="52">
        <v>2.1492330517809311E-3</v>
      </c>
      <c r="BP38" s="52">
        <v>1.1241558383588536E-3</v>
      </c>
      <c r="BQ38" s="52">
        <v>1.6558091159934389E-3</v>
      </c>
      <c r="BR38" s="52">
        <v>1.5628753569531678E-3</v>
      </c>
      <c r="BS38" s="52">
        <v>0</v>
      </c>
    </row>
    <row r="39" spans="1:71" x14ac:dyDescent="0.2">
      <c r="A39" s="25" t="s">
        <v>116</v>
      </c>
      <c r="B39" s="37" t="s">
        <v>117</v>
      </c>
      <c r="C39" s="32">
        <f t="shared" si="2"/>
        <v>35</v>
      </c>
      <c r="D39" s="52">
        <v>2.3114151086381913E-4</v>
      </c>
      <c r="E39" s="52">
        <v>2.6934416022476599E-4</v>
      </c>
      <c r="F39" s="52">
        <v>1.7347273744525667E-4</v>
      </c>
      <c r="G39" s="52">
        <v>1.1500357713144275E-3</v>
      </c>
      <c r="H39" s="52">
        <v>1.0632857027657618E-3</v>
      </c>
      <c r="I39" s="52">
        <v>1.0650545397183483E-3</v>
      </c>
      <c r="J39" s="52">
        <v>1.7679861372221963E-3</v>
      </c>
      <c r="K39" s="52">
        <v>5.4857306980385021E-4</v>
      </c>
      <c r="L39" s="52">
        <v>5.5126943172944718E-4</v>
      </c>
      <c r="M39" s="52">
        <v>5.1663122149855E-4</v>
      </c>
      <c r="N39" s="52">
        <v>1.0315383025882238E-3</v>
      </c>
      <c r="O39" s="52">
        <v>3.4677569071419462E-4</v>
      </c>
      <c r="P39" s="52">
        <v>3.3809183617403051E-4</v>
      </c>
      <c r="Q39" s="52">
        <v>3.5563198114968366E-4</v>
      </c>
      <c r="R39" s="52">
        <v>4.305820027970247E-4</v>
      </c>
      <c r="S39" s="52">
        <v>9.1080070253960117E-4</v>
      </c>
      <c r="T39" s="52">
        <v>1.0598925877729145E-3</v>
      </c>
      <c r="U39" s="52">
        <v>1.5985504284311643E-3</v>
      </c>
      <c r="V39" s="52">
        <v>4.5655303158734548E-4</v>
      </c>
      <c r="W39" s="52">
        <v>6.5779753536477465E-4</v>
      </c>
      <c r="X39" s="52">
        <v>5.9041227473153072E-4</v>
      </c>
      <c r="Y39" s="52">
        <v>5.5135141861607025E-4</v>
      </c>
      <c r="Z39" s="52">
        <v>7.4095869553562085E-4</v>
      </c>
      <c r="AA39" s="52">
        <v>6.5821662807359117E-4</v>
      </c>
      <c r="AB39" s="52">
        <v>6.3858186359587107E-4</v>
      </c>
      <c r="AC39" s="52">
        <v>1.1599823804679466E-3</v>
      </c>
      <c r="AD39" s="52">
        <v>2.3886998726816411E-3</v>
      </c>
      <c r="AE39" s="52">
        <v>1.3519965063154638E-3</v>
      </c>
      <c r="AF39" s="52">
        <v>1.7911480779779076E-3</v>
      </c>
      <c r="AG39" s="52">
        <v>3.987646385591877E-4</v>
      </c>
      <c r="AH39" s="52">
        <v>1.2153697251816632E-3</v>
      </c>
      <c r="AI39" s="52">
        <v>1.7140242321277805E-3</v>
      </c>
      <c r="AJ39" s="52">
        <v>1.517083815626001E-3</v>
      </c>
      <c r="AK39" s="52">
        <v>1.464690298758179E-3</v>
      </c>
      <c r="AL39" s="52">
        <v>1.1471771292218853</v>
      </c>
      <c r="AM39" s="52">
        <v>8.3627138405969646E-4</v>
      </c>
      <c r="AN39" s="52">
        <v>1.9021775941801409E-2</v>
      </c>
      <c r="AO39" s="52">
        <v>5.6256409772885158E-4</v>
      </c>
      <c r="AP39" s="52">
        <v>5.9532657027918257E-4</v>
      </c>
      <c r="AQ39" s="52">
        <v>9.0327531549551116E-4</v>
      </c>
      <c r="AR39" s="52">
        <v>1.1293396917274841E-3</v>
      </c>
      <c r="AS39" s="52">
        <v>3.4928812422390656E-4</v>
      </c>
      <c r="AT39" s="52">
        <v>2.1973148550204894E-3</v>
      </c>
      <c r="AU39" s="52">
        <v>2.0147287998449007E-3</v>
      </c>
      <c r="AV39" s="52">
        <v>6.5675234212906751E-4</v>
      </c>
      <c r="AW39" s="52">
        <v>7.6706899202692858E-4</v>
      </c>
      <c r="AX39" s="52">
        <v>2.8093305481652922E-4</v>
      </c>
      <c r="AY39" s="52">
        <v>3.6285861970696996E-4</v>
      </c>
      <c r="AZ39" s="52">
        <v>8.5656840562762973E-4</v>
      </c>
      <c r="BA39" s="52">
        <v>2.8424663186742008E-4</v>
      </c>
      <c r="BB39" s="52">
        <v>2.6897938371446236E-4</v>
      </c>
      <c r="BC39" s="52">
        <v>3.0390188460927356E-4</v>
      </c>
      <c r="BD39" s="52">
        <v>9.5994495909521431E-5</v>
      </c>
      <c r="BE39" s="52">
        <v>3.8393615197291536E-5</v>
      </c>
      <c r="BF39" s="52">
        <v>2.119853499189822E-4</v>
      </c>
      <c r="BG39" s="52">
        <v>9.2678006285844446E-4</v>
      </c>
      <c r="BH39" s="52">
        <v>2.6945260389820032E-4</v>
      </c>
      <c r="BI39" s="52">
        <v>6.6223556995307004E-4</v>
      </c>
      <c r="BJ39" s="52">
        <v>2.531561272136735E-4</v>
      </c>
      <c r="BK39" s="52">
        <v>1.8566091925254454E-4</v>
      </c>
      <c r="BL39" s="52">
        <v>3.3971778067015397E-4</v>
      </c>
      <c r="BM39" s="52">
        <v>9.2726721630183567E-5</v>
      </c>
      <c r="BN39" s="52">
        <v>1.464032468888867E-4</v>
      </c>
      <c r="BO39" s="52">
        <v>2.7887394772973043E-4</v>
      </c>
      <c r="BP39" s="52">
        <v>3.0386149904331735E-4</v>
      </c>
      <c r="BQ39" s="52">
        <v>5.5184224183148917E-4</v>
      </c>
      <c r="BR39" s="52">
        <v>6.4948055127729478E-4</v>
      </c>
      <c r="BS39" s="52">
        <v>0</v>
      </c>
    </row>
    <row r="40" spans="1:71" x14ac:dyDescent="0.2">
      <c r="A40" s="25" t="s">
        <v>118</v>
      </c>
      <c r="B40" s="37" t="s">
        <v>119</v>
      </c>
      <c r="C40" s="32">
        <f t="shared" si="2"/>
        <v>36</v>
      </c>
      <c r="D40" s="52">
        <v>4.6501034755145443E-4</v>
      </c>
      <c r="E40" s="52">
        <v>5.698044147207144E-4</v>
      </c>
      <c r="F40" s="52">
        <v>3.9130111123959776E-4</v>
      </c>
      <c r="G40" s="52">
        <v>9.4657903619423665E-4</v>
      </c>
      <c r="H40" s="52">
        <v>1.3823181223542823E-3</v>
      </c>
      <c r="I40" s="52">
        <v>1.1371122719410797E-3</v>
      </c>
      <c r="J40" s="52">
        <v>1.3526536718013976E-3</v>
      </c>
      <c r="K40" s="52">
        <v>8.5050006554062384E-4</v>
      </c>
      <c r="L40" s="52">
        <v>6.2399870317162202E-4</v>
      </c>
      <c r="M40" s="52">
        <v>1.0010473494281296E-3</v>
      </c>
      <c r="N40" s="52">
        <v>1.8232958095815183E-3</v>
      </c>
      <c r="O40" s="52">
        <v>5.6114919857498376E-4</v>
      </c>
      <c r="P40" s="52">
        <v>1.5499766648517383E-3</v>
      </c>
      <c r="Q40" s="52">
        <v>1.2617228351869942E-2</v>
      </c>
      <c r="R40" s="52">
        <v>4.7057101248281462E-3</v>
      </c>
      <c r="S40" s="52">
        <v>1.6909372371282083E-3</v>
      </c>
      <c r="T40" s="52">
        <v>8.6594684570502351E-4</v>
      </c>
      <c r="U40" s="52">
        <v>1.208198683353064E-3</v>
      </c>
      <c r="V40" s="52">
        <v>6.2347922010301548E-4</v>
      </c>
      <c r="W40" s="52">
        <v>5.7613156745051834E-4</v>
      </c>
      <c r="X40" s="52">
        <v>1.119495622279529E-3</v>
      </c>
      <c r="Y40" s="52">
        <v>1.2127709055841098E-3</v>
      </c>
      <c r="Z40" s="52">
        <v>1.383109088868067E-3</v>
      </c>
      <c r="AA40" s="52">
        <v>1.2091927643182129E-3</v>
      </c>
      <c r="AB40" s="52">
        <v>2.0822786176634927E-3</v>
      </c>
      <c r="AC40" s="52">
        <v>1.9321576003444895E-3</v>
      </c>
      <c r="AD40" s="52">
        <v>1.1196984776250681E-3</v>
      </c>
      <c r="AE40" s="52">
        <v>8.6387569314146117E-4</v>
      </c>
      <c r="AF40" s="52">
        <v>1.5587485350414228E-3</v>
      </c>
      <c r="AG40" s="52">
        <v>1.0454142659125538E-3</v>
      </c>
      <c r="AH40" s="52">
        <v>1.5066980886831937E-3</v>
      </c>
      <c r="AI40" s="52">
        <v>3.9607910994483905E-3</v>
      </c>
      <c r="AJ40" s="52">
        <v>3.3140878402120799E-3</v>
      </c>
      <c r="AK40" s="52">
        <v>5.4231504012511259E-3</v>
      </c>
      <c r="AL40" s="52">
        <v>2.2092052738159848E-3</v>
      </c>
      <c r="AM40" s="52">
        <v>1.0281482589214761</v>
      </c>
      <c r="AN40" s="52">
        <v>3.1465247195677031E-3</v>
      </c>
      <c r="AO40" s="52">
        <v>7.4499732758734252E-4</v>
      </c>
      <c r="AP40" s="52">
        <v>9.1149529788981136E-4</v>
      </c>
      <c r="AQ40" s="52">
        <v>2.3819616918594262E-3</v>
      </c>
      <c r="AR40" s="52">
        <v>9.8843879078163322E-4</v>
      </c>
      <c r="AS40" s="52">
        <v>7.0025149969178083E-4</v>
      </c>
      <c r="AT40" s="52">
        <v>7.8069303789531509E-4</v>
      </c>
      <c r="AU40" s="52">
        <v>3.3148467361940699E-3</v>
      </c>
      <c r="AV40" s="52">
        <v>7.5539522118569916E-4</v>
      </c>
      <c r="AW40" s="52">
        <v>1.3372471250399241E-3</v>
      </c>
      <c r="AX40" s="52">
        <v>8.1922483075582461E-4</v>
      </c>
      <c r="AY40" s="52">
        <v>6.6083048949455768E-4</v>
      </c>
      <c r="AZ40" s="52">
        <v>7.3256256428167366E-4</v>
      </c>
      <c r="BA40" s="52">
        <v>1.3773093356808507E-3</v>
      </c>
      <c r="BB40" s="52">
        <v>5.46469543293629E-4</v>
      </c>
      <c r="BC40" s="52">
        <v>6.10751108988364E-4</v>
      </c>
      <c r="BD40" s="52">
        <v>4.0174870852377974E-4</v>
      </c>
      <c r="BE40" s="52">
        <v>2.1887989952027329E-4</v>
      </c>
      <c r="BF40" s="52">
        <v>9.9053609209845623E-4</v>
      </c>
      <c r="BG40" s="52">
        <v>3.7716188720124922E-3</v>
      </c>
      <c r="BH40" s="52">
        <v>2.2710211082494821E-3</v>
      </c>
      <c r="BI40" s="52">
        <v>6.3089213717740641E-3</v>
      </c>
      <c r="BJ40" s="52">
        <v>8.0451765082281245E-4</v>
      </c>
      <c r="BK40" s="52">
        <v>4.3805400191931042E-4</v>
      </c>
      <c r="BL40" s="52">
        <v>7.1479703122740888E-4</v>
      </c>
      <c r="BM40" s="52">
        <v>1.7607464239040185E-3</v>
      </c>
      <c r="BN40" s="52">
        <v>4.4116024906500924E-4</v>
      </c>
      <c r="BO40" s="52">
        <v>7.760366296560791E-3</v>
      </c>
      <c r="BP40" s="52">
        <v>2.9710504857212584E-2</v>
      </c>
      <c r="BQ40" s="52">
        <v>3.0470705614785943E-3</v>
      </c>
      <c r="BR40" s="52">
        <v>8.947240768497765E-4</v>
      </c>
      <c r="BS40" s="52">
        <v>0</v>
      </c>
    </row>
    <row r="41" spans="1:71" x14ac:dyDescent="0.2">
      <c r="A41" s="25" t="s">
        <v>120</v>
      </c>
      <c r="B41" s="37" t="s">
        <v>41</v>
      </c>
      <c r="C41" s="32">
        <f t="shared" si="2"/>
        <v>37</v>
      </c>
      <c r="D41" s="52">
        <v>4.6131922833577777E-3</v>
      </c>
      <c r="E41" s="52">
        <v>4.7201619099606906E-3</v>
      </c>
      <c r="F41" s="52">
        <v>4.0075206818993622E-3</v>
      </c>
      <c r="G41" s="52">
        <v>4.2058329133671364E-2</v>
      </c>
      <c r="H41" s="52">
        <v>3.1657170029579955E-2</v>
      </c>
      <c r="I41" s="52">
        <v>2.4492873946589312E-2</v>
      </c>
      <c r="J41" s="52">
        <v>5.4821132166493404E-2</v>
      </c>
      <c r="K41" s="52">
        <v>1.010312826071251E-2</v>
      </c>
      <c r="L41" s="52">
        <v>1.4328587107970116E-2</v>
      </c>
      <c r="M41" s="52">
        <v>8.2624980105888927E-3</v>
      </c>
      <c r="N41" s="52">
        <v>1.3427942169349902E-2</v>
      </c>
      <c r="O41" s="52">
        <v>6.0394007564461682E-3</v>
      </c>
      <c r="P41" s="52">
        <v>7.9623742971810726E-3</v>
      </c>
      <c r="Q41" s="52">
        <v>8.1128127247590189E-3</v>
      </c>
      <c r="R41" s="52">
        <v>9.2453320374666897E-3</v>
      </c>
      <c r="S41" s="52">
        <v>2.6597782549556137E-2</v>
      </c>
      <c r="T41" s="52">
        <v>3.8814744308143391E-2</v>
      </c>
      <c r="U41" s="52">
        <v>6.5182012358006497E-2</v>
      </c>
      <c r="V41" s="52">
        <v>1.2628081992789539E-2</v>
      </c>
      <c r="W41" s="52">
        <v>2.047055319627903E-2</v>
      </c>
      <c r="X41" s="52">
        <v>1.4992962908170093E-2</v>
      </c>
      <c r="Y41" s="52">
        <v>1.304204210026262E-2</v>
      </c>
      <c r="Z41" s="52">
        <v>1.1237616278451339E-2</v>
      </c>
      <c r="AA41" s="52">
        <v>1.2935503808472297E-2</v>
      </c>
      <c r="AB41" s="52">
        <v>1.1898744923842823E-2</v>
      </c>
      <c r="AC41" s="52">
        <v>4.0029535535796794E-2</v>
      </c>
      <c r="AD41" s="52">
        <v>8.4693715929480592E-2</v>
      </c>
      <c r="AE41" s="52">
        <v>4.5664341844338117E-2</v>
      </c>
      <c r="AF41" s="52">
        <v>2.8897428404167071E-2</v>
      </c>
      <c r="AG41" s="52">
        <v>5.033227797871606E-3</v>
      </c>
      <c r="AH41" s="52">
        <v>1.9337775548408626E-2</v>
      </c>
      <c r="AI41" s="52">
        <v>2.3831741566648586E-2</v>
      </c>
      <c r="AJ41" s="52">
        <v>1.4529493469315364E-2</v>
      </c>
      <c r="AK41" s="52">
        <v>2.2753943202728645E-2</v>
      </c>
      <c r="AL41" s="52">
        <v>2.0979685305088005E-2</v>
      </c>
      <c r="AM41" s="52">
        <v>1.8497385852770228E-2</v>
      </c>
      <c r="AN41" s="52">
        <v>1.022900767058889</v>
      </c>
      <c r="AO41" s="52">
        <v>1.3036628265358801E-2</v>
      </c>
      <c r="AP41" s="52">
        <v>1.8850841274178048E-2</v>
      </c>
      <c r="AQ41" s="52">
        <v>1.4323121091631235E-2</v>
      </c>
      <c r="AR41" s="52">
        <v>8.9849598463928176E-3</v>
      </c>
      <c r="AS41" s="52">
        <v>7.5993402410401319E-3</v>
      </c>
      <c r="AT41" s="52">
        <v>9.481864056038727E-3</v>
      </c>
      <c r="AU41" s="52">
        <v>8.7352643542482913E-2</v>
      </c>
      <c r="AV41" s="52">
        <v>2.5648202855337556E-2</v>
      </c>
      <c r="AW41" s="52">
        <v>2.746961728603365E-2</v>
      </c>
      <c r="AX41" s="52">
        <v>4.4248159480174539E-3</v>
      </c>
      <c r="AY41" s="52">
        <v>5.5270208495586939E-3</v>
      </c>
      <c r="AZ41" s="52">
        <v>3.3410241443120083E-2</v>
      </c>
      <c r="BA41" s="52">
        <v>8.2763416571140676E-3</v>
      </c>
      <c r="BB41" s="52">
        <v>6.3660888876158435E-3</v>
      </c>
      <c r="BC41" s="52">
        <v>9.5563355160323809E-3</v>
      </c>
      <c r="BD41" s="52">
        <v>2.4577202642275457E-3</v>
      </c>
      <c r="BE41" s="52">
        <v>8.4779687863379967E-4</v>
      </c>
      <c r="BF41" s="52">
        <v>6.3308445336737115E-3</v>
      </c>
      <c r="BG41" s="52">
        <v>6.1743531150986949E-3</v>
      </c>
      <c r="BH41" s="52">
        <v>8.0688779873580706E-3</v>
      </c>
      <c r="BI41" s="52">
        <v>2.2342127159958855E-2</v>
      </c>
      <c r="BJ41" s="52">
        <v>6.5587155824664593E-3</v>
      </c>
      <c r="BK41" s="52">
        <v>6.453409694820055E-3</v>
      </c>
      <c r="BL41" s="52">
        <v>3.1469974154459748E-3</v>
      </c>
      <c r="BM41" s="52">
        <v>1.8459883920452788E-3</v>
      </c>
      <c r="BN41" s="52">
        <v>2.5705687868450774E-3</v>
      </c>
      <c r="BO41" s="52">
        <v>7.2755127774826933E-3</v>
      </c>
      <c r="BP41" s="52">
        <v>5.2868472387477194E-3</v>
      </c>
      <c r="BQ41" s="52">
        <v>1.7570438835399344E-2</v>
      </c>
      <c r="BR41" s="52">
        <v>7.6055254220132023E-3</v>
      </c>
      <c r="BS41" s="52">
        <v>0</v>
      </c>
    </row>
    <row r="42" spans="1:71" x14ac:dyDescent="0.2">
      <c r="A42" s="25" t="s">
        <v>121</v>
      </c>
      <c r="B42" s="37" t="s">
        <v>122</v>
      </c>
      <c r="C42" s="32">
        <f t="shared" si="2"/>
        <v>38</v>
      </c>
      <c r="D42" s="52">
        <v>4.0594802174339903E-2</v>
      </c>
      <c r="E42" s="52">
        <v>5.7241900262605644E-2</v>
      </c>
      <c r="F42" s="52">
        <v>2.052813029432159E-2</v>
      </c>
      <c r="G42" s="52">
        <v>6.407672803923517E-2</v>
      </c>
      <c r="H42" s="52">
        <v>1.5603448908675328E-2</v>
      </c>
      <c r="I42" s="52">
        <v>3.2024168143971438E-2</v>
      </c>
      <c r="J42" s="52">
        <v>5.5808513942489764E-2</v>
      </c>
      <c r="K42" s="52">
        <v>4.0857602399488796E-2</v>
      </c>
      <c r="L42" s="52">
        <v>2.8519100252865977E-2</v>
      </c>
      <c r="M42" s="52">
        <v>3.9291347963011834E-2</v>
      </c>
      <c r="N42" s="52">
        <v>3.2258750766785832E-2</v>
      </c>
      <c r="O42" s="52">
        <v>2.9477805088488844E-2</v>
      </c>
      <c r="P42" s="52">
        <v>6.3647995154504519E-2</v>
      </c>
      <c r="Q42" s="52">
        <v>2.5654664514587519E-2</v>
      </c>
      <c r="R42" s="52">
        <v>2.8489367229036975E-2</v>
      </c>
      <c r="S42" s="52">
        <v>6.0807577911033625E-2</v>
      </c>
      <c r="T42" s="52">
        <v>4.986108617455802E-2</v>
      </c>
      <c r="U42" s="52">
        <v>2.5428362665086066E-2</v>
      </c>
      <c r="V42" s="52">
        <v>1.1166886892369386E-2</v>
      </c>
      <c r="W42" s="52">
        <v>2.9906920802445842E-2</v>
      </c>
      <c r="X42" s="52">
        <v>5.9924884206883307E-2</v>
      </c>
      <c r="Y42" s="52">
        <v>3.0950795454630167E-2</v>
      </c>
      <c r="Z42" s="52">
        <v>2.7756653295053859E-2</v>
      </c>
      <c r="AA42" s="52">
        <v>1.732556156503167E-2</v>
      </c>
      <c r="AB42" s="52">
        <v>5.2532661601911036E-2</v>
      </c>
      <c r="AC42" s="52">
        <v>8.5544483689611067E-2</v>
      </c>
      <c r="AD42" s="52">
        <v>7.452231435691474E-2</v>
      </c>
      <c r="AE42" s="52">
        <v>9.45231607230409E-2</v>
      </c>
      <c r="AF42" s="52">
        <v>4.6195047983259248E-2</v>
      </c>
      <c r="AG42" s="52">
        <v>1.4033150803104962E-2</v>
      </c>
      <c r="AH42" s="52">
        <v>3.802742863672718E-2</v>
      </c>
      <c r="AI42" s="52">
        <v>2.7213912797895031E-2</v>
      </c>
      <c r="AJ42" s="52">
        <v>3.0144480164031328E-2</v>
      </c>
      <c r="AK42" s="52">
        <v>4.7374402757336849E-2</v>
      </c>
      <c r="AL42" s="52">
        <v>2.468394593216449E-2</v>
      </c>
      <c r="AM42" s="52">
        <v>2.8331703329906508E-2</v>
      </c>
      <c r="AN42" s="52">
        <v>2.2042278682413145E-2</v>
      </c>
      <c r="AO42" s="52">
        <v>1.4590602133913377</v>
      </c>
      <c r="AP42" s="52">
        <v>8.4125835252226999E-2</v>
      </c>
      <c r="AQ42" s="52">
        <v>2.1756362045442009E-2</v>
      </c>
      <c r="AR42" s="52">
        <v>2.392972249267384E-2</v>
      </c>
      <c r="AS42" s="52">
        <v>3.5982069784846263E-2</v>
      </c>
      <c r="AT42" s="52">
        <v>1.5869998301713466E-2</v>
      </c>
      <c r="AU42" s="52">
        <v>1.2735048826891906E-2</v>
      </c>
      <c r="AV42" s="52">
        <v>1.1858551705876108E-2</v>
      </c>
      <c r="AW42" s="52">
        <v>2.1591420534726586E-2</v>
      </c>
      <c r="AX42" s="52">
        <v>9.2367161802421466E-2</v>
      </c>
      <c r="AY42" s="52">
        <v>2.5267648389612866E-2</v>
      </c>
      <c r="AZ42" s="52">
        <v>2.2514050261286452E-2</v>
      </c>
      <c r="BA42" s="52">
        <v>2.5619554496397391E-2</v>
      </c>
      <c r="BB42" s="52">
        <v>3.1350039460837573E-2</v>
      </c>
      <c r="BC42" s="52">
        <v>1.2898468000084392E-2</v>
      </c>
      <c r="BD42" s="52">
        <v>1.1043063296013166E-2</v>
      </c>
      <c r="BE42" s="52">
        <v>3.2994962267101301E-3</v>
      </c>
      <c r="BF42" s="52">
        <v>1.4649818577511848E-2</v>
      </c>
      <c r="BG42" s="52">
        <v>1.4614875426898159E-2</v>
      </c>
      <c r="BH42" s="52">
        <v>1.7485196133269577E-2</v>
      </c>
      <c r="BI42" s="52">
        <v>1.258352937708207E-2</v>
      </c>
      <c r="BJ42" s="52">
        <v>5.1511776206252927E-2</v>
      </c>
      <c r="BK42" s="52">
        <v>6.9741822026616026E-3</v>
      </c>
      <c r="BL42" s="52">
        <v>1.5437375011961999E-2</v>
      </c>
      <c r="BM42" s="52">
        <v>1.1723958712669329E-2</v>
      </c>
      <c r="BN42" s="52">
        <v>3.110991844506682E-2</v>
      </c>
      <c r="BO42" s="52">
        <v>1.7075513024576171E-2</v>
      </c>
      <c r="BP42" s="52">
        <v>1.9445234329747027E-2</v>
      </c>
      <c r="BQ42" s="52">
        <v>4.77113107695155E-2</v>
      </c>
      <c r="BR42" s="52">
        <v>3.8205905571450524E-2</v>
      </c>
      <c r="BS42" s="52">
        <v>0</v>
      </c>
    </row>
    <row r="43" spans="1:71" x14ac:dyDescent="0.2">
      <c r="A43" s="25" t="s">
        <v>123</v>
      </c>
      <c r="B43" s="37" t="s">
        <v>124</v>
      </c>
      <c r="C43" s="32">
        <f t="shared" si="2"/>
        <v>39</v>
      </c>
      <c r="D43" s="52">
        <v>2.1707925703307093E-3</v>
      </c>
      <c r="E43" s="52">
        <v>1.9832561348981279E-3</v>
      </c>
      <c r="F43" s="52">
        <v>7.9693954568769423E-4</v>
      </c>
      <c r="G43" s="52">
        <v>4.5613146407720608E-3</v>
      </c>
      <c r="H43" s="52">
        <v>3.3387388594886135E-3</v>
      </c>
      <c r="I43" s="52">
        <v>5.3138594089076948E-3</v>
      </c>
      <c r="J43" s="52">
        <v>7.4011677234341773E-3</v>
      </c>
      <c r="K43" s="52">
        <v>3.4433558925934045E-3</v>
      </c>
      <c r="L43" s="52">
        <v>3.4517505627048978E-3</v>
      </c>
      <c r="M43" s="52">
        <v>4.0108983501212234E-3</v>
      </c>
      <c r="N43" s="52">
        <v>1.1171368428780125E-2</v>
      </c>
      <c r="O43" s="52">
        <v>2.6911897308264489E-3</v>
      </c>
      <c r="P43" s="52">
        <v>3.7470723249727091E-3</v>
      </c>
      <c r="Q43" s="52">
        <v>2.4618701106560495E-3</v>
      </c>
      <c r="R43" s="52">
        <v>3.1170083926488497E-3</v>
      </c>
      <c r="S43" s="52">
        <v>1.0951764863423882E-2</v>
      </c>
      <c r="T43" s="52">
        <v>6.6737032209564576E-3</v>
      </c>
      <c r="U43" s="52">
        <v>3.3428215051790585E-3</v>
      </c>
      <c r="V43" s="52">
        <v>3.2255789023460471E-3</v>
      </c>
      <c r="W43" s="52">
        <v>3.1016785169299664E-3</v>
      </c>
      <c r="X43" s="52">
        <v>7.6246980238501589E-3</v>
      </c>
      <c r="Y43" s="52">
        <v>8.7811981131744425E-3</v>
      </c>
      <c r="Z43" s="52">
        <v>6.4931542247815225E-3</v>
      </c>
      <c r="AA43" s="52">
        <v>3.5591540219038946E-3</v>
      </c>
      <c r="AB43" s="52">
        <v>8.2741829705046087E-3</v>
      </c>
      <c r="AC43" s="52">
        <v>1.2508373474055454E-2</v>
      </c>
      <c r="AD43" s="52">
        <v>4.5696805323318587E-2</v>
      </c>
      <c r="AE43" s="52">
        <v>4.4196511547317935E-2</v>
      </c>
      <c r="AF43" s="52">
        <v>1.3103149558984725E-2</v>
      </c>
      <c r="AG43" s="52">
        <v>2.5896968583204814E-3</v>
      </c>
      <c r="AH43" s="52">
        <v>9.1980288618966673E-3</v>
      </c>
      <c r="AI43" s="52">
        <v>7.2569066051426014E-3</v>
      </c>
      <c r="AJ43" s="52">
        <v>7.5234976193868973E-3</v>
      </c>
      <c r="AK43" s="52">
        <v>1.210368452233177E-2</v>
      </c>
      <c r="AL43" s="52">
        <v>6.8841405272590164E-3</v>
      </c>
      <c r="AM43" s="52">
        <v>5.8605925164234548E-3</v>
      </c>
      <c r="AN43" s="52">
        <v>5.0982112302549523E-3</v>
      </c>
      <c r="AO43" s="52">
        <v>2.198326315925263E-3</v>
      </c>
      <c r="AP43" s="52">
        <v>1.0156120028846372</v>
      </c>
      <c r="AQ43" s="52">
        <v>5.1112497842327057E-3</v>
      </c>
      <c r="AR43" s="52">
        <v>4.7509684838326158E-3</v>
      </c>
      <c r="AS43" s="52">
        <v>5.7226622851237838E-3</v>
      </c>
      <c r="AT43" s="52">
        <v>3.1918886694960206E-3</v>
      </c>
      <c r="AU43" s="52">
        <v>2.7259934037593579E-3</v>
      </c>
      <c r="AV43" s="52">
        <v>3.1260735146965745E-3</v>
      </c>
      <c r="AW43" s="52">
        <v>7.8617583539001765E-3</v>
      </c>
      <c r="AX43" s="52">
        <v>1.7469395737151294E-2</v>
      </c>
      <c r="AY43" s="52">
        <v>7.1923941920430303E-3</v>
      </c>
      <c r="AZ43" s="52">
        <v>3.6975199778608069E-3</v>
      </c>
      <c r="BA43" s="52">
        <v>3.7387544989460142E-3</v>
      </c>
      <c r="BB43" s="52">
        <v>4.4228269113012423E-3</v>
      </c>
      <c r="BC43" s="52">
        <v>2.541832866200616E-3</v>
      </c>
      <c r="BD43" s="52">
        <v>2.2757090083946642E-3</v>
      </c>
      <c r="BE43" s="52">
        <v>1.0486824599459481E-3</v>
      </c>
      <c r="BF43" s="52">
        <v>3.9903312217284687E-3</v>
      </c>
      <c r="BG43" s="52">
        <v>2.7275932336175172E-3</v>
      </c>
      <c r="BH43" s="52">
        <v>2.7296527557063429E-3</v>
      </c>
      <c r="BI43" s="52">
        <v>2.7247200567712278E-3</v>
      </c>
      <c r="BJ43" s="52">
        <v>2.3192050449560391E-2</v>
      </c>
      <c r="BK43" s="52">
        <v>1.4889247598191206E-3</v>
      </c>
      <c r="BL43" s="52">
        <v>1.3097729064443247E-2</v>
      </c>
      <c r="BM43" s="52">
        <v>4.9037900437376063E-3</v>
      </c>
      <c r="BN43" s="52">
        <v>3.4162134443252975E-3</v>
      </c>
      <c r="BO43" s="52">
        <v>9.2314782139373743E-3</v>
      </c>
      <c r="BP43" s="52">
        <v>1.0671982375136118E-2</v>
      </c>
      <c r="BQ43" s="52">
        <v>5.2017022618452606E-3</v>
      </c>
      <c r="BR43" s="52">
        <v>1.4386833284064295E-2</v>
      </c>
      <c r="BS43" s="52">
        <v>0</v>
      </c>
    </row>
    <row r="44" spans="1:71" x14ac:dyDescent="0.2">
      <c r="A44" s="25" t="s">
        <v>125</v>
      </c>
      <c r="B44" s="38" t="s">
        <v>29</v>
      </c>
      <c r="C44" s="32">
        <f t="shared" si="2"/>
        <v>40</v>
      </c>
      <c r="D44" s="52">
        <v>1.6076300067525253E-3</v>
      </c>
      <c r="E44" s="52">
        <v>2.7404062367692287E-3</v>
      </c>
      <c r="F44" s="52">
        <v>1.0960010135795653E-3</v>
      </c>
      <c r="G44" s="52">
        <v>2.7273917446766129E-3</v>
      </c>
      <c r="H44" s="52">
        <v>1.8048568824066358E-2</v>
      </c>
      <c r="I44" s="52">
        <v>2.5565277529445769E-2</v>
      </c>
      <c r="J44" s="52">
        <v>2.6243127680366053E-2</v>
      </c>
      <c r="K44" s="52">
        <v>2.7921112050093158E-3</v>
      </c>
      <c r="L44" s="52">
        <v>2.6644388706769367E-3</v>
      </c>
      <c r="M44" s="52">
        <v>2.6448323898836611E-3</v>
      </c>
      <c r="N44" s="52">
        <v>3.7019243399310929E-3</v>
      </c>
      <c r="O44" s="52">
        <v>2.194351346735967E-3</v>
      </c>
      <c r="P44" s="52">
        <v>2.4539488170006382E-3</v>
      </c>
      <c r="Q44" s="52">
        <v>1.7977720477492906E-3</v>
      </c>
      <c r="R44" s="52">
        <v>2.0469708799011961E-3</v>
      </c>
      <c r="S44" s="52">
        <v>2.430311763016771E-3</v>
      </c>
      <c r="T44" s="52">
        <v>3.183192858663858E-3</v>
      </c>
      <c r="U44" s="52">
        <v>3.7904792240542004E-3</v>
      </c>
      <c r="V44" s="52">
        <v>5.532536101224326E-3</v>
      </c>
      <c r="W44" s="52">
        <v>2.9463754452636096E-3</v>
      </c>
      <c r="X44" s="52">
        <v>3.3095351225670335E-3</v>
      </c>
      <c r="Y44" s="52">
        <v>2.9251149463194368E-3</v>
      </c>
      <c r="Z44" s="52">
        <v>2.7226590942048038E-3</v>
      </c>
      <c r="AA44" s="52">
        <v>2.3897343249711617E-3</v>
      </c>
      <c r="AB44" s="52">
        <v>2.5924962747897345E-3</v>
      </c>
      <c r="AC44" s="52">
        <v>3.6778616467566414E-3</v>
      </c>
      <c r="AD44" s="52">
        <v>1.0482215531766537E-2</v>
      </c>
      <c r="AE44" s="52">
        <v>4.5146317126052514E-2</v>
      </c>
      <c r="AF44" s="52">
        <v>5.5231614062595819E-3</v>
      </c>
      <c r="AG44" s="52">
        <v>3.3549390387743721E-3</v>
      </c>
      <c r="AH44" s="52">
        <v>6.8509150914563711E-3</v>
      </c>
      <c r="AI44" s="52">
        <v>4.3647767517086943E-3</v>
      </c>
      <c r="AJ44" s="52">
        <v>6.4131297384655188E-3</v>
      </c>
      <c r="AK44" s="52">
        <v>6.1083694471655127E-3</v>
      </c>
      <c r="AL44" s="52">
        <v>9.3846057887472037E-3</v>
      </c>
      <c r="AM44" s="52">
        <v>3.4371977661415871E-3</v>
      </c>
      <c r="AN44" s="52">
        <v>3.3010402329057532E-3</v>
      </c>
      <c r="AO44" s="52">
        <v>2.4854908323442074E-3</v>
      </c>
      <c r="AP44" s="52">
        <v>6.8852546634513664E-2</v>
      </c>
      <c r="AQ44" s="52">
        <v>1.1204659669845742</v>
      </c>
      <c r="AR44" s="52">
        <v>5.8158997362390231E-3</v>
      </c>
      <c r="AS44" s="52">
        <v>3.535616420069334E-3</v>
      </c>
      <c r="AT44" s="52">
        <v>3.8699434216813216E-3</v>
      </c>
      <c r="AU44" s="52">
        <v>4.3778258838351935E-3</v>
      </c>
      <c r="AV44" s="52">
        <v>5.1090740257971326E-3</v>
      </c>
      <c r="AW44" s="52">
        <v>1.5504884722654115E-2</v>
      </c>
      <c r="AX44" s="52">
        <v>1.5824955603077395E-2</v>
      </c>
      <c r="AY44" s="52">
        <v>4.119009390133938E-3</v>
      </c>
      <c r="AZ44" s="52">
        <v>3.4685177481272199E-3</v>
      </c>
      <c r="BA44" s="52">
        <v>9.2913039709528883E-3</v>
      </c>
      <c r="BB44" s="52">
        <v>3.5801431687208923E-2</v>
      </c>
      <c r="BC44" s="52">
        <v>8.4941897070303293E-3</v>
      </c>
      <c r="BD44" s="52">
        <v>4.3920347523040736E-3</v>
      </c>
      <c r="BE44" s="52">
        <v>3.819522118851238E-3</v>
      </c>
      <c r="BF44" s="52">
        <v>3.6302103912593357E-3</v>
      </c>
      <c r="BG44" s="52">
        <v>1.5358370990880877E-2</v>
      </c>
      <c r="BH44" s="52">
        <v>5.4250283457154304E-3</v>
      </c>
      <c r="BI44" s="52">
        <v>6.4900879997141789E-3</v>
      </c>
      <c r="BJ44" s="52">
        <v>1.6393880792494517E-2</v>
      </c>
      <c r="BK44" s="52">
        <v>1.3686461835330668E-3</v>
      </c>
      <c r="BL44" s="52">
        <v>2.0483911604911312E-2</v>
      </c>
      <c r="BM44" s="52">
        <v>5.6083500188410223E-3</v>
      </c>
      <c r="BN44" s="52">
        <v>5.7269999224193137E-3</v>
      </c>
      <c r="BO44" s="52">
        <v>1.99493175855429E-2</v>
      </c>
      <c r="BP44" s="52">
        <v>2.1514166404850159E-3</v>
      </c>
      <c r="BQ44" s="52">
        <v>7.0605803970665961E-3</v>
      </c>
      <c r="BR44" s="52">
        <v>5.8317491689241652E-3</v>
      </c>
      <c r="BS44" s="52">
        <v>0</v>
      </c>
    </row>
    <row r="45" spans="1:71" x14ac:dyDescent="0.2">
      <c r="A45" s="25" t="s">
        <v>126</v>
      </c>
      <c r="B45" s="37" t="s">
        <v>127</v>
      </c>
      <c r="C45" s="32">
        <f t="shared" si="2"/>
        <v>41</v>
      </c>
      <c r="D45" s="52">
        <v>2.6129945592877906E-3</v>
      </c>
      <c r="E45" s="52">
        <v>2.4833179278105802E-3</v>
      </c>
      <c r="F45" s="52">
        <v>1.9179688705640093E-3</v>
      </c>
      <c r="G45" s="52">
        <v>6.5675917586032855E-3</v>
      </c>
      <c r="H45" s="52">
        <v>5.9318273998267062E-3</v>
      </c>
      <c r="I45" s="52">
        <v>1.7254608836494639E-2</v>
      </c>
      <c r="J45" s="52">
        <v>1.1929207341943828E-2</v>
      </c>
      <c r="K45" s="52">
        <v>4.3134441911943022E-3</v>
      </c>
      <c r="L45" s="52">
        <v>4.8016809618199761E-3</v>
      </c>
      <c r="M45" s="52">
        <v>4.7561211086964931E-3</v>
      </c>
      <c r="N45" s="52">
        <v>5.1313530130965273E-3</v>
      </c>
      <c r="O45" s="52">
        <v>2.9923873046802637E-3</v>
      </c>
      <c r="P45" s="52">
        <v>2.9385605036764822E-3</v>
      </c>
      <c r="Q45" s="52">
        <v>2.2585598933230347E-3</v>
      </c>
      <c r="R45" s="52">
        <v>3.216536283377109E-3</v>
      </c>
      <c r="S45" s="52">
        <v>3.8333733635416128E-3</v>
      </c>
      <c r="T45" s="52">
        <v>3.8399052167368631E-3</v>
      </c>
      <c r="U45" s="52">
        <v>3.2146731311226491E-3</v>
      </c>
      <c r="V45" s="52">
        <v>3.1929139301090969E-3</v>
      </c>
      <c r="W45" s="52">
        <v>4.1926722733380021E-3</v>
      </c>
      <c r="X45" s="52">
        <v>3.6532394322731478E-3</v>
      </c>
      <c r="Y45" s="52">
        <v>3.3599948189136359E-3</v>
      </c>
      <c r="Z45" s="52">
        <v>3.8119525013575648E-3</v>
      </c>
      <c r="AA45" s="52">
        <v>3.778822902024991E-3</v>
      </c>
      <c r="AB45" s="52">
        <v>5.6731138084621709E-3</v>
      </c>
      <c r="AC45" s="52">
        <v>8.6797640051228635E-3</v>
      </c>
      <c r="AD45" s="52">
        <v>7.4871416392145139E-3</v>
      </c>
      <c r="AE45" s="52">
        <v>5.6227006567165453E-3</v>
      </c>
      <c r="AF45" s="52">
        <v>4.3938427569572194E-3</v>
      </c>
      <c r="AG45" s="52">
        <v>9.7326039831700951E-3</v>
      </c>
      <c r="AH45" s="52">
        <v>4.7264466493116821E-3</v>
      </c>
      <c r="AI45" s="52">
        <v>2.7385306654045767E-2</v>
      </c>
      <c r="AJ45" s="52">
        <v>0.10224652622669005</v>
      </c>
      <c r="AK45" s="52">
        <v>4.6312635858145275E-2</v>
      </c>
      <c r="AL45" s="52">
        <v>4.1052012036204455E-2</v>
      </c>
      <c r="AM45" s="52">
        <v>3.7083560642030876E-3</v>
      </c>
      <c r="AN45" s="52">
        <v>1.0933106909411613E-2</v>
      </c>
      <c r="AO45" s="52">
        <v>4.0033279537700093E-3</v>
      </c>
      <c r="AP45" s="52">
        <v>1.1744596997955157E-2</v>
      </c>
      <c r="AQ45" s="52">
        <v>4.0456744952769696E-3</v>
      </c>
      <c r="AR45" s="52">
        <v>1.0443470785867803</v>
      </c>
      <c r="AS45" s="52">
        <v>6.093709750659205E-3</v>
      </c>
      <c r="AT45" s="52">
        <v>3.745434253613153E-2</v>
      </c>
      <c r="AU45" s="52">
        <v>4.3603856221135391E-3</v>
      </c>
      <c r="AV45" s="52">
        <v>4.0037390849449921E-3</v>
      </c>
      <c r="AW45" s="52">
        <v>6.524515648458901E-3</v>
      </c>
      <c r="AX45" s="52">
        <v>1.7859432792912075E-3</v>
      </c>
      <c r="AY45" s="52">
        <v>2.8167420872029052E-3</v>
      </c>
      <c r="AZ45" s="52">
        <v>3.3532322328433928E-3</v>
      </c>
      <c r="BA45" s="52">
        <v>3.5657845816069954E-3</v>
      </c>
      <c r="BB45" s="52">
        <v>1.8517069720701306E-3</v>
      </c>
      <c r="BC45" s="52">
        <v>1.2074154273039078E-3</v>
      </c>
      <c r="BD45" s="52">
        <v>7.9829423787523834E-4</v>
      </c>
      <c r="BE45" s="52">
        <v>2.3614124756468215E-4</v>
      </c>
      <c r="BF45" s="52">
        <v>9.0303627812988205E-4</v>
      </c>
      <c r="BG45" s="52">
        <v>3.8845674137912285E-3</v>
      </c>
      <c r="BH45" s="52">
        <v>2.2602981289657591E-3</v>
      </c>
      <c r="BI45" s="52">
        <v>2.2465304921342324E-2</v>
      </c>
      <c r="BJ45" s="52">
        <v>1.5804829321837324E-3</v>
      </c>
      <c r="BK45" s="52">
        <v>4.5166391606016477E-3</v>
      </c>
      <c r="BL45" s="52">
        <v>3.3135728976922073E-3</v>
      </c>
      <c r="BM45" s="52">
        <v>1.9278349607198344E-3</v>
      </c>
      <c r="BN45" s="52">
        <v>1.3305972606712467E-3</v>
      </c>
      <c r="BO45" s="52">
        <v>6.7751024553239321E-3</v>
      </c>
      <c r="BP45" s="52">
        <v>4.4352636421670357E-3</v>
      </c>
      <c r="BQ45" s="52">
        <v>2.9477865219870512E-3</v>
      </c>
      <c r="BR45" s="52">
        <v>2.2211596746622734E-3</v>
      </c>
      <c r="BS45" s="52">
        <v>0</v>
      </c>
    </row>
    <row r="46" spans="1:71" x14ac:dyDescent="0.2">
      <c r="A46" s="25" t="s">
        <v>128</v>
      </c>
      <c r="B46" s="37" t="s">
        <v>42</v>
      </c>
      <c r="C46" s="32">
        <f t="shared" si="2"/>
        <v>42</v>
      </c>
      <c r="D46" s="52">
        <v>7.7501624378052719E-2</v>
      </c>
      <c r="E46" s="52">
        <v>0.10749420751385098</v>
      </c>
      <c r="F46" s="52">
        <v>3.9239855034296715E-2</v>
      </c>
      <c r="G46" s="52">
        <v>7.4413258084201989E-2</v>
      </c>
      <c r="H46" s="52">
        <v>6.1767967543766865E-2</v>
      </c>
      <c r="I46" s="52">
        <v>5.9088425054889697E-2</v>
      </c>
      <c r="J46" s="52">
        <v>9.4363602090952431E-2</v>
      </c>
      <c r="K46" s="52">
        <v>0.19190343980880492</v>
      </c>
      <c r="L46" s="52">
        <v>7.1268948598068718E-2</v>
      </c>
      <c r="M46" s="52">
        <v>0.16107533831552936</v>
      </c>
      <c r="N46" s="52">
        <v>0.13462821129066219</v>
      </c>
      <c r="O46" s="52">
        <v>0.19175953621072367</v>
      </c>
      <c r="P46" s="52">
        <v>0.14468592057927343</v>
      </c>
      <c r="Q46" s="52">
        <v>0.15300207380643735</v>
      </c>
      <c r="R46" s="52">
        <v>0.18347734003269911</v>
      </c>
      <c r="S46" s="52">
        <v>0.11557353616076489</v>
      </c>
      <c r="T46" s="52">
        <v>0.12220630562413198</v>
      </c>
      <c r="U46" s="52">
        <v>0.12784822281189726</v>
      </c>
      <c r="V46" s="52">
        <v>0.10946159038671954</v>
      </c>
      <c r="W46" s="52">
        <v>9.6857326872049565E-2</v>
      </c>
      <c r="X46" s="52">
        <v>0.10011535072455412</v>
      </c>
      <c r="Y46" s="52">
        <v>0.11170542337150646</v>
      </c>
      <c r="Z46" s="52">
        <v>0.13475474264252224</v>
      </c>
      <c r="AA46" s="52">
        <v>9.369634522009801E-2</v>
      </c>
      <c r="AB46" s="52">
        <v>0.12524198750639667</v>
      </c>
      <c r="AC46" s="52">
        <v>0.1263879043760236</v>
      </c>
      <c r="AD46" s="52">
        <v>0.10209486306433782</v>
      </c>
      <c r="AE46" s="52">
        <v>0.11497342079667393</v>
      </c>
      <c r="AF46" s="52">
        <v>0.11732366378808537</v>
      </c>
      <c r="AG46" s="52">
        <v>0.14834436747632646</v>
      </c>
      <c r="AH46" s="52">
        <v>0.14241987030158382</v>
      </c>
      <c r="AI46" s="52">
        <v>0.13804722527137789</v>
      </c>
      <c r="AJ46" s="52">
        <v>8.3462228215239201E-2</v>
      </c>
      <c r="AK46" s="52">
        <v>9.8058711741074486E-2</v>
      </c>
      <c r="AL46" s="52">
        <v>7.5311940694826593E-2</v>
      </c>
      <c r="AM46" s="52">
        <v>0.13253030162556143</v>
      </c>
      <c r="AN46" s="52">
        <v>0.12413042516093828</v>
      </c>
      <c r="AO46" s="52">
        <v>3.9538463906736161E-2</v>
      </c>
      <c r="AP46" s="52">
        <v>3.8940474856362976E-2</v>
      </c>
      <c r="AQ46" s="52">
        <v>0.10375824114674928</v>
      </c>
      <c r="AR46" s="52">
        <v>3.2964971242734023E-2</v>
      </c>
      <c r="AS46" s="52">
        <v>1.038215327478077</v>
      </c>
      <c r="AT46" s="52">
        <v>7.3168679034193509E-2</v>
      </c>
      <c r="AU46" s="52">
        <v>5.0246433941429872E-2</v>
      </c>
      <c r="AV46" s="52">
        <v>6.2500031369040573E-2</v>
      </c>
      <c r="AW46" s="52">
        <v>2.8172407237297116E-2</v>
      </c>
      <c r="AX46" s="52">
        <v>7.186436530690897E-2</v>
      </c>
      <c r="AY46" s="52">
        <v>0.13460672761755693</v>
      </c>
      <c r="AZ46" s="52">
        <v>0.11870325314301489</v>
      </c>
      <c r="BA46" s="52">
        <v>5.427302716008537E-2</v>
      </c>
      <c r="BB46" s="52">
        <v>5.1860981067385535E-2</v>
      </c>
      <c r="BC46" s="52">
        <v>3.1905634226168829E-2</v>
      </c>
      <c r="BD46" s="52">
        <v>1.545427177179904E-2</v>
      </c>
      <c r="BE46" s="52">
        <v>6.0292855656845024E-3</v>
      </c>
      <c r="BF46" s="52">
        <v>2.4835225185845074E-2</v>
      </c>
      <c r="BG46" s="52">
        <v>4.5300910062671493E-2</v>
      </c>
      <c r="BH46" s="52">
        <v>6.6958796945864749E-2</v>
      </c>
      <c r="BI46" s="52">
        <v>3.8898541578584939E-2</v>
      </c>
      <c r="BJ46" s="52">
        <v>3.7618023228303481E-2</v>
      </c>
      <c r="BK46" s="52">
        <v>1.7533270307735556E-2</v>
      </c>
      <c r="BL46" s="52">
        <v>1.8784207472401015E-2</v>
      </c>
      <c r="BM46" s="52">
        <v>2.3755751601561036E-2</v>
      </c>
      <c r="BN46" s="52">
        <v>2.3854482054991525E-2</v>
      </c>
      <c r="BO46" s="52">
        <v>5.8060679546805986E-2</v>
      </c>
      <c r="BP46" s="52">
        <v>9.2805373234162325E-2</v>
      </c>
      <c r="BQ46" s="52">
        <v>3.7569853219780916E-2</v>
      </c>
      <c r="BR46" s="52">
        <v>5.3937510515377783E-2</v>
      </c>
      <c r="BS46" s="52">
        <v>0</v>
      </c>
    </row>
    <row r="47" spans="1:71" x14ac:dyDescent="0.2">
      <c r="A47" s="25" t="s">
        <v>129</v>
      </c>
      <c r="B47" s="37" t="s">
        <v>130</v>
      </c>
      <c r="C47" s="32">
        <f t="shared" si="2"/>
        <v>43</v>
      </c>
      <c r="D47" s="52">
        <v>4.049155169815645E-2</v>
      </c>
      <c r="E47" s="52">
        <v>3.9653318726967826E-2</v>
      </c>
      <c r="F47" s="52">
        <v>2.9430114708850708E-2</v>
      </c>
      <c r="G47" s="52">
        <v>6.8525508258622247E-2</v>
      </c>
      <c r="H47" s="52">
        <v>6.6509067974882888E-2</v>
      </c>
      <c r="I47" s="52">
        <v>5.8707619052050901E-2</v>
      </c>
      <c r="J47" s="52">
        <v>8.2258420234882654E-2</v>
      </c>
      <c r="K47" s="52">
        <v>8.3870086787379491E-2</v>
      </c>
      <c r="L47" s="52">
        <v>9.3966998526432727E-2</v>
      </c>
      <c r="M47" s="52">
        <v>9.685381524661478E-2</v>
      </c>
      <c r="N47" s="52">
        <v>8.5850558766889171E-2</v>
      </c>
      <c r="O47" s="52">
        <v>4.7943897517385023E-2</v>
      </c>
      <c r="P47" s="52">
        <v>5.3271445867996224E-2</v>
      </c>
      <c r="Q47" s="52">
        <v>3.8699579848196365E-2</v>
      </c>
      <c r="R47" s="52">
        <v>5.7348081245711932E-2</v>
      </c>
      <c r="S47" s="52">
        <v>7.3888589471086466E-2</v>
      </c>
      <c r="T47" s="52">
        <v>6.7618051891270708E-2</v>
      </c>
      <c r="U47" s="52">
        <v>4.2002471604322959E-2</v>
      </c>
      <c r="V47" s="52">
        <v>4.9923522755495511E-2</v>
      </c>
      <c r="W47" s="52">
        <v>8.287853526823398E-2</v>
      </c>
      <c r="X47" s="52">
        <v>7.4640487909802627E-2</v>
      </c>
      <c r="Y47" s="52">
        <v>5.9653042513682107E-2</v>
      </c>
      <c r="Z47" s="52">
        <v>7.4873270951901036E-2</v>
      </c>
      <c r="AA47" s="52">
        <v>6.4373936934104828E-2</v>
      </c>
      <c r="AB47" s="52">
        <v>6.4007536539759283E-2</v>
      </c>
      <c r="AC47" s="52">
        <v>7.3620253471639377E-2</v>
      </c>
      <c r="AD47" s="52">
        <v>9.1378812164607373E-2</v>
      </c>
      <c r="AE47" s="52">
        <v>5.4224992223667362E-2</v>
      </c>
      <c r="AF47" s="52">
        <v>6.982543375387916E-2</v>
      </c>
      <c r="AG47" s="52">
        <v>4.25543670271913E-2</v>
      </c>
      <c r="AH47" s="52">
        <v>5.7775002337535818E-2</v>
      </c>
      <c r="AI47" s="52">
        <v>5.0708252794150539E-2</v>
      </c>
      <c r="AJ47" s="52">
        <v>6.8103757066669157E-2</v>
      </c>
      <c r="AK47" s="52">
        <v>5.8787645195773432E-2</v>
      </c>
      <c r="AL47" s="52">
        <v>4.1145809394904323E-2</v>
      </c>
      <c r="AM47" s="52">
        <v>5.1654078150670878E-2</v>
      </c>
      <c r="AN47" s="52">
        <v>3.2830559680779824E-2</v>
      </c>
      <c r="AO47" s="52">
        <v>3.6312685530919674E-2</v>
      </c>
      <c r="AP47" s="52">
        <v>1.7886341806677853E-2</v>
      </c>
      <c r="AQ47" s="52">
        <v>3.5030986340036555E-2</v>
      </c>
      <c r="AR47" s="52">
        <v>2.3270722520686501E-2</v>
      </c>
      <c r="AS47" s="52">
        <v>5.2033441105149195E-2</v>
      </c>
      <c r="AT47" s="52">
        <v>1.1389179011816057</v>
      </c>
      <c r="AU47" s="52">
        <v>3.181270082451599E-2</v>
      </c>
      <c r="AV47" s="52">
        <v>2.8352792893461144E-2</v>
      </c>
      <c r="AW47" s="52">
        <v>5.3135472603930242E-2</v>
      </c>
      <c r="AX47" s="52">
        <v>2.1292849874251712E-2</v>
      </c>
      <c r="AY47" s="52">
        <v>3.7610808300286916E-2</v>
      </c>
      <c r="AZ47" s="52">
        <v>4.2717996934304045E-2</v>
      </c>
      <c r="BA47" s="52">
        <v>2.3620160993425354E-2</v>
      </c>
      <c r="BB47" s="52">
        <v>1.3828983836157835E-2</v>
      </c>
      <c r="BC47" s="52">
        <v>1.0635921474789849E-2</v>
      </c>
      <c r="BD47" s="52">
        <v>7.7991763173113123E-3</v>
      </c>
      <c r="BE47" s="52">
        <v>2.1314200834353825E-3</v>
      </c>
      <c r="BF47" s="52">
        <v>1.2055677130906399E-2</v>
      </c>
      <c r="BG47" s="52">
        <v>2.9147006407492248E-2</v>
      </c>
      <c r="BH47" s="52">
        <v>1.8818675107978161E-2</v>
      </c>
      <c r="BI47" s="52">
        <v>2.0984946125234202E-2</v>
      </c>
      <c r="BJ47" s="52">
        <v>1.1469163578174107E-2</v>
      </c>
      <c r="BK47" s="52">
        <v>7.0114789810093664E-3</v>
      </c>
      <c r="BL47" s="52">
        <v>1.0623513603686683E-2</v>
      </c>
      <c r="BM47" s="52">
        <v>1.1296469279122645E-2</v>
      </c>
      <c r="BN47" s="52">
        <v>1.923025073814769E-2</v>
      </c>
      <c r="BO47" s="52">
        <v>1.7644472468679787E-2</v>
      </c>
      <c r="BP47" s="52">
        <v>1.3783992634067536E-2</v>
      </c>
      <c r="BQ47" s="52">
        <v>1.8081857230865552E-2</v>
      </c>
      <c r="BR47" s="52">
        <v>2.7895305195683298E-2</v>
      </c>
      <c r="BS47" s="52">
        <v>0</v>
      </c>
    </row>
    <row r="48" spans="1:71" x14ac:dyDescent="0.2">
      <c r="A48" s="25" t="s">
        <v>131</v>
      </c>
      <c r="B48" s="37" t="s">
        <v>43</v>
      </c>
      <c r="C48" s="32">
        <f t="shared" si="2"/>
        <v>44</v>
      </c>
      <c r="D48" s="52">
        <v>1.6649965157595919E-3</v>
      </c>
      <c r="E48" s="52">
        <v>1.5749262720683728E-3</v>
      </c>
      <c r="F48" s="52">
        <v>6.4021518058285268E-4</v>
      </c>
      <c r="G48" s="52">
        <v>1.5944211993811511E-3</v>
      </c>
      <c r="H48" s="52">
        <v>3.947654688604324E-2</v>
      </c>
      <c r="I48" s="52">
        <v>1.3540342954084471E-3</v>
      </c>
      <c r="J48" s="52">
        <v>2.8426376976352597E-3</v>
      </c>
      <c r="K48" s="52">
        <v>6.4538683276503658E-3</v>
      </c>
      <c r="L48" s="52">
        <v>3.6630756109810626E-3</v>
      </c>
      <c r="M48" s="52">
        <v>3.3814765083633462E-3</v>
      </c>
      <c r="N48" s="52">
        <v>1.5940037691542413E-3</v>
      </c>
      <c r="O48" s="52">
        <v>1.9031447739956643E-3</v>
      </c>
      <c r="P48" s="52">
        <v>1.9803332778136023E-3</v>
      </c>
      <c r="Q48" s="52">
        <v>1.2323526659408282E-3</v>
      </c>
      <c r="R48" s="52">
        <v>1.8307279617719298E-3</v>
      </c>
      <c r="S48" s="52">
        <v>7.5178029204110378E-3</v>
      </c>
      <c r="T48" s="52">
        <v>1.7061944794276689E-2</v>
      </c>
      <c r="U48" s="52">
        <v>2.6511873014941805E-3</v>
      </c>
      <c r="V48" s="52">
        <v>1.0682670212226096E-2</v>
      </c>
      <c r="W48" s="52">
        <v>2.4946894799782898E-3</v>
      </c>
      <c r="X48" s="52">
        <v>7.3102771701204772E-3</v>
      </c>
      <c r="Y48" s="52">
        <v>2.1723724159285335E-3</v>
      </c>
      <c r="Z48" s="52">
        <v>3.3336861678874945E-3</v>
      </c>
      <c r="AA48" s="52">
        <v>1.1270347721726148E-3</v>
      </c>
      <c r="AB48" s="52">
        <v>2.7686724122504927E-3</v>
      </c>
      <c r="AC48" s="52">
        <v>3.7229041348120755E-3</v>
      </c>
      <c r="AD48" s="52">
        <v>4.7513297052357087E-3</v>
      </c>
      <c r="AE48" s="52">
        <v>2.1721966909188511E-3</v>
      </c>
      <c r="AF48" s="52">
        <v>2.4750224214165734E-3</v>
      </c>
      <c r="AG48" s="52">
        <v>1.4265751152424575E-3</v>
      </c>
      <c r="AH48" s="52">
        <v>2.2711710278059409E-3</v>
      </c>
      <c r="AI48" s="52">
        <v>3.5133636398538919E-3</v>
      </c>
      <c r="AJ48" s="52">
        <v>2.9251009800567878E-3</v>
      </c>
      <c r="AK48" s="52">
        <v>2.6351860979389667E-3</v>
      </c>
      <c r="AL48" s="52">
        <v>3.8546236787595153E-3</v>
      </c>
      <c r="AM48" s="52">
        <v>1.8400799113215576E-3</v>
      </c>
      <c r="AN48" s="52">
        <v>1.4448163471581712E-3</v>
      </c>
      <c r="AO48" s="52">
        <v>2.1794310740380698E-3</v>
      </c>
      <c r="AP48" s="52">
        <v>8.6303868285061568E-4</v>
      </c>
      <c r="AQ48" s="52">
        <v>1.4178986103631822E-3</v>
      </c>
      <c r="AR48" s="52">
        <v>7.5627249538770991E-4</v>
      </c>
      <c r="AS48" s="52">
        <v>1.7225362801938852E-3</v>
      </c>
      <c r="AT48" s="52">
        <v>4.6547772606747558E-3</v>
      </c>
      <c r="AU48" s="52">
        <v>1.0505210268002716</v>
      </c>
      <c r="AV48" s="52">
        <v>1.9561527029119548E-3</v>
      </c>
      <c r="AW48" s="52">
        <v>1.1188671190957512E-3</v>
      </c>
      <c r="AX48" s="52">
        <v>9.9607794521909738E-4</v>
      </c>
      <c r="AY48" s="52">
        <v>1.4705884100986099E-3</v>
      </c>
      <c r="AZ48" s="52">
        <v>1.4727382333423315E-3</v>
      </c>
      <c r="BA48" s="52">
        <v>6.0987401655895391E-4</v>
      </c>
      <c r="BB48" s="52">
        <v>5.2851171688355128E-4</v>
      </c>
      <c r="BC48" s="52">
        <v>4.551951650595687E-4</v>
      </c>
      <c r="BD48" s="52">
        <v>2.6383277403646988E-4</v>
      </c>
      <c r="BE48" s="52">
        <v>9.203081692148712E-5</v>
      </c>
      <c r="BF48" s="52">
        <v>4.574127709387405E-4</v>
      </c>
      <c r="BG48" s="52">
        <v>6.8191947600051907E-4</v>
      </c>
      <c r="BH48" s="52">
        <v>6.1621795776268173E-4</v>
      </c>
      <c r="BI48" s="52">
        <v>6.966028775554048E-4</v>
      </c>
      <c r="BJ48" s="52">
        <v>1.3980755948478244E-3</v>
      </c>
      <c r="BK48" s="52">
        <v>2.8105231576091671E-4</v>
      </c>
      <c r="BL48" s="52">
        <v>3.1752075301130984E-4</v>
      </c>
      <c r="BM48" s="52">
        <v>2.7583613443575827E-4</v>
      </c>
      <c r="BN48" s="52">
        <v>4.7044661950713978E-4</v>
      </c>
      <c r="BO48" s="52">
        <v>4.8886015049101454E-4</v>
      </c>
      <c r="BP48" s="52">
        <v>5.5911865733635293E-4</v>
      </c>
      <c r="BQ48" s="52">
        <v>7.8056406520875547E-4</v>
      </c>
      <c r="BR48" s="52">
        <v>7.5947988998202663E-4</v>
      </c>
      <c r="BS48" s="52">
        <v>0</v>
      </c>
    </row>
    <row r="49" spans="1:71" x14ac:dyDescent="0.2">
      <c r="A49" s="25" t="s">
        <v>132</v>
      </c>
      <c r="B49" s="37" t="s">
        <v>44</v>
      </c>
      <c r="C49" s="32">
        <f t="shared" si="2"/>
        <v>45</v>
      </c>
      <c r="D49" s="52">
        <v>1.3939579895242058E-3</v>
      </c>
      <c r="E49" s="52">
        <v>1.3734464990201689E-3</v>
      </c>
      <c r="F49" s="52">
        <v>6.8210849970360473E-4</v>
      </c>
      <c r="G49" s="52">
        <v>2.0898433138346289E-3</v>
      </c>
      <c r="H49" s="52">
        <v>1.62628738202867E-2</v>
      </c>
      <c r="I49" s="52">
        <v>1.8983896890718826E-3</v>
      </c>
      <c r="J49" s="52">
        <v>4.1211002944299543E-3</v>
      </c>
      <c r="K49" s="52">
        <v>2.992616695963807E-3</v>
      </c>
      <c r="L49" s="52">
        <v>1.8441346224913363E-3</v>
      </c>
      <c r="M49" s="52">
        <v>2.7913449272664445E-3</v>
      </c>
      <c r="N49" s="52">
        <v>2.9887696473156295E-3</v>
      </c>
      <c r="O49" s="52">
        <v>3.2897363273295486E-3</v>
      </c>
      <c r="P49" s="52">
        <v>2.2262849344885541E-3</v>
      </c>
      <c r="Q49" s="52">
        <v>1.9258055648537829E-3</v>
      </c>
      <c r="R49" s="52">
        <v>3.0734951969577742E-3</v>
      </c>
      <c r="S49" s="52">
        <v>3.1362766653581287E-3</v>
      </c>
      <c r="T49" s="52">
        <v>3.038361792450026E-3</v>
      </c>
      <c r="U49" s="52">
        <v>2.5260450424751872E-3</v>
      </c>
      <c r="V49" s="52">
        <v>4.942433320769787E-3</v>
      </c>
      <c r="W49" s="52">
        <v>1.8489930853529636E-3</v>
      </c>
      <c r="X49" s="52">
        <v>3.6645498568745149E-3</v>
      </c>
      <c r="Y49" s="52">
        <v>5.0356957023639905E-3</v>
      </c>
      <c r="Z49" s="52">
        <v>2.4555756371166192E-3</v>
      </c>
      <c r="AA49" s="52">
        <v>3.5218535625344597E-3</v>
      </c>
      <c r="AB49" s="52">
        <v>2.3269770925065168E-3</v>
      </c>
      <c r="AC49" s="52">
        <v>3.4595665984575798E-3</v>
      </c>
      <c r="AD49" s="52">
        <v>2.8084407373032295E-3</v>
      </c>
      <c r="AE49" s="52">
        <v>2.2562963974334951E-3</v>
      </c>
      <c r="AF49" s="52">
        <v>2.4071513312849549E-3</v>
      </c>
      <c r="AG49" s="52">
        <v>4.6019269969209166E-3</v>
      </c>
      <c r="AH49" s="52">
        <v>4.2413713261893332E-3</v>
      </c>
      <c r="AI49" s="52">
        <v>3.3482285026860312E-3</v>
      </c>
      <c r="AJ49" s="52">
        <v>3.7069040745051703E-3</v>
      </c>
      <c r="AK49" s="52">
        <v>2.8708270211237593E-3</v>
      </c>
      <c r="AL49" s="52">
        <v>2.7032479877592019E-3</v>
      </c>
      <c r="AM49" s="52">
        <v>2.0754713151849586E-3</v>
      </c>
      <c r="AN49" s="52">
        <v>2.5106122359832665E-3</v>
      </c>
      <c r="AO49" s="52">
        <v>4.1456375866585271E-3</v>
      </c>
      <c r="AP49" s="52">
        <v>1.7380229152081552E-3</v>
      </c>
      <c r="AQ49" s="52">
        <v>3.496618766610692E-3</v>
      </c>
      <c r="AR49" s="52">
        <v>2.3483160071837003E-3</v>
      </c>
      <c r="AS49" s="52">
        <v>4.1768367286108233E-3</v>
      </c>
      <c r="AT49" s="52">
        <v>2.6324581132873837E-3</v>
      </c>
      <c r="AU49" s="52">
        <v>6.2597430603517374E-3</v>
      </c>
      <c r="AV49" s="52">
        <v>1.0026429913264767</v>
      </c>
      <c r="AW49" s="52">
        <v>7.2225193726670198E-3</v>
      </c>
      <c r="AX49" s="52">
        <v>4.0892451263081272E-3</v>
      </c>
      <c r="AY49" s="52">
        <v>1.6093283913278867E-3</v>
      </c>
      <c r="AZ49" s="52">
        <v>2.5433140065272961E-3</v>
      </c>
      <c r="BA49" s="52">
        <v>5.6202785806176332E-3</v>
      </c>
      <c r="BB49" s="52">
        <v>3.4391911192901453E-3</v>
      </c>
      <c r="BC49" s="52">
        <v>5.41419055624479E-3</v>
      </c>
      <c r="BD49" s="52">
        <v>4.4731863378709566E-3</v>
      </c>
      <c r="BE49" s="52">
        <v>4.0567296812847375E-4</v>
      </c>
      <c r="BF49" s="52">
        <v>5.2231131226069582E-3</v>
      </c>
      <c r="BG49" s="52">
        <v>5.8029340665729859E-3</v>
      </c>
      <c r="BH49" s="52">
        <v>8.1560192372863369E-3</v>
      </c>
      <c r="BI49" s="52">
        <v>2.8658508586451425E-3</v>
      </c>
      <c r="BJ49" s="52">
        <v>2.4575740646942332E-3</v>
      </c>
      <c r="BK49" s="52">
        <v>1.19482959434523E-3</v>
      </c>
      <c r="BL49" s="52">
        <v>1.9785463204390393E-3</v>
      </c>
      <c r="BM49" s="52">
        <v>1.2568020241866763E-3</v>
      </c>
      <c r="BN49" s="52">
        <v>1.5401892360884935E-2</v>
      </c>
      <c r="BO49" s="52">
        <v>2.8050242323007361E-3</v>
      </c>
      <c r="BP49" s="52">
        <v>1.345565919607934E-3</v>
      </c>
      <c r="BQ49" s="52">
        <v>3.7681601694665246E-3</v>
      </c>
      <c r="BR49" s="52">
        <v>3.9426494456762197E-2</v>
      </c>
      <c r="BS49" s="52">
        <v>0</v>
      </c>
    </row>
    <row r="50" spans="1:71" x14ac:dyDescent="0.2">
      <c r="A50" s="25" t="s">
        <v>133</v>
      </c>
      <c r="B50" s="37" t="s">
        <v>134</v>
      </c>
      <c r="C50" s="32">
        <f t="shared" si="2"/>
        <v>46</v>
      </c>
      <c r="D50" s="52">
        <v>8.6165310033004417E-3</v>
      </c>
      <c r="E50" s="52">
        <v>7.4372797643428032E-3</v>
      </c>
      <c r="F50" s="52">
        <v>9.4490439178680236E-3</v>
      </c>
      <c r="G50" s="52">
        <v>8.954980095207286E-3</v>
      </c>
      <c r="H50" s="52">
        <v>4.1029244291806495E-2</v>
      </c>
      <c r="I50" s="52">
        <v>3.5713677249756492E-2</v>
      </c>
      <c r="J50" s="52">
        <v>3.9507142586842639E-2</v>
      </c>
      <c r="K50" s="52">
        <v>2.2182522564447953E-2</v>
      </c>
      <c r="L50" s="52">
        <v>3.9235537950064368E-2</v>
      </c>
      <c r="M50" s="52">
        <v>2.3215773331442965E-2</v>
      </c>
      <c r="N50" s="52">
        <v>3.8378333334269404E-2</v>
      </c>
      <c r="O50" s="52">
        <v>1.0824959650531027E-2</v>
      </c>
      <c r="P50" s="52">
        <v>1.1215137390867118E-2</v>
      </c>
      <c r="Q50" s="52">
        <v>8.299997303537348E-3</v>
      </c>
      <c r="R50" s="52">
        <v>1.2999166258301401E-2</v>
      </c>
      <c r="S50" s="52">
        <v>1.7603597259488943E-2</v>
      </c>
      <c r="T50" s="52">
        <v>2.6636936997940706E-2</v>
      </c>
      <c r="U50" s="52">
        <v>1.7143568903789191E-2</v>
      </c>
      <c r="V50" s="52">
        <v>1.7889441086271562E-2</v>
      </c>
      <c r="W50" s="52">
        <v>2.7064630786497252E-2</v>
      </c>
      <c r="X50" s="52">
        <v>1.6230820307693249E-2</v>
      </c>
      <c r="Y50" s="52">
        <v>1.8575090755478744E-2</v>
      </c>
      <c r="Z50" s="52">
        <v>1.9434072836981259E-2</v>
      </c>
      <c r="AA50" s="52">
        <v>1.6100143061417421E-2</v>
      </c>
      <c r="AB50" s="52">
        <v>1.1176836894575682E-2</v>
      </c>
      <c r="AC50" s="52">
        <v>1.3559325769342547E-2</v>
      </c>
      <c r="AD50" s="52">
        <v>3.7962564932375695E-2</v>
      </c>
      <c r="AE50" s="52">
        <v>1.3163259258244941E-2</v>
      </c>
      <c r="AF50" s="52">
        <v>2.306645873464451E-2</v>
      </c>
      <c r="AG50" s="52">
        <v>1.5254021504990372E-2</v>
      </c>
      <c r="AH50" s="52">
        <v>2.3138142215332183E-2</v>
      </c>
      <c r="AI50" s="52">
        <v>1.2827056487624189E-2</v>
      </c>
      <c r="AJ50" s="52">
        <v>3.5576538960263381E-2</v>
      </c>
      <c r="AK50" s="52">
        <v>1.8643721897574097E-2</v>
      </c>
      <c r="AL50" s="52">
        <v>1.8122981347014289E-2</v>
      </c>
      <c r="AM50" s="52">
        <v>1.2983434022232496E-2</v>
      </c>
      <c r="AN50" s="52">
        <v>1.0838788798579923E-2</v>
      </c>
      <c r="AO50" s="52">
        <v>9.1786422399744612E-3</v>
      </c>
      <c r="AP50" s="52">
        <v>4.0225867832960468E-3</v>
      </c>
      <c r="AQ50" s="52">
        <v>8.6958093422670277E-3</v>
      </c>
      <c r="AR50" s="52">
        <v>9.0609740989954606E-3</v>
      </c>
      <c r="AS50" s="52">
        <v>2.0054651311979199E-2</v>
      </c>
      <c r="AT50" s="52">
        <v>3.4440942569959325E-2</v>
      </c>
      <c r="AU50" s="52">
        <v>0.12737542476213606</v>
      </c>
      <c r="AV50" s="52">
        <v>0.12092285233725607</v>
      </c>
      <c r="AW50" s="52">
        <v>1.0429771602029523</v>
      </c>
      <c r="AX50" s="52">
        <v>8.132349674652737E-3</v>
      </c>
      <c r="AY50" s="52">
        <v>1.0702153271313564E-2</v>
      </c>
      <c r="AZ50" s="52">
        <v>1.0321240252619712E-2</v>
      </c>
      <c r="BA50" s="52">
        <v>6.8414855961464122E-3</v>
      </c>
      <c r="BB50" s="52">
        <v>8.1569067990874163E-3</v>
      </c>
      <c r="BC50" s="52">
        <v>4.0439327022139702E-3</v>
      </c>
      <c r="BD50" s="52">
        <v>9.3161453264336662E-3</v>
      </c>
      <c r="BE50" s="52">
        <v>1.1554230781164686E-3</v>
      </c>
      <c r="BF50" s="52">
        <v>6.1087924009149653E-3</v>
      </c>
      <c r="BG50" s="52">
        <v>8.158083661803147E-3</v>
      </c>
      <c r="BH50" s="52">
        <v>8.3333224972838224E-3</v>
      </c>
      <c r="BI50" s="52">
        <v>8.6067226724556682E-3</v>
      </c>
      <c r="BJ50" s="52">
        <v>6.2022881907097286E-3</v>
      </c>
      <c r="BK50" s="52">
        <v>3.4679959280788045E-3</v>
      </c>
      <c r="BL50" s="52">
        <v>6.7370810513147656E-3</v>
      </c>
      <c r="BM50" s="52">
        <v>2.579862769258463E-3</v>
      </c>
      <c r="BN50" s="52">
        <v>7.9886663380930364E-3</v>
      </c>
      <c r="BO50" s="52">
        <v>5.6018128148804689E-3</v>
      </c>
      <c r="BP50" s="52">
        <v>5.3355536535639216E-3</v>
      </c>
      <c r="BQ50" s="52">
        <v>5.8478436871690969E-3</v>
      </c>
      <c r="BR50" s="52">
        <v>1.7313547020876247E-2</v>
      </c>
      <c r="BS50" s="52">
        <v>0</v>
      </c>
    </row>
    <row r="51" spans="1:71" x14ac:dyDescent="0.2">
      <c r="A51" s="25" t="s">
        <v>135</v>
      </c>
      <c r="B51" s="38" t="s">
        <v>136</v>
      </c>
      <c r="C51" s="32">
        <f t="shared" si="2"/>
        <v>47</v>
      </c>
      <c r="D51" s="52">
        <v>5.9757669742967082E-4</v>
      </c>
      <c r="E51" s="52">
        <v>6.8082601800283028E-4</v>
      </c>
      <c r="F51" s="52">
        <v>3.3444662810857016E-4</v>
      </c>
      <c r="G51" s="52">
        <v>1.2141449801169209E-3</v>
      </c>
      <c r="H51" s="52">
        <v>2.3734336442396151E-3</v>
      </c>
      <c r="I51" s="52">
        <v>1.5176377716371273E-3</v>
      </c>
      <c r="J51" s="52">
        <v>1.8065309475749254E-3</v>
      </c>
      <c r="K51" s="52">
        <v>1.7939616163081215E-3</v>
      </c>
      <c r="L51" s="52">
        <v>1.0967053452707871E-3</v>
      </c>
      <c r="M51" s="52">
        <v>1.6599920963488671E-3</v>
      </c>
      <c r="N51" s="52">
        <v>1.6783903289597723E-3</v>
      </c>
      <c r="O51" s="52">
        <v>2.1147788581821086E-3</v>
      </c>
      <c r="P51" s="52">
        <v>1.1727819927648819E-3</v>
      </c>
      <c r="Q51" s="52">
        <v>1.0174645089669455E-3</v>
      </c>
      <c r="R51" s="52">
        <v>1.4530020852205193E-3</v>
      </c>
      <c r="S51" s="52">
        <v>9.8799926769125874E-4</v>
      </c>
      <c r="T51" s="52">
        <v>1.5623230932919454E-3</v>
      </c>
      <c r="U51" s="52">
        <v>1.2243594894681819E-3</v>
      </c>
      <c r="V51" s="52">
        <v>1.0706955945108847E-3</v>
      </c>
      <c r="W51" s="52">
        <v>1.007296829146826E-3</v>
      </c>
      <c r="X51" s="52">
        <v>1.444889214187452E-3</v>
      </c>
      <c r="Y51" s="52">
        <v>2.1309924779287551E-3</v>
      </c>
      <c r="Z51" s="52">
        <v>1.6355760315888976E-3</v>
      </c>
      <c r="AA51" s="52">
        <v>2.8544144772215774E-3</v>
      </c>
      <c r="AB51" s="52">
        <v>1.6104036318100986E-3</v>
      </c>
      <c r="AC51" s="52">
        <v>1.7141873512798392E-3</v>
      </c>
      <c r="AD51" s="52">
        <v>2.1960578623555055E-3</v>
      </c>
      <c r="AE51" s="52">
        <v>1.5207203220036903E-3</v>
      </c>
      <c r="AF51" s="52">
        <v>2.3761486750024565E-3</v>
      </c>
      <c r="AG51" s="52">
        <v>2.1548771515846822E-3</v>
      </c>
      <c r="AH51" s="52">
        <v>2.3566899308510901E-3</v>
      </c>
      <c r="AI51" s="52">
        <v>2.8839690965056894E-3</v>
      </c>
      <c r="AJ51" s="52">
        <v>1.8519341846846096E-3</v>
      </c>
      <c r="AK51" s="52">
        <v>1.8296967517386312E-3</v>
      </c>
      <c r="AL51" s="52">
        <v>2.0823472405869905E-3</v>
      </c>
      <c r="AM51" s="52">
        <v>1.9145114034884335E-3</v>
      </c>
      <c r="AN51" s="52">
        <v>1.7085686407338353E-3</v>
      </c>
      <c r="AO51" s="52">
        <v>1.4200481841746477E-3</v>
      </c>
      <c r="AP51" s="52">
        <v>6.9625284990763349E-4</v>
      </c>
      <c r="AQ51" s="52">
        <v>2.3177782820189424E-3</v>
      </c>
      <c r="AR51" s="52">
        <v>2.1095503965556719E-3</v>
      </c>
      <c r="AS51" s="52">
        <v>2.5207336434851326E-3</v>
      </c>
      <c r="AT51" s="52">
        <v>1.1456908675410676E-3</v>
      </c>
      <c r="AU51" s="52">
        <v>8.8479412522698595E-4</v>
      </c>
      <c r="AV51" s="52">
        <v>2.1258247152506769E-3</v>
      </c>
      <c r="AW51" s="52">
        <v>1.9453225805844533E-3</v>
      </c>
      <c r="AX51" s="52">
        <v>1.0007850776081664</v>
      </c>
      <c r="AY51" s="52">
        <v>8.6422426976619736E-4</v>
      </c>
      <c r="AZ51" s="52">
        <v>3.3802025871688952E-3</v>
      </c>
      <c r="BA51" s="52">
        <v>3.4476693260429422E-3</v>
      </c>
      <c r="BB51" s="52">
        <v>1.6778980287640642E-3</v>
      </c>
      <c r="BC51" s="52">
        <v>2.9801508784586266E-3</v>
      </c>
      <c r="BD51" s="52">
        <v>1.6225438958140865E-3</v>
      </c>
      <c r="BE51" s="52">
        <v>1.9339870409255383E-4</v>
      </c>
      <c r="BF51" s="52">
        <v>1.5529245877280711E-3</v>
      </c>
      <c r="BG51" s="52">
        <v>3.7689073765298712E-3</v>
      </c>
      <c r="BH51" s="52">
        <v>2.7246486748190141E-3</v>
      </c>
      <c r="BI51" s="52">
        <v>2.6455682876765957E-3</v>
      </c>
      <c r="BJ51" s="52">
        <v>9.7744215014308115E-4</v>
      </c>
      <c r="BK51" s="52">
        <v>9.3228423333819742E-4</v>
      </c>
      <c r="BL51" s="52">
        <v>2.1365376202750839E-3</v>
      </c>
      <c r="BM51" s="52">
        <v>6.6642793338169337E-4</v>
      </c>
      <c r="BN51" s="52">
        <v>2.3978164778979509E-3</v>
      </c>
      <c r="BO51" s="52">
        <v>1.6945265465252554E-3</v>
      </c>
      <c r="BP51" s="52">
        <v>7.9042452325346559E-4</v>
      </c>
      <c r="BQ51" s="52">
        <v>3.1569233200609793E-3</v>
      </c>
      <c r="BR51" s="52">
        <v>2.455620686264073E-2</v>
      </c>
      <c r="BS51" s="52">
        <v>0</v>
      </c>
    </row>
    <row r="52" spans="1:71" x14ac:dyDescent="0.2">
      <c r="A52" s="25" t="s">
        <v>137</v>
      </c>
      <c r="B52" s="37" t="s">
        <v>138</v>
      </c>
      <c r="C52" s="32">
        <f t="shared" si="2"/>
        <v>48</v>
      </c>
      <c r="D52" s="52">
        <v>8.6302830484402356E-4</v>
      </c>
      <c r="E52" s="52">
        <v>9.2357506967284057E-4</v>
      </c>
      <c r="F52" s="52">
        <v>5.1586043295725071E-4</v>
      </c>
      <c r="G52" s="52">
        <v>1.7440597106670242E-3</v>
      </c>
      <c r="H52" s="52">
        <v>4.2221310067666971E-3</v>
      </c>
      <c r="I52" s="52">
        <v>1.4921360860773224E-3</v>
      </c>
      <c r="J52" s="52">
        <v>2.2719337109362216E-3</v>
      </c>
      <c r="K52" s="52">
        <v>1.490122746096779E-3</v>
      </c>
      <c r="L52" s="52">
        <v>1.3236207190495529E-3</v>
      </c>
      <c r="M52" s="52">
        <v>1.9553673659083175E-3</v>
      </c>
      <c r="N52" s="52">
        <v>2.2439880963338356E-3</v>
      </c>
      <c r="O52" s="52">
        <v>1.7129356895793193E-3</v>
      </c>
      <c r="P52" s="52">
        <v>1.3631108344833202E-3</v>
      </c>
      <c r="Q52" s="52">
        <v>1.1140883362242065E-3</v>
      </c>
      <c r="R52" s="52">
        <v>1.3939238985224219E-3</v>
      </c>
      <c r="S52" s="52">
        <v>1.2251967392394151E-3</v>
      </c>
      <c r="T52" s="52">
        <v>1.5912330103108074E-3</v>
      </c>
      <c r="U52" s="52">
        <v>1.9676526651322981E-3</v>
      </c>
      <c r="V52" s="52">
        <v>1.6985083180810925E-3</v>
      </c>
      <c r="W52" s="52">
        <v>1.3268189569510046E-3</v>
      </c>
      <c r="X52" s="52">
        <v>2.0658823784472429E-3</v>
      </c>
      <c r="Y52" s="52">
        <v>3.2226065151929476E-3</v>
      </c>
      <c r="Z52" s="52">
        <v>1.8355667569941161E-3</v>
      </c>
      <c r="AA52" s="52">
        <v>5.7810714349437664E-3</v>
      </c>
      <c r="AB52" s="52">
        <v>1.5731059820356555E-3</v>
      </c>
      <c r="AC52" s="52">
        <v>1.698857144907785E-3</v>
      </c>
      <c r="AD52" s="52">
        <v>1.8351681529769335E-3</v>
      </c>
      <c r="AE52" s="52">
        <v>2.439340092096229E-3</v>
      </c>
      <c r="AF52" s="52">
        <v>1.7715856099066426E-3</v>
      </c>
      <c r="AG52" s="52">
        <v>1.6063309625004149E-3</v>
      </c>
      <c r="AH52" s="52">
        <v>1.8232523562338148E-3</v>
      </c>
      <c r="AI52" s="52">
        <v>2.2232332806502602E-3</v>
      </c>
      <c r="AJ52" s="52">
        <v>4.4016800853870705E-3</v>
      </c>
      <c r="AK52" s="52">
        <v>1.6093415644945785E-3</v>
      </c>
      <c r="AL52" s="52">
        <v>1.2451880280688105E-3</v>
      </c>
      <c r="AM52" s="52">
        <v>1.1665179022458205E-3</v>
      </c>
      <c r="AN52" s="52">
        <v>2.3025978052806143E-3</v>
      </c>
      <c r="AO52" s="52">
        <v>2.6900434489184159E-3</v>
      </c>
      <c r="AP52" s="52">
        <v>1.0463650946556785E-3</v>
      </c>
      <c r="AQ52" s="52">
        <v>1.079968860310036E-3</v>
      </c>
      <c r="AR52" s="52">
        <v>2.269407771819278E-3</v>
      </c>
      <c r="AS52" s="52">
        <v>2.1726449733014794E-3</v>
      </c>
      <c r="AT52" s="52">
        <v>1.2881251916559123E-3</v>
      </c>
      <c r="AU52" s="52">
        <v>1.5579512838362537E-3</v>
      </c>
      <c r="AV52" s="52">
        <v>2.3897634389497439E-2</v>
      </c>
      <c r="AW52" s="52">
        <v>2.1910817825239307E-3</v>
      </c>
      <c r="AX52" s="52">
        <v>1.1252364703029361E-2</v>
      </c>
      <c r="AY52" s="52">
        <v>1.0011698483769129</v>
      </c>
      <c r="AZ52" s="52">
        <v>1.9889607341655817E-3</v>
      </c>
      <c r="BA52" s="52">
        <v>1.9766754546203028E-2</v>
      </c>
      <c r="BB52" s="52">
        <v>4.1286743750956686E-3</v>
      </c>
      <c r="BC52" s="52">
        <v>1.8416145774589924E-3</v>
      </c>
      <c r="BD52" s="52">
        <v>5.8960818014383663E-3</v>
      </c>
      <c r="BE52" s="52">
        <v>4.9358216176838895E-4</v>
      </c>
      <c r="BF52" s="52">
        <v>8.3239614470314426E-3</v>
      </c>
      <c r="BG52" s="52">
        <v>1.7674927424827453E-3</v>
      </c>
      <c r="BH52" s="52">
        <v>9.7851806944000193E-3</v>
      </c>
      <c r="BI52" s="52">
        <v>1.6054168084558029E-3</v>
      </c>
      <c r="BJ52" s="52">
        <v>6.8137654383386408E-3</v>
      </c>
      <c r="BK52" s="52">
        <v>9.2954026012115624E-4</v>
      </c>
      <c r="BL52" s="52">
        <v>1.2264386373089402E-2</v>
      </c>
      <c r="BM52" s="52">
        <v>5.3591229438716718E-3</v>
      </c>
      <c r="BN52" s="52">
        <v>3.5850135212336983E-3</v>
      </c>
      <c r="BO52" s="52">
        <v>2.1495830645718233E-2</v>
      </c>
      <c r="BP52" s="52">
        <v>1.8603702958048692E-2</v>
      </c>
      <c r="BQ52" s="52">
        <v>3.4551017217302514E-3</v>
      </c>
      <c r="BR52" s="52">
        <v>5.3385963508824123E-2</v>
      </c>
      <c r="BS52" s="52">
        <v>0</v>
      </c>
    </row>
    <row r="53" spans="1:71" x14ac:dyDescent="0.2">
      <c r="A53" s="25" t="s">
        <v>139</v>
      </c>
      <c r="B53" s="37" t="s">
        <v>140</v>
      </c>
      <c r="C53" s="32">
        <f t="shared" si="2"/>
        <v>49</v>
      </c>
      <c r="D53" s="52">
        <v>3.2754147214994418E-4</v>
      </c>
      <c r="E53" s="52">
        <v>3.589664840245546E-4</v>
      </c>
      <c r="F53" s="52">
        <v>1.8881477325193342E-4</v>
      </c>
      <c r="G53" s="52">
        <v>4.2668269193132794E-4</v>
      </c>
      <c r="H53" s="52">
        <v>5.6713215640361275E-4</v>
      </c>
      <c r="I53" s="52">
        <v>3.5101950018980716E-4</v>
      </c>
      <c r="J53" s="52">
        <v>4.4553585685437787E-4</v>
      </c>
      <c r="K53" s="52">
        <v>6.2137900793430764E-4</v>
      </c>
      <c r="L53" s="52">
        <v>4.4496013741461988E-4</v>
      </c>
      <c r="M53" s="52">
        <v>6.6791636949228926E-4</v>
      </c>
      <c r="N53" s="52">
        <v>1.7279247182025595E-3</v>
      </c>
      <c r="O53" s="52">
        <v>7.4136242650115044E-4</v>
      </c>
      <c r="P53" s="52">
        <v>4.4947049671435844E-4</v>
      </c>
      <c r="Q53" s="52">
        <v>4.3186555015773195E-4</v>
      </c>
      <c r="R53" s="52">
        <v>7.7662483832811771E-4</v>
      </c>
      <c r="S53" s="52">
        <v>3.8438250571332344E-4</v>
      </c>
      <c r="T53" s="52">
        <v>5.8897201389669987E-4</v>
      </c>
      <c r="U53" s="52">
        <v>1.8788814442482987E-3</v>
      </c>
      <c r="V53" s="52">
        <v>3.622335703221337E-4</v>
      </c>
      <c r="W53" s="52">
        <v>4.3983697786561567E-4</v>
      </c>
      <c r="X53" s="52">
        <v>1.2926403510483246E-3</v>
      </c>
      <c r="Y53" s="52">
        <v>6.6997309012975287E-4</v>
      </c>
      <c r="Z53" s="52">
        <v>9.7378007880814463E-4</v>
      </c>
      <c r="AA53" s="52">
        <v>9.1077476583865664E-4</v>
      </c>
      <c r="AB53" s="52">
        <v>5.8758716510632866E-4</v>
      </c>
      <c r="AC53" s="52">
        <v>5.2652494957236052E-4</v>
      </c>
      <c r="AD53" s="52">
        <v>4.6910726915545722E-4</v>
      </c>
      <c r="AE53" s="52">
        <v>4.1684895277945613E-4</v>
      </c>
      <c r="AF53" s="52">
        <v>4.8198133842939847E-4</v>
      </c>
      <c r="AG53" s="52">
        <v>7.2420811462710962E-4</v>
      </c>
      <c r="AH53" s="52">
        <v>6.4103319196813383E-4</v>
      </c>
      <c r="AI53" s="52">
        <v>4.6894379188952253E-4</v>
      </c>
      <c r="AJ53" s="52">
        <v>9.2582400377755759E-4</v>
      </c>
      <c r="AK53" s="52">
        <v>4.5666479643021108E-4</v>
      </c>
      <c r="AL53" s="52">
        <v>4.2245138490266395E-4</v>
      </c>
      <c r="AM53" s="52">
        <v>4.4675678709923174E-4</v>
      </c>
      <c r="AN53" s="52">
        <v>5.0639123423957156E-4</v>
      </c>
      <c r="AO53" s="52">
        <v>9.5267178670841379E-4</v>
      </c>
      <c r="AP53" s="52">
        <v>3.7512083514178857E-4</v>
      </c>
      <c r="AQ53" s="52">
        <v>3.5340637780448134E-4</v>
      </c>
      <c r="AR53" s="52">
        <v>5.7743916529884147E-4</v>
      </c>
      <c r="AS53" s="52">
        <v>9.2357112622360252E-4</v>
      </c>
      <c r="AT53" s="52">
        <v>3.7262504607065116E-4</v>
      </c>
      <c r="AU53" s="52">
        <v>3.7242402417613055E-4</v>
      </c>
      <c r="AV53" s="52">
        <v>4.7459647884506325E-4</v>
      </c>
      <c r="AW53" s="52">
        <v>5.2273265646415466E-4</v>
      </c>
      <c r="AX53" s="52">
        <v>2.3736415498940627E-3</v>
      </c>
      <c r="AY53" s="52">
        <v>4.960464470729752E-4</v>
      </c>
      <c r="AZ53" s="52">
        <v>1.003626428625668</v>
      </c>
      <c r="BA53" s="52">
        <v>1.5027312293906722E-3</v>
      </c>
      <c r="BB53" s="52">
        <v>1.4684586526970726E-3</v>
      </c>
      <c r="BC53" s="52">
        <v>5.6919097422959643E-4</v>
      </c>
      <c r="BD53" s="52">
        <v>2.2932187675175366E-3</v>
      </c>
      <c r="BE53" s="52">
        <v>2.1285993590030279E-4</v>
      </c>
      <c r="BF53" s="52">
        <v>1.879504782351199E-3</v>
      </c>
      <c r="BG53" s="52">
        <v>2.4693376891266696E-3</v>
      </c>
      <c r="BH53" s="52">
        <v>1.6892404001463097E-2</v>
      </c>
      <c r="BI53" s="52">
        <v>9.7128471082458864E-4</v>
      </c>
      <c r="BJ53" s="52">
        <v>5.8118853866414937E-4</v>
      </c>
      <c r="BK53" s="52">
        <v>2.9492334575423958E-4</v>
      </c>
      <c r="BL53" s="52">
        <v>1.1245354689273408E-3</v>
      </c>
      <c r="BM53" s="52">
        <v>5.5469413687508498E-3</v>
      </c>
      <c r="BN53" s="52">
        <v>9.2467271743592646E-3</v>
      </c>
      <c r="BO53" s="52">
        <v>4.4704215162006913E-4</v>
      </c>
      <c r="BP53" s="52">
        <v>7.4019574107553885E-4</v>
      </c>
      <c r="BQ53" s="52">
        <v>1.325022325799578E-3</v>
      </c>
      <c r="BR53" s="52">
        <v>1.1942797878828676E-3</v>
      </c>
      <c r="BS53" s="52">
        <v>0</v>
      </c>
    </row>
    <row r="54" spans="1:71" x14ac:dyDescent="0.2">
      <c r="A54" s="25" t="s">
        <v>141</v>
      </c>
      <c r="B54" s="37" t="s">
        <v>142</v>
      </c>
      <c r="C54" s="32">
        <f t="shared" si="2"/>
        <v>50</v>
      </c>
      <c r="D54" s="52">
        <v>1.6701983313686497E-3</v>
      </c>
      <c r="E54" s="52">
        <v>3.5011715558650684E-3</v>
      </c>
      <c r="F54" s="52">
        <v>2.0086165613763009E-3</v>
      </c>
      <c r="G54" s="52">
        <v>3.2660947066864366E-3</v>
      </c>
      <c r="H54" s="52">
        <v>4.7849482218323049E-3</v>
      </c>
      <c r="I54" s="52">
        <v>2.2237802025121484E-3</v>
      </c>
      <c r="J54" s="52">
        <v>2.8141670748611583E-3</v>
      </c>
      <c r="K54" s="52">
        <v>7.0481532676935615E-3</v>
      </c>
      <c r="L54" s="52">
        <v>3.3586025535173661E-3</v>
      </c>
      <c r="M54" s="52">
        <v>7.9246592189090755E-3</v>
      </c>
      <c r="N54" s="52">
        <v>2.9917781886255376E-2</v>
      </c>
      <c r="O54" s="52">
        <v>8.6026404543222551E-3</v>
      </c>
      <c r="P54" s="52">
        <v>3.1740472143640874E-3</v>
      </c>
      <c r="Q54" s="52">
        <v>4.6716980076990421E-3</v>
      </c>
      <c r="R54" s="52">
        <v>1.0968226846176769E-2</v>
      </c>
      <c r="S54" s="52">
        <v>2.9521831348628879E-3</v>
      </c>
      <c r="T54" s="52">
        <v>5.1604040812836512E-3</v>
      </c>
      <c r="U54" s="52">
        <v>4.1743261669578867E-3</v>
      </c>
      <c r="V54" s="52">
        <v>2.8617413834846361E-3</v>
      </c>
      <c r="W54" s="52">
        <v>3.2882238384542113E-3</v>
      </c>
      <c r="X54" s="52">
        <v>2.7717860045613596E-3</v>
      </c>
      <c r="Y54" s="52">
        <v>5.1653071359425698E-3</v>
      </c>
      <c r="Z54" s="52">
        <v>1.3173628696644617E-2</v>
      </c>
      <c r="AA54" s="52">
        <v>1.3228481263762396E-2</v>
      </c>
      <c r="AB54" s="52">
        <v>4.4812407038486374E-3</v>
      </c>
      <c r="AC54" s="52">
        <v>4.4019414917741652E-3</v>
      </c>
      <c r="AD54" s="52">
        <v>3.5053455178351576E-3</v>
      </c>
      <c r="AE54" s="52">
        <v>2.7218396726839452E-3</v>
      </c>
      <c r="AF54" s="52">
        <v>4.8072614351012148E-3</v>
      </c>
      <c r="AG54" s="52">
        <v>9.1686042491348294E-3</v>
      </c>
      <c r="AH54" s="52">
        <v>7.0172960561572977E-3</v>
      </c>
      <c r="AI54" s="52">
        <v>4.3881160783434342E-3</v>
      </c>
      <c r="AJ54" s="52">
        <v>1.4273024342378144E-2</v>
      </c>
      <c r="AK54" s="52">
        <v>3.947159548648764E-3</v>
      </c>
      <c r="AL54" s="52">
        <v>4.9356213558116886E-3</v>
      </c>
      <c r="AM54" s="52">
        <v>4.6846170176877326E-3</v>
      </c>
      <c r="AN54" s="52">
        <v>3.2482732468405127E-3</v>
      </c>
      <c r="AO54" s="52">
        <v>7.6894486800392287E-3</v>
      </c>
      <c r="AP54" s="52">
        <v>2.8088802074806231E-3</v>
      </c>
      <c r="AQ54" s="52">
        <v>3.3696311528019405E-3</v>
      </c>
      <c r="AR54" s="52">
        <v>7.8746668774393579E-3</v>
      </c>
      <c r="AS54" s="52">
        <v>8.0902875463416471E-3</v>
      </c>
      <c r="AT54" s="52">
        <v>3.0619354092589839E-3</v>
      </c>
      <c r="AU54" s="52">
        <v>2.9320497817010164E-3</v>
      </c>
      <c r="AV54" s="52">
        <v>4.6072292669687778E-3</v>
      </c>
      <c r="AW54" s="52">
        <v>5.3976094122651381E-3</v>
      </c>
      <c r="AX54" s="52">
        <v>7.7816280276755906E-3</v>
      </c>
      <c r="AY54" s="52">
        <v>6.0562585551547929E-3</v>
      </c>
      <c r="AZ54" s="52">
        <v>1.7969139077327365E-2</v>
      </c>
      <c r="BA54" s="52">
        <v>1.1503167058047827</v>
      </c>
      <c r="BB54" s="52">
        <v>4.4602586646449789E-2</v>
      </c>
      <c r="BC54" s="52">
        <v>6.6028752958691636E-3</v>
      </c>
      <c r="BD54" s="52">
        <v>7.6055885634209635E-3</v>
      </c>
      <c r="BE54" s="52">
        <v>1.0677557053168727E-3</v>
      </c>
      <c r="BF54" s="52">
        <v>9.6731301330498162E-3</v>
      </c>
      <c r="BG54" s="52">
        <v>4.7365520254988589E-3</v>
      </c>
      <c r="BH54" s="52">
        <v>0.37446126332048635</v>
      </c>
      <c r="BI54" s="52">
        <v>9.351614435693956E-3</v>
      </c>
      <c r="BJ54" s="52">
        <v>4.3578070863757755E-3</v>
      </c>
      <c r="BK54" s="52">
        <v>2.8611726347135859E-3</v>
      </c>
      <c r="BL54" s="52">
        <v>3.3039630275967908E-3</v>
      </c>
      <c r="BM54" s="52">
        <v>1.5794361568143018E-3</v>
      </c>
      <c r="BN54" s="52">
        <v>9.3802300975291894E-3</v>
      </c>
      <c r="BO54" s="52">
        <v>3.5706259514290449E-3</v>
      </c>
      <c r="BP54" s="52">
        <v>2.2643724029890772E-3</v>
      </c>
      <c r="BQ54" s="52">
        <v>2.087114244684421E-2</v>
      </c>
      <c r="BR54" s="52">
        <v>6.2568528423215183E-3</v>
      </c>
      <c r="BS54" s="52">
        <v>0</v>
      </c>
    </row>
    <row r="55" spans="1:71" x14ac:dyDescent="0.2">
      <c r="A55" s="25" t="s">
        <v>143</v>
      </c>
      <c r="B55" s="37" t="s">
        <v>144</v>
      </c>
      <c r="C55" s="32">
        <f t="shared" si="2"/>
        <v>51</v>
      </c>
      <c r="D55" s="52">
        <v>2.5072895840424435E-3</v>
      </c>
      <c r="E55" s="52">
        <v>3.1110552503963926E-3</v>
      </c>
      <c r="F55" s="52">
        <v>1.6285571732613051E-3</v>
      </c>
      <c r="G55" s="52">
        <v>5.2234036913738104E-3</v>
      </c>
      <c r="H55" s="52">
        <v>9.2787463672039106E-3</v>
      </c>
      <c r="I55" s="52">
        <v>4.5440533494593965E-3</v>
      </c>
      <c r="J55" s="52">
        <v>6.0186036576239674E-3</v>
      </c>
      <c r="K55" s="52">
        <v>7.4451457932708954E-3</v>
      </c>
      <c r="L55" s="52">
        <v>6.4883474893835157E-3</v>
      </c>
      <c r="M55" s="52">
        <v>9.2120843499002552E-3</v>
      </c>
      <c r="N55" s="52">
        <v>1.188695866274191E-2</v>
      </c>
      <c r="O55" s="52">
        <v>5.6673094532497196E-3</v>
      </c>
      <c r="P55" s="52">
        <v>7.5503981038462188E-3</v>
      </c>
      <c r="Q55" s="52">
        <v>1.1776448497608503E-2</v>
      </c>
      <c r="R55" s="52">
        <v>8.7670267819417187E-3</v>
      </c>
      <c r="S55" s="52">
        <v>6.5376777587285041E-3</v>
      </c>
      <c r="T55" s="52">
        <v>8.2940443646127935E-3</v>
      </c>
      <c r="U55" s="52">
        <v>1.9276914336663013E-2</v>
      </c>
      <c r="V55" s="52">
        <v>5.0313866751430219E-3</v>
      </c>
      <c r="W55" s="52">
        <v>6.4429123476032616E-3</v>
      </c>
      <c r="X55" s="52">
        <v>5.5842665923580264E-3</v>
      </c>
      <c r="Y55" s="52">
        <v>7.4649198280166565E-3</v>
      </c>
      <c r="Z55" s="52">
        <v>6.0759995284321361E-3</v>
      </c>
      <c r="AA55" s="52">
        <v>7.9747768171964332E-3</v>
      </c>
      <c r="AB55" s="52">
        <v>7.059809704503389E-3</v>
      </c>
      <c r="AC55" s="52">
        <v>9.5131066361957405E-3</v>
      </c>
      <c r="AD55" s="52">
        <v>5.8941488800847847E-3</v>
      </c>
      <c r="AE55" s="52">
        <v>5.0258041277340421E-3</v>
      </c>
      <c r="AF55" s="52">
        <v>8.0085226172352184E-3</v>
      </c>
      <c r="AG55" s="52">
        <v>1.3751205452328878E-2</v>
      </c>
      <c r="AH55" s="52">
        <v>1.0864260276797542E-2</v>
      </c>
      <c r="AI55" s="52">
        <v>7.8792993541298394E-3</v>
      </c>
      <c r="AJ55" s="52">
        <v>1.6617143012821533E-2</v>
      </c>
      <c r="AK55" s="52">
        <v>1.9154883271735885E-2</v>
      </c>
      <c r="AL55" s="52">
        <v>7.6328802615865709E-3</v>
      </c>
      <c r="AM55" s="52">
        <v>9.8515041435539956E-3</v>
      </c>
      <c r="AN55" s="52">
        <v>5.5056901585196156E-3</v>
      </c>
      <c r="AO55" s="52">
        <v>5.3360750110705811E-3</v>
      </c>
      <c r="AP55" s="52">
        <v>4.7895129215893935E-3</v>
      </c>
      <c r="AQ55" s="52">
        <v>5.7635041464573844E-3</v>
      </c>
      <c r="AR55" s="52">
        <v>1.0837343697556496E-2</v>
      </c>
      <c r="AS55" s="52">
        <v>9.3251108363785074E-3</v>
      </c>
      <c r="AT55" s="52">
        <v>6.6338047198727752E-3</v>
      </c>
      <c r="AU55" s="52">
        <v>4.9758356405497015E-3</v>
      </c>
      <c r="AV55" s="52">
        <v>5.8967809548449617E-3</v>
      </c>
      <c r="AW55" s="52">
        <v>9.30137424947158E-3</v>
      </c>
      <c r="AX55" s="52">
        <v>1.2478984744380266E-2</v>
      </c>
      <c r="AY55" s="52">
        <v>6.5807749652528908E-3</v>
      </c>
      <c r="AZ55" s="52">
        <v>1.1673751271711549E-2</v>
      </c>
      <c r="BA55" s="52">
        <v>1.3456182115203502E-2</v>
      </c>
      <c r="BB55" s="52">
        <v>1.1304703738396176</v>
      </c>
      <c r="BC55" s="52">
        <v>1.350236796763021E-2</v>
      </c>
      <c r="BD55" s="52">
        <v>1.6295910482192554E-2</v>
      </c>
      <c r="BE55" s="52">
        <v>1.9217843579325859E-3</v>
      </c>
      <c r="BF55" s="52">
        <v>1.5397754179989093E-2</v>
      </c>
      <c r="BG55" s="52">
        <v>9.4070182906634877E-3</v>
      </c>
      <c r="BH55" s="52">
        <v>3.3339025730828156E-2</v>
      </c>
      <c r="BI55" s="52">
        <v>5.6048332587791466E-3</v>
      </c>
      <c r="BJ55" s="52">
        <v>9.6396155582898491E-3</v>
      </c>
      <c r="BK55" s="52">
        <v>7.9247619230041495E-3</v>
      </c>
      <c r="BL55" s="52">
        <v>8.8871777970030326E-3</v>
      </c>
      <c r="BM55" s="52">
        <v>3.9308600413034914E-3</v>
      </c>
      <c r="BN55" s="52">
        <v>1.2626979293951211E-2</v>
      </c>
      <c r="BO55" s="52">
        <v>4.5884361606015247E-3</v>
      </c>
      <c r="BP55" s="52">
        <v>7.4008674965724292E-3</v>
      </c>
      <c r="BQ55" s="52">
        <v>1.0577131458431963E-2</v>
      </c>
      <c r="BR55" s="52">
        <v>1.327317817617539E-2</v>
      </c>
      <c r="BS55" s="52">
        <v>0</v>
      </c>
    </row>
    <row r="56" spans="1:71" x14ac:dyDescent="0.2">
      <c r="A56" s="25" t="s">
        <v>145</v>
      </c>
      <c r="B56" s="37" t="s">
        <v>45</v>
      </c>
      <c r="C56" s="32">
        <f t="shared" si="2"/>
        <v>52</v>
      </c>
      <c r="D56" s="52">
        <v>3.5587142197166868E-3</v>
      </c>
      <c r="E56" s="52">
        <v>4.4012334434583621E-3</v>
      </c>
      <c r="F56" s="52">
        <v>2.2241906727513022E-3</v>
      </c>
      <c r="G56" s="52">
        <v>5.3560296770446651E-3</v>
      </c>
      <c r="H56" s="52">
        <v>6.9538254244497378E-3</v>
      </c>
      <c r="I56" s="52">
        <v>7.723865157343514E-3</v>
      </c>
      <c r="J56" s="52">
        <v>7.8284963450438033E-3</v>
      </c>
      <c r="K56" s="52">
        <v>8.9155124234421394E-3</v>
      </c>
      <c r="L56" s="52">
        <v>5.4869751284491019E-3</v>
      </c>
      <c r="M56" s="52">
        <v>9.9620364890752287E-3</v>
      </c>
      <c r="N56" s="52">
        <v>1.3234126540324513E-2</v>
      </c>
      <c r="O56" s="52">
        <v>9.3432418275076323E-3</v>
      </c>
      <c r="P56" s="52">
        <v>5.7835301879509329E-3</v>
      </c>
      <c r="Q56" s="52">
        <v>5.6264437857411961E-3</v>
      </c>
      <c r="R56" s="52">
        <v>7.4294989809769859E-3</v>
      </c>
      <c r="S56" s="52">
        <v>5.2441431052605717E-3</v>
      </c>
      <c r="T56" s="52">
        <v>8.219652026416514E-3</v>
      </c>
      <c r="U56" s="52">
        <v>5.3514011024809061E-3</v>
      </c>
      <c r="V56" s="52">
        <v>4.6183338644840326E-3</v>
      </c>
      <c r="W56" s="52">
        <v>5.2625955745761177E-3</v>
      </c>
      <c r="X56" s="52">
        <v>7.7240191559286558E-3</v>
      </c>
      <c r="Y56" s="52">
        <v>9.1032527668159884E-3</v>
      </c>
      <c r="Z56" s="52">
        <v>8.8237626331963259E-3</v>
      </c>
      <c r="AA56" s="52">
        <v>1.3139267809502749E-2</v>
      </c>
      <c r="AB56" s="52">
        <v>7.0316385191738027E-3</v>
      </c>
      <c r="AC56" s="52">
        <v>7.2605125726548248E-3</v>
      </c>
      <c r="AD56" s="52">
        <v>7.9736623954053554E-3</v>
      </c>
      <c r="AE56" s="52">
        <v>6.0296190705169568E-3</v>
      </c>
      <c r="AF56" s="52">
        <v>7.0210228237266191E-3</v>
      </c>
      <c r="AG56" s="52">
        <v>9.0621926386279337E-3</v>
      </c>
      <c r="AH56" s="52">
        <v>1.2252492655876791E-2</v>
      </c>
      <c r="AI56" s="52">
        <v>7.1781450119534204E-3</v>
      </c>
      <c r="AJ56" s="52">
        <v>1.3696701470855509E-2</v>
      </c>
      <c r="AK56" s="52">
        <v>7.0983623484424932E-3</v>
      </c>
      <c r="AL56" s="52">
        <v>6.2530030704140193E-3</v>
      </c>
      <c r="AM56" s="52">
        <v>6.5711117944045631E-3</v>
      </c>
      <c r="AN56" s="52">
        <v>5.7823262933026842E-3</v>
      </c>
      <c r="AO56" s="52">
        <v>1.2448896041095843E-2</v>
      </c>
      <c r="AP56" s="52">
        <v>9.2241727891990265E-3</v>
      </c>
      <c r="AQ56" s="52">
        <v>5.2022902938960898E-3</v>
      </c>
      <c r="AR56" s="52">
        <v>7.4888884915905963E-3</v>
      </c>
      <c r="AS56" s="52">
        <v>1.343894284310039E-2</v>
      </c>
      <c r="AT56" s="52">
        <v>7.1854819701174929E-3</v>
      </c>
      <c r="AU56" s="52">
        <v>5.2421610111807919E-3</v>
      </c>
      <c r="AV56" s="52">
        <v>2.4962575166349518E-2</v>
      </c>
      <c r="AW56" s="52">
        <v>1.555344642470171E-2</v>
      </c>
      <c r="AX56" s="52">
        <v>8.5106613155855552E-3</v>
      </c>
      <c r="AY56" s="52">
        <v>5.5680010760572728E-3</v>
      </c>
      <c r="AZ56" s="52">
        <v>3.2743805564570926E-2</v>
      </c>
      <c r="BA56" s="52">
        <v>4.0536219759324386E-2</v>
      </c>
      <c r="BB56" s="52">
        <v>2.8859625143389949E-2</v>
      </c>
      <c r="BC56" s="52">
        <v>1.0686368745414896</v>
      </c>
      <c r="BD56" s="52">
        <v>3.3789883863650429E-2</v>
      </c>
      <c r="BE56" s="52">
        <v>2.3849296126305717E-3</v>
      </c>
      <c r="BF56" s="52">
        <v>1.8316881681218432E-2</v>
      </c>
      <c r="BG56" s="52">
        <v>5.7755010435200328E-3</v>
      </c>
      <c r="BH56" s="52">
        <v>9.1539522560459122E-2</v>
      </c>
      <c r="BI56" s="52">
        <v>1.3015833422441322E-2</v>
      </c>
      <c r="BJ56" s="52">
        <v>8.0453654973597095E-3</v>
      </c>
      <c r="BK56" s="52">
        <v>7.3237597946333019E-3</v>
      </c>
      <c r="BL56" s="52">
        <v>1.6590893023046279E-2</v>
      </c>
      <c r="BM56" s="52">
        <v>6.0743505757165136E-3</v>
      </c>
      <c r="BN56" s="52">
        <v>8.2780486664353545E-3</v>
      </c>
      <c r="BO56" s="52">
        <v>1.3854323931782177E-2</v>
      </c>
      <c r="BP56" s="52">
        <v>3.7121471451530175E-3</v>
      </c>
      <c r="BQ56" s="52">
        <v>1.2685496914576842E-2</v>
      </c>
      <c r="BR56" s="52">
        <v>1.5498796308270748E-2</v>
      </c>
      <c r="BS56" s="52">
        <v>0</v>
      </c>
    </row>
    <row r="57" spans="1:71" x14ac:dyDescent="0.2">
      <c r="A57" s="25" t="s">
        <v>146</v>
      </c>
      <c r="B57" s="38" t="s">
        <v>46</v>
      </c>
      <c r="C57" s="32">
        <f t="shared" si="2"/>
        <v>53</v>
      </c>
      <c r="D57" s="52">
        <v>3.814023114515698E-2</v>
      </c>
      <c r="E57" s="52">
        <v>3.8143483651218155E-2</v>
      </c>
      <c r="F57" s="52">
        <v>2.7104172422600249E-2</v>
      </c>
      <c r="G57" s="52">
        <v>5.7941495199666224E-2</v>
      </c>
      <c r="H57" s="52">
        <v>5.7214638389994257E-2</v>
      </c>
      <c r="I57" s="52">
        <v>4.5567582435535985E-2</v>
      </c>
      <c r="J57" s="52">
        <v>6.6792892247277538E-2</v>
      </c>
      <c r="K57" s="52">
        <v>5.7242571050380137E-2</v>
      </c>
      <c r="L57" s="52">
        <v>6.643119154131058E-2</v>
      </c>
      <c r="M57" s="52">
        <v>5.3272862848451612E-2</v>
      </c>
      <c r="N57" s="52">
        <v>5.1312979355726825E-2</v>
      </c>
      <c r="O57" s="52">
        <v>5.2056358840926777E-2</v>
      </c>
      <c r="P57" s="52">
        <v>4.6117050036851327E-2</v>
      </c>
      <c r="Q57" s="52">
        <v>4.123586753765416E-2</v>
      </c>
      <c r="R57" s="52">
        <v>4.6945834014969552E-2</v>
      </c>
      <c r="S57" s="52">
        <v>4.5351350390486919E-2</v>
      </c>
      <c r="T57" s="52">
        <v>5.7391018308802534E-2</v>
      </c>
      <c r="U57" s="52">
        <v>4.3666627491753728E-2</v>
      </c>
      <c r="V57" s="52">
        <v>3.9678641831950662E-2</v>
      </c>
      <c r="W57" s="52">
        <v>5.8285936505115363E-2</v>
      </c>
      <c r="X57" s="52">
        <v>5.5669339540316803E-2</v>
      </c>
      <c r="Y57" s="52">
        <v>4.7796546795725883E-2</v>
      </c>
      <c r="Z57" s="52">
        <v>5.0903993558068128E-2</v>
      </c>
      <c r="AA57" s="52">
        <v>3.8519937739094783E-2</v>
      </c>
      <c r="AB57" s="52">
        <v>4.7857832012001777E-2</v>
      </c>
      <c r="AC57" s="52">
        <v>5.592238305484945E-2</v>
      </c>
      <c r="AD57" s="52">
        <v>5.6584546934457983E-2</v>
      </c>
      <c r="AE57" s="52">
        <v>5.2579340548076309E-2</v>
      </c>
      <c r="AF57" s="52">
        <v>4.7090869602146063E-2</v>
      </c>
      <c r="AG57" s="52">
        <v>4.3789587842750423E-2</v>
      </c>
      <c r="AH57" s="52">
        <v>4.9741134304153979E-2</v>
      </c>
      <c r="AI57" s="52">
        <v>4.6584589841833501E-2</v>
      </c>
      <c r="AJ57" s="52">
        <v>5.227231285520946E-2</v>
      </c>
      <c r="AK57" s="52">
        <v>4.3704149119845388E-2</v>
      </c>
      <c r="AL57" s="52">
        <v>4.4840707550250471E-2</v>
      </c>
      <c r="AM57" s="52">
        <v>3.8451490133562694E-2</v>
      </c>
      <c r="AN57" s="52">
        <v>3.2776417991093584E-2</v>
      </c>
      <c r="AO57" s="52">
        <v>5.4691199586011381E-2</v>
      </c>
      <c r="AP57" s="52">
        <v>3.6337345102386946E-2</v>
      </c>
      <c r="AQ57" s="52">
        <v>3.9152629968311051E-2</v>
      </c>
      <c r="AR57" s="52">
        <v>3.497553551392802E-2</v>
      </c>
      <c r="AS57" s="52">
        <v>4.6900732684097016E-2</v>
      </c>
      <c r="AT57" s="52">
        <v>5.0334376094823809E-2</v>
      </c>
      <c r="AU57" s="52">
        <v>5.2008205412013862E-2</v>
      </c>
      <c r="AV57" s="52">
        <v>6.0247457888703386E-2</v>
      </c>
      <c r="AW57" s="52">
        <v>4.7508515677123414E-2</v>
      </c>
      <c r="AX57" s="52">
        <v>4.7939475835137801E-2</v>
      </c>
      <c r="AY57" s="52">
        <v>3.6726640760465612E-2</v>
      </c>
      <c r="AZ57" s="52">
        <v>4.9091917860157208E-2</v>
      </c>
      <c r="BA57" s="52">
        <v>5.0100920541311905E-2</v>
      </c>
      <c r="BB57" s="52">
        <v>7.1619333362913012E-2</v>
      </c>
      <c r="BC57" s="52">
        <v>3.3882592297561125E-2</v>
      </c>
      <c r="BD57" s="52">
        <v>1.1467687170162424</v>
      </c>
      <c r="BE57" s="52">
        <v>4.7292417770598928E-2</v>
      </c>
      <c r="BF57" s="52">
        <v>3.7693618384864187E-2</v>
      </c>
      <c r="BG57" s="52">
        <v>3.8979316978732782E-2</v>
      </c>
      <c r="BH57" s="52">
        <v>3.9061750905049458E-2</v>
      </c>
      <c r="BI57" s="52">
        <v>4.5813623355966469E-2</v>
      </c>
      <c r="BJ57" s="52">
        <v>3.7833306315063847E-2</v>
      </c>
      <c r="BK57" s="52">
        <v>3.5913879936367618E-2</v>
      </c>
      <c r="BL57" s="52">
        <v>9.0692040566839563E-2</v>
      </c>
      <c r="BM57" s="52">
        <v>8.6603528602472585E-3</v>
      </c>
      <c r="BN57" s="52">
        <v>3.2930506927031387E-2</v>
      </c>
      <c r="BO57" s="52">
        <v>1.3379467128673847E-2</v>
      </c>
      <c r="BP57" s="52">
        <v>3.7609197214898915E-2</v>
      </c>
      <c r="BQ57" s="52">
        <v>4.6569200364311968E-2</v>
      </c>
      <c r="BR57" s="52">
        <v>3.6299705452174168E-2</v>
      </c>
      <c r="BS57" s="52">
        <v>0</v>
      </c>
    </row>
    <row r="58" spans="1:71" x14ac:dyDescent="0.2">
      <c r="A58" s="25" t="s">
        <v>147</v>
      </c>
      <c r="B58" s="37" t="s">
        <v>148</v>
      </c>
      <c r="C58" s="32">
        <f t="shared" si="2"/>
        <v>54</v>
      </c>
      <c r="D58" s="52">
        <v>4.2403861570088769E-3</v>
      </c>
      <c r="E58" s="52">
        <v>5.3693481170135641E-3</v>
      </c>
      <c r="F58" s="52">
        <v>2.5100123621739638E-3</v>
      </c>
      <c r="G58" s="52">
        <v>6.9465735991876823E-3</v>
      </c>
      <c r="H58" s="52">
        <v>1.0162342953662893E-2</v>
      </c>
      <c r="I58" s="52">
        <v>6.209342702859816E-3</v>
      </c>
      <c r="J58" s="52">
        <v>8.423640906206559E-3</v>
      </c>
      <c r="K58" s="52">
        <v>1.1430196478099645E-2</v>
      </c>
      <c r="L58" s="52">
        <v>8.0267478439940854E-3</v>
      </c>
      <c r="M58" s="52">
        <v>1.0249182942919948E-2</v>
      </c>
      <c r="N58" s="52">
        <v>1.0470255419479747E-2</v>
      </c>
      <c r="O58" s="52">
        <v>1.0759854742909497E-2</v>
      </c>
      <c r="P58" s="52">
        <v>1.2600987668196253E-2</v>
      </c>
      <c r="Q58" s="52">
        <v>1.2886981173289931E-2</v>
      </c>
      <c r="R58" s="52">
        <v>1.0995117944599373E-2</v>
      </c>
      <c r="S58" s="52">
        <v>7.444154874970384E-3</v>
      </c>
      <c r="T58" s="52">
        <v>9.0708658110447253E-3</v>
      </c>
      <c r="U58" s="52">
        <v>9.1677745213338997E-3</v>
      </c>
      <c r="V58" s="52">
        <v>7.559327198629096E-3</v>
      </c>
      <c r="W58" s="52">
        <v>9.5745127936574699E-3</v>
      </c>
      <c r="X58" s="52">
        <v>7.4746855266051302E-3</v>
      </c>
      <c r="Y58" s="52">
        <v>8.8226120137347326E-3</v>
      </c>
      <c r="Z58" s="52">
        <v>1.1590295228431304E-2</v>
      </c>
      <c r="AA58" s="52">
        <v>1.05621486662265E-2</v>
      </c>
      <c r="AB58" s="52">
        <v>1.0523871689958509E-2</v>
      </c>
      <c r="AC58" s="52">
        <v>9.9857241414013764E-3</v>
      </c>
      <c r="AD58" s="52">
        <v>9.6099914663141384E-3</v>
      </c>
      <c r="AE58" s="52">
        <v>7.1987597939460312E-3</v>
      </c>
      <c r="AF58" s="52">
        <v>9.772735347607581E-3</v>
      </c>
      <c r="AG58" s="52">
        <v>9.9378346947521078E-3</v>
      </c>
      <c r="AH58" s="52">
        <v>1.0008015753979879E-2</v>
      </c>
      <c r="AI58" s="52">
        <v>9.7151491011703284E-3</v>
      </c>
      <c r="AJ58" s="52">
        <v>1.0315122765861341E-2</v>
      </c>
      <c r="AK58" s="52">
        <v>9.7406610495727811E-3</v>
      </c>
      <c r="AL58" s="52">
        <v>7.3215450527977372E-3</v>
      </c>
      <c r="AM58" s="52">
        <v>9.7032823128220293E-3</v>
      </c>
      <c r="AN58" s="52">
        <v>7.3278322593194343E-3</v>
      </c>
      <c r="AO58" s="52">
        <v>8.9557980880837877E-3</v>
      </c>
      <c r="AP58" s="52">
        <v>7.3165072811927963E-3</v>
      </c>
      <c r="AQ58" s="52">
        <v>7.9151325961561488E-3</v>
      </c>
      <c r="AR58" s="52">
        <v>2.3573059054908922E-2</v>
      </c>
      <c r="AS58" s="52">
        <v>3.4840862568152657E-2</v>
      </c>
      <c r="AT58" s="52">
        <v>9.338393965068123E-3</v>
      </c>
      <c r="AU58" s="52">
        <v>9.4758011340168868E-3</v>
      </c>
      <c r="AV58" s="52">
        <v>1.0581353238704221E-2</v>
      </c>
      <c r="AW58" s="52">
        <v>2.2883388379494007E-2</v>
      </c>
      <c r="AX58" s="52">
        <v>4.5336569782624937E-2</v>
      </c>
      <c r="AY58" s="52">
        <v>2.4106749970781726E-2</v>
      </c>
      <c r="AZ58" s="52">
        <v>1.6904410990026788E-2</v>
      </c>
      <c r="BA58" s="52">
        <v>2.1659051963797228E-2</v>
      </c>
      <c r="BB58" s="52">
        <v>1.9891327508623994E-2</v>
      </c>
      <c r="BC58" s="52">
        <v>1.3778719901119563E-2</v>
      </c>
      <c r="BD58" s="52">
        <v>1.1071738082582085E-2</v>
      </c>
      <c r="BE58" s="52">
        <v>1.003968721502654</v>
      </c>
      <c r="BF58" s="52">
        <v>2.4833795190885934E-2</v>
      </c>
      <c r="BG58" s="52">
        <v>1.720831797149365E-2</v>
      </c>
      <c r="BH58" s="52">
        <v>1.9682051279004454E-2</v>
      </c>
      <c r="BI58" s="52">
        <v>2.3574797689271478E-2</v>
      </c>
      <c r="BJ58" s="52">
        <v>1.5261551864688578E-2</v>
      </c>
      <c r="BK58" s="52">
        <v>7.6375448008998131E-3</v>
      </c>
      <c r="BL58" s="52">
        <v>6.0701551343166063E-3</v>
      </c>
      <c r="BM58" s="52">
        <v>3.5919005565618195E-3</v>
      </c>
      <c r="BN58" s="52">
        <v>3.3657991157055346E-2</v>
      </c>
      <c r="BO58" s="52">
        <v>6.5933130221752963E-3</v>
      </c>
      <c r="BP58" s="52">
        <v>1.3347014729992994E-2</v>
      </c>
      <c r="BQ58" s="52">
        <v>9.3380719525845882E-2</v>
      </c>
      <c r="BR58" s="52">
        <v>2.4750048723619432E-2</v>
      </c>
      <c r="BS58" s="52">
        <v>0</v>
      </c>
    </row>
    <row r="59" spans="1:71" x14ac:dyDescent="0.2">
      <c r="A59" s="25" t="s">
        <v>149</v>
      </c>
      <c r="B59" s="37" t="s">
        <v>150</v>
      </c>
      <c r="C59" s="32">
        <f t="shared" si="2"/>
        <v>55</v>
      </c>
      <c r="D59" s="52">
        <v>1.6492776885545211E-2</v>
      </c>
      <c r="E59" s="52">
        <v>1.6073300778965675E-2</v>
      </c>
      <c r="F59" s="52">
        <v>6.9723751000979294E-3</v>
      </c>
      <c r="G59" s="52">
        <v>5.0937068692540818E-2</v>
      </c>
      <c r="H59" s="52">
        <v>9.8059035341509573E-2</v>
      </c>
      <c r="I59" s="52">
        <v>4.814961637117364E-2</v>
      </c>
      <c r="J59" s="52">
        <v>4.1551106731907372E-2</v>
      </c>
      <c r="K59" s="52">
        <v>3.6209576730476575E-2</v>
      </c>
      <c r="L59" s="52">
        <v>3.2094702214756139E-2</v>
      </c>
      <c r="M59" s="52">
        <v>4.5583744242640042E-2</v>
      </c>
      <c r="N59" s="52">
        <v>5.0443024355708153E-2</v>
      </c>
      <c r="O59" s="52">
        <v>7.1573639367983652E-2</v>
      </c>
      <c r="P59" s="52">
        <v>2.3115547996574389E-2</v>
      </c>
      <c r="Q59" s="52">
        <v>1.8284623661131181E-2</v>
      </c>
      <c r="R59" s="52">
        <v>2.3194411976727582E-2</v>
      </c>
      <c r="S59" s="52">
        <v>2.4203286322832248E-2</v>
      </c>
      <c r="T59" s="52">
        <v>4.2452193295522203E-2</v>
      </c>
      <c r="U59" s="52">
        <v>2.3902350488727152E-2</v>
      </c>
      <c r="V59" s="52">
        <v>5.228315428448032E-2</v>
      </c>
      <c r="W59" s="52">
        <v>3.0880464692720745E-2</v>
      </c>
      <c r="X59" s="52">
        <v>4.5723389262050614E-2</v>
      </c>
      <c r="Y59" s="52">
        <v>8.4642599725529802E-2</v>
      </c>
      <c r="Z59" s="52">
        <v>5.8326844355331954E-2</v>
      </c>
      <c r="AA59" s="52">
        <v>8.564322075834406E-2</v>
      </c>
      <c r="AB59" s="52">
        <v>3.8317481693348816E-2</v>
      </c>
      <c r="AC59" s="52">
        <v>5.3162617501429171E-2</v>
      </c>
      <c r="AD59" s="52">
        <v>3.8677507267835115E-2</v>
      </c>
      <c r="AE59" s="52">
        <v>3.1667508131875965E-2</v>
      </c>
      <c r="AF59" s="52">
        <v>2.8991468859089063E-2</v>
      </c>
      <c r="AG59" s="52">
        <v>5.0234827755793132E-2</v>
      </c>
      <c r="AH59" s="52">
        <v>5.9431910296880837E-2</v>
      </c>
      <c r="AI59" s="52">
        <v>3.8343320628676396E-2</v>
      </c>
      <c r="AJ59" s="52">
        <v>4.2647463724239137E-2</v>
      </c>
      <c r="AK59" s="52">
        <v>3.4405799865690707E-2</v>
      </c>
      <c r="AL59" s="52">
        <v>2.1685940333266738E-2</v>
      </c>
      <c r="AM59" s="52">
        <v>2.2152300939923878E-2</v>
      </c>
      <c r="AN59" s="52">
        <v>2.581722915596946E-2</v>
      </c>
      <c r="AO59" s="52">
        <v>2.0444679478839992E-2</v>
      </c>
      <c r="AP59" s="52">
        <v>2.9826378145869248E-2</v>
      </c>
      <c r="AQ59" s="52">
        <v>2.6232889297789896E-2</v>
      </c>
      <c r="AR59" s="52">
        <v>5.573386986818183E-2</v>
      </c>
      <c r="AS59" s="52">
        <v>3.6310380275434595E-2</v>
      </c>
      <c r="AT59" s="52">
        <v>2.7563668274825488E-2</v>
      </c>
      <c r="AU59" s="52">
        <v>1.9917064841930218E-2</v>
      </c>
      <c r="AV59" s="52">
        <v>3.2033452696024145E-2</v>
      </c>
      <c r="AW59" s="52">
        <v>2.9955806502447006E-2</v>
      </c>
      <c r="AX59" s="52">
        <v>2.2811076105936256E-2</v>
      </c>
      <c r="AY59" s="52">
        <v>2.0776301057715822E-2</v>
      </c>
      <c r="AZ59" s="52">
        <v>3.9662686674777237E-2</v>
      </c>
      <c r="BA59" s="52">
        <v>8.9808470806108404E-2</v>
      </c>
      <c r="BB59" s="52">
        <v>3.7530339811949337E-2</v>
      </c>
      <c r="BC59" s="52">
        <v>2.9913468333026882E-2</v>
      </c>
      <c r="BD59" s="52">
        <v>3.5235159164696571E-2</v>
      </c>
      <c r="BE59" s="52">
        <v>7.3050800067378709E-3</v>
      </c>
      <c r="BF59" s="52">
        <v>1.0892963075896986</v>
      </c>
      <c r="BG59" s="52">
        <v>9.474308196372537E-2</v>
      </c>
      <c r="BH59" s="52">
        <v>4.1215620148455902E-2</v>
      </c>
      <c r="BI59" s="52">
        <v>2.968689167382528E-2</v>
      </c>
      <c r="BJ59" s="52">
        <v>2.6764931837030201E-2</v>
      </c>
      <c r="BK59" s="52">
        <v>3.9072938234385499E-2</v>
      </c>
      <c r="BL59" s="52">
        <v>1.3383741656345184E-2</v>
      </c>
      <c r="BM59" s="52">
        <v>5.0039721407119471E-3</v>
      </c>
      <c r="BN59" s="52">
        <v>2.7214373189640435E-2</v>
      </c>
      <c r="BO59" s="52">
        <v>1.1267080552218863E-2</v>
      </c>
      <c r="BP59" s="52">
        <v>2.2513291991620412E-2</v>
      </c>
      <c r="BQ59" s="52">
        <v>4.3591208649530984E-2</v>
      </c>
      <c r="BR59" s="52">
        <v>3.2390935805048995E-2</v>
      </c>
      <c r="BS59" s="52">
        <v>0</v>
      </c>
    </row>
    <row r="60" spans="1:71" x14ac:dyDescent="0.2">
      <c r="A60" s="25" t="s">
        <v>151</v>
      </c>
      <c r="B60" s="37" t="s">
        <v>152</v>
      </c>
      <c r="C60" s="32">
        <f t="shared" si="2"/>
        <v>56</v>
      </c>
      <c r="D60" s="52">
        <v>3.7983062278902939E-3</v>
      </c>
      <c r="E60" s="52">
        <v>2.1177397982339394E-3</v>
      </c>
      <c r="F60" s="52">
        <v>8.0967701985535929E-4</v>
      </c>
      <c r="G60" s="52">
        <v>3.9275296531669094E-3</v>
      </c>
      <c r="H60" s="52">
        <v>1.1640272160026173E-2</v>
      </c>
      <c r="I60" s="52">
        <v>6.4669604842423848E-3</v>
      </c>
      <c r="J60" s="52">
        <v>9.5690174134454905E-3</v>
      </c>
      <c r="K60" s="52">
        <v>5.1140565893551138E-3</v>
      </c>
      <c r="L60" s="52">
        <v>7.1243827234058286E-3</v>
      </c>
      <c r="M60" s="52">
        <v>5.3617764432642807E-3</v>
      </c>
      <c r="N60" s="52">
        <v>4.9610760000332885E-3</v>
      </c>
      <c r="O60" s="52">
        <v>6.9084591457602273E-3</v>
      </c>
      <c r="P60" s="52">
        <v>2.9759835034669003E-3</v>
      </c>
      <c r="Q60" s="52">
        <v>2.9983097723711855E-3</v>
      </c>
      <c r="R60" s="52">
        <v>3.7844467843230435E-3</v>
      </c>
      <c r="S60" s="52">
        <v>3.3402985667986031E-3</v>
      </c>
      <c r="T60" s="52">
        <v>6.1947282145974744E-3</v>
      </c>
      <c r="U60" s="52">
        <v>3.5306557277186928E-3</v>
      </c>
      <c r="V60" s="52">
        <v>4.2464515311088826E-3</v>
      </c>
      <c r="W60" s="52">
        <v>6.5481051522586651E-3</v>
      </c>
      <c r="X60" s="52">
        <v>5.9560708430584745E-3</v>
      </c>
      <c r="Y60" s="52">
        <v>7.1717683957557132E-3</v>
      </c>
      <c r="Z60" s="52">
        <v>8.5884086321416832E-3</v>
      </c>
      <c r="AA60" s="52">
        <v>1.0410320231376714E-2</v>
      </c>
      <c r="AB60" s="52">
        <v>7.9237377673077626E-3</v>
      </c>
      <c r="AC60" s="52">
        <v>7.0130037307761846E-3</v>
      </c>
      <c r="AD60" s="52">
        <v>6.0865088250139981E-3</v>
      </c>
      <c r="AE60" s="52">
        <v>6.5708367046080325E-3</v>
      </c>
      <c r="AF60" s="52">
        <v>5.9626623946404805E-3</v>
      </c>
      <c r="AG60" s="52">
        <v>6.3525808009578981E-3</v>
      </c>
      <c r="AH60" s="52">
        <v>6.5284186039953297E-3</v>
      </c>
      <c r="AI60" s="52">
        <v>1.183596218541229E-2</v>
      </c>
      <c r="AJ60" s="52">
        <v>1.1384967438009864E-2</v>
      </c>
      <c r="AK60" s="52">
        <v>8.5842127828529829E-3</v>
      </c>
      <c r="AL60" s="52">
        <v>5.1348530920357792E-3</v>
      </c>
      <c r="AM60" s="52">
        <v>4.2916267881495671E-3</v>
      </c>
      <c r="AN60" s="52">
        <v>5.0530854708518372E-3</v>
      </c>
      <c r="AO60" s="52">
        <v>1.111548939999623E-2</v>
      </c>
      <c r="AP60" s="52">
        <v>6.0044983929640307E-3</v>
      </c>
      <c r="AQ60" s="52">
        <v>6.104770613741717E-3</v>
      </c>
      <c r="AR60" s="52">
        <v>2.0128331219938849E-3</v>
      </c>
      <c r="AS60" s="52">
        <v>2.3895927637253614E-3</v>
      </c>
      <c r="AT60" s="52">
        <v>3.0694977041387113E-3</v>
      </c>
      <c r="AU60" s="52">
        <v>4.5266584007486706E-3</v>
      </c>
      <c r="AV60" s="52">
        <v>4.0287745951757921E-3</v>
      </c>
      <c r="AW60" s="52">
        <v>2.5134531362004987E-2</v>
      </c>
      <c r="AX60" s="52">
        <v>2.0507725870694154E-3</v>
      </c>
      <c r="AY60" s="52">
        <v>1.8424130155739685E-3</v>
      </c>
      <c r="AZ60" s="52">
        <v>1.4909405167892252E-3</v>
      </c>
      <c r="BA60" s="52">
        <v>1.0205332793542408E-3</v>
      </c>
      <c r="BB60" s="52">
        <v>1.1912185653139037E-3</v>
      </c>
      <c r="BC60" s="52">
        <v>2.2002889448721032E-3</v>
      </c>
      <c r="BD60" s="52">
        <v>1.2553446443342091E-3</v>
      </c>
      <c r="BE60" s="52">
        <v>2.1427381182406198E-4</v>
      </c>
      <c r="BF60" s="52">
        <v>7.342336605147792E-4</v>
      </c>
      <c r="BG60" s="52">
        <v>1.0302122580479938</v>
      </c>
      <c r="BH60" s="52">
        <v>1.0468118355019358E-3</v>
      </c>
      <c r="BI60" s="52">
        <v>2.0555495969689737E-3</v>
      </c>
      <c r="BJ60" s="52">
        <v>1.2826934321212675E-3</v>
      </c>
      <c r="BK60" s="52">
        <v>4.014638945618923E-4</v>
      </c>
      <c r="BL60" s="52">
        <v>5.7423543410466873E-3</v>
      </c>
      <c r="BM60" s="52">
        <v>4.9063462834916527E-3</v>
      </c>
      <c r="BN60" s="52">
        <v>1.4029003304726765E-3</v>
      </c>
      <c r="BO60" s="52">
        <v>7.3666019780651536E-3</v>
      </c>
      <c r="BP60" s="52">
        <v>1.1375774145365566E-3</v>
      </c>
      <c r="BQ60" s="52">
        <v>1.473571449940702E-3</v>
      </c>
      <c r="BR60" s="52">
        <v>1.4703099722952805E-3</v>
      </c>
      <c r="BS60" s="52">
        <v>0</v>
      </c>
    </row>
    <row r="61" spans="1:71" x14ac:dyDescent="0.2">
      <c r="A61" s="25" t="s">
        <v>153</v>
      </c>
      <c r="B61" s="37" t="s">
        <v>154</v>
      </c>
      <c r="C61" s="32">
        <f t="shared" si="2"/>
        <v>57</v>
      </c>
      <c r="D61" s="52">
        <v>4.4112344302288074E-3</v>
      </c>
      <c r="E61" s="52">
        <v>9.4569963289585484E-3</v>
      </c>
      <c r="F61" s="52">
        <v>5.4470537244140195E-3</v>
      </c>
      <c r="G61" s="52">
        <v>8.6220656991039396E-3</v>
      </c>
      <c r="H61" s="52">
        <v>1.2526707837204129E-2</v>
      </c>
      <c r="I61" s="52">
        <v>5.7849997830812976E-3</v>
      </c>
      <c r="J61" s="52">
        <v>7.2896880676712097E-3</v>
      </c>
      <c r="K61" s="52">
        <v>1.8948079573162139E-2</v>
      </c>
      <c r="L61" s="52">
        <v>8.7797673175353304E-3</v>
      </c>
      <c r="M61" s="52">
        <v>2.1256196627315014E-2</v>
      </c>
      <c r="N61" s="52">
        <v>8.2391195985205376E-2</v>
      </c>
      <c r="O61" s="52">
        <v>2.342708571657719E-2</v>
      </c>
      <c r="P61" s="52">
        <v>8.1445556197742228E-3</v>
      </c>
      <c r="Q61" s="52">
        <v>1.1964894338357136E-2</v>
      </c>
      <c r="R61" s="52">
        <v>2.9772073783440853E-2</v>
      </c>
      <c r="S61" s="52">
        <v>7.6286124871755064E-3</v>
      </c>
      <c r="T61" s="52">
        <v>1.3633714132992181E-2</v>
      </c>
      <c r="U61" s="52">
        <v>9.9591583167240819E-3</v>
      </c>
      <c r="V61" s="52">
        <v>7.5088940197387761E-3</v>
      </c>
      <c r="W61" s="52">
        <v>8.5778235543274919E-3</v>
      </c>
      <c r="X61" s="52">
        <v>7.2082624407453413E-3</v>
      </c>
      <c r="Y61" s="52">
        <v>1.371986157795612E-2</v>
      </c>
      <c r="Z61" s="52">
        <v>3.6168367439716631E-2</v>
      </c>
      <c r="AA61" s="52">
        <v>3.6175455402361445E-2</v>
      </c>
      <c r="AB61" s="52">
        <v>1.184071304111534E-2</v>
      </c>
      <c r="AC61" s="52">
        <v>1.141073853233705E-2</v>
      </c>
      <c r="AD61" s="52">
        <v>9.2273043050834398E-3</v>
      </c>
      <c r="AE61" s="52">
        <v>7.1101333732998765E-3</v>
      </c>
      <c r="AF61" s="52">
        <v>1.2673388030752771E-2</v>
      </c>
      <c r="AG61" s="52">
        <v>2.4345236066077192E-2</v>
      </c>
      <c r="AH61" s="52">
        <v>1.8587426063985078E-2</v>
      </c>
      <c r="AI61" s="52">
        <v>1.1503617849541329E-2</v>
      </c>
      <c r="AJ61" s="52">
        <v>3.836692529757138E-2</v>
      </c>
      <c r="AK61" s="52">
        <v>9.3445373005794467E-3</v>
      </c>
      <c r="AL61" s="52">
        <v>1.3084157024850942E-2</v>
      </c>
      <c r="AM61" s="52">
        <v>1.2173381722472919E-2</v>
      </c>
      <c r="AN61" s="52">
        <v>8.5363292445707131E-3</v>
      </c>
      <c r="AO61" s="52">
        <v>2.0967900320537261E-2</v>
      </c>
      <c r="AP61" s="52">
        <v>7.4043867172825942E-3</v>
      </c>
      <c r="AQ61" s="52">
        <v>8.8615141219288152E-3</v>
      </c>
      <c r="AR61" s="52">
        <v>2.1010449312680913E-2</v>
      </c>
      <c r="AS61" s="52">
        <v>2.1717480562564583E-2</v>
      </c>
      <c r="AT61" s="52">
        <v>7.9304680397071312E-3</v>
      </c>
      <c r="AU61" s="52">
        <v>7.7281391858604765E-3</v>
      </c>
      <c r="AV61" s="52">
        <v>1.2306701544633203E-2</v>
      </c>
      <c r="AW61" s="52">
        <v>1.4222626139905558E-2</v>
      </c>
      <c r="AX61" s="52">
        <v>2.0090734690659008E-2</v>
      </c>
      <c r="AY61" s="52">
        <v>1.6260988671725929E-2</v>
      </c>
      <c r="AZ61" s="52">
        <v>4.7403010484309019E-2</v>
      </c>
      <c r="BA61" s="52">
        <v>6.0103327763183785E-2</v>
      </c>
      <c r="BB61" s="52">
        <v>2.9270680075323779E-2</v>
      </c>
      <c r="BC61" s="52">
        <v>1.7218147651088821E-2</v>
      </c>
      <c r="BD61" s="52">
        <v>1.9797767677810569E-2</v>
      </c>
      <c r="BE61" s="52">
        <v>2.8080222998498939E-3</v>
      </c>
      <c r="BF61" s="52">
        <v>2.5641216850322793E-2</v>
      </c>
      <c r="BG61" s="52">
        <v>1.2375636504935195E-2</v>
      </c>
      <c r="BH61" s="52">
        <v>1.0421017220183582</v>
      </c>
      <c r="BI61" s="52">
        <v>2.5568552104440024E-2</v>
      </c>
      <c r="BJ61" s="52">
        <v>1.094383703007345E-2</v>
      </c>
      <c r="BK61" s="52">
        <v>7.0811321965383268E-3</v>
      </c>
      <c r="BL61" s="52">
        <v>8.4316317267567453E-3</v>
      </c>
      <c r="BM61" s="52">
        <v>4.0376924912857359E-3</v>
      </c>
      <c r="BN61" s="52">
        <v>2.5030982022367473E-2</v>
      </c>
      <c r="BO61" s="52">
        <v>9.52375924461067E-3</v>
      </c>
      <c r="BP61" s="52">
        <v>5.6362720296707844E-3</v>
      </c>
      <c r="BQ61" s="52">
        <v>4.7194712215842802E-2</v>
      </c>
      <c r="BR61" s="52">
        <v>1.6205580767611617E-2</v>
      </c>
      <c r="BS61" s="52">
        <v>0</v>
      </c>
    </row>
    <row r="62" spans="1:71" x14ac:dyDescent="0.2">
      <c r="A62" s="25" t="s">
        <v>155</v>
      </c>
      <c r="B62" s="38" t="s">
        <v>156</v>
      </c>
      <c r="C62" s="32">
        <f t="shared" si="2"/>
        <v>58</v>
      </c>
      <c r="D62" s="52">
        <v>2.6587781828855063E-3</v>
      </c>
      <c r="E62" s="52">
        <v>2.4976042731363391E-3</v>
      </c>
      <c r="F62" s="52">
        <v>2.0057493571181916E-3</v>
      </c>
      <c r="G62" s="52">
        <v>8.8135881011835379E-3</v>
      </c>
      <c r="H62" s="52">
        <v>4.1379495173349122E-2</v>
      </c>
      <c r="I62" s="52">
        <v>1.299190444053052E-2</v>
      </c>
      <c r="J62" s="52">
        <v>1.2575381121018055E-2</v>
      </c>
      <c r="K62" s="52">
        <v>4.3298682058959701E-3</v>
      </c>
      <c r="L62" s="52">
        <v>6.2357062520878598E-3</v>
      </c>
      <c r="M62" s="52">
        <v>5.6217160488671175E-3</v>
      </c>
      <c r="N62" s="52">
        <v>6.7303749429214613E-3</v>
      </c>
      <c r="O62" s="52">
        <v>4.3149232214081869E-3</v>
      </c>
      <c r="P62" s="52">
        <v>3.2562531045042574E-3</v>
      </c>
      <c r="Q62" s="52">
        <v>2.9856974211709192E-3</v>
      </c>
      <c r="R62" s="52">
        <v>3.7733130449415361E-3</v>
      </c>
      <c r="S62" s="52">
        <v>5.698006446355635E-3</v>
      </c>
      <c r="T62" s="52">
        <v>8.4572256189701066E-3</v>
      </c>
      <c r="U62" s="52">
        <v>7.8850640717977923E-3</v>
      </c>
      <c r="V62" s="52">
        <v>1.2310280861917242E-2</v>
      </c>
      <c r="W62" s="52">
        <v>4.3021200347126577E-3</v>
      </c>
      <c r="X62" s="52">
        <v>5.2388351923179722E-3</v>
      </c>
      <c r="Y62" s="52">
        <v>5.9492031495640956E-3</v>
      </c>
      <c r="Z62" s="52">
        <v>4.6073369238921877E-3</v>
      </c>
      <c r="AA62" s="52">
        <v>4.0954764377278217E-3</v>
      </c>
      <c r="AB62" s="52">
        <v>6.1412461126099807E-3</v>
      </c>
      <c r="AC62" s="52">
        <v>7.0088528373612779E-3</v>
      </c>
      <c r="AD62" s="52">
        <v>9.6684757425981576E-3</v>
      </c>
      <c r="AE62" s="52">
        <v>7.2122088756984152E-3</v>
      </c>
      <c r="AF62" s="52">
        <v>7.7732754796061652E-3</v>
      </c>
      <c r="AG62" s="52">
        <v>5.2428603465588999E-3</v>
      </c>
      <c r="AH62" s="52">
        <v>5.3916220561045902E-3</v>
      </c>
      <c r="AI62" s="52">
        <v>6.083730285476938E-3</v>
      </c>
      <c r="AJ62" s="52">
        <v>9.8816836746749674E-3</v>
      </c>
      <c r="AK62" s="52">
        <v>7.3714178678594595E-3</v>
      </c>
      <c r="AL62" s="52">
        <v>9.351522743348703E-3</v>
      </c>
      <c r="AM62" s="52">
        <v>4.6538911301514394E-3</v>
      </c>
      <c r="AN62" s="52">
        <v>5.6199157184605242E-3</v>
      </c>
      <c r="AO62" s="52">
        <v>5.3395399645346986E-3</v>
      </c>
      <c r="AP62" s="52">
        <v>1.1045079337819631E-2</v>
      </c>
      <c r="AQ62" s="52">
        <v>6.0279909421345809E-3</v>
      </c>
      <c r="AR62" s="52">
        <v>4.4958086667919754E-3</v>
      </c>
      <c r="AS62" s="52">
        <v>6.0341658498781221E-3</v>
      </c>
      <c r="AT62" s="52">
        <v>9.5725834138168826E-3</v>
      </c>
      <c r="AU62" s="52">
        <v>2.7446964567542576E-2</v>
      </c>
      <c r="AV62" s="52">
        <v>3.4950341598714102E-2</v>
      </c>
      <c r="AW62" s="52">
        <v>1.024188222623483E-2</v>
      </c>
      <c r="AX62" s="52">
        <v>5.1101030884002762E-3</v>
      </c>
      <c r="AY62" s="52">
        <v>4.8459326693303618E-3</v>
      </c>
      <c r="AZ62" s="52">
        <v>1.8727120728295538E-2</v>
      </c>
      <c r="BA62" s="52">
        <v>1.6112924696400077E-2</v>
      </c>
      <c r="BB62" s="52">
        <v>1.5051363195303626E-2</v>
      </c>
      <c r="BC62" s="52">
        <v>9.8571881690642498E-3</v>
      </c>
      <c r="BD62" s="52">
        <v>2.5849519159913529E-3</v>
      </c>
      <c r="BE62" s="52">
        <v>5.6702515699343916E-4</v>
      </c>
      <c r="BF62" s="52">
        <v>3.5059547809947319E-3</v>
      </c>
      <c r="BG62" s="52">
        <v>8.5652436309669976E-3</v>
      </c>
      <c r="BH62" s="52">
        <v>8.7871468617644367E-3</v>
      </c>
      <c r="BI62" s="52">
        <v>1.0172582428957917</v>
      </c>
      <c r="BJ62" s="52">
        <v>3.654215330222236E-3</v>
      </c>
      <c r="BK62" s="52">
        <v>4.0365789139680556E-3</v>
      </c>
      <c r="BL62" s="52">
        <v>2.9747076011360381E-3</v>
      </c>
      <c r="BM62" s="52">
        <v>2.4928678396356554E-3</v>
      </c>
      <c r="BN62" s="52">
        <v>8.9367431158526803E-3</v>
      </c>
      <c r="BO62" s="52">
        <v>4.8424013957624554E-3</v>
      </c>
      <c r="BP62" s="52">
        <v>3.1418304568091066E-3</v>
      </c>
      <c r="BQ62" s="52">
        <v>9.2679675263814161E-3</v>
      </c>
      <c r="BR62" s="52">
        <v>4.3490430994172968E-3</v>
      </c>
      <c r="BS62" s="52">
        <v>0</v>
      </c>
    </row>
    <row r="63" spans="1:71" x14ac:dyDescent="0.2">
      <c r="A63" s="25" t="s">
        <v>157</v>
      </c>
      <c r="B63" s="37" t="s">
        <v>158</v>
      </c>
      <c r="C63" s="32">
        <f t="shared" si="2"/>
        <v>59</v>
      </c>
      <c r="D63" s="52">
        <v>8.1115534417716129E-3</v>
      </c>
      <c r="E63" s="52">
        <v>9.4993425019680462E-3</v>
      </c>
      <c r="F63" s="52">
        <v>4.9520491749782672E-3</v>
      </c>
      <c r="G63" s="52">
        <v>4.0029368122368889E-2</v>
      </c>
      <c r="H63" s="52">
        <v>2.0069873404713279E-2</v>
      </c>
      <c r="I63" s="52">
        <v>1.8751919360724015E-2</v>
      </c>
      <c r="J63" s="52">
        <v>2.6959328407977847E-2</v>
      </c>
      <c r="K63" s="52">
        <v>1.8065784658704922E-2</v>
      </c>
      <c r="L63" s="52">
        <v>1.9656321317581195E-2</v>
      </c>
      <c r="M63" s="52">
        <v>1.9173133215968797E-2</v>
      </c>
      <c r="N63" s="52">
        <v>3.1779602835056875E-2</v>
      </c>
      <c r="O63" s="52">
        <v>2.3740371412568333E-2</v>
      </c>
      <c r="P63" s="52">
        <v>1.6417576660804078E-2</v>
      </c>
      <c r="Q63" s="52">
        <v>1.4772945230022509E-2</v>
      </c>
      <c r="R63" s="52">
        <v>2.0648041907598336E-2</v>
      </c>
      <c r="S63" s="52">
        <v>1.2978867785048323E-2</v>
      </c>
      <c r="T63" s="52">
        <v>2.097949936595719E-2</v>
      </c>
      <c r="U63" s="52">
        <v>1.5069261334540007E-2</v>
      </c>
      <c r="V63" s="52">
        <v>1.2824183471067622E-2</v>
      </c>
      <c r="W63" s="52">
        <v>2.1577933541006039E-2</v>
      </c>
      <c r="X63" s="52">
        <v>1.6264921838353933E-2</v>
      </c>
      <c r="Y63" s="52">
        <v>2.4536866707809163E-2</v>
      </c>
      <c r="Z63" s="52">
        <v>2.3639616631057486E-2</v>
      </c>
      <c r="AA63" s="52">
        <v>3.1807795228146057E-2</v>
      </c>
      <c r="AB63" s="52">
        <v>1.9510262536053386E-2</v>
      </c>
      <c r="AC63" s="52">
        <v>2.6496586821263039E-2</v>
      </c>
      <c r="AD63" s="52">
        <v>2.0117470231341004E-2</v>
      </c>
      <c r="AE63" s="52">
        <v>2.4438219899226215E-2</v>
      </c>
      <c r="AF63" s="52">
        <v>2.196322130097228E-2</v>
      </c>
      <c r="AG63" s="52">
        <v>2.4316291871153597E-2</v>
      </c>
      <c r="AH63" s="52">
        <v>2.6525164998037518E-2</v>
      </c>
      <c r="AI63" s="52">
        <v>3.1725404500813473E-2</v>
      </c>
      <c r="AJ63" s="52">
        <v>2.6169186835401009E-2</v>
      </c>
      <c r="AK63" s="52">
        <v>1.9227690273356728E-2</v>
      </c>
      <c r="AL63" s="52">
        <v>1.5001640767092617E-2</v>
      </c>
      <c r="AM63" s="52">
        <v>1.5903763921033463E-2</v>
      </c>
      <c r="AN63" s="52">
        <v>1.8690155359902514E-2</v>
      </c>
      <c r="AO63" s="52">
        <v>2.4799410801713533E-2</v>
      </c>
      <c r="AP63" s="52">
        <v>1.3236488838655563E-2</v>
      </c>
      <c r="AQ63" s="52">
        <v>1.5540558570276591E-2</v>
      </c>
      <c r="AR63" s="52">
        <v>2.106439466597345E-2</v>
      </c>
      <c r="AS63" s="52">
        <v>4.0772697908619704E-2</v>
      </c>
      <c r="AT63" s="52">
        <v>1.6863785672924608E-2</v>
      </c>
      <c r="AU63" s="52">
        <v>1.5911479988988234E-2</v>
      </c>
      <c r="AV63" s="52">
        <v>4.0209432148455092E-2</v>
      </c>
      <c r="AW63" s="52">
        <v>3.3729521748925601E-2</v>
      </c>
      <c r="AX63" s="52">
        <v>4.6792850066205011E-2</v>
      </c>
      <c r="AY63" s="52">
        <v>2.0238203305797134E-2</v>
      </c>
      <c r="AZ63" s="52">
        <v>2.6713245296413026E-2</v>
      </c>
      <c r="BA63" s="52">
        <v>3.986433375979568E-2</v>
      </c>
      <c r="BB63" s="52">
        <v>0.13147007057334739</v>
      </c>
      <c r="BC63" s="52">
        <v>4.876508070468763E-2</v>
      </c>
      <c r="BD63" s="52">
        <v>4.376484386874626E-2</v>
      </c>
      <c r="BE63" s="52">
        <v>5.2173478051429512E-3</v>
      </c>
      <c r="BF63" s="52">
        <v>2.97535880329198E-2</v>
      </c>
      <c r="BG63" s="52">
        <v>1.9094535166896069E-2</v>
      </c>
      <c r="BH63" s="52">
        <v>3.0730835518437777E-2</v>
      </c>
      <c r="BI63" s="52">
        <v>2.2082415581152457E-2</v>
      </c>
      <c r="BJ63" s="52">
        <v>1.034785386852715</v>
      </c>
      <c r="BK63" s="52">
        <v>1.4231737224965504E-2</v>
      </c>
      <c r="BL63" s="52">
        <v>3.7135807333779303E-2</v>
      </c>
      <c r="BM63" s="52">
        <v>3.4788542440923984E-2</v>
      </c>
      <c r="BN63" s="52">
        <v>3.9149285142559574E-2</v>
      </c>
      <c r="BO63" s="52">
        <v>5.471848622682518E-2</v>
      </c>
      <c r="BP63" s="52">
        <v>2.6257606393269621E-2</v>
      </c>
      <c r="BQ63" s="52">
        <v>4.2926126513488184E-2</v>
      </c>
      <c r="BR63" s="52">
        <v>5.4746836745210144E-2</v>
      </c>
      <c r="BS63" s="52">
        <v>0</v>
      </c>
    </row>
    <row r="64" spans="1:71" x14ac:dyDescent="0.2">
      <c r="A64" s="25" t="s">
        <v>159</v>
      </c>
      <c r="B64" s="37" t="s">
        <v>160</v>
      </c>
      <c r="C64" s="32">
        <f t="shared" si="2"/>
        <v>60</v>
      </c>
      <c r="D64" s="52">
        <v>1.9576430470917144E-3</v>
      </c>
      <c r="E64" s="52">
        <v>2.0994929679534211E-3</v>
      </c>
      <c r="F64" s="52">
        <v>1.1428182392726203E-3</v>
      </c>
      <c r="G64" s="52">
        <v>3.1061987803853042E-3</v>
      </c>
      <c r="H64" s="52">
        <v>4.3878942921168531E-3</v>
      </c>
      <c r="I64" s="52">
        <v>3.8924789673508418E-3</v>
      </c>
      <c r="J64" s="52">
        <v>4.8943950078373568E-3</v>
      </c>
      <c r="K64" s="52">
        <v>4.8759572534906462E-3</v>
      </c>
      <c r="L64" s="52">
        <v>5.3611998043098259E-3</v>
      </c>
      <c r="M64" s="52">
        <v>4.6408013876865009E-3</v>
      </c>
      <c r="N64" s="52">
        <v>6.0671242346019274E-3</v>
      </c>
      <c r="O64" s="52">
        <v>1.1434570673711276E-2</v>
      </c>
      <c r="P64" s="52">
        <v>3.2780960761359368E-3</v>
      </c>
      <c r="Q64" s="52">
        <v>2.8122202571998021E-3</v>
      </c>
      <c r="R64" s="52">
        <v>4.1938623081689266E-3</v>
      </c>
      <c r="S64" s="52">
        <v>4.9738872391790079E-3</v>
      </c>
      <c r="T64" s="52">
        <v>8.6637308952740907E-3</v>
      </c>
      <c r="U64" s="52">
        <v>3.9074669728816642E-3</v>
      </c>
      <c r="V64" s="52">
        <v>2.9702984295059383E-3</v>
      </c>
      <c r="W64" s="52">
        <v>3.0571835331610745E-3</v>
      </c>
      <c r="X64" s="52">
        <v>4.7521225396414107E-3</v>
      </c>
      <c r="Y64" s="52">
        <v>5.5355642498412195E-3</v>
      </c>
      <c r="Z64" s="52">
        <v>4.4965301721578716E-3</v>
      </c>
      <c r="AA64" s="52">
        <v>6.3736960623161139E-3</v>
      </c>
      <c r="AB64" s="52">
        <v>5.0901896689140597E-3</v>
      </c>
      <c r="AC64" s="52">
        <v>9.0404175373430765E-3</v>
      </c>
      <c r="AD64" s="52">
        <v>4.7739261157235665E-3</v>
      </c>
      <c r="AE64" s="52">
        <v>4.3660395723724215E-3</v>
      </c>
      <c r="AF64" s="52">
        <v>5.4672968388336726E-3</v>
      </c>
      <c r="AG64" s="52">
        <v>4.4703760034615998E-3</v>
      </c>
      <c r="AH64" s="52">
        <v>5.0304693389275823E-3</v>
      </c>
      <c r="AI64" s="52">
        <v>5.2366631418059705E-3</v>
      </c>
      <c r="AJ64" s="52">
        <v>9.0557298496579744E-3</v>
      </c>
      <c r="AK64" s="52">
        <v>6.9499009721743273E-3</v>
      </c>
      <c r="AL64" s="52">
        <v>5.2326090363520395E-3</v>
      </c>
      <c r="AM64" s="52">
        <v>3.5996859583842019E-3</v>
      </c>
      <c r="AN64" s="52">
        <v>5.4909293070777819E-3</v>
      </c>
      <c r="AO64" s="52">
        <v>3.6385304674306207E-3</v>
      </c>
      <c r="AP64" s="52">
        <v>8.9383199710012084E-3</v>
      </c>
      <c r="AQ64" s="52">
        <v>3.9802048319753673E-3</v>
      </c>
      <c r="AR64" s="52">
        <v>6.6932814330392613E-3</v>
      </c>
      <c r="AS64" s="52">
        <v>7.3350610217366519E-3</v>
      </c>
      <c r="AT64" s="52">
        <v>7.6873408731103331E-3</v>
      </c>
      <c r="AU64" s="52">
        <v>6.1213964321625378E-3</v>
      </c>
      <c r="AV64" s="52">
        <v>1.0301575388339363E-2</v>
      </c>
      <c r="AW64" s="52">
        <v>2.6653215636781673E-2</v>
      </c>
      <c r="AX64" s="52">
        <v>6.4847138940859967E-3</v>
      </c>
      <c r="AY64" s="52">
        <v>5.1057010996420774E-3</v>
      </c>
      <c r="AZ64" s="52">
        <v>4.784825495962511E-3</v>
      </c>
      <c r="BA64" s="52">
        <v>1.0528868572952153E-2</v>
      </c>
      <c r="BB64" s="52">
        <v>6.9760736882443245E-3</v>
      </c>
      <c r="BC64" s="52">
        <v>5.2601613786615641E-3</v>
      </c>
      <c r="BD64" s="52">
        <v>1.0275370317533207E-2</v>
      </c>
      <c r="BE64" s="52">
        <v>9.545607654064121E-4</v>
      </c>
      <c r="BF64" s="52">
        <v>6.0263129915792942E-3</v>
      </c>
      <c r="BG64" s="52">
        <v>2.1887390758916977E-3</v>
      </c>
      <c r="BH64" s="52">
        <v>6.9632461456152362E-3</v>
      </c>
      <c r="BI64" s="52">
        <v>4.5211559778506709E-3</v>
      </c>
      <c r="BJ64" s="52">
        <v>5.0270826724172438E-3</v>
      </c>
      <c r="BK64" s="52">
        <v>1.0021154080032402</v>
      </c>
      <c r="BL64" s="52">
        <v>1.0788114482382359E-2</v>
      </c>
      <c r="BM64" s="52">
        <v>1.0011002193662405E-2</v>
      </c>
      <c r="BN64" s="52">
        <v>1.3293302400088493E-2</v>
      </c>
      <c r="BO64" s="52">
        <v>8.536405526751634E-3</v>
      </c>
      <c r="BP64" s="52">
        <v>1.7500801847807792E-3</v>
      </c>
      <c r="BQ64" s="52">
        <v>6.5500518450038597E-3</v>
      </c>
      <c r="BR64" s="52">
        <v>2.6403180763364537E-3</v>
      </c>
      <c r="BS64" s="52">
        <v>0</v>
      </c>
    </row>
    <row r="65" spans="1:74" x14ac:dyDescent="0.2">
      <c r="A65" s="25" t="s">
        <v>161</v>
      </c>
      <c r="B65" s="37" t="s">
        <v>162</v>
      </c>
      <c r="C65" s="32">
        <f t="shared" si="2"/>
        <v>61</v>
      </c>
      <c r="D65" s="52">
        <v>2.1084113050554706E-3</v>
      </c>
      <c r="E65" s="52">
        <v>2.3611940524791309E-3</v>
      </c>
      <c r="F65" s="52">
        <v>1.2222759888262707E-3</v>
      </c>
      <c r="G65" s="52">
        <v>3.3965746192074369E-3</v>
      </c>
      <c r="H65" s="52">
        <v>5.978582727881104E-3</v>
      </c>
      <c r="I65" s="52">
        <v>4.5350961734932612E-3</v>
      </c>
      <c r="J65" s="52">
        <v>4.7723904699260031E-3</v>
      </c>
      <c r="K65" s="52">
        <v>4.3647051905652216E-3</v>
      </c>
      <c r="L65" s="52">
        <v>3.9734410305762614E-3</v>
      </c>
      <c r="M65" s="52">
        <v>5.5032348865847553E-3</v>
      </c>
      <c r="N65" s="52">
        <v>1.0521783201991115E-2</v>
      </c>
      <c r="O65" s="52">
        <v>6.559405507363056E-3</v>
      </c>
      <c r="P65" s="52">
        <v>2.6253519270908123E-3</v>
      </c>
      <c r="Q65" s="52">
        <v>2.3819929452678942E-3</v>
      </c>
      <c r="R65" s="52">
        <v>4.2398199801150392E-3</v>
      </c>
      <c r="S65" s="52">
        <v>3.8299953708853369E-3</v>
      </c>
      <c r="T65" s="52">
        <v>4.7117139762915426E-3</v>
      </c>
      <c r="U65" s="52">
        <v>2.6866634338506166E-3</v>
      </c>
      <c r="V65" s="52">
        <v>3.146385736189129E-3</v>
      </c>
      <c r="W65" s="52">
        <v>3.5057423419292983E-3</v>
      </c>
      <c r="X65" s="52">
        <v>5.7796930839365797E-3</v>
      </c>
      <c r="Y65" s="52">
        <v>5.8404437987175034E-3</v>
      </c>
      <c r="Z65" s="52">
        <v>6.9956532433386566E-3</v>
      </c>
      <c r="AA65" s="52">
        <v>7.4280135054920413E-3</v>
      </c>
      <c r="AB65" s="52">
        <v>4.0563292733032741E-3</v>
      </c>
      <c r="AC65" s="52">
        <v>4.8820062768425562E-3</v>
      </c>
      <c r="AD65" s="52">
        <v>7.4842283099635018E-3</v>
      </c>
      <c r="AE65" s="52">
        <v>6.6428576407263212E-3</v>
      </c>
      <c r="AF65" s="52">
        <v>4.480291825425451E-3</v>
      </c>
      <c r="AG65" s="52">
        <v>4.4030835781794916E-3</v>
      </c>
      <c r="AH65" s="52">
        <v>5.7481161927425903E-3</v>
      </c>
      <c r="AI65" s="52">
        <v>4.4374513860380915E-3</v>
      </c>
      <c r="AJ65" s="52">
        <v>7.1238376404919581E-3</v>
      </c>
      <c r="AK65" s="52">
        <v>4.4661732934718288E-3</v>
      </c>
      <c r="AL65" s="52">
        <v>3.4826102588273187E-3</v>
      </c>
      <c r="AM65" s="52">
        <v>3.0919909433187714E-3</v>
      </c>
      <c r="AN65" s="52">
        <v>3.0863894702575089E-3</v>
      </c>
      <c r="AO65" s="52">
        <v>4.150069333210645E-3</v>
      </c>
      <c r="AP65" s="52">
        <v>3.4313033640335422E-3</v>
      </c>
      <c r="AQ65" s="52">
        <v>2.7087770747816296E-3</v>
      </c>
      <c r="AR65" s="52">
        <v>4.0297928649260734E-3</v>
      </c>
      <c r="AS65" s="52">
        <v>4.4236874270746967E-3</v>
      </c>
      <c r="AT65" s="52">
        <v>3.2688557764732245E-3</v>
      </c>
      <c r="AU65" s="52">
        <v>6.3213827834621966E-3</v>
      </c>
      <c r="AV65" s="52">
        <v>7.0208681947873542E-3</v>
      </c>
      <c r="AW65" s="52">
        <v>5.1619883020167902E-3</v>
      </c>
      <c r="AX65" s="52">
        <v>4.7245638812051568E-3</v>
      </c>
      <c r="AY65" s="52">
        <v>3.3042650448429139E-3</v>
      </c>
      <c r="AZ65" s="52">
        <v>5.8115737186688844E-3</v>
      </c>
      <c r="BA65" s="52">
        <v>9.0379260876023645E-3</v>
      </c>
      <c r="BB65" s="52">
        <v>5.056387558876007E-3</v>
      </c>
      <c r="BC65" s="52">
        <v>3.7160461760225474E-3</v>
      </c>
      <c r="BD65" s="52">
        <v>3.5053445253016464E-3</v>
      </c>
      <c r="BE65" s="52">
        <v>6.131561886220029E-4</v>
      </c>
      <c r="BF65" s="52">
        <v>5.3886397726963641E-3</v>
      </c>
      <c r="BG65" s="52">
        <v>8.3866738185432183E-3</v>
      </c>
      <c r="BH65" s="52">
        <v>7.0077812063237257E-3</v>
      </c>
      <c r="BI65" s="52">
        <v>3.8103615996308692E-3</v>
      </c>
      <c r="BJ65" s="52">
        <v>4.1065210689540527E-3</v>
      </c>
      <c r="BK65" s="52">
        <v>1.9989454032540957E-3</v>
      </c>
      <c r="BL65" s="52">
        <v>1.0029501402624619</v>
      </c>
      <c r="BM65" s="52">
        <v>1.6104707823316273E-3</v>
      </c>
      <c r="BN65" s="52">
        <v>3.9916886321990953E-3</v>
      </c>
      <c r="BO65" s="52">
        <v>2.9854242279459442E-3</v>
      </c>
      <c r="BP65" s="52">
        <v>2.8552164140220808E-3</v>
      </c>
      <c r="BQ65" s="52">
        <v>6.8968330386158308E-3</v>
      </c>
      <c r="BR65" s="52">
        <v>5.6151673549260208E-3</v>
      </c>
      <c r="BS65" s="52">
        <v>0</v>
      </c>
    </row>
    <row r="66" spans="1:74" x14ac:dyDescent="0.2">
      <c r="A66" s="25" t="s">
        <v>163</v>
      </c>
      <c r="B66" s="37" t="s">
        <v>30</v>
      </c>
      <c r="C66" s="32">
        <f t="shared" si="2"/>
        <v>62</v>
      </c>
      <c r="D66" s="52">
        <v>1.1858212530160741E-4</v>
      </c>
      <c r="E66" s="52">
        <v>1.1254422971959274E-4</v>
      </c>
      <c r="F66" s="52">
        <v>3.9027199628391987E-5</v>
      </c>
      <c r="G66" s="52">
        <v>2.1552911140937384E-4</v>
      </c>
      <c r="H66" s="52">
        <v>2.3445939917611416E-4</v>
      </c>
      <c r="I66" s="52">
        <v>7.4337288811209435E-4</v>
      </c>
      <c r="J66" s="52">
        <v>2.2823132605282289E-4</v>
      </c>
      <c r="K66" s="52">
        <v>2.7466744430410862E-4</v>
      </c>
      <c r="L66" s="52">
        <v>2.2039851729422312E-4</v>
      </c>
      <c r="M66" s="52">
        <v>2.2592637837197976E-4</v>
      </c>
      <c r="N66" s="52">
        <v>6.3752614178432551E-4</v>
      </c>
      <c r="O66" s="52">
        <v>5.7318660631979358E-4</v>
      </c>
      <c r="P66" s="52">
        <v>1.3640641860550347E-4</v>
      </c>
      <c r="Q66" s="52">
        <v>1.8545503411469962E-4</v>
      </c>
      <c r="R66" s="52">
        <v>3.7660759144250835E-4</v>
      </c>
      <c r="S66" s="52">
        <v>2.5444178219786036E-4</v>
      </c>
      <c r="T66" s="52">
        <v>3.0698288561575502E-4</v>
      </c>
      <c r="U66" s="52">
        <v>1.5742075689283079E-4</v>
      </c>
      <c r="V66" s="52">
        <v>1.2176091274646721E-4</v>
      </c>
      <c r="W66" s="52">
        <v>1.4932800530921089E-4</v>
      </c>
      <c r="X66" s="52">
        <v>4.3327204620523946E-4</v>
      </c>
      <c r="Y66" s="52">
        <v>3.5646939759392896E-4</v>
      </c>
      <c r="Z66" s="52">
        <v>8.1522412516426223E-4</v>
      </c>
      <c r="AA66" s="52">
        <v>1.3867939028440928E-3</v>
      </c>
      <c r="AB66" s="52">
        <v>3.1975880395001242E-4</v>
      </c>
      <c r="AC66" s="52">
        <v>3.4267288298187081E-4</v>
      </c>
      <c r="AD66" s="52">
        <v>3.6342707920992751E-4</v>
      </c>
      <c r="AE66" s="52">
        <v>8.8709485509487311E-4</v>
      </c>
      <c r="AF66" s="52">
        <v>2.5560623757694999E-4</v>
      </c>
      <c r="AG66" s="52">
        <v>3.7784941303631487E-4</v>
      </c>
      <c r="AH66" s="52">
        <v>9.8128788389744911E-4</v>
      </c>
      <c r="AI66" s="52">
        <v>6.1928284623717351E-4</v>
      </c>
      <c r="AJ66" s="52">
        <v>9.155319656286425E-4</v>
      </c>
      <c r="AK66" s="52">
        <v>8.5165144559984742E-4</v>
      </c>
      <c r="AL66" s="52">
        <v>4.0913873165985312E-4</v>
      </c>
      <c r="AM66" s="52">
        <v>2.6571276491426011E-4</v>
      </c>
      <c r="AN66" s="52">
        <v>2.2929454948060742E-4</v>
      </c>
      <c r="AO66" s="52">
        <v>3.5917533135444973E-4</v>
      </c>
      <c r="AP66" s="52">
        <v>1.779225170171266E-4</v>
      </c>
      <c r="AQ66" s="52">
        <v>1.7791425605033327E-4</v>
      </c>
      <c r="AR66" s="52">
        <v>1.9488122166765105E-4</v>
      </c>
      <c r="AS66" s="52">
        <v>2.2533433176483524E-4</v>
      </c>
      <c r="AT66" s="52">
        <v>1.5398205472635124E-4</v>
      </c>
      <c r="AU66" s="52">
        <v>1.4904988626785758E-4</v>
      </c>
      <c r="AV66" s="52">
        <v>1.5169553483882249E-4</v>
      </c>
      <c r="AW66" s="52">
        <v>2.762856634237604E-4</v>
      </c>
      <c r="AX66" s="52">
        <v>1.8966499195795469E-4</v>
      </c>
      <c r="AY66" s="52">
        <v>1.5664284654545859E-4</v>
      </c>
      <c r="AZ66" s="52">
        <v>1.854651386990829E-4</v>
      </c>
      <c r="BA66" s="52">
        <v>1.7383551903625734E-4</v>
      </c>
      <c r="BB66" s="52">
        <v>4.9885616736538218E-4</v>
      </c>
      <c r="BC66" s="52">
        <v>3.7566971265339032E-4</v>
      </c>
      <c r="BD66" s="52">
        <v>1.6641180536561647E-4</v>
      </c>
      <c r="BE66" s="52">
        <v>2.2224463243795705E-5</v>
      </c>
      <c r="BF66" s="52">
        <v>2.6663149563552023E-4</v>
      </c>
      <c r="BG66" s="52">
        <v>4.2643750443025711E-3</v>
      </c>
      <c r="BH66" s="52">
        <v>2.0260003064028473E-4</v>
      </c>
      <c r="BI66" s="52">
        <v>3.5838412934264857E-4</v>
      </c>
      <c r="BJ66" s="52">
        <v>1.7816563343320843E-4</v>
      </c>
      <c r="BK66" s="52">
        <v>1.0058937200854915E-4</v>
      </c>
      <c r="BL66" s="52">
        <v>1.3017302266789171E-4</v>
      </c>
      <c r="BM66" s="52">
        <v>1.0001030706427625</v>
      </c>
      <c r="BN66" s="52">
        <v>1.2938579390854341E-4</v>
      </c>
      <c r="BO66" s="52">
        <v>2.0723876991031985E-4</v>
      </c>
      <c r="BP66" s="52">
        <v>1.8369675828373808E-4</v>
      </c>
      <c r="BQ66" s="52">
        <v>2.0765244542806773E-4</v>
      </c>
      <c r="BR66" s="52">
        <v>2.2778405823704103E-4</v>
      </c>
      <c r="BS66" s="52">
        <v>0</v>
      </c>
    </row>
    <row r="67" spans="1:74" x14ac:dyDescent="0.2">
      <c r="A67" s="25" t="s">
        <v>164</v>
      </c>
      <c r="B67" s="37" t="s">
        <v>47</v>
      </c>
      <c r="C67" s="32">
        <f t="shared" si="2"/>
        <v>63</v>
      </c>
      <c r="D67" s="52">
        <v>8.843035318610176E-4</v>
      </c>
      <c r="E67" s="52">
        <v>9.5029515815989705E-4</v>
      </c>
      <c r="F67" s="52">
        <v>5.0633977163599638E-4</v>
      </c>
      <c r="G67" s="52">
        <v>2.0047470190210229E-3</v>
      </c>
      <c r="H67" s="52">
        <v>3.100491630592363E-3</v>
      </c>
      <c r="I67" s="52">
        <v>4.1039187251672672E-3</v>
      </c>
      <c r="J67" s="52">
        <v>4.0221514749138477E-3</v>
      </c>
      <c r="K67" s="52">
        <v>1.8465304375327872E-3</v>
      </c>
      <c r="L67" s="52">
        <v>1.6444110497900912E-3</v>
      </c>
      <c r="M67" s="52">
        <v>2.0829197834512365E-3</v>
      </c>
      <c r="N67" s="52">
        <v>2.6168077017727468E-3</v>
      </c>
      <c r="O67" s="52">
        <v>2.2912144293969223E-3</v>
      </c>
      <c r="P67" s="52">
        <v>1.281997051811464E-3</v>
      </c>
      <c r="Q67" s="52">
        <v>1.0949281519822185E-3</v>
      </c>
      <c r="R67" s="52">
        <v>1.5070201930810364E-3</v>
      </c>
      <c r="S67" s="52">
        <v>1.3703032785281127E-3</v>
      </c>
      <c r="T67" s="52">
        <v>2.4604415290571213E-3</v>
      </c>
      <c r="U67" s="52">
        <v>1.2893367594131106E-3</v>
      </c>
      <c r="V67" s="52">
        <v>1.7210264960430175E-3</v>
      </c>
      <c r="W67" s="52">
        <v>1.5613927619508164E-3</v>
      </c>
      <c r="X67" s="52">
        <v>1.8282233692733633E-3</v>
      </c>
      <c r="Y67" s="52">
        <v>2.8212631951175515E-3</v>
      </c>
      <c r="Z67" s="52">
        <v>2.272080438023009E-3</v>
      </c>
      <c r="AA67" s="52">
        <v>2.5815846220902886E-3</v>
      </c>
      <c r="AB67" s="52">
        <v>1.6687531447652532E-3</v>
      </c>
      <c r="AC67" s="52">
        <v>2.0558221072915347E-3</v>
      </c>
      <c r="AD67" s="52">
        <v>4.5501908460787045E-3</v>
      </c>
      <c r="AE67" s="52">
        <v>3.4519515388121871E-3</v>
      </c>
      <c r="AF67" s="52">
        <v>3.0194881764590963E-3</v>
      </c>
      <c r="AG67" s="52">
        <v>1.8487002146120167E-3</v>
      </c>
      <c r="AH67" s="52">
        <v>2.4087789343141177E-3</v>
      </c>
      <c r="AI67" s="52">
        <v>2.1864399732076704E-3</v>
      </c>
      <c r="AJ67" s="52">
        <v>2.8364025500529385E-3</v>
      </c>
      <c r="AK67" s="52">
        <v>1.9288495902183955E-3</v>
      </c>
      <c r="AL67" s="52">
        <v>1.3360743073766522E-3</v>
      </c>
      <c r="AM67" s="52">
        <v>1.3354213017117205E-3</v>
      </c>
      <c r="AN67" s="52">
        <v>1.5096374583772742E-3</v>
      </c>
      <c r="AO67" s="52">
        <v>2.0006731347145075E-3</v>
      </c>
      <c r="AP67" s="52">
        <v>1.0819758528724155E-3</v>
      </c>
      <c r="AQ67" s="52">
        <v>1.2869871091385639E-3</v>
      </c>
      <c r="AR67" s="52">
        <v>1.8309301348613436E-3</v>
      </c>
      <c r="AS67" s="52">
        <v>2.6523372937686833E-3</v>
      </c>
      <c r="AT67" s="52">
        <v>5.3213959682001698E-3</v>
      </c>
      <c r="AU67" s="52">
        <v>6.0459488827339985E-3</v>
      </c>
      <c r="AV67" s="52">
        <v>2.1879101601204099E-3</v>
      </c>
      <c r="AW67" s="52">
        <v>4.1863815160875228E-3</v>
      </c>
      <c r="AX67" s="52">
        <v>1.5312049451528067E-3</v>
      </c>
      <c r="AY67" s="52">
        <v>1.2193451567712565E-3</v>
      </c>
      <c r="AZ67" s="52">
        <v>1.8420024407671872E-3</v>
      </c>
      <c r="BA67" s="52">
        <v>2.6674761475834839E-3</v>
      </c>
      <c r="BB67" s="52">
        <v>2.9067503345619732E-3</v>
      </c>
      <c r="BC67" s="52">
        <v>1.3371221148394134E-3</v>
      </c>
      <c r="BD67" s="52">
        <v>4.8584917141623789E-3</v>
      </c>
      <c r="BE67" s="52">
        <v>3.6943437778711678E-4</v>
      </c>
      <c r="BF67" s="52">
        <v>1.7819841884839194E-2</v>
      </c>
      <c r="BG67" s="52">
        <v>5.6821690366282629E-3</v>
      </c>
      <c r="BH67" s="52">
        <v>8.5268372494645694E-3</v>
      </c>
      <c r="BI67" s="52">
        <v>2.8639727429279429E-3</v>
      </c>
      <c r="BJ67" s="52">
        <v>9.4271091496994017E-3</v>
      </c>
      <c r="BK67" s="52">
        <v>4.9483740425719141E-3</v>
      </c>
      <c r="BL67" s="52">
        <v>1.602476416522136E-3</v>
      </c>
      <c r="BM67" s="52">
        <v>1.8977756678445186E-3</v>
      </c>
      <c r="BN67" s="52">
        <v>1.0013593271092298</v>
      </c>
      <c r="BO67" s="52">
        <v>3.6340152092449018E-3</v>
      </c>
      <c r="BP67" s="52">
        <v>1.0319113644005125E-3</v>
      </c>
      <c r="BQ67" s="52">
        <v>1.9799222262793601E-3</v>
      </c>
      <c r="BR67" s="52">
        <v>5.0223705198442136E-3</v>
      </c>
      <c r="BS67" s="52">
        <v>0</v>
      </c>
    </row>
    <row r="68" spans="1:74" x14ac:dyDescent="0.2">
      <c r="A68" s="25" t="s">
        <v>165</v>
      </c>
      <c r="B68" s="37" t="s">
        <v>31</v>
      </c>
      <c r="C68" s="32">
        <f t="shared" si="2"/>
        <v>64</v>
      </c>
      <c r="D68" s="52">
        <v>8.7684646353797974E-6</v>
      </c>
      <c r="E68" s="52">
        <v>8.0967387689972999E-6</v>
      </c>
      <c r="F68" s="52">
        <v>2.2400100772827453E-6</v>
      </c>
      <c r="G68" s="52">
        <v>1.0270416889752777E-5</v>
      </c>
      <c r="H68" s="52">
        <v>1.1755649642944901E-5</v>
      </c>
      <c r="I68" s="52">
        <v>7.1112318793938357E-5</v>
      </c>
      <c r="J68" s="52">
        <v>1.2500189536921552E-5</v>
      </c>
      <c r="K68" s="52">
        <v>2.1632801168105916E-5</v>
      </c>
      <c r="L68" s="52">
        <v>1.6587605598368683E-5</v>
      </c>
      <c r="M68" s="52">
        <v>1.5368615572341225E-5</v>
      </c>
      <c r="N68" s="52">
        <v>5.6307584609189991E-5</v>
      </c>
      <c r="O68" s="52">
        <v>5.0632210166395692E-5</v>
      </c>
      <c r="P68" s="52">
        <v>8.2521845677453661E-6</v>
      </c>
      <c r="Q68" s="52">
        <v>1.4229573073978532E-5</v>
      </c>
      <c r="R68" s="52">
        <v>3.320737206948626E-5</v>
      </c>
      <c r="S68" s="52">
        <v>2.2298211567719153E-5</v>
      </c>
      <c r="T68" s="52">
        <v>2.4561140665881548E-5</v>
      </c>
      <c r="U68" s="52">
        <v>1.1136129979251268E-5</v>
      </c>
      <c r="V68" s="52">
        <v>5.7850952775082693E-6</v>
      </c>
      <c r="W68" s="52">
        <v>9.2700453268044751E-6</v>
      </c>
      <c r="X68" s="52">
        <v>3.7868403019524401E-5</v>
      </c>
      <c r="Y68" s="52">
        <v>2.6444941302355455E-5</v>
      </c>
      <c r="Z68" s="52">
        <v>7.749478558369937E-5</v>
      </c>
      <c r="AA68" s="52">
        <v>1.3714887503956129E-4</v>
      </c>
      <c r="AB68" s="52">
        <v>2.6698702893978272E-5</v>
      </c>
      <c r="AC68" s="52">
        <v>2.6186831971335289E-5</v>
      </c>
      <c r="AD68" s="52">
        <v>2.8863092394223624E-5</v>
      </c>
      <c r="AE68" s="52">
        <v>8.6814605010423853E-5</v>
      </c>
      <c r="AF68" s="52">
        <v>1.8322967382604034E-5</v>
      </c>
      <c r="AG68" s="52">
        <v>3.0600011737820031E-5</v>
      </c>
      <c r="AH68" s="52">
        <v>9.5941238109404232E-5</v>
      </c>
      <c r="AI68" s="52">
        <v>5.5679970188103656E-5</v>
      </c>
      <c r="AJ68" s="52">
        <v>8.8953418765647362E-5</v>
      </c>
      <c r="AK68" s="52">
        <v>8.4768017353489928E-5</v>
      </c>
      <c r="AL68" s="52">
        <v>3.8768409720226299E-5</v>
      </c>
      <c r="AM68" s="52">
        <v>2.2680081692853111E-5</v>
      </c>
      <c r="AN68" s="52">
        <v>1.7695879526576887E-5</v>
      </c>
      <c r="AO68" s="52">
        <v>2.978636601131119E-5</v>
      </c>
      <c r="AP68" s="52">
        <v>1.3585263635385245E-5</v>
      </c>
      <c r="AQ68" s="52">
        <v>1.2718506654375642E-5</v>
      </c>
      <c r="AR68" s="52">
        <v>1.1279515731842948E-5</v>
      </c>
      <c r="AS68" s="52">
        <v>1.0816481624318611E-5</v>
      </c>
      <c r="AT68" s="52">
        <v>7.3009946153754081E-6</v>
      </c>
      <c r="AU68" s="52">
        <v>5.9826605942568224E-6</v>
      </c>
      <c r="AV68" s="52">
        <v>6.0630789506214762E-6</v>
      </c>
      <c r="AW68" s="52">
        <v>1.5016186126859337E-5</v>
      </c>
      <c r="AX68" s="52">
        <v>7.2150106645251792E-6</v>
      </c>
      <c r="AY68" s="52">
        <v>1.002358187213436E-5</v>
      </c>
      <c r="AZ68" s="52">
        <v>9.809665716518402E-6</v>
      </c>
      <c r="BA68" s="52">
        <v>4.757763559355133E-6</v>
      </c>
      <c r="BB68" s="52">
        <v>2.3707054949309421E-5</v>
      </c>
      <c r="BC68" s="52">
        <v>2.9113738330627157E-5</v>
      </c>
      <c r="BD68" s="52">
        <v>3.4465249580640794E-6</v>
      </c>
      <c r="BE68" s="52">
        <v>7.1356856478322991E-7</v>
      </c>
      <c r="BF68" s="52">
        <v>3.1271554986974631E-6</v>
      </c>
      <c r="BG68" s="52">
        <v>4.4847983939818253E-4</v>
      </c>
      <c r="BH68" s="52">
        <v>6.0776890018658096E-6</v>
      </c>
      <c r="BI68" s="52">
        <v>2.9121236715531469E-5</v>
      </c>
      <c r="BJ68" s="52">
        <v>5.0732447498295362E-6</v>
      </c>
      <c r="BK68" s="52">
        <v>1.5604983314834774E-6</v>
      </c>
      <c r="BL68" s="52">
        <v>5.6031492229413397E-6</v>
      </c>
      <c r="BM68" s="52">
        <v>4.1359419814198982E-6</v>
      </c>
      <c r="BN68" s="52">
        <v>3.7383819633359811E-6</v>
      </c>
      <c r="BO68" s="52">
        <v>1.0000094042944199</v>
      </c>
      <c r="BP68" s="52">
        <v>1.082649326481206E-3</v>
      </c>
      <c r="BQ68" s="52">
        <v>5.7005193990315974E-6</v>
      </c>
      <c r="BR68" s="52">
        <v>5.5810597076771379E-6</v>
      </c>
      <c r="BS68" s="52">
        <v>0</v>
      </c>
    </row>
    <row r="69" spans="1:74" x14ac:dyDescent="0.2">
      <c r="A69" s="25" t="s">
        <v>166</v>
      </c>
      <c r="B69" s="37" t="s">
        <v>48</v>
      </c>
      <c r="C69" s="32">
        <f t="shared" si="2"/>
        <v>65</v>
      </c>
      <c r="D69" s="52">
        <v>2.0211629581145545E-5</v>
      </c>
      <c r="E69" s="52">
        <v>2.5325121306120584E-5</v>
      </c>
      <c r="F69" s="52">
        <v>1.1718519829354736E-5</v>
      </c>
      <c r="G69" s="52">
        <v>3.275467416205253E-5</v>
      </c>
      <c r="H69" s="52">
        <v>4.7725501730951627E-5</v>
      </c>
      <c r="I69" s="52">
        <v>3.4599090375198738E-5</v>
      </c>
      <c r="J69" s="52">
        <v>3.9771604493945598E-5</v>
      </c>
      <c r="K69" s="52">
        <v>5.422896443178832E-5</v>
      </c>
      <c r="L69" s="52">
        <v>3.8257046781773059E-5</v>
      </c>
      <c r="M69" s="52">
        <v>4.8406986905455467E-5</v>
      </c>
      <c r="N69" s="52">
        <v>5.3237755128818394E-5</v>
      </c>
      <c r="O69" s="52">
        <v>5.3771506537774301E-5</v>
      </c>
      <c r="P69" s="52">
        <v>5.831322424591802E-5</v>
      </c>
      <c r="Q69" s="52">
        <v>6.010019406920262E-5</v>
      </c>
      <c r="R69" s="52">
        <v>5.3211020173132949E-5</v>
      </c>
      <c r="S69" s="52">
        <v>3.6083696536794449E-5</v>
      </c>
      <c r="T69" s="52">
        <v>4.3746356026372342E-5</v>
      </c>
      <c r="U69" s="52">
        <v>4.2911859894236948E-5</v>
      </c>
      <c r="V69" s="52">
        <v>3.5166146151714214E-5</v>
      </c>
      <c r="W69" s="52">
        <v>4.4663276576187505E-5</v>
      </c>
      <c r="X69" s="52">
        <v>3.7672236802185243E-5</v>
      </c>
      <c r="Y69" s="52">
        <v>4.2856512829843211E-5</v>
      </c>
      <c r="Z69" s="52">
        <v>5.9842533068035244E-5</v>
      </c>
      <c r="AA69" s="52">
        <v>6.0191819874148438E-5</v>
      </c>
      <c r="AB69" s="52">
        <v>5.0492232126363023E-5</v>
      </c>
      <c r="AC69" s="52">
        <v>4.8057621253797271E-5</v>
      </c>
      <c r="AD69" s="52">
        <v>4.6778219580596902E-5</v>
      </c>
      <c r="AE69" s="52">
        <v>4.05867470920293E-5</v>
      </c>
      <c r="AF69" s="52">
        <v>4.6401137733630916E-5</v>
      </c>
      <c r="AG69" s="52">
        <v>4.8175689767595579E-5</v>
      </c>
      <c r="AH69" s="52">
        <v>5.4088403019092059E-5</v>
      </c>
      <c r="AI69" s="52">
        <v>4.9249798183132181E-5</v>
      </c>
      <c r="AJ69" s="52">
        <v>5.4994385406094709E-5</v>
      </c>
      <c r="AK69" s="52">
        <v>5.1828546775474539E-5</v>
      </c>
      <c r="AL69" s="52">
        <v>3.6875554492619574E-5</v>
      </c>
      <c r="AM69" s="52">
        <v>4.6351104427969395E-5</v>
      </c>
      <c r="AN69" s="52">
        <v>3.510080711880453E-5</v>
      </c>
      <c r="AO69" s="52">
        <v>4.359695954183603E-5</v>
      </c>
      <c r="AP69" s="52">
        <v>3.4731128463277142E-5</v>
      </c>
      <c r="AQ69" s="52">
        <v>3.732885762148766E-5</v>
      </c>
      <c r="AR69" s="52">
        <v>1.0868695754410971E-4</v>
      </c>
      <c r="AS69" s="52">
        <v>1.6002410101018355E-4</v>
      </c>
      <c r="AT69" s="52">
        <v>4.3414221310428555E-5</v>
      </c>
      <c r="AU69" s="52">
        <v>4.4160276217095736E-5</v>
      </c>
      <c r="AV69" s="52">
        <v>4.925414768679522E-5</v>
      </c>
      <c r="AW69" s="52">
        <v>1.05868626263604E-4</v>
      </c>
      <c r="AX69" s="52">
        <v>2.0757990403058384E-4</v>
      </c>
      <c r="AY69" s="52">
        <v>1.1095862838660064E-4</v>
      </c>
      <c r="AZ69" s="52">
        <v>7.830618271199086E-5</v>
      </c>
      <c r="BA69" s="52">
        <v>9.9805643191794337E-5</v>
      </c>
      <c r="BB69" s="52">
        <v>9.2972743753723462E-5</v>
      </c>
      <c r="BC69" s="52">
        <v>6.5506908951777214E-5</v>
      </c>
      <c r="BD69" s="52">
        <v>5.1000519818839828E-5</v>
      </c>
      <c r="BE69" s="52">
        <v>1.8193688122426895E-5</v>
      </c>
      <c r="BF69" s="52">
        <v>1.1385792685754803E-4</v>
      </c>
      <c r="BG69" s="52">
        <v>1.1665245957623451E-4</v>
      </c>
      <c r="BH69" s="52">
        <v>9.0747600116664469E-5</v>
      </c>
      <c r="BI69" s="52">
        <v>1.1017504664497577E-4</v>
      </c>
      <c r="BJ69" s="52">
        <v>7.0290845560148693E-5</v>
      </c>
      <c r="BK69" s="52">
        <v>3.5089542123299135E-5</v>
      </c>
      <c r="BL69" s="52">
        <v>1.0573039043423721E-4</v>
      </c>
      <c r="BM69" s="52">
        <v>3.5805797627548422E-5</v>
      </c>
      <c r="BN69" s="52">
        <v>1.5401236258586531E-4</v>
      </c>
      <c r="BO69" s="52">
        <v>9.1725452243849188E-5</v>
      </c>
      <c r="BP69" s="52">
        <v>1.1194415247536575</v>
      </c>
      <c r="BQ69" s="52">
        <v>4.2660361473029267E-4</v>
      </c>
      <c r="BR69" s="52">
        <v>1.1368403846056412E-4</v>
      </c>
      <c r="BS69" s="52">
        <v>0</v>
      </c>
    </row>
    <row r="70" spans="1:74" x14ac:dyDescent="0.2">
      <c r="A70" s="25" t="s">
        <v>167</v>
      </c>
      <c r="B70" s="37" t="s">
        <v>168</v>
      </c>
      <c r="C70" s="32">
        <f t="shared" ref="C70:C72" si="3">C69+1</f>
        <v>66</v>
      </c>
      <c r="D70" s="52">
        <v>2.3593266607813723E-4</v>
      </c>
      <c r="E70" s="52">
        <v>4.6961763617036251E-4</v>
      </c>
      <c r="F70" s="52">
        <v>2.6755652336404759E-4</v>
      </c>
      <c r="G70" s="52">
        <v>4.5468267049400671E-4</v>
      </c>
      <c r="H70" s="52">
        <v>6.6941004514213195E-4</v>
      </c>
      <c r="I70" s="52">
        <v>3.3070264504824934E-4</v>
      </c>
      <c r="J70" s="52">
        <v>4.1637655765143012E-4</v>
      </c>
      <c r="K70" s="52">
        <v>9.4245550714031079E-4</v>
      </c>
      <c r="L70" s="52">
        <v>4.6462182120701447E-4</v>
      </c>
      <c r="M70" s="52">
        <v>1.0442628572358812E-3</v>
      </c>
      <c r="N70" s="52">
        <v>3.7852821320898712E-3</v>
      </c>
      <c r="O70" s="52">
        <v>1.1376217295415388E-3</v>
      </c>
      <c r="P70" s="52">
        <v>4.590945133848578E-4</v>
      </c>
      <c r="Q70" s="52">
        <v>6.4558744319570278E-4</v>
      </c>
      <c r="R70" s="52">
        <v>1.4301347683240283E-3</v>
      </c>
      <c r="S70" s="52">
        <v>4.2159498999858096E-4</v>
      </c>
      <c r="T70" s="52">
        <v>6.9778299460880979E-4</v>
      </c>
      <c r="U70" s="52">
        <v>5.6928790723421671E-4</v>
      </c>
      <c r="V70" s="52">
        <v>4.0447830465596869E-4</v>
      </c>
      <c r="W70" s="52">
        <v>4.6098149440818064E-4</v>
      </c>
      <c r="X70" s="52">
        <v>3.9132064262685398E-4</v>
      </c>
      <c r="Y70" s="52">
        <v>6.9270945990709864E-4</v>
      </c>
      <c r="Z70" s="52">
        <v>1.7033096931407723E-3</v>
      </c>
      <c r="AA70" s="52">
        <v>1.7031595176100762E-3</v>
      </c>
      <c r="AB70" s="52">
        <v>6.1861405187856999E-4</v>
      </c>
      <c r="AC70" s="52">
        <v>6.1012817952663611E-4</v>
      </c>
      <c r="AD70" s="52">
        <v>4.9612876532559443E-4</v>
      </c>
      <c r="AE70" s="52">
        <v>3.9046310027757684E-4</v>
      </c>
      <c r="AF70" s="52">
        <v>6.6369944488390935E-4</v>
      </c>
      <c r="AG70" s="52">
        <v>1.205229719349937E-3</v>
      </c>
      <c r="AH70" s="52">
        <v>9.3845546068132115E-4</v>
      </c>
      <c r="AI70" s="52">
        <v>6.0869479920189499E-4</v>
      </c>
      <c r="AJ70" s="52">
        <v>1.8297159096671925E-3</v>
      </c>
      <c r="AK70" s="52">
        <v>5.4105891480519977E-4</v>
      </c>
      <c r="AL70" s="52">
        <v>6.5803711941126754E-4</v>
      </c>
      <c r="AM70" s="52">
        <v>6.3929917090804636E-4</v>
      </c>
      <c r="AN70" s="52">
        <v>4.4714552810900214E-4</v>
      </c>
      <c r="AO70" s="52">
        <v>1.00908400170415E-3</v>
      </c>
      <c r="AP70" s="52">
        <v>3.7907887510418652E-4</v>
      </c>
      <c r="AQ70" s="52">
        <v>4.617053847171547E-4</v>
      </c>
      <c r="AR70" s="52">
        <v>1.0541616557741226E-3</v>
      </c>
      <c r="AS70" s="52">
        <v>1.1299777033616661E-3</v>
      </c>
      <c r="AT70" s="52">
        <v>4.2938852157632185E-4</v>
      </c>
      <c r="AU70" s="52">
        <v>4.1087969169237656E-4</v>
      </c>
      <c r="AV70" s="52">
        <v>6.2807137235643639E-4</v>
      </c>
      <c r="AW70" s="52">
        <v>8.0007602823432378E-4</v>
      </c>
      <c r="AX70" s="52">
        <v>1.6249819916564496E-3</v>
      </c>
      <c r="AY70" s="52">
        <v>8.4515248982027977E-4</v>
      </c>
      <c r="AZ70" s="52">
        <v>2.2613057331764982E-3</v>
      </c>
      <c r="BA70" s="52">
        <v>4.9748860980723994E-2</v>
      </c>
      <c r="BB70" s="52">
        <v>4.8094528906644785E-3</v>
      </c>
      <c r="BC70" s="52">
        <v>9.1080936514229178E-4</v>
      </c>
      <c r="BD70" s="52">
        <v>9.9482563285469027E-4</v>
      </c>
      <c r="BE70" s="52">
        <v>1.4648998943570917E-4</v>
      </c>
      <c r="BF70" s="52">
        <v>1.286838719194168E-3</v>
      </c>
      <c r="BG70" s="52">
        <v>6.5625643547104413E-4</v>
      </c>
      <c r="BH70" s="52">
        <v>1.7548746902175741E-2</v>
      </c>
      <c r="BI70" s="52">
        <v>1.2547372944747303E-3</v>
      </c>
      <c r="BJ70" s="52">
        <v>6.8519961652897257E-4</v>
      </c>
      <c r="BK70" s="52">
        <v>3.7726044318998962E-4</v>
      </c>
      <c r="BL70" s="52">
        <v>1.0668724035638995E-3</v>
      </c>
      <c r="BM70" s="52">
        <v>3.8432215464154505E-4</v>
      </c>
      <c r="BN70" s="52">
        <v>1.2846479149295836E-3</v>
      </c>
      <c r="BO70" s="52">
        <v>7.0991025052706514E-4</v>
      </c>
      <c r="BP70" s="52">
        <v>3.9355002273676738E-4</v>
      </c>
      <c r="BQ70" s="52">
        <v>1.0191835940638032</v>
      </c>
      <c r="BR70" s="52">
        <v>6.453076479156235E-3</v>
      </c>
      <c r="BS70" s="52">
        <v>0</v>
      </c>
    </row>
    <row r="71" spans="1:74" x14ac:dyDescent="0.2">
      <c r="A71" s="25" t="s">
        <v>169</v>
      </c>
      <c r="B71" s="37" t="s">
        <v>170</v>
      </c>
      <c r="C71" s="32">
        <f t="shared" si="3"/>
        <v>67</v>
      </c>
      <c r="D71" s="52">
        <v>1.5320860829443862E-3</v>
      </c>
      <c r="E71" s="52">
        <v>1.6289781216733542E-3</v>
      </c>
      <c r="F71" s="52">
        <v>1.2860607624850897E-3</v>
      </c>
      <c r="G71" s="52">
        <v>3.8003882881593649E-3</v>
      </c>
      <c r="H71" s="52">
        <v>7.6038460706157407E-3</v>
      </c>
      <c r="I71" s="52">
        <v>5.4147082433604887E-3</v>
      </c>
      <c r="J71" s="52">
        <v>5.9797415733008289E-3</v>
      </c>
      <c r="K71" s="52">
        <v>3.1429011747271724E-3</v>
      </c>
      <c r="L71" s="52">
        <v>3.3830968913954561E-3</v>
      </c>
      <c r="M71" s="52">
        <v>3.149004462724243E-3</v>
      </c>
      <c r="N71" s="52">
        <v>4.9111631492339079E-3</v>
      </c>
      <c r="O71" s="52">
        <v>3.0214732815397665E-3</v>
      </c>
      <c r="P71" s="52">
        <v>3.0878326429702521E-3</v>
      </c>
      <c r="Q71" s="52">
        <v>3.5563009241319698E-3</v>
      </c>
      <c r="R71" s="52">
        <v>3.6593825451960672E-3</v>
      </c>
      <c r="S71" s="52">
        <v>4.2757366419184416E-3</v>
      </c>
      <c r="T71" s="52">
        <v>3.7303949151133442E-3</v>
      </c>
      <c r="U71" s="52">
        <v>4.4953073778960569E-3</v>
      </c>
      <c r="V71" s="52">
        <v>3.2754901234708176E-3</v>
      </c>
      <c r="W71" s="52">
        <v>3.1451106603701991E-3</v>
      </c>
      <c r="X71" s="52">
        <v>2.698624891752887E-3</v>
      </c>
      <c r="Y71" s="52">
        <v>2.6555285881756431E-3</v>
      </c>
      <c r="Z71" s="52">
        <v>3.4523837625377914E-3</v>
      </c>
      <c r="AA71" s="52">
        <v>3.564135793876635E-3</v>
      </c>
      <c r="AB71" s="52">
        <v>3.725933881646739E-3</v>
      </c>
      <c r="AC71" s="52">
        <v>4.4505041324582537E-3</v>
      </c>
      <c r="AD71" s="52">
        <v>3.8869818381552404E-3</v>
      </c>
      <c r="AE71" s="52">
        <v>3.2440224839963994E-3</v>
      </c>
      <c r="AF71" s="52">
        <v>5.1033216267088463E-3</v>
      </c>
      <c r="AG71" s="52">
        <v>5.2430954846769259E-3</v>
      </c>
      <c r="AH71" s="52">
        <v>4.7589984766879213E-3</v>
      </c>
      <c r="AI71" s="52">
        <v>4.011428945326162E-3</v>
      </c>
      <c r="AJ71" s="52">
        <v>4.723299515949745E-3</v>
      </c>
      <c r="AK71" s="52">
        <v>4.3421613098352414E-3</v>
      </c>
      <c r="AL71" s="52">
        <v>3.4041102526931205E-3</v>
      </c>
      <c r="AM71" s="52">
        <v>3.7194386273850964E-3</v>
      </c>
      <c r="AN71" s="52">
        <v>1.9598789721610894E-3</v>
      </c>
      <c r="AO71" s="52">
        <v>4.4171659101575967E-3</v>
      </c>
      <c r="AP71" s="52">
        <v>1.1653237201332376E-3</v>
      </c>
      <c r="AQ71" s="52">
        <v>2.0192376944217078E-3</v>
      </c>
      <c r="AR71" s="52">
        <v>1.9030067573824548E-3</v>
      </c>
      <c r="AS71" s="52">
        <v>4.2840268812263374E-3</v>
      </c>
      <c r="AT71" s="52">
        <v>3.1747354884577319E-3</v>
      </c>
      <c r="AU71" s="52">
        <v>2.6239862563999352E-3</v>
      </c>
      <c r="AV71" s="52">
        <v>3.0925351944564865E-3</v>
      </c>
      <c r="AW71" s="52">
        <v>1.1537304110313711E-2</v>
      </c>
      <c r="AX71" s="52">
        <v>7.5816866247837584E-3</v>
      </c>
      <c r="AY71" s="52">
        <v>2.4424448090514233E-3</v>
      </c>
      <c r="AZ71" s="52">
        <v>4.0376754546215463E-3</v>
      </c>
      <c r="BA71" s="52">
        <v>6.2605801177750527E-3</v>
      </c>
      <c r="BB71" s="52">
        <v>2.2929953151598896E-2</v>
      </c>
      <c r="BC71" s="52">
        <v>9.6831203635730882E-3</v>
      </c>
      <c r="BD71" s="52">
        <v>4.6196415723468815E-3</v>
      </c>
      <c r="BE71" s="52">
        <v>5.1927443743822726E-4</v>
      </c>
      <c r="BF71" s="52">
        <v>3.5815702218603054E-3</v>
      </c>
      <c r="BG71" s="52">
        <v>2.4792480541875554E-3</v>
      </c>
      <c r="BH71" s="52">
        <v>8.446205418066767E-3</v>
      </c>
      <c r="BI71" s="52">
        <v>4.1057697820437635E-3</v>
      </c>
      <c r="BJ71" s="52">
        <v>5.9527512392607397E-3</v>
      </c>
      <c r="BK71" s="52">
        <v>1.6086626772460037E-3</v>
      </c>
      <c r="BL71" s="52">
        <v>1.8568577945473905E-3</v>
      </c>
      <c r="BM71" s="52">
        <v>9.2234650976859127E-4</v>
      </c>
      <c r="BN71" s="52">
        <v>4.9197247449853064E-3</v>
      </c>
      <c r="BO71" s="52">
        <v>7.7122477000655379E-3</v>
      </c>
      <c r="BP71" s="52">
        <v>1.2145040195358718E-2</v>
      </c>
      <c r="BQ71" s="52">
        <v>2.177691449895883E-3</v>
      </c>
      <c r="BR71" s="52">
        <v>1.0051122630229763</v>
      </c>
      <c r="BS71" s="52">
        <v>0</v>
      </c>
    </row>
    <row r="72" spans="1:74" x14ac:dyDescent="0.2">
      <c r="A72" s="25">
        <v>9700</v>
      </c>
      <c r="B72" s="34" t="s">
        <v>33</v>
      </c>
      <c r="C72" s="32">
        <f t="shared" si="3"/>
        <v>68</v>
      </c>
      <c r="D72" s="52">
        <v>0</v>
      </c>
      <c r="E72" s="52">
        <v>0</v>
      </c>
      <c r="F72" s="52">
        <v>0</v>
      </c>
      <c r="G72" s="52">
        <v>0</v>
      </c>
      <c r="H72" s="52">
        <v>0</v>
      </c>
      <c r="I72" s="52">
        <v>0</v>
      </c>
      <c r="J72" s="52">
        <v>0</v>
      </c>
      <c r="K72" s="52">
        <v>0</v>
      </c>
      <c r="L72" s="52">
        <v>0</v>
      </c>
      <c r="M72" s="52">
        <v>0</v>
      </c>
      <c r="N72" s="52">
        <v>0</v>
      </c>
      <c r="O72" s="52">
        <v>0</v>
      </c>
      <c r="P72" s="52">
        <v>0</v>
      </c>
      <c r="Q72" s="52">
        <v>0</v>
      </c>
      <c r="R72" s="52">
        <v>0</v>
      </c>
      <c r="S72" s="52">
        <v>0</v>
      </c>
      <c r="T72" s="52">
        <v>0</v>
      </c>
      <c r="U72" s="52">
        <v>0</v>
      </c>
      <c r="V72" s="52">
        <v>0</v>
      </c>
      <c r="W72" s="52">
        <v>0</v>
      </c>
      <c r="X72" s="52">
        <v>0</v>
      </c>
      <c r="Y72" s="52">
        <v>0</v>
      </c>
      <c r="Z72" s="52">
        <v>0</v>
      </c>
      <c r="AA72" s="52">
        <v>0</v>
      </c>
      <c r="AB72" s="52">
        <v>0</v>
      </c>
      <c r="AC72" s="52">
        <v>0</v>
      </c>
      <c r="AD72" s="52">
        <v>0</v>
      </c>
      <c r="AE72" s="52">
        <v>0</v>
      </c>
      <c r="AF72" s="52">
        <v>0</v>
      </c>
      <c r="AG72" s="52">
        <v>0</v>
      </c>
      <c r="AH72" s="52">
        <v>0</v>
      </c>
      <c r="AI72" s="52">
        <v>0</v>
      </c>
      <c r="AJ72" s="52">
        <v>0</v>
      </c>
      <c r="AK72" s="52">
        <v>0</v>
      </c>
      <c r="AL72" s="52">
        <v>0</v>
      </c>
      <c r="AM72" s="52">
        <v>0</v>
      </c>
      <c r="AN72" s="52">
        <v>0</v>
      </c>
      <c r="AO72" s="52">
        <v>0</v>
      </c>
      <c r="AP72" s="52">
        <v>0</v>
      </c>
      <c r="AQ72" s="52">
        <v>0</v>
      </c>
      <c r="AR72" s="52">
        <v>0</v>
      </c>
      <c r="AS72" s="52">
        <v>0</v>
      </c>
      <c r="AT72" s="52">
        <v>0</v>
      </c>
      <c r="AU72" s="52">
        <v>0</v>
      </c>
      <c r="AV72" s="52">
        <v>0</v>
      </c>
      <c r="AW72" s="52">
        <v>0</v>
      </c>
      <c r="AX72" s="52">
        <v>0</v>
      </c>
      <c r="AY72" s="52">
        <v>0</v>
      </c>
      <c r="AZ72" s="52">
        <v>0</v>
      </c>
      <c r="BA72" s="52">
        <v>0</v>
      </c>
      <c r="BB72" s="52">
        <v>0</v>
      </c>
      <c r="BC72" s="52">
        <v>0</v>
      </c>
      <c r="BD72" s="52">
        <v>0</v>
      </c>
      <c r="BE72" s="52">
        <v>0</v>
      </c>
      <c r="BF72" s="52">
        <v>0</v>
      </c>
      <c r="BG72" s="52">
        <v>0</v>
      </c>
      <c r="BH72" s="52">
        <v>0</v>
      </c>
      <c r="BI72" s="52">
        <v>0</v>
      </c>
      <c r="BJ72" s="52">
        <v>0</v>
      </c>
      <c r="BK72" s="52">
        <v>0</v>
      </c>
      <c r="BL72" s="52">
        <v>0</v>
      </c>
      <c r="BM72" s="52">
        <v>0</v>
      </c>
      <c r="BN72" s="52">
        <v>0</v>
      </c>
      <c r="BO72" s="52">
        <v>0</v>
      </c>
      <c r="BP72" s="52">
        <v>0</v>
      </c>
      <c r="BQ72" s="52">
        <v>0</v>
      </c>
      <c r="BR72" s="52">
        <v>0</v>
      </c>
      <c r="BS72" s="52">
        <v>1</v>
      </c>
      <c r="BU72" s="32" t="s">
        <v>178</v>
      </c>
      <c r="BV72" s="32" t="s">
        <v>179</v>
      </c>
    </row>
    <row r="73" spans="1:74" x14ac:dyDescent="0.2">
      <c r="A73" s="25"/>
      <c r="B73" s="34"/>
      <c r="D73" s="42"/>
      <c r="E73" s="42"/>
      <c r="F73" s="42"/>
      <c r="G73" s="42"/>
      <c r="H73" s="42"/>
      <c r="I73" s="42"/>
      <c r="J73" s="42"/>
      <c r="K73" s="42"/>
      <c r="L73" s="42"/>
      <c r="M73" s="42"/>
      <c r="N73" s="42"/>
      <c r="O73" s="42"/>
      <c r="P73" s="42"/>
      <c r="Q73" s="42"/>
      <c r="R73" s="42"/>
      <c r="S73" s="42"/>
      <c r="T73" s="42"/>
      <c r="U73" s="42"/>
      <c r="V73" s="42"/>
      <c r="W73" s="42"/>
      <c r="X73" s="42"/>
      <c r="Y73" s="42"/>
      <c r="Z73" s="42"/>
      <c r="AA73" s="42"/>
      <c r="AB73" s="42"/>
      <c r="AC73" s="42"/>
      <c r="AD73" s="42"/>
      <c r="AE73" s="42"/>
      <c r="AF73" s="42"/>
      <c r="AG73" s="42"/>
      <c r="AH73" s="42"/>
      <c r="AI73" s="42"/>
      <c r="AJ73" s="42"/>
      <c r="AK73" s="42"/>
      <c r="AL73" s="42"/>
      <c r="AM73" s="42"/>
      <c r="AN73" s="42"/>
      <c r="AO73" s="42"/>
      <c r="AP73" s="42"/>
      <c r="AQ73" s="42"/>
      <c r="AR73" s="42"/>
      <c r="AS73" s="42"/>
      <c r="AT73" s="42"/>
      <c r="AU73" s="42"/>
      <c r="AV73" s="42"/>
      <c r="AW73" s="42"/>
      <c r="AX73" s="42"/>
      <c r="AY73" s="42"/>
      <c r="AZ73" s="42"/>
      <c r="BA73" s="42"/>
      <c r="BB73" s="42"/>
      <c r="BC73" s="42"/>
      <c r="BD73" s="42"/>
      <c r="BE73" s="42"/>
      <c r="BF73" s="42"/>
      <c r="BG73" s="42"/>
      <c r="BH73" s="42"/>
      <c r="BI73" s="42"/>
      <c r="BJ73" s="42"/>
      <c r="BK73" s="42"/>
      <c r="BL73" s="42"/>
      <c r="BM73" s="42"/>
      <c r="BN73" s="42"/>
      <c r="BO73" s="42"/>
      <c r="BP73" s="42"/>
      <c r="BQ73" s="42"/>
      <c r="BR73" s="42"/>
      <c r="BS73" s="42"/>
    </row>
    <row r="74" spans="1:74" s="43" customFormat="1" x14ac:dyDescent="0.2">
      <c r="B74" s="43" t="s">
        <v>16</v>
      </c>
      <c r="C74" s="44">
        <f>C72+1</f>
        <v>69</v>
      </c>
      <c r="D74" s="45">
        <f>SUM(D5:D72)</f>
        <v>1.6690575204828313</v>
      </c>
      <c r="E74" s="45">
        <f t="shared" ref="E74:BP74" si="4">SUM(E5:E72)</f>
        <v>1.8000253131364794</v>
      </c>
      <c r="F74" s="45">
        <f t="shared" si="4"/>
        <v>1.3611569437173765</v>
      </c>
      <c r="G74" s="45">
        <f t="shared" si="4"/>
        <v>1.8731422422008244</v>
      </c>
      <c r="H74" s="45">
        <f t="shared" si="4"/>
        <v>1.8888139839764477</v>
      </c>
      <c r="I74" s="45">
        <f t="shared" si="4"/>
        <v>1.7115480422894247</v>
      </c>
      <c r="J74" s="45">
        <f t="shared" si="4"/>
        <v>2.0334720491816327</v>
      </c>
      <c r="K74" s="45">
        <f t="shared" si="4"/>
        <v>2.4261260823147186</v>
      </c>
      <c r="L74" s="45">
        <f t="shared" si="4"/>
        <v>2.2829567322356867</v>
      </c>
      <c r="M74" s="45">
        <f t="shared" si="4"/>
        <v>2.2485997357651293</v>
      </c>
      <c r="N74" s="45">
        <f t="shared" si="4"/>
        <v>2.1543424022682296</v>
      </c>
      <c r="O74" s="45">
        <f t="shared" si="4"/>
        <v>2.1428569467412379</v>
      </c>
      <c r="P74" s="45">
        <f t="shared" si="4"/>
        <v>1.9963361779441147</v>
      </c>
      <c r="Q74" s="45">
        <f t="shared" si="4"/>
        <v>1.8300789227500514</v>
      </c>
      <c r="R74" s="45">
        <f t="shared" si="4"/>
        <v>1.9676865775105616</v>
      </c>
      <c r="S74" s="45">
        <f t="shared" si="4"/>
        <v>1.9203548362880394</v>
      </c>
      <c r="T74" s="45">
        <f t="shared" si="4"/>
        <v>2.0307513004439577</v>
      </c>
      <c r="U74" s="45">
        <f t="shared" si="4"/>
        <v>1.8284107196842827</v>
      </c>
      <c r="V74" s="45">
        <f t="shared" si="4"/>
        <v>2.2456109969396008</v>
      </c>
      <c r="W74" s="45">
        <f t="shared" si="4"/>
        <v>2.2945661892821323</v>
      </c>
      <c r="X74" s="45">
        <f t="shared" si="4"/>
        <v>1.9727600267656611</v>
      </c>
      <c r="Y74" s="45">
        <f t="shared" si="4"/>
        <v>1.9964077996278471</v>
      </c>
      <c r="Z74" s="45">
        <f t="shared" si="4"/>
        <v>2.1019081569975033</v>
      </c>
      <c r="AA74" s="45">
        <f t="shared" si="4"/>
        <v>1.7280176855126148</v>
      </c>
      <c r="AB74" s="45">
        <f t="shared" si="4"/>
        <v>2.0154849059340516</v>
      </c>
      <c r="AC74" s="45">
        <f t="shared" si="4"/>
        <v>2.0689935093300003</v>
      </c>
      <c r="AD74" s="45">
        <f t="shared" si="4"/>
        <v>2.171673577102168</v>
      </c>
      <c r="AE74" s="45">
        <f t="shared" si="4"/>
        <v>2.1304559008025854</v>
      </c>
      <c r="AF74" s="45">
        <f t="shared" si="4"/>
        <v>2.033175178563762</v>
      </c>
      <c r="AG74" s="45">
        <f t="shared" si="4"/>
        <v>1.7925897838945017</v>
      </c>
      <c r="AH74" s="45">
        <f t="shared" si="4"/>
        <v>2.085093746482293</v>
      </c>
      <c r="AI74" s="45">
        <f t="shared" si="4"/>
        <v>1.9593909444979025</v>
      </c>
      <c r="AJ74" s="45">
        <f t="shared" si="4"/>
        <v>2.2912108769983184</v>
      </c>
      <c r="AK74" s="45">
        <f t="shared" si="4"/>
        <v>2.092745423138795</v>
      </c>
      <c r="AL74" s="45">
        <f t="shared" si="4"/>
        <v>1.8504892942947624</v>
      </c>
      <c r="AM74" s="45">
        <f t="shared" si="4"/>
        <v>1.8397698603478074</v>
      </c>
      <c r="AN74" s="45">
        <f t="shared" si="4"/>
        <v>1.8398219251453389</v>
      </c>
      <c r="AO74" s="45">
        <f t="shared" si="4"/>
        <v>1.9546066614484674</v>
      </c>
      <c r="AP74" s="45">
        <f t="shared" si="4"/>
        <v>1.5661577032934924</v>
      </c>
      <c r="AQ74" s="45">
        <f t="shared" si="4"/>
        <v>1.8823440303268535</v>
      </c>
      <c r="AR74" s="45">
        <f t="shared" si="4"/>
        <v>1.6029842010460917</v>
      </c>
      <c r="AS74" s="45">
        <f t="shared" si="4"/>
        <v>1.5502606655931692</v>
      </c>
      <c r="AT74" s="45">
        <f t="shared" si="4"/>
        <v>1.9760352360451074</v>
      </c>
      <c r="AU74" s="45">
        <f t="shared" si="4"/>
        <v>1.7745577860898671</v>
      </c>
      <c r="AV74" s="45">
        <f t="shared" si="4"/>
        <v>1.879489227678246</v>
      </c>
      <c r="AW74" s="45">
        <f t="shared" si="4"/>
        <v>1.5815272890010388</v>
      </c>
      <c r="AX74" s="45">
        <f t="shared" si="4"/>
        <v>1.7062806291071047</v>
      </c>
      <c r="AY74" s="45">
        <f t="shared" si="4"/>
        <v>1.8283535007349736</v>
      </c>
      <c r="AZ74" s="45">
        <f t="shared" si="4"/>
        <v>1.7618654726106835</v>
      </c>
      <c r="BA74" s="45">
        <f t="shared" si="4"/>
        <v>1.8223547283827015</v>
      </c>
      <c r="BB74" s="45">
        <f t="shared" si="4"/>
        <v>1.7903432288962038</v>
      </c>
      <c r="BC74" s="45">
        <f t="shared" si="4"/>
        <v>1.4173945012883979</v>
      </c>
      <c r="BD74" s="45">
        <f>SUM(BD5:BD72)</f>
        <v>1.444814298351226</v>
      </c>
      <c r="BE74" s="45">
        <f t="shared" si="4"/>
        <v>1.1149481783084696</v>
      </c>
      <c r="BF74" s="45">
        <f t="shared" si="4"/>
        <v>1.4403202586693113</v>
      </c>
      <c r="BG74" s="45">
        <f t="shared" si="4"/>
        <v>1.5150919552250284</v>
      </c>
      <c r="BH74" s="45">
        <f t="shared" si="4"/>
        <v>2.0061760791608716</v>
      </c>
      <c r="BI74" s="45">
        <f t="shared" si="4"/>
        <v>1.4724925792388375</v>
      </c>
      <c r="BJ74" s="45">
        <f t="shared" si="4"/>
        <v>1.4429238077060316</v>
      </c>
      <c r="BK74" s="45">
        <f t="shared" si="4"/>
        <v>1.2397794618504134</v>
      </c>
      <c r="BL74" s="45">
        <f t="shared" si="4"/>
        <v>1.3769756811213365</v>
      </c>
      <c r="BM74" s="45">
        <f t="shared" si="4"/>
        <v>1.2202857635313968</v>
      </c>
      <c r="BN74" s="45">
        <f t="shared" si="4"/>
        <v>1.4035021689708502</v>
      </c>
      <c r="BO74" s="45">
        <f t="shared" si="4"/>
        <v>1.4480390988466032</v>
      </c>
      <c r="BP74" s="45">
        <f t="shared" si="4"/>
        <v>1.5831549851325541</v>
      </c>
      <c r="BQ74" s="45">
        <f t="shared" ref="BQ74:BS74" si="5">SUM(BQ5:BQ72)</f>
        <v>1.6146110449691087</v>
      </c>
      <c r="BR74" s="45">
        <f t="shared" si="5"/>
        <v>1.6620729208953291</v>
      </c>
      <c r="BS74" s="45">
        <f t="shared" si="5"/>
        <v>1</v>
      </c>
      <c r="BU74" s="46">
        <f>MIN(D74:BS74)</f>
        <v>1</v>
      </c>
      <c r="BV74" s="46">
        <f>MAX(D74:BS74)</f>
        <v>2.4261260823147186</v>
      </c>
    </row>
  </sheetData>
  <phoneticPr fontId="1" type="noConversion"/>
  <pageMargins left="0.78740157499999996" right="0.78740157499999996" top="0.984251969" bottom="0.984251969" header="0.49212598499999999" footer="0.49212598499999999"/>
  <headerFooter alignWithMargins="0"/>
  <ignoredErrors>
    <ignoredError sqref="A5:A72 D2:BR2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W75"/>
  <sheetViews>
    <sheetView workbookViewId="0">
      <pane xSplit="3" ySplit="4" topLeftCell="D5" activePane="bottomRight" state="frozen"/>
      <selection activeCell="D5" sqref="D5"/>
      <selection pane="topRight" activeCell="D5" sqref="D5"/>
      <selection pane="bottomLeft" activeCell="D5" sqref="D5"/>
      <selection pane="bottomRight" activeCell="D5" sqref="D5:BT73"/>
    </sheetView>
  </sheetViews>
  <sheetFormatPr defaultColWidth="9.140625" defaultRowHeight="12.75" x14ac:dyDescent="0.2"/>
  <cols>
    <col min="1" max="1" width="9.140625" style="17"/>
    <col min="2" max="2" width="22.28515625" style="17" bestFit="1" customWidth="1"/>
    <col min="3" max="72" width="9.140625" style="17"/>
    <col min="73" max="73" width="9.140625" style="56"/>
    <col min="74" max="16384" width="9.140625" style="17"/>
  </cols>
  <sheetData>
    <row r="1" spans="1:72" x14ac:dyDescent="0.2">
      <c r="A1" s="54" t="s">
        <v>197</v>
      </c>
      <c r="B1" s="16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</row>
    <row r="2" spans="1:72" x14ac:dyDescent="0.2">
      <c r="A2" s="15"/>
      <c r="B2" s="16"/>
      <c r="D2" s="40" t="s">
        <v>49</v>
      </c>
      <c r="E2" s="40" t="s">
        <v>51</v>
      </c>
      <c r="F2" s="40" t="s">
        <v>53</v>
      </c>
      <c r="G2" s="40" t="s">
        <v>55</v>
      </c>
      <c r="H2" s="40" t="s">
        <v>57</v>
      </c>
      <c r="I2" s="40" t="s">
        <v>59</v>
      </c>
      <c r="J2" s="40" t="s">
        <v>61</v>
      </c>
      <c r="K2" s="40" t="s">
        <v>63</v>
      </c>
      <c r="L2" s="40" t="s">
        <v>65</v>
      </c>
      <c r="M2" s="40" t="s">
        <v>67</v>
      </c>
      <c r="N2" s="40" t="s">
        <v>68</v>
      </c>
      <c r="O2" s="40" t="s">
        <v>70</v>
      </c>
      <c r="P2" s="40" t="s">
        <v>72</v>
      </c>
      <c r="Q2" s="40" t="s">
        <v>74</v>
      </c>
      <c r="R2" s="40" t="s">
        <v>76</v>
      </c>
      <c r="S2" s="40" t="s">
        <v>78</v>
      </c>
      <c r="T2" s="40" t="s">
        <v>80</v>
      </c>
      <c r="U2" s="40" t="s">
        <v>82</v>
      </c>
      <c r="V2" s="40" t="s">
        <v>84</v>
      </c>
      <c r="W2" s="40" t="s">
        <v>86</v>
      </c>
      <c r="X2" s="40" t="s">
        <v>88</v>
      </c>
      <c r="Y2" s="40" t="s">
        <v>90</v>
      </c>
      <c r="Z2" s="40" t="s">
        <v>92</v>
      </c>
      <c r="AA2" s="40" t="s">
        <v>94</v>
      </c>
      <c r="AB2" s="40" t="s">
        <v>96</v>
      </c>
      <c r="AC2" s="40" t="s">
        <v>98</v>
      </c>
      <c r="AD2" s="40" t="s">
        <v>100</v>
      </c>
      <c r="AE2" s="40" t="s">
        <v>102</v>
      </c>
      <c r="AF2" s="40" t="s">
        <v>104</v>
      </c>
      <c r="AG2" s="40" t="s">
        <v>106</v>
      </c>
      <c r="AH2" s="40" t="s">
        <v>108</v>
      </c>
      <c r="AI2" s="40" t="s">
        <v>110</v>
      </c>
      <c r="AJ2" s="40" t="s">
        <v>112</v>
      </c>
      <c r="AK2" s="40" t="s">
        <v>114</v>
      </c>
      <c r="AL2" s="40" t="s">
        <v>116</v>
      </c>
      <c r="AM2" s="40" t="s">
        <v>118</v>
      </c>
      <c r="AN2" s="40" t="s">
        <v>120</v>
      </c>
      <c r="AO2" s="40" t="s">
        <v>121</v>
      </c>
      <c r="AP2" s="40" t="s">
        <v>123</v>
      </c>
      <c r="AQ2" s="40" t="s">
        <v>125</v>
      </c>
      <c r="AR2" s="40" t="s">
        <v>126</v>
      </c>
      <c r="AS2" s="40" t="s">
        <v>128</v>
      </c>
      <c r="AT2" s="40" t="s">
        <v>129</v>
      </c>
      <c r="AU2" s="40" t="s">
        <v>131</v>
      </c>
      <c r="AV2" s="40" t="s">
        <v>132</v>
      </c>
      <c r="AW2" s="40" t="s">
        <v>133</v>
      </c>
      <c r="AX2" s="40" t="s">
        <v>135</v>
      </c>
      <c r="AY2" s="40" t="s">
        <v>137</v>
      </c>
      <c r="AZ2" s="40" t="s">
        <v>139</v>
      </c>
      <c r="BA2" s="40" t="s">
        <v>141</v>
      </c>
      <c r="BB2" s="40" t="s">
        <v>143</v>
      </c>
      <c r="BC2" s="40" t="s">
        <v>145</v>
      </c>
      <c r="BD2" s="40" t="s">
        <v>146</v>
      </c>
      <c r="BE2" s="40" t="s">
        <v>147</v>
      </c>
      <c r="BF2" s="40" t="s">
        <v>149</v>
      </c>
      <c r="BG2" s="40" t="s">
        <v>151</v>
      </c>
      <c r="BH2" s="40" t="s">
        <v>153</v>
      </c>
      <c r="BI2" s="40" t="s">
        <v>155</v>
      </c>
      <c r="BJ2" s="40" t="s">
        <v>157</v>
      </c>
      <c r="BK2" s="40" t="s">
        <v>159</v>
      </c>
      <c r="BL2" s="40" t="s">
        <v>161</v>
      </c>
      <c r="BM2" s="40" t="s">
        <v>163</v>
      </c>
      <c r="BN2" s="40" t="s">
        <v>164</v>
      </c>
      <c r="BO2" s="40" t="s">
        <v>165</v>
      </c>
      <c r="BP2" s="40" t="s">
        <v>166</v>
      </c>
      <c r="BQ2" s="40" t="s">
        <v>167</v>
      </c>
      <c r="BR2" s="40" t="s">
        <v>169</v>
      </c>
      <c r="BS2" s="40">
        <v>9700</v>
      </c>
    </row>
    <row r="3" spans="1:72" ht="127.5" x14ac:dyDescent="0.2">
      <c r="A3" s="15"/>
      <c r="B3" s="16"/>
      <c r="D3" s="22" t="s">
        <v>50</v>
      </c>
      <c r="E3" s="22" t="s">
        <v>52</v>
      </c>
      <c r="F3" s="22" t="s">
        <v>54</v>
      </c>
      <c r="G3" s="22" t="s">
        <v>56</v>
      </c>
      <c r="H3" s="22" t="s">
        <v>58</v>
      </c>
      <c r="I3" s="22" t="s">
        <v>60</v>
      </c>
      <c r="J3" s="22" t="s">
        <v>62</v>
      </c>
      <c r="K3" s="22" t="s">
        <v>64</v>
      </c>
      <c r="L3" s="22" t="s">
        <v>66</v>
      </c>
      <c r="M3" s="22" t="s">
        <v>32</v>
      </c>
      <c r="N3" s="22" t="s">
        <v>69</v>
      </c>
      <c r="O3" s="22" t="s">
        <v>71</v>
      </c>
      <c r="P3" s="22" t="s">
        <v>73</v>
      </c>
      <c r="Q3" s="22" t="s">
        <v>75</v>
      </c>
      <c r="R3" s="22" t="s">
        <v>77</v>
      </c>
      <c r="S3" s="22" t="s">
        <v>79</v>
      </c>
      <c r="T3" s="22" t="s">
        <v>81</v>
      </c>
      <c r="U3" s="22" t="s">
        <v>83</v>
      </c>
      <c r="V3" s="22" t="s">
        <v>85</v>
      </c>
      <c r="W3" s="22" t="s">
        <v>87</v>
      </c>
      <c r="X3" s="22" t="s">
        <v>89</v>
      </c>
      <c r="Y3" s="22" t="s">
        <v>91</v>
      </c>
      <c r="Z3" s="22" t="s">
        <v>93</v>
      </c>
      <c r="AA3" s="22" t="s">
        <v>95</v>
      </c>
      <c r="AB3" s="22" t="s">
        <v>97</v>
      </c>
      <c r="AC3" s="22" t="s">
        <v>99</v>
      </c>
      <c r="AD3" s="22" t="s">
        <v>101</v>
      </c>
      <c r="AE3" s="22" t="s">
        <v>103</v>
      </c>
      <c r="AF3" s="22" t="s">
        <v>105</v>
      </c>
      <c r="AG3" s="22" t="s">
        <v>107</v>
      </c>
      <c r="AH3" s="22" t="s">
        <v>109</v>
      </c>
      <c r="AI3" s="22" t="s">
        <v>111</v>
      </c>
      <c r="AJ3" s="22" t="s">
        <v>113</v>
      </c>
      <c r="AK3" s="22" t="s">
        <v>115</v>
      </c>
      <c r="AL3" s="22" t="s">
        <v>117</v>
      </c>
      <c r="AM3" s="22" t="s">
        <v>119</v>
      </c>
      <c r="AN3" s="22" t="s">
        <v>41</v>
      </c>
      <c r="AO3" s="22" t="s">
        <v>122</v>
      </c>
      <c r="AP3" s="22" t="s">
        <v>124</v>
      </c>
      <c r="AQ3" s="22" t="s">
        <v>29</v>
      </c>
      <c r="AR3" s="22" t="s">
        <v>127</v>
      </c>
      <c r="AS3" s="22" t="s">
        <v>42</v>
      </c>
      <c r="AT3" s="22" t="s">
        <v>130</v>
      </c>
      <c r="AU3" s="22" t="s">
        <v>43</v>
      </c>
      <c r="AV3" s="22" t="s">
        <v>44</v>
      </c>
      <c r="AW3" s="22" t="s">
        <v>134</v>
      </c>
      <c r="AX3" s="22" t="s">
        <v>136</v>
      </c>
      <c r="AY3" s="22" t="s">
        <v>138</v>
      </c>
      <c r="AZ3" s="22" t="s">
        <v>140</v>
      </c>
      <c r="BA3" s="22" t="s">
        <v>142</v>
      </c>
      <c r="BB3" s="22" t="s">
        <v>144</v>
      </c>
      <c r="BC3" s="22" t="s">
        <v>45</v>
      </c>
      <c r="BD3" s="22" t="s">
        <v>46</v>
      </c>
      <c r="BE3" s="22" t="s">
        <v>148</v>
      </c>
      <c r="BF3" s="22" t="s">
        <v>150</v>
      </c>
      <c r="BG3" s="22" t="s">
        <v>152</v>
      </c>
      <c r="BH3" s="22" t="s">
        <v>154</v>
      </c>
      <c r="BI3" s="22" t="s">
        <v>156</v>
      </c>
      <c r="BJ3" s="22" t="s">
        <v>158</v>
      </c>
      <c r="BK3" s="22" t="s">
        <v>160</v>
      </c>
      <c r="BL3" s="22" t="s">
        <v>162</v>
      </c>
      <c r="BM3" s="22" t="s">
        <v>30</v>
      </c>
      <c r="BN3" s="22" t="s">
        <v>47</v>
      </c>
      <c r="BO3" s="22" t="s">
        <v>31</v>
      </c>
      <c r="BP3" s="22" t="s">
        <v>48</v>
      </c>
      <c r="BQ3" s="22" t="s">
        <v>168</v>
      </c>
      <c r="BR3" s="22" t="s">
        <v>170</v>
      </c>
      <c r="BS3" s="22" t="s">
        <v>33</v>
      </c>
    </row>
    <row r="4" spans="1:72" x14ac:dyDescent="0.2">
      <c r="A4" s="24"/>
      <c r="B4" s="24"/>
      <c r="D4" s="17">
        <f>C4+1</f>
        <v>1</v>
      </c>
      <c r="E4" s="17">
        <f t="shared" ref="E4:BP4" si="0">D4+1</f>
        <v>2</v>
      </c>
      <c r="F4" s="17">
        <f t="shared" si="0"/>
        <v>3</v>
      </c>
      <c r="G4" s="17">
        <f t="shared" si="0"/>
        <v>4</v>
      </c>
      <c r="H4" s="17">
        <f t="shared" si="0"/>
        <v>5</v>
      </c>
      <c r="I4" s="17">
        <f t="shared" si="0"/>
        <v>6</v>
      </c>
      <c r="J4" s="17">
        <f t="shared" si="0"/>
        <v>7</v>
      </c>
      <c r="K4" s="17">
        <f t="shared" si="0"/>
        <v>8</v>
      </c>
      <c r="L4" s="17">
        <f t="shared" si="0"/>
        <v>9</v>
      </c>
      <c r="M4" s="17">
        <f t="shared" si="0"/>
        <v>10</v>
      </c>
      <c r="N4" s="17">
        <f t="shared" si="0"/>
        <v>11</v>
      </c>
      <c r="O4" s="17">
        <f t="shared" si="0"/>
        <v>12</v>
      </c>
      <c r="P4" s="17">
        <f t="shared" si="0"/>
        <v>13</v>
      </c>
      <c r="Q4" s="17">
        <f t="shared" si="0"/>
        <v>14</v>
      </c>
      <c r="R4" s="17">
        <f t="shared" si="0"/>
        <v>15</v>
      </c>
      <c r="S4" s="17">
        <f t="shared" si="0"/>
        <v>16</v>
      </c>
      <c r="T4" s="17">
        <f t="shared" si="0"/>
        <v>17</v>
      </c>
      <c r="U4" s="17">
        <f t="shared" si="0"/>
        <v>18</v>
      </c>
      <c r="V4" s="17">
        <f t="shared" si="0"/>
        <v>19</v>
      </c>
      <c r="W4" s="17">
        <f t="shared" si="0"/>
        <v>20</v>
      </c>
      <c r="X4" s="17">
        <f t="shared" si="0"/>
        <v>21</v>
      </c>
      <c r="Y4" s="17">
        <f t="shared" si="0"/>
        <v>22</v>
      </c>
      <c r="Z4" s="17">
        <f t="shared" si="0"/>
        <v>23</v>
      </c>
      <c r="AA4" s="17">
        <f t="shared" si="0"/>
        <v>24</v>
      </c>
      <c r="AB4" s="17">
        <f t="shared" si="0"/>
        <v>25</v>
      </c>
      <c r="AC4" s="17">
        <f t="shared" si="0"/>
        <v>26</v>
      </c>
      <c r="AD4" s="17">
        <f t="shared" si="0"/>
        <v>27</v>
      </c>
      <c r="AE4" s="17">
        <f t="shared" si="0"/>
        <v>28</v>
      </c>
      <c r="AF4" s="17">
        <f t="shared" si="0"/>
        <v>29</v>
      </c>
      <c r="AG4" s="17">
        <f t="shared" si="0"/>
        <v>30</v>
      </c>
      <c r="AH4" s="17">
        <f t="shared" si="0"/>
        <v>31</v>
      </c>
      <c r="AI4" s="17">
        <f t="shared" si="0"/>
        <v>32</v>
      </c>
      <c r="AJ4" s="17">
        <f t="shared" si="0"/>
        <v>33</v>
      </c>
      <c r="AK4" s="17">
        <f t="shared" si="0"/>
        <v>34</v>
      </c>
      <c r="AL4" s="17">
        <f t="shared" si="0"/>
        <v>35</v>
      </c>
      <c r="AM4" s="17">
        <f t="shared" si="0"/>
        <v>36</v>
      </c>
      <c r="AN4" s="17">
        <f t="shared" si="0"/>
        <v>37</v>
      </c>
      <c r="AO4" s="17">
        <f t="shared" si="0"/>
        <v>38</v>
      </c>
      <c r="AP4" s="17">
        <f t="shared" si="0"/>
        <v>39</v>
      </c>
      <c r="AQ4" s="17">
        <f t="shared" si="0"/>
        <v>40</v>
      </c>
      <c r="AR4" s="17">
        <f t="shared" si="0"/>
        <v>41</v>
      </c>
      <c r="AS4" s="17">
        <f t="shared" si="0"/>
        <v>42</v>
      </c>
      <c r="AT4" s="17">
        <f t="shared" si="0"/>
        <v>43</v>
      </c>
      <c r="AU4" s="17">
        <f t="shared" si="0"/>
        <v>44</v>
      </c>
      <c r="AV4" s="17">
        <f t="shared" si="0"/>
        <v>45</v>
      </c>
      <c r="AW4" s="17">
        <f t="shared" si="0"/>
        <v>46</v>
      </c>
      <c r="AX4" s="17">
        <f t="shared" si="0"/>
        <v>47</v>
      </c>
      <c r="AY4" s="17">
        <f t="shared" si="0"/>
        <v>48</v>
      </c>
      <c r="AZ4" s="17">
        <f t="shared" si="0"/>
        <v>49</v>
      </c>
      <c r="BA4" s="17">
        <f t="shared" si="0"/>
        <v>50</v>
      </c>
      <c r="BB4" s="17">
        <f t="shared" si="0"/>
        <v>51</v>
      </c>
      <c r="BC4" s="17">
        <f t="shared" si="0"/>
        <v>52</v>
      </c>
      <c r="BD4" s="17">
        <f t="shared" si="0"/>
        <v>53</v>
      </c>
      <c r="BE4" s="17">
        <f t="shared" si="0"/>
        <v>54</v>
      </c>
      <c r="BF4" s="17">
        <f t="shared" si="0"/>
        <v>55</v>
      </c>
      <c r="BG4" s="17">
        <f t="shared" si="0"/>
        <v>56</v>
      </c>
      <c r="BH4" s="17">
        <f t="shared" si="0"/>
        <v>57</v>
      </c>
      <c r="BI4" s="17">
        <f t="shared" si="0"/>
        <v>58</v>
      </c>
      <c r="BJ4" s="17">
        <f t="shared" si="0"/>
        <v>59</v>
      </c>
      <c r="BK4" s="17">
        <f t="shared" si="0"/>
        <v>60</v>
      </c>
      <c r="BL4" s="17">
        <f t="shared" si="0"/>
        <v>61</v>
      </c>
      <c r="BM4" s="17">
        <f t="shared" si="0"/>
        <v>62</v>
      </c>
      <c r="BN4" s="17">
        <f t="shared" si="0"/>
        <v>63</v>
      </c>
      <c r="BO4" s="17">
        <f t="shared" si="0"/>
        <v>64</v>
      </c>
      <c r="BP4" s="17">
        <f t="shared" si="0"/>
        <v>65</v>
      </c>
      <c r="BQ4" s="17">
        <f t="shared" ref="BQ4:BS4" si="1">BP4+1</f>
        <v>66</v>
      </c>
      <c r="BR4" s="17">
        <f t="shared" si="1"/>
        <v>67</v>
      </c>
      <c r="BS4" s="17">
        <f t="shared" si="1"/>
        <v>68</v>
      </c>
      <c r="BT4" s="17">
        <v>69</v>
      </c>
    </row>
    <row r="5" spans="1:72" x14ac:dyDescent="0.2">
      <c r="A5" s="25" t="s">
        <v>49</v>
      </c>
      <c r="B5" s="26" t="s">
        <v>50</v>
      </c>
      <c r="C5" s="17">
        <f>C4+1</f>
        <v>1</v>
      </c>
      <c r="D5" s="51">
        <f t="array" ref="D5:BT73">MINVERSE('Mat I - A barra'!D5:BT73)</f>
        <v>0.95769626103692984</v>
      </c>
      <c r="E5" s="51">
        <v>-4.8508710434905671E-2</v>
      </c>
      <c r="F5" s="51">
        <v>-3.2442973551578325E-2</v>
      </c>
      <c r="G5" s="51">
        <v>-0.12510414395989436</v>
      </c>
      <c r="H5" s="51">
        <v>-9.9251471178378917E-2</v>
      </c>
      <c r="I5" s="51">
        <v>-6.1817376879629592E-2</v>
      </c>
      <c r="J5" s="51">
        <v>-0.11262595252402646</v>
      </c>
      <c r="K5" s="51">
        <v>-5.5271184919562906E-2</v>
      </c>
      <c r="L5" s="51">
        <v>0.40745777243409576</v>
      </c>
      <c r="M5" s="51">
        <v>0.14702369096648638</v>
      </c>
      <c r="N5" s="51">
        <v>-7.4391628565385004E-2</v>
      </c>
      <c r="O5" s="51">
        <v>0.22759456964130101</v>
      </c>
      <c r="P5" s="51">
        <v>-2.8390448593596358E-2</v>
      </c>
      <c r="Q5" s="51">
        <v>-0.13007317093062079</v>
      </c>
      <c r="R5" s="51">
        <v>-0.14703261428124348</v>
      </c>
      <c r="S5" s="51">
        <v>-0.13297826020452772</v>
      </c>
      <c r="T5" s="51">
        <v>-0.11169325892606437</v>
      </c>
      <c r="U5" s="51">
        <v>-0.16399391759969872</v>
      </c>
      <c r="V5" s="51">
        <v>-2.3415944310178863E-2</v>
      </c>
      <c r="W5" s="51">
        <v>0.34490634257249791</v>
      </c>
      <c r="X5" s="51">
        <v>-7.7128573051616856E-2</v>
      </c>
      <c r="Y5" s="51">
        <v>-9.226193529724136E-2</v>
      </c>
      <c r="Z5" s="51">
        <v>-9.1477769459298558E-2</v>
      </c>
      <c r="AA5" s="51">
        <v>-0.10672015021697445</v>
      </c>
      <c r="AB5" s="51">
        <v>-0.12535011769329113</v>
      </c>
      <c r="AC5" s="51">
        <v>-0.15942317859635211</v>
      </c>
      <c r="AD5" s="51">
        <v>-0.10749254918642265</v>
      </c>
      <c r="AE5" s="51">
        <v>-0.10100567269690629</v>
      </c>
      <c r="AF5" s="51">
        <v>-0.14787293638101365</v>
      </c>
      <c r="AG5" s="51">
        <v>-9.1506764446037447E-2</v>
      </c>
      <c r="AH5" s="51">
        <v>-0.14222062893016513</v>
      </c>
      <c r="AI5" s="51">
        <v>-0.14940822188564329</v>
      </c>
      <c r="AJ5" s="51">
        <v>-0.13715023097917514</v>
      </c>
      <c r="AK5" s="51">
        <v>-0.15415329342883727</v>
      </c>
      <c r="AL5" s="51">
        <v>-0.13070487282246393</v>
      </c>
      <c r="AM5" s="51">
        <v>-0.13523091425249512</v>
      </c>
      <c r="AN5" s="51">
        <v>-0.12097690874256035</v>
      </c>
      <c r="AO5" s="51">
        <v>-6.5560421259595755E-2</v>
      </c>
      <c r="AP5" s="51">
        <v>-0.13108478591378603</v>
      </c>
      <c r="AQ5" s="51">
        <v>-0.12758529845791894</v>
      </c>
      <c r="AR5" s="51">
        <v>-0.14378895525498275</v>
      </c>
      <c r="AS5" s="51">
        <v>-0.13914125332674213</v>
      </c>
      <c r="AT5" s="51">
        <v>-0.13242355677110854</v>
      </c>
      <c r="AU5" s="51">
        <v>-0.1407680161096321</v>
      </c>
      <c r="AV5" s="51">
        <v>-0.11247564619374445</v>
      </c>
      <c r="AW5" s="51">
        <v>-0.16762821753532933</v>
      </c>
      <c r="AX5" s="51">
        <v>-0.18521395146121081</v>
      </c>
      <c r="AY5" s="51">
        <v>-8.8201200349358633E-2</v>
      </c>
      <c r="AZ5" s="51">
        <v>-0.18898738711761898</v>
      </c>
      <c r="BA5" s="51">
        <v>-0.16388579565104741</v>
      </c>
      <c r="BB5" s="51">
        <v>-0.10300470118541248</v>
      </c>
      <c r="BC5" s="51">
        <v>-0.16090056292329419</v>
      </c>
      <c r="BD5" s="51">
        <v>-0.12426447282190289</v>
      </c>
      <c r="BE5" s="51">
        <v>-1.3745482595342202E-2</v>
      </c>
      <c r="BF5" s="51">
        <v>-0.13432418041533459</v>
      </c>
      <c r="BG5" s="51">
        <v>-0.16092246404883168</v>
      </c>
      <c r="BH5" s="51">
        <v>-0.13915447625142768</v>
      </c>
      <c r="BI5" s="51">
        <v>-0.12130092214245597</v>
      </c>
      <c r="BJ5" s="51">
        <v>-0.1916375187941011</v>
      </c>
      <c r="BK5" s="51">
        <v>-0.26435281258653281</v>
      </c>
      <c r="BL5" s="51">
        <v>-0.22176851304601874</v>
      </c>
      <c r="BM5" s="51">
        <v>-0.30378493919125932</v>
      </c>
      <c r="BN5" s="51">
        <v>-0.24663379551800396</v>
      </c>
      <c r="BO5" s="51">
        <v>-0.25424946347225019</v>
      </c>
      <c r="BP5" s="51">
        <v>-0.15719290478517972</v>
      </c>
      <c r="BQ5" s="51">
        <v>-0.16226619321028354</v>
      </c>
      <c r="BR5" s="51">
        <v>-0.14443320136914967</v>
      </c>
      <c r="BS5" s="51">
        <v>-0.40762779099959356</v>
      </c>
      <c r="BT5" s="55">
        <v>-0.43163218969309697</v>
      </c>
    </row>
    <row r="6" spans="1:72" x14ac:dyDescent="0.2">
      <c r="A6" s="25" t="s">
        <v>51</v>
      </c>
      <c r="B6" s="27" t="s">
        <v>52</v>
      </c>
      <c r="C6" s="17">
        <f t="shared" ref="C6:C69" si="2">C5+1</f>
        <v>2</v>
      </c>
      <c r="D6" s="51">
        <v>-3.5268647027922387E-2</v>
      </c>
      <c r="E6" s="51">
        <v>0.98885005832160788</v>
      </c>
      <c r="F6" s="51">
        <v>-1.9366844849837934E-2</v>
      </c>
      <c r="G6" s="51">
        <v>-7.2637580638829594E-2</v>
      </c>
      <c r="H6" s="51">
        <v>-5.7245849700294005E-2</v>
      </c>
      <c r="I6" s="51">
        <v>-3.5998925561945075E-2</v>
      </c>
      <c r="J6" s="51">
        <v>-6.4974788219389679E-2</v>
      </c>
      <c r="K6" s="51">
        <v>0.27174003857435464</v>
      </c>
      <c r="L6" s="51">
        <v>-5.9012006550549667E-2</v>
      </c>
      <c r="M6" s="51">
        <v>-4.5628484694003851E-2</v>
      </c>
      <c r="N6" s="51">
        <v>-6.6939947437462774E-2</v>
      </c>
      <c r="O6" s="51">
        <v>-4.5810308689872202E-2</v>
      </c>
      <c r="P6" s="51">
        <v>-7.3283115280683611E-2</v>
      </c>
      <c r="Q6" s="51">
        <v>-8.6051797555538892E-2</v>
      </c>
      <c r="R6" s="51">
        <v>-7.4397691860094081E-2</v>
      </c>
      <c r="S6" s="51">
        <v>-7.252427465346345E-2</v>
      </c>
      <c r="T6" s="51">
        <v>-6.306472438146915E-2</v>
      </c>
      <c r="U6" s="51">
        <v>-9.1884572950900009E-2</v>
      </c>
      <c r="V6" s="51">
        <v>-3.5258316921513218E-2</v>
      </c>
      <c r="W6" s="51">
        <v>-5.4641438727786699E-2</v>
      </c>
      <c r="X6" s="51">
        <v>-4.5636377313003566E-2</v>
      </c>
      <c r="Y6" s="51">
        <v>-5.634349612418646E-2</v>
      </c>
      <c r="Z6" s="51">
        <v>-5.2019037055082082E-2</v>
      </c>
      <c r="AA6" s="51">
        <v>-6.3522182760158918E-2</v>
      </c>
      <c r="AB6" s="51">
        <v>-7.1164963042335688E-2</v>
      </c>
      <c r="AC6" s="51">
        <v>-8.9696039054920809E-2</v>
      </c>
      <c r="AD6" s="51">
        <v>-6.1000334808377146E-2</v>
      </c>
      <c r="AE6" s="51">
        <v>-5.7245055788248365E-2</v>
      </c>
      <c r="AF6" s="51">
        <v>-8.2925033250706312E-2</v>
      </c>
      <c r="AG6" s="51">
        <v>-5.1746499205164921E-2</v>
      </c>
      <c r="AH6" s="51">
        <v>-8.0103045672726053E-2</v>
      </c>
      <c r="AI6" s="51">
        <v>-8.4069799491435157E-2</v>
      </c>
      <c r="AJ6" s="51">
        <v>-7.7115084523060595E-2</v>
      </c>
      <c r="AK6" s="51">
        <v>-8.7177306274786773E-2</v>
      </c>
      <c r="AL6" s="51">
        <v>-7.3102953877467278E-2</v>
      </c>
      <c r="AM6" s="51">
        <v>-7.6791080107323537E-2</v>
      </c>
      <c r="AN6" s="51">
        <v>-6.8317997610346529E-2</v>
      </c>
      <c r="AO6" s="51">
        <v>-3.6978685674544827E-2</v>
      </c>
      <c r="AP6" s="51">
        <v>-7.3147854038933438E-2</v>
      </c>
      <c r="AQ6" s="51">
        <v>-7.0831768361089148E-2</v>
      </c>
      <c r="AR6" s="51">
        <v>-8.0171586010782128E-2</v>
      </c>
      <c r="AS6" s="51">
        <v>-8.303171614278855E-2</v>
      </c>
      <c r="AT6" s="51">
        <v>-7.8435753066065761E-2</v>
      </c>
      <c r="AU6" s="51">
        <v>-7.9785960917058557E-2</v>
      </c>
      <c r="AV6" s="51">
        <v>-6.5465280795820688E-2</v>
      </c>
      <c r="AW6" s="51">
        <v>-9.3214344451511069E-2</v>
      </c>
      <c r="AX6" s="51">
        <v>-9.2391833990154909E-2</v>
      </c>
      <c r="AY6" s="51">
        <v>-4.1681980530582308E-2</v>
      </c>
      <c r="AZ6" s="51">
        <v>-0.10530089198613304</v>
      </c>
      <c r="BA6" s="51">
        <v>-9.0800581549247347E-2</v>
      </c>
      <c r="BB6" s="51">
        <v>-5.6927836468511191E-2</v>
      </c>
      <c r="BC6" s="51">
        <v>-8.902049904709837E-2</v>
      </c>
      <c r="BD6" s="51">
        <v>-6.8694558984274373E-2</v>
      </c>
      <c r="BE6" s="51">
        <v>-7.609416928055072E-3</v>
      </c>
      <c r="BF6" s="51">
        <v>-7.4385353030006693E-2</v>
      </c>
      <c r="BG6" s="51">
        <v>-8.9519424665026021E-2</v>
      </c>
      <c r="BH6" s="51">
        <v>-7.7328454629348092E-2</v>
      </c>
      <c r="BI6" s="51">
        <v>-6.7763949918767413E-2</v>
      </c>
      <c r="BJ6" s="51">
        <v>-0.10624706239011041</v>
      </c>
      <c r="BK6" s="51">
        <v>-0.14649463250047148</v>
      </c>
      <c r="BL6" s="51">
        <v>-0.12264689878746345</v>
      </c>
      <c r="BM6" s="51">
        <v>-0.16738096044610157</v>
      </c>
      <c r="BN6" s="51">
        <v>-0.13604866517088635</v>
      </c>
      <c r="BO6" s="51">
        <v>-0.14026995477943249</v>
      </c>
      <c r="BP6" s="51">
        <v>-8.6871715811739872E-2</v>
      </c>
      <c r="BQ6" s="51">
        <v>-9.0071763027997367E-2</v>
      </c>
      <c r="BR6" s="51">
        <v>-8.0928878736715143E-2</v>
      </c>
      <c r="BS6" s="51">
        <v>-0.2247511405487076</v>
      </c>
      <c r="BT6" s="55">
        <v>-0.2379862930669423</v>
      </c>
    </row>
    <row r="7" spans="1:72" x14ac:dyDescent="0.2">
      <c r="A7" s="25" t="s">
        <v>53</v>
      </c>
      <c r="B7" s="26" t="s">
        <v>54</v>
      </c>
      <c r="C7" s="17">
        <f t="shared" si="2"/>
        <v>3</v>
      </c>
      <c r="D7" s="51">
        <v>-5.5359461325922479E-3</v>
      </c>
      <c r="E7" s="51">
        <v>-3.8037897047365084E-3</v>
      </c>
      <c r="F7" s="51">
        <v>1.0520931812578134</v>
      </c>
      <c r="G7" s="51">
        <v>-1.7943824273298058E-2</v>
      </c>
      <c r="H7" s="51">
        <v>-1.4098742801697801E-2</v>
      </c>
      <c r="I7" s="51">
        <v>-8.6993040070235533E-3</v>
      </c>
      <c r="J7" s="51">
        <v>-1.5951914149948152E-2</v>
      </c>
      <c r="K7" s="51">
        <v>-5.6586243439487333E-3</v>
      </c>
      <c r="L7" s="51">
        <v>-1.3727711545888151E-2</v>
      </c>
      <c r="M7" s="51">
        <v>-1.2675716562503233E-2</v>
      </c>
      <c r="N7" s="51">
        <v>-1.579775784980551E-2</v>
      </c>
      <c r="O7" s="51">
        <v>-1.1148036816143538E-2</v>
      </c>
      <c r="P7" s="51">
        <v>-1.7322134136226585E-2</v>
      </c>
      <c r="Q7" s="51">
        <v>-2.1334122681731651E-2</v>
      </c>
      <c r="R7" s="51">
        <v>-2.0279432971249983E-2</v>
      </c>
      <c r="S7" s="51">
        <v>6.3464695981147387E-2</v>
      </c>
      <c r="T7" s="51">
        <v>2.7309093876032069E-2</v>
      </c>
      <c r="U7" s="51">
        <v>-2.0071261590266513E-2</v>
      </c>
      <c r="V7" s="51">
        <v>-8.6775302800135845E-3</v>
      </c>
      <c r="W7" s="51">
        <v>-1.3868278900940821E-2</v>
      </c>
      <c r="X7" s="51">
        <v>-1.0098576346893807E-2</v>
      </c>
      <c r="Y7" s="51">
        <v>-1.3618543870314106E-2</v>
      </c>
      <c r="Z7" s="51">
        <v>-1.3733647797396565E-2</v>
      </c>
      <c r="AA7" s="51">
        <v>-1.5278265264575252E-2</v>
      </c>
      <c r="AB7" s="51">
        <v>-6.9699305007148975E-3</v>
      </c>
      <c r="AC7" s="51">
        <v>-2.0619271685050854E-2</v>
      </c>
      <c r="AD7" s="51">
        <v>-8.713036150871661E-3</v>
      </c>
      <c r="AE7" s="51">
        <v>-1.4142083347832417E-2</v>
      </c>
      <c r="AF7" s="51">
        <v>-1.8601170102697854E-2</v>
      </c>
      <c r="AG7" s="51">
        <v>-1.234271019631733E-2</v>
      </c>
      <c r="AH7" s="51">
        <v>-1.9078041935335542E-2</v>
      </c>
      <c r="AI7" s="51">
        <v>-2.0015647266254388E-2</v>
      </c>
      <c r="AJ7" s="51">
        <v>-1.8002289362504684E-2</v>
      </c>
      <c r="AK7" s="51">
        <v>-2.022847773325738E-2</v>
      </c>
      <c r="AL7" s="51">
        <v>-1.7381825771268126E-2</v>
      </c>
      <c r="AM7" s="51">
        <v>-1.2023461792860358E-2</v>
      </c>
      <c r="AN7" s="51">
        <v>-1.6493795118544125E-2</v>
      </c>
      <c r="AO7" s="51">
        <v>-8.9792239713446156E-3</v>
      </c>
      <c r="AP7" s="51">
        <v>-1.8058658326270183E-2</v>
      </c>
      <c r="AQ7" s="51">
        <v>-1.5034739629511266E-2</v>
      </c>
      <c r="AR7" s="51">
        <v>-1.9694237754098138E-2</v>
      </c>
      <c r="AS7" s="51">
        <v>-2.0170973458215478E-2</v>
      </c>
      <c r="AT7" s="51">
        <v>-1.9400813498095311E-2</v>
      </c>
      <c r="AU7" s="51">
        <v>-1.9840058047485926E-2</v>
      </c>
      <c r="AV7" s="51">
        <v>-1.6233975497580381E-2</v>
      </c>
      <c r="AW7" s="51">
        <v>-2.3224277811746494E-2</v>
      </c>
      <c r="AX7" s="51">
        <v>-2.5557934898570868E-2</v>
      </c>
      <c r="AY7" s="51">
        <v>-1.4374504435728451E-2</v>
      </c>
      <c r="AZ7" s="51">
        <v>-2.4332058311809224E-2</v>
      </c>
      <c r="BA7" s="51">
        <v>-2.2444715510162715E-2</v>
      </c>
      <c r="BB7" s="51">
        <v>-1.418745993831238E-2</v>
      </c>
      <c r="BC7" s="51">
        <v>-2.2209337106043513E-2</v>
      </c>
      <c r="BD7" s="51">
        <v>-1.7178304132075922E-2</v>
      </c>
      <c r="BE7" s="51">
        <v>-1.815575158300614E-3</v>
      </c>
      <c r="BF7" s="51">
        <v>-1.8373282191237114E-2</v>
      </c>
      <c r="BG7" s="51">
        <v>-2.21262952383799E-2</v>
      </c>
      <c r="BH7" s="51">
        <v>-1.9001700412062707E-2</v>
      </c>
      <c r="BI7" s="51">
        <v>-1.6482067111042883E-2</v>
      </c>
      <c r="BJ7" s="51">
        <v>-2.6324724990072271E-2</v>
      </c>
      <c r="BK7" s="51">
        <v>-3.6873456734479643E-2</v>
      </c>
      <c r="BL7" s="51">
        <v>-3.096015174531011E-2</v>
      </c>
      <c r="BM7" s="51">
        <v>-4.223729638800322E-2</v>
      </c>
      <c r="BN7" s="51">
        <v>-3.4156313956493281E-2</v>
      </c>
      <c r="BO7" s="51">
        <v>-3.5480609593251361E-2</v>
      </c>
      <c r="BP7" s="51">
        <v>-2.1741264691898035E-2</v>
      </c>
      <c r="BQ7" s="51">
        <v>-2.2459642828981444E-2</v>
      </c>
      <c r="BR7" s="51">
        <v>-2.039905276556286E-2</v>
      </c>
      <c r="BS7" s="51">
        <v>-5.671289989718422E-2</v>
      </c>
      <c r="BT7" s="55">
        <v>-6.0052611001911414E-2</v>
      </c>
    </row>
    <row r="8" spans="1:72" x14ac:dyDescent="0.2">
      <c r="A8" s="25" t="s">
        <v>55</v>
      </c>
      <c r="B8" s="26" t="s">
        <v>56</v>
      </c>
      <c r="C8" s="17">
        <f t="shared" si="2"/>
        <v>4</v>
      </c>
      <c r="D8" s="51">
        <v>1.8466101674146549E-3</v>
      </c>
      <c r="E8" s="51">
        <v>1.8172286325595533E-3</v>
      </c>
      <c r="F8" s="51">
        <v>-3.095300766281483E-4</v>
      </c>
      <c r="G8" s="51">
        <v>1.0106148960445942</v>
      </c>
      <c r="H8" s="51">
        <v>2.9943516698029042E-3</v>
      </c>
      <c r="I8" s="51">
        <v>-8.1452528589139061E-4</v>
      </c>
      <c r="J8" s="51">
        <v>-1.700220992843667E-3</v>
      </c>
      <c r="K8" s="51">
        <v>-9.6543470488866701E-4</v>
      </c>
      <c r="L8" s="51">
        <v>-5.9342144738137263E-4</v>
      </c>
      <c r="M8" s="51">
        <v>-2.9883019390506381E-4</v>
      </c>
      <c r="N8" s="51">
        <v>-8.6672895844384446E-4</v>
      </c>
      <c r="O8" s="51">
        <v>-1.4329369477457704E-3</v>
      </c>
      <c r="P8" s="51">
        <v>-1.2690376475399776E-3</v>
      </c>
      <c r="Q8" s="51">
        <v>-3.510714830807463E-3</v>
      </c>
      <c r="R8" s="51">
        <v>-2.8287558613357784E-3</v>
      </c>
      <c r="S8" s="51">
        <v>-2.6047048922946E-3</v>
      </c>
      <c r="T8" s="51">
        <v>-1.2409031107682576E-3</v>
      </c>
      <c r="U8" s="51">
        <v>-3.5110137357417695E-3</v>
      </c>
      <c r="V8" s="51">
        <v>4.780397322332889E-4</v>
      </c>
      <c r="W8" s="51">
        <v>3.3120007566064835E-3</v>
      </c>
      <c r="X8" s="51">
        <v>2.1164750682113251E-2</v>
      </c>
      <c r="Y8" s="51">
        <v>2.3277520450341147E-3</v>
      </c>
      <c r="Z8" s="51">
        <v>3.8323291243314131E-4</v>
      </c>
      <c r="AA8" s="51">
        <v>-2.0545924091369665E-3</v>
      </c>
      <c r="AB8" s="51">
        <v>7.3240075558957455E-4</v>
      </c>
      <c r="AC8" s="51">
        <v>5.7650954406682289E-2</v>
      </c>
      <c r="AD8" s="51">
        <v>7.7037174436492663E-3</v>
      </c>
      <c r="AE8" s="51">
        <v>4.40431813652537E-3</v>
      </c>
      <c r="AF8" s="51">
        <v>-1.0965774609010758E-3</v>
      </c>
      <c r="AG8" s="51">
        <v>-2.0731859002490788E-3</v>
      </c>
      <c r="AH8" s="51">
        <v>-8.5411399577815512E-4</v>
      </c>
      <c r="AI8" s="51">
        <v>-2.5497604174852372E-3</v>
      </c>
      <c r="AJ8" s="51">
        <v>-1.1425394878605533E-3</v>
      </c>
      <c r="AK8" s="51">
        <v>-1.4677070013570611E-3</v>
      </c>
      <c r="AL8" s="51">
        <v>-2.0829978576258242E-3</v>
      </c>
      <c r="AM8" s="51">
        <v>-1.5176717614020095E-3</v>
      </c>
      <c r="AN8" s="51">
        <v>-2.0156390576514496E-3</v>
      </c>
      <c r="AO8" s="51">
        <v>5.0714029660203712E-5</v>
      </c>
      <c r="AP8" s="51">
        <v>3.3095832128422378E-3</v>
      </c>
      <c r="AQ8" s="51">
        <v>1.4829155859261738E-2</v>
      </c>
      <c r="AR8" s="51">
        <v>-3.092812184640813E-3</v>
      </c>
      <c r="AS8" s="51">
        <v>-3.5786057102925027E-3</v>
      </c>
      <c r="AT8" s="51">
        <v>-3.0024595840584247E-3</v>
      </c>
      <c r="AU8" s="51">
        <v>-3.4298943994627955E-3</v>
      </c>
      <c r="AV8" s="51">
        <v>-2.6274928396154435E-3</v>
      </c>
      <c r="AW8" s="51">
        <v>-3.9878512008730696E-3</v>
      </c>
      <c r="AX8" s="51">
        <v>-4.0925318699801799E-3</v>
      </c>
      <c r="AY8" s="51">
        <v>-2.4271448881541834E-3</v>
      </c>
      <c r="AZ8" s="51">
        <v>-4.6924106771527073E-3</v>
      </c>
      <c r="BA8" s="51">
        <v>-4.0661044564613037E-3</v>
      </c>
      <c r="BB8" s="51">
        <v>-2.0236935823680375E-3</v>
      </c>
      <c r="BC8" s="51">
        <v>-4.0632254122805406E-3</v>
      </c>
      <c r="BD8" s="51">
        <v>-3.1807814635263919E-3</v>
      </c>
      <c r="BE8" s="51">
        <v>5.0603387467848819E-4</v>
      </c>
      <c r="BF8" s="51">
        <v>-3.3880896942108355E-3</v>
      </c>
      <c r="BG8" s="51">
        <v>-3.8734453774607125E-3</v>
      </c>
      <c r="BH8" s="51">
        <v>-3.4801672908567694E-3</v>
      </c>
      <c r="BI8" s="51">
        <v>-2.8811693358218463E-3</v>
      </c>
      <c r="BJ8" s="51">
        <v>-4.5165037754533706E-3</v>
      </c>
      <c r="BK8" s="51">
        <v>-6.9865873846671955E-3</v>
      </c>
      <c r="BL8" s="51">
        <v>-5.4089957889765332E-3</v>
      </c>
      <c r="BM8" s="51">
        <v>-7.9138663448355927E-3</v>
      </c>
      <c r="BN8" s="51">
        <v>-6.3524494806304647E-3</v>
      </c>
      <c r="BO8" s="51">
        <v>-6.2719531429449383E-3</v>
      </c>
      <c r="BP8" s="51">
        <v>-3.8736638791385374E-3</v>
      </c>
      <c r="BQ8" s="51">
        <v>-3.8799322627597072E-3</v>
      </c>
      <c r="BR8" s="51">
        <v>-3.4381158664732086E-3</v>
      </c>
      <c r="BS8" s="51">
        <v>-1.0891095739051039E-2</v>
      </c>
      <c r="BT8" s="55">
        <v>-1.1532450941276584E-2</v>
      </c>
    </row>
    <row r="9" spans="1:72" x14ac:dyDescent="0.2">
      <c r="A9" s="25" t="s">
        <v>57</v>
      </c>
      <c r="B9" s="26" t="s">
        <v>58</v>
      </c>
      <c r="C9" s="17">
        <f t="shared" si="2"/>
        <v>5</v>
      </c>
      <c r="D9" s="51">
        <v>-7.4764197719108944E-3</v>
      </c>
      <c r="E9" s="51">
        <v>-2.1112354874474056E-2</v>
      </c>
      <c r="F9" s="51">
        <v>-7.3564517923867109E-3</v>
      </c>
      <c r="G9" s="51">
        <v>-2.2704118904117023E-2</v>
      </c>
      <c r="H9" s="51">
        <v>1.0225887201574537</v>
      </c>
      <c r="I9" s="51">
        <v>-1.3219717598131223E-3</v>
      </c>
      <c r="J9" s="51">
        <v>-8.9914564142664164E-3</v>
      </c>
      <c r="K9" s="51">
        <v>-2.7952172553847635E-2</v>
      </c>
      <c r="L9" s="51">
        <v>-2.0965013351864282E-2</v>
      </c>
      <c r="M9" s="51">
        <v>-2.3058561304909797E-2</v>
      </c>
      <c r="N9" s="51">
        <v>-2.9183258714559991E-2</v>
      </c>
      <c r="O9" s="51">
        <v>-2.731421238012998E-2</v>
      </c>
      <c r="P9" s="51">
        <v>-3.4694886302939335E-2</v>
      </c>
      <c r="Q9" s="51">
        <v>-4.7569996518408673E-2</v>
      </c>
      <c r="R9" s="51">
        <v>-4.4939657664016475E-2</v>
      </c>
      <c r="S9" s="51">
        <v>-3.4927310225115062E-2</v>
      </c>
      <c r="T9" s="51">
        <v>-2.1741736111836076E-2</v>
      </c>
      <c r="U9" s="51">
        <v>-4.8998184481053308E-2</v>
      </c>
      <c r="V9" s="51">
        <v>0.24333373533690369</v>
      </c>
      <c r="W9" s="51">
        <v>-2.1434071191606657E-2</v>
      </c>
      <c r="X9" s="51">
        <v>1.9270933184748938E-3</v>
      </c>
      <c r="Y9" s="51">
        <v>-2.1516016011107229E-2</v>
      </c>
      <c r="Z9" s="51">
        <v>-2.6449361522893587E-2</v>
      </c>
      <c r="AA9" s="51">
        <v>-3.1584794792261089E-2</v>
      </c>
      <c r="AB9" s="51">
        <v>-2.8909415354108702E-2</v>
      </c>
      <c r="AC9" s="51">
        <v>-2.9728775651148055E-2</v>
      </c>
      <c r="AD9" s="51">
        <v>-1.7385975406003527E-2</v>
      </c>
      <c r="AE9" s="51">
        <v>-1.157537942049741E-2</v>
      </c>
      <c r="AF9" s="51">
        <v>-3.7025427561366647E-2</v>
      </c>
      <c r="AG9" s="51">
        <v>-2.6320106193451601E-2</v>
      </c>
      <c r="AH9" s="51">
        <v>-3.6934583023625026E-2</v>
      </c>
      <c r="AI9" s="51">
        <v>-4.2796522009693173E-2</v>
      </c>
      <c r="AJ9" s="51">
        <v>-3.6402332678927708E-2</v>
      </c>
      <c r="AK9" s="51">
        <v>-4.1434826801576771E-2</v>
      </c>
      <c r="AL9" s="51">
        <v>-3.7651016545233291E-2</v>
      </c>
      <c r="AM9" s="51">
        <v>-3.863104959087818E-2</v>
      </c>
      <c r="AN9" s="51">
        <v>-3.4476589992992995E-2</v>
      </c>
      <c r="AO9" s="51">
        <v>2.5811281571958163E-2</v>
      </c>
      <c r="AP9" s="51">
        <v>-3.1131823680675564E-2</v>
      </c>
      <c r="AQ9" s="51">
        <v>-3.2857848527631607E-2</v>
      </c>
      <c r="AR9" s="51">
        <v>-4.3002395952110209E-2</v>
      </c>
      <c r="AS9" s="51">
        <v>-4.1690998006864356E-2</v>
      </c>
      <c r="AT9" s="51">
        <v>7.8915090261592429E-3</v>
      </c>
      <c r="AU9" s="51">
        <v>-2.539734332436509E-2</v>
      </c>
      <c r="AV9" s="51">
        <v>-1.6259445879531422E-3</v>
      </c>
      <c r="AW9" s="51">
        <v>-4.748038136599101E-2</v>
      </c>
      <c r="AX9" s="51">
        <v>-6.0058490021403343E-2</v>
      </c>
      <c r="AY9" s="51">
        <v>-3.5593126717986028E-2</v>
      </c>
      <c r="AZ9" s="51">
        <v>-5.7911335543705277E-2</v>
      </c>
      <c r="BA9" s="51">
        <v>-5.089370624412147E-2</v>
      </c>
      <c r="BB9" s="51">
        <v>-3.1038591868507763E-2</v>
      </c>
      <c r="BC9" s="51">
        <v>-5.0992390194664367E-2</v>
      </c>
      <c r="BD9" s="51">
        <v>-3.9391728023657903E-2</v>
      </c>
      <c r="BE9" s="51">
        <v>-4.0990370775746002E-3</v>
      </c>
      <c r="BF9" s="51">
        <v>-4.1821056422452797E-2</v>
      </c>
      <c r="BG9" s="51">
        <v>-4.7621776725368416E-2</v>
      </c>
      <c r="BH9" s="51">
        <v>-4.3169919798181751E-2</v>
      </c>
      <c r="BI9" s="51">
        <v>-3.4304606849955621E-2</v>
      </c>
      <c r="BJ9" s="51">
        <v>-5.9576785010751046E-2</v>
      </c>
      <c r="BK9" s="51">
        <v>-8.3665361420047851E-2</v>
      </c>
      <c r="BL9" s="51">
        <v>-7.0677765348487798E-2</v>
      </c>
      <c r="BM9" s="51">
        <v>-9.8782192490494886E-2</v>
      </c>
      <c r="BN9" s="51">
        <v>-7.799540827637054E-2</v>
      </c>
      <c r="BO9" s="51">
        <v>-8.2805768737761576E-2</v>
      </c>
      <c r="BP9" s="51">
        <v>-5.0154340381782681E-2</v>
      </c>
      <c r="BQ9" s="51">
        <v>-4.9244950967456479E-2</v>
      </c>
      <c r="BR9" s="51">
        <v>-4.3617032759970281E-2</v>
      </c>
      <c r="BS9" s="51">
        <v>-0.133294626758521</v>
      </c>
      <c r="BT9" s="55">
        <v>-0.14114408510032597</v>
      </c>
    </row>
    <row r="10" spans="1:72" x14ac:dyDescent="0.2">
      <c r="A10" s="25" t="s">
        <v>59</v>
      </c>
      <c r="B10" s="26" t="s">
        <v>60</v>
      </c>
      <c r="C10" s="17">
        <f t="shared" si="2"/>
        <v>6</v>
      </c>
      <c r="D10" s="51">
        <v>-7.4021527913753743E-4</v>
      </c>
      <c r="E10" s="51">
        <v>-9.7106078866921743E-4</v>
      </c>
      <c r="F10" s="51">
        <v>-4.6865463273281362E-4</v>
      </c>
      <c r="G10" s="51">
        <v>-8.8128538079753358E-4</v>
      </c>
      <c r="H10" s="51">
        <v>3.4655944144732192E-4</v>
      </c>
      <c r="I10" s="51">
        <v>1.0164780485618552</v>
      </c>
      <c r="J10" s="51">
        <v>2.1950221875816681E-3</v>
      </c>
      <c r="K10" s="51">
        <v>-1.1664302808247898E-3</v>
      </c>
      <c r="L10" s="51">
        <v>-1.38950198452568E-3</v>
      </c>
      <c r="M10" s="51">
        <v>-1.2010590451509767E-3</v>
      </c>
      <c r="N10" s="51">
        <v>-1.1153071702821208E-4</v>
      </c>
      <c r="O10" s="51">
        <v>-1.4026205726916958E-3</v>
      </c>
      <c r="P10" s="51">
        <v>-1.8159133653366866E-3</v>
      </c>
      <c r="Q10" s="51">
        <v>-2.2084150052652349E-3</v>
      </c>
      <c r="R10" s="51">
        <v>-2.1240902417024939E-3</v>
      </c>
      <c r="S10" s="51">
        <v>-1.3656257097554717E-3</v>
      </c>
      <c r="T10" s="51">
        <v>-1.1259940378952526E-3</v>
      </c>
      <c r="U10" s="51">
        <v>-1.9059557091755379E-3</v>
      </c>
      <c r="V10" s="51">
        <v>-3.7200781344968868E-4</v>
      </c>
      <c r="W10" s="51">
        <v>-1.3817781303349884E-3</v>
      </c>
      <c r="X10" s="51">
        <v>-7.9507932991781103E-4</v>
      </c>
      <c r="Y10" s="51">
        <v>-9.7906307261562582E-4</v>
      </c>
      <c r="Z10" s="51">
        <v>-8.5400730173605611E-4</v>
      </c>
      <c r="AA10" s="51">
        <v>-1.4562786710059343E-3</v>
      </c>
      <c r="AB10" s="51">
        <v>-5.4367886628344084E-4</v>
      </c>
      <c r="AC10" s="51">
        <v>7.5316842018950962E-4</v>
      </c>
      <c r="AD10" s="51">
        <v>0.12974348278191336</v>
      </c>
      <c r="AE10" s="51">
        <v>1.437532424670747E-3</v>
      </c>
      <c r="AF10" s="51">
        <v>2.2130723250852621E-2</v>
      </c>
      <c r="AG10" s="51">
        <v>-7.2599506026686464E-4</v>
      </c>
      <c r="AH10" s="51">
        <v>4.3914216516982418E-3</v>
      </c>
      <c r="AI10" s="51">
        <v>7.9678912070531294E-3</v>
      </c>
      <c r="AJ10" s="51">
        <v>5.910651675133367E-3</v>
      </c>
      <c r="AK10" s="51">
        <v>1.0202250281979033E-2</v>
      </c>
      <c r="AL10" s="51">
        <v>2.6395689416018912E-3</v>
      </c>
      <c r="AM10" s="51">
        <v>8.8187711739355125E-4</v>
      </c>
      <c r="AN10" s="51">
        <v>3.0324527401113036E-3</v>
      </c>
      <c r="AO10" s="51">
        <v>-1.5035855688083548E-4</v>
      </c>
      <c r="AP10" s="51">
        <v>-1.0869879578679145E-3</v>
      </c>
      <c r="AQ10" s="51">
        <v>3.1639032481366571E-3</v>
      </c>
      <c r="AR10" s="51">
        <v>-8.1484610163472932E-4</v>
      </c>
      <c r="AS10" s="51">
        <v>-1.9210608575498003E-3</v>
      </c>
      <c r="AT10" s="51">
        <v>-1.4466420421613462E-3</v>
      </c>
      <c r="AU10" s="51">
        <v>-1.5677572627286233E-3</v>
      </c>
      <c r="AV10" s="51">
        <v>-1.4908885791660403E-3</v>
      </c>
      <c r="AW10" s="51">
        <v>-2.2219757043290826E-3</v>
      </c>
      <c r="AX10" s="51">
        <v>-2.603814143951421E-3</v>
      </c>
      <c r="AY10" s="51">
        <v>-1.3968288576116038E-3</v>
      </c>
      <c r="AZ10" s="51">
        <v>-2.579374189509881E-3</v>
      </c>
      <c r="BA10" s="51">
        <v>-2.3027864807711232E-3</v>
      </c>
      <c r="BB10" s="51">
        <v>-1.2572644825840087E-3</v>
      </c>
      <c r="BC10" s="51">
        <v>-2.2764408363581319E-3</v>
      </c>
      <c r="BD10" s="51">
        <v>-1.8224555519919794E-3</v>
      </c>
      <c r="BE10" s="51">
        <v>-1.3945976464108906E-4</v>
      </c>
      <c r="BF10" s="51">
        <v>-1.9059957158125724E-3</v>
      </c>
      <c r="BG10" s="51">
        <v>-2.0034912170286039E-3</v>
      </c>
      <c r="BH10" s="51">
        <v>-1.9635029910688401E-3</v>
      </c>
      <c r="BI10" s="51">
        <v>-9.2600429091130624E-4</v>
      </c>
      <c r="BJ10" s="51">
        <v>-2.6418934503678829E-3</v>
      </c>
      <c r="BK10" s="51">
        <v>-3.9279758296164972E-3</v>
      </c>
      <c r="BL10" s="51">
        <v>-3.2071435729507151E-3</v>
      </c>
      <c r="BM10" s="51">
        <v>-4.5706535326252365E-3</v>
      </c>
      <c r="BN10" s="51">
        <v>-3.6293015360903537E-3</v>
      </c>
      <c r="BO10" s="51">
        <v>-3.7064620947304477E-3</v>
      </c>
      <c r="BP10" s="51">
        <v>-2.2357293806524424E-3</v>
      </c>
      <c r="BQ10" s="51">
        <v>-2.1075345024966501E-3</v>
      </c>
      <c r="BR10" s="51">
        <v>-2.0446294736982352E-3</v>
      </c>
      <c r="BS10" s="51">
        <v>-6.2227247027468232E-3</v>
      </c>
      <c r="BT10" s="55">
        <v>-6.5891687186426847E-3</v>
      </c>
    </row>
    <row r="11" spans="1:72" x14ac:dyDescent="0.2">
      <c r="A11" s="25" t="s">
        <v>61</v>
      </c>
      <c r="B11" s="26" t="s">
        <v>62</v>
      </c>
      <c r="C11" s="17">
        <f t="shared" si="2"/>
        <v>7</v>
      </c>
      <c r="D11" s="51">
        <v>-4.2027110548237539E-4</v>
      </c>
      <c r="E11" s="51">
        <v>-8.2028857521349681E-4</v>
      </c>
      <c r="F11" s="51">
        <v>-3.6996984987563422E-4</v>
      </c>
      <c r="G11" s="51">
        <v>-1.5389093890043077E-5</v>
      </c>
      <c r="H11" s="51">
        <v>-5.353468064827258E-5</v>
      </c>
      <c r="I11" s="51">
        <v>-6.5090518665578709E-5</v>
      </c>
      <c r="J11" s="51">
        <v>1.0534832994689787</v>
      </c>
      <c r="K11" s="51">
        <v>-8.3830204057008687E-4</v>
      </c>
      <c r="L11" s="51">
        <v>-9.227096935207485E-4</v>
      </c>
      <c r="M11" s="51">
        <v>-6.4606023023698448E-4</v>
      </c>
      <c r="N11" s="51">
        <v>-6.739803854335203E-4</v>
      </c>
      <c r="O11" s="51">
        <v>-9.5032667364008689E-4</v>
      </c>
      <c r="P11" s="51">
        <v>-1.1893515783492903E-3</v>
      </c>
      <c r="Q11" s="51">
        <v>-1.5103826066603305E-3</v>
      </c>
      <c r="R11" s="51">
        <v>-1.4252263110125271E-3</v>
      </c>
      <c r="S11" s="51">
        <v>-9.5402805868730382E-4</v>
      </c>
      <c r="T11" s="51">
        <v>-4.1301662272635924E-4</v>
      </c>
      <c r="U11" s="51">
        <v>1.7720502377580212E-4</v>
      </c>
      <c r="V11" s="51">
        <v>-3.3068043057837707E-4</v>
      </c>
      <c r="W11" s="51">
        <v>-8.664336122935557E-4</v>
      </c>
      <c r="X11" s="51">
        <v>1.7304189836665898E-4</v>
      </c>
      <c r="Y11" s="51">
        <v>-1.0588985539852289E-5</v>
      </c>
      <c r="Z11" s="51">
        <v>-4.8627943764926155E-4</v>
      </c>
      <c r="AA11" s="51">
        <v>-8.8892797929115053E-4</v>
      </c>
      <c r="AB11" s="51">
        <v>-6.7352478982835918E-4</v>
      </c>
      <c r="AC11" s="51">
        <v>-2.244595478098347E-4</v>
      </c>
      <c r="AD11" s="51">
        <v>1.5612534099930801E-2</v>
      </c>
      <c r="AE11" s="51">
        <v>0.11034078428554772</v>
      </c>
      <c r="AF11" s="51">
        <v>4.697540212202987E-3</v>
      </c>
      <c r="AG11" s="51">
        <v>-2.9053430848338809E-4</v>
      </c>
      <c r="AH11" s="51">
        <v>1.0545921365474078E-2</v>
      </c>
      <c r="AI11" s="51">
        <v>1.9825390661374685E-3</v>
      </c>
      <c r="AJ11" s="51">
        <v>1.7579304002102042E-3</v>
      </c>
      <c r="AK11" s="51">
        <v>6.3569729750968607E-3</v>
      </c>
      <c r="AL11" s="51">
        <v>2.4877348058951103E-3</v>
      </c>
      <c r="AM11" s="51">
        <v>2.4081988659123313E-3</v>
      </c>
      <c r="AN11" s="51">
        <v>2.6276779696646378E-3</v>
      </c>
      <c r="AO11" s="51">
        <v>-1.316080274235189E-4</v>
      </c>
      <c r="AP11" s="51">
        <v>-7.7963108111843752E-4</v>
      </c>
      <c r="AQ11" s="51">
        <v>4.9210539433907187E-4</v>
      </c>
      <c r="AR11" s="51">
        <v>-2.6125736706935704E-4</v>
      </c>
      <c r="AS11" s="51">
        <v>-1.3823367281024671E-3</v>
      </c>
      <c r="AT11" s="51">
        <v>-1.0174289238773667E-3</v>
      </c>
      <c r="AU11" s="51">
        <v>-1.0769224627487858E-3</v>
      </c>
      <c r="AV11" s="51">
        <v>-1.0595235731787826E-3</v>
      </c>
      <c r="AW11" s="51">
        <v>-1.5527779973034497E-3</v>
      </c>
      <c r="AX11" s="51">
        <v>-1.8809070637275387E-3</v>
      </c>
      <c r="AY11" s="51">
        <v>-1.1042316554982536E-3</v>
      </c>
      <c r="AZ11" s="51">
        <v>-1.6684947145304554E-3</v>
      </c>
      <c r="BA11" s="51">
        <v>-1.590486973369414E-3</v>
      </c>
      <c r="BB11" s="51">
        <v>-8.9264657784150813E-4</v>
      </c>
      <c r="BC11" s="51">
        <v>-1.5968862436381149E-3</v>
      </c>
      <c r="BD11" s="51">
        <v>-1.2661243259611105E-3</v>
      </c>
      <c r="BE11" s="51">
        <v>-9.5209776315671756E-5</v>
      </c>
      <c r="BF11" s="51">
        <v>-1.2930531980545627E-3</v>
      </c>
      <c r="BG11" s="51">
        <v>-1.5212032929118424E-3</v>
      </c>
      <c r="BH11" s="51">
        <v>-1.3177111593953195E-3</v>
      </c>
      <c r="BI11" s="51">
        <v>-9.6590199075951091E-4</v>
      </c>
      <c r="BJ11" s="51">
        <v>-1.8523783579045476E-3</v>
      </c>
      <c r="BK11" s="51">
        <v>-2.7553807901141703E-3</v>
      </c>
      <c r="BL11" s="51">
        <v>-2.2855843339243394E-3</v>
      </c>
      <c r="BM11" s="51">
        <v>-3.1963191269037696E-3</v>
      </c>
      <c r="BN11" s="51">
        <v>-2.5219811817905518E-3</v>
      </c>
      <c r="BO11" s="51">
        <v>-2.5688977879582799E-3</v>
      </c>
      <c r="BP11" s="51">
        <v>-1.4819697787477623E-3</v>
      </c>
      <c r="BQ11" s="51">
        <v>-1.3922595451008428E-3</v>
      </c>
      <c r="BR11" s="51">
        <v>-1.3836088787699365E-3</v>
      </c>
      <c r="BS11" s="51">
        <v>-4.3465825326708171E-3</v>
      </c>
      <c r="BT11" s="55">
        <v>-4.6025442270699931E-3</v>
      </c>
    </row>
    <row r="12" spans="1:72" x14ac:dyDescent="0.2">
      <c r="A12" s="25" t="s">
        <v>63</v>
      </c>
      <c r="B12" s="27" t="s">
        <v>64</v>
      </c>
      <c r="C12" s="17">
        <f t="shared" si="2"/>
        <v>8</v>
      </c>
      <c r="D12" s="51">
        <v>-8.1204151961880897E-2</v>
      </c>
      <c r="E12" s="51">
        <v>-0.11072606738436999</v>
      </c>
      <c r="F12" s="51">
        <v>-5.1887696311678333E-2</v>
      </c>
      <c r="G12" s="51">
        <v>-0.1549670569272221</v>
      </c>
      <c r="H12" s="51">
        <v>-0.12209853628756023</v>
      </c>
      <c r="I12" s="51">
        <v>-7.6717808135487425E-2</v>
      </c>
      <c r="J12" s="51">
        <v>-0.13873791503486582</v>
      </c>
      <c r="K12" s="51">
        <v>0.92988396496794534</v>
      </c>
      <c r="L12" s="51">
        <v>-0.13455960862838287</v>
      </c>
      <c r="M12" s="51">
        <v>-0.12838887936429721</v>
      </c>
      <c r="N12" s="51">
        <v>-0.14586196837383003</v>
      </c>
      <c r="O12" s="51">
        <v>-0.12930184651280863</v>
      </c>
      <c r="P12" s="51">
        <v>-0.16502596221498203</v>
      </c>
      <c r="Q12" s="51">
        <v>-0.18939537838560275</v>
      </c>
      <c r="R12" s="51">
        <v>-0.14503964696728611</v>
      </c>
      <c r="S12" s="51">
        <v>-0.16520539971458445</v>
      </c>
      <c r="T12" s="51">
        <v>-0.14039418643624302</v>
      </c>
      <c r="U12" s="51">
        <v>-0.19563752122746192</v>
      </c>
      <c r="V12" s="51">
        <v>-7.5894671800367866E-2</v>
      </c>
      <c r="W12" s="51">
        <v>-0.12302657762576875</v>
      </c>
      <c r="X12" s="51">
        <v>-9.7931641079961232E-2</v>
      </c>
      <c r="Y12" s="51">
        <v>-0.12042993307600008</v>
      </c>
      <c r="Z12" s="51">
        <v>-9.9802909651805632E-2</v>
      </c>
      <c r="AA12" s="51">
        <v>-0.13532026523923224</v>
      </c>
      <c r="AB12" s="51">
        <v>-0.15284138779027154</v>
      </c>
      <c r="AC12" s="51">
        <v>-0.19249135916581628</v>
      </c>
      <c r="AD12" s="51">
        <v>-0.13071731704144723</v>
      </c>
      <c r="AE12" s="51">
        <v>-0.12371273500446825</v>
      </c>
      <c r="AF12" s="51">
        <v>-0.1763374170952712</v>
      </c>
      <c r="AG12" s="51">
        <v>-0.11010356991569169</v>
      </c>
      <c r="AH12" s="51">
        <v>-0.17054565845312564</v>
      </c>
      <c r="AI12" s="51">
        <v>-0.17881117944679556</v>
      </c>
      <c r="AJ12" s="51">
        <v>-0.16409965092593085</v>
      </c>
      <c r="AK12" s="51">
        <v>-0.18566109093947303</v>
      </c>
      <c r="AL12" s="51">
        <v>-0.1555186968235395</v>
      </c>
      <c r="AM12" s="51">
        <v>-0.16454101218146838</v>
      </c>
      <c r="AN12" s="51">
        <v>-0.1452790562962489</v>
      </c>
      <c r="AO12" s="51">
        <v>-7.8643494675784728E-2</v>
      </c>
      <c r="AP12" s="51">
        <v>-0.15570598444147085</v>
      </c>
      <c r="AQ12" s="51">
        <v>-0.15420390587812421</v>
      </c>
      <c r="AR12" s="51">
        <v>-0.17036485921244451</v>
      </c>
      <c r="AS12" s="51">
        <v>-0.17715710091223458</v>
      </c>
      <c r="AT12" s="51">
        <v>-0.16677504432032891</v>
      </c>
      <c r="AU12" s="51">
        <v>-0.16949867478494093</v>
      </c>
      <c r="AV12" s="51">
        <v>-0.13918483219469793</v>
      </c>
      <c r="AW12" s="51">
        <v>-0.19830803234892638</v>
      </c>
      <c r="AX12" s="51">
        <v>-0.21953396283141363</v>
      </c>
      <c r="AY12" s="51">
        <v>-8.3854186552491008E-2</v>
      </c>
      <c r="AZ12" s="51">
        <v>-0.22393194855053652</v>
      </c>
      <c r="BA12" s="51">
        <v>-0.19287298582013745</v>
      </c>
      <c r="BB12" s="51">
        <v>-0.12224157776385029</v>
      </c>
      <c r="BC12" s="51">
        <v>-0.18907627472327768</v>
      </c>
      <c r="BD12" s="51">
        <v>-0.1459301561204987</v>
      </c>
      <c r="BE12" s="51">
        <v>-1.6327484373207562E-2</v>
      </c>
      <c r="BF12" s="51">
        <v>-0.15798255014349361</v>
      </c>
      <c r="BG12" s="51">
        <v>-0.19068706130123211</v>
      </c>
      <c r="BH12" s="51">
        <v>-0.16442821909903332</v>
      </c>
      <c r="BI12" s="51">
        <v>-0.14402937358261969</v>
      </c>
      <c r="BJ12" s="51">
        <v>-0.22580876516300047</v>
      </c>
      <c r="BK12" s="51">
        <v>-0.31084077188890807</v>
      </c>
      <c r="BL12" s="51">
        <v>-0.26032066912538182</v>
      </c>
      <c r="BM12" s="51">
        <v>-0.35466345713382874</v>
      </c>
      <c r="BN12" s="51">
        <v>-0.28853854434302223</v>
      </c>
      <c r="BO12" s="51">
        <v>-0.29680240981334222</v>
      </c>
      <c r="BP12" s="51">
        <v>-0.18451736012171946</v>
      </c>
      <c r="BQ12" s="51">
        <v>-0.19146727579103795</v>
      </c>
      <c r="BR12" s="51">
        <v>-0.17245064102381125</v>
      </c>
      <c r="BS12" s="51">
        <v>-0.47670320556442852</v>
      </c>
      <c r="BT12" s="55">
        <v>-0.50477531953089516</v>
      </c>
    </row>
    <row r="13" spans="1:72" x14ac:dyDescent="0.2">
      <c r="A13" s="25" t="s">
        <v>65</v>
      </c>
      <c r="B13" s="26" t="s">
        <v>66</v>
      </c>
      <c r="C13" s="17">
        <f t="shared" si="2"/>
        <v>9</v>
      </c>
      <c r="D13" s="51">
        <v>-9.1167751943910594E-3</v>
      </c>
      <c r="E13" s="51">
        <v>-1.3872470072162484E-2</v>
      </c>
      <c r="F13" s="51">
        <v>-6.1296213273702264E-3</v>
      </c>
      <c r="G13" s="51">
        <v>-1.8825180359646528E-2</v>
      </c>
      <c r="H13" s="51">
        <v>-1.411192314965685E-2</v>
      </c>
      <c r="I13" s="51">
        <v>-8.5282780677510845E-3</v>
      </c>
      <c r="J13" s="51">
        <v>-1.6074516055281114E-2</v>
      </c>
      <c r="K13" s="51">
        <v>-1.5835338316876172E-2</v>
      </c>
      <c r="L13" s="51">
        <v>1.0052616923245057</v>
      </c>
      <c r="M13" s="51">
        <v>-1.1949473099419532E-3</v>
      </c>
      <c r="N13" s="51">
        <v>-5.2423840547610864E-3</v>
      </c>
      <c r="O13" s="51">
        <v>-1.6787407342678338E-2</v>
      </c>
      <c r="P13" s="51">
        <v>-2.1947983731690445E-2</v>
      </c>
      <c r="Q13" s="51">
        <v>-2.5873421797122285E-2</v>
      </c>
      <c r="R13" s="51">
        <v>-2.5254862452119053E-2</v>
      </c>
      <c r="S13" s="51">
        <v>-2.1765055199076625E-2</v>
      </c>
      <c r="T13" s="51">
        <v>-1.7985661533309504E-2</v>
      </c>
      <c r="U13" s="51">
        <v>-2.6436342665058767E-2</v>
      </c>
      <c r="V13" s="51">
        <v>1.8350299484154141E-2</v>
      </c>
      <c r="W13" s="51">
        <v>-4.4124653986894676E-4</v>
      </c>
      <c r="X13" s="51">
        <v>-1.0407647705116825E-2</v>
      </c>
      <c r="Y13" s="51">
        <v>-8.8956310437025218E-3</v>
      </c>
      <c r="Z13" s="51">
        <v>-6.6193305229737074E-3</v>
      </c>
      <c r="AA13" s="51">
        <v>-1.3713361415046366E-2</v>
      </c>
      <c r="AB13" s="51">
        <v>-1.9770178569572652E-2</v>
      </c>
      <c r="AC13" s="51">
        <v>-2.4824075383090109E-2</v>
      </c>
      <c r="AD13" s="51">
        <v>-1.6443587510036745E-2</v>
      </c>
      <c r="AE13" s="51">
        <v>-1.5270308814685584E-2</v>
      </c>
      <c r="AF13" s="51">
        <v>-2.353892552038634E-2</v>
      </c>
      <c r="AG13" s="51">
        <v>-1.4770261432378117E-2</v>
      </c>
      <c r="AH13" s="51">
        <v>-2.2656081458499937E-2</v>
      </c>
      <c r="AI13" s="51">
        <v>-2.3503283304207093E-2</v>
      </c>
      <c r="AJ13" s="51">
        <v>-2.1898560597757376E-2</v>
      </c>
      <c r="AK13" s="51">
        <v>-2.503471314629744E-2</v>
      </c>
      <c r="AL13" s="51">
        <v>-2.1041766073043918E-2</v>
      </c>
      <c r="AM13" s="51">
        <v>-2.2119356233297218E-2</v>
      </c>
      <c r="AN13" s="51">
        <v>-1.8815559561338339E-2</v>
      </c>
      <c r="AO13" s="51">
        <v>-1.0192271993922688E-2</v>
      </c>
      <c r="AP13" s="51">
        <v>-2.1110840727883103E-2</v>
      </c>
      <c r="AQ13" s="51">
        <v>-2.0268613599174513E-2</v>
      </c>
      <c r="AR13" s="51">
        <v>-2.3120137694420229E-2</v>
      </c>
      <c r="AS13" s="51">
        <v>-2.3946260471449276E-2</v>
      </c>
      <c r="AT13" s="51">
        <v>-1.6790814381307941E-2</v>
      </c>
      <c r="AU13" s="51">
        <v>-2.1255267194350655E-2</v>
      </c>
      <c r="AV13" s="51">
        <v>-1.5352949797877123E-2</v>
      </c>
      <c r="AW13" s="51">
        <v>-2.6868934615798323E-2</v>
      </c>
      <c r="AX13" s="51">
        <v>-3.2298326634857953E-2</v>
      </c>
      <c r="AY13" s="51">
        <v>-1.4336482659006533E-2</v>
      </c>
      <c r="AZ13" s="51">
        <v>-3.0765933976643969E-2</v>
      </c>
      <c r="BA13" s="51">
        <v>-2.6749040242193618E-2</v>
      </c>
      <c r="BB13" s="51">
        <v>-1.6838720152695108E-2</v>
      </c>
      <c r="BC13" s="51">
        <v>-2.634492487767506E-2</v>
      </c>
      <c r="BD13" s="51">
        <v>-2.0340275489053514E-2</v>
      </c>
      <c r="BE13" s="51">
        <v>-2.2302338121979672E-3</v>
      </c>
      <c r="BF13" s="51">
        <v>-2.188384793989134E-2</v>
      </c>
      <c r="BG13" s="51">
        <v>-2.5850232699967921E-2</v>
      </c>
      <c r="BH13" s="51">
        <v>-2.2649776261408475E-2</v>
      </c>
      <c r="BI13" s="51">
        <v>-1.9298725880258168E-2</v>
      </c>
      <c r="BJ13" s="51">
        <v>-3.1320455265300279E-2</v>
      </c>
      <c r="BK13" s="51">
        <v>-4.2897770797684427E-2</v>
      </c>
      <c r="BL13" s="51">
        <v>-3.6332361335595295E-2</v>
      </c>
      <c r="BM13" s="51">
        <v>-4.9927330611657481E-2</v>
      </c>
      <c r="BN13" s="51">
        <v>-4.0418781703656356E-2</v>
      </c>
      <c r="BO13" s="51">
        <v>-4.1839269529191363E-2</v>
      </c>
      <c r="BP13" s="51">
        <v>-2.5707180776917155E-2</v>
      </c>
      <c r="BQ13" s="51">
        <v>-2.644121777516556E-2</v>
      </c>
      <c r="BR13" s="51">
        <v>-2.3600548998604517E-2</v>
      </c>
      <c r="BS13" s="51">
        <v>-6.706757487894302E-2</v>
      </c>
      <c r="BT13" s="55">
        <v>-7.1017052422789259E-2</v>
      </c>
    </row>
    <row r="14" spans="1:72" x14ac:dyDescent="0.2">
      <c r="A14" s="25" t="s">
        <v>67</v>
      </c>
      <c r="B14" s="26" t="s">
        <v>32</v>
      </c>
      <c r="C14" s="17">
        <f t="shared" si="2"/>
        <v>10</v>
      </c>
      <c r="D14" s="51">
        <v>-7.9642947044708687E-2</v>
      </c>
      <c r="E14" s="51">
        <v>-3.929681647706041E-2</v>
      </c>
      <c r="F14" s="51">
        <v>-2.9561220394022213E-2</v>
      </c>
      <c r="G14" s="51">
        <v>-0.15490016514296989</v>
      </c>
      <c r="H14" s="51">
        <v>-0.12904266820871413</v>
      </c>
      <c r="I14" s="51">
        <v>-8.0750969388622099E-2</v>
      </c>
      <c r="J14" s="51">
        <v>-0.14619731817480028</v>
      </c>
      <c r="K14" s="51">
        <v>-4.0878605187469268E-2</v>
      </c>
      <c r="L14" s="51">
        <v>-0.13925009905781507</v>
      </c>
      <c r="M14" s="51">
        <v>0.94823528245959376</v>
      </c>
      <c r="N14" s="51">
        <v>-0.12314552498109854</v>
      </c>
      <c r="O14" s="51">
        <v>-0.13363355612298597</v>
      </c>
      <c r="P14" s="51">
        <v>-0.1737486334991529</v>
      </c>
      <c r="Q14" s="51">
        <v>-0.20139668392784171</v>
      </c>
      <c r="R14" s="51">
        <v>-0.19472750622491955</v>
      </c>
      <c r="S14" s="51">
        <v>-0.17188775529908878</v>
      </c>
      <c r="T14" s="51">
        <v>-0.14019623407074594</v>
      </c>
      <c r="U14" s="51">
        <v>-0.20708089643987301</v>
      </c>
      <c r="V14" s="51">
        <v>-7.0495594173168349E-2</v>
      </c>
      <c r="W14" s="51">
        <v>-9.053162361995476E-2</v>
      </c>
      <c r="X14" s="51">
        <v>-9.9706762000780588E-2</v>
      </c>
      <c r="Y14" s="51">
        <v>-0.11658933444442729</v>
      </c>
      <c r="Z14" s="51">
        <v>-0.11710240431233031</v>
      </c>
      <c r="AA14" s="51">
        <v>-0.14091790382281438</v>
      </c>
      <c r="AB14" s="51">
        <v>-0.16024010140337386</v>
      </c>
      <c r="AC14" s="51">
        <v>-0.20341976878572543</v>
      </c>
      <c r="AD14" s="51">
        <v>-0.13822463881966177</v>
      </c>
      <c r="AE14" s="51">
        <v>-0.13089393679534159</v>
      </c>
      <c r="AF14" s="51">
        <v>-0.18820707999808636</v>
      </c>
      <c r="AG14" s="51">
        <v>-0.11685317261986485</v>
      </c>
      <c r="AH14" s="51">
        <v>-0.18132055414350634</v>
      </c>
      <c r="AI14" s="51">
        <v>-0.19040679120608525</v>
      </c>
      <c r="AJ14" s="51">
        <v>-0.17498874734061345</v>
      </c>
      <c r="AK14" s="51">
        <v>-0.19804056964831077</v>
      </c>
      <c r="AL14" s="51">
        <v>-0.16603779052114673</v>
      </c>
      <c r="AM14" s="51">
        <v>-0.17432743288467842</v>
      </c>
      <c r="AN14" s="51">
        <v>-0.15424652965707267</v>
      </c>
      <c r="AO14" s="51">
        <v>-8.3861698892555459E-2</v>
      </c>
      <c r="AP14" s="51">
        <v>-0.16634475189019579</v>
      </c>
      <c r="AQ14" s="51">
        <v>-0.16369080126935029</v>
      </c>
      <c r="AR14" s="51">
        <v>-0.18196616879148919</v>
      </c>
      <c r="AS14" s="51">
        <v>-0.18721564617504519</v>
      </c>
      <c r="AT14" s="51">
        <v>-0.17631546629714004</v>
      </c>
      <c r="AU14" s="51">
        <v>-0.18092755848570372</v>
      </c>
      <c r="AV14" s="51">
        <v>-0.14723964156096342</v>
      </c>
      <c r="AW14" s="51">
        <v>-0.21240305245415517</v>
      </c>
      <c r="AX14" s="51">
        <v>-0.24137002969175259</v>
      </c>
      <c r="AY14" s="51">
        <v>-0.10401608240377846</v>
      </c>
      <c r="AZ14" s="51">
        <v>-0.23906274156939064</v>
      </c>
      <c r="BA14" s="51">
        <v>-0.20693368150305189</v>
      </c>
      <c r="BB14" s="51">
        <v>-0.13067710578907249</v>
      </c>
      <c r="BC14" s="51">
        <v>-0.20291968827777804</v>
      </c>
      <c r="BD14" s="51">
        <v>-0.15650186665024232</v>
      </c>
      <c r="BE14" s="51">
        <v>-1.7395721615611523E-2</v>
      </c>
      <c r="BF14" s="51">
        <v>-0.16939981297268314</v>
      </c>
      <c r="BG14" s="51">
        <v>-0.20416215595778472</v>
      </c>
      <c r="BH14" s="51">
        <v>-0.17574166853819551</v>
      </c>
      <c r="BI14" s="51">
        <v>-0.15405166625423855</v>
      </c>
      <c r="BJ14" s="51">
        <v>-0.24225223895634343</v>
      </c>
      <c r="BK14" s="51">
        <v>-0.33389303714653557</v>
      </c>
      <c r="BL14" s="51">
        <v>-0.28036903434832611</v>
      </c>
      <c r="BM14" s="51">
        <v>-0.38151255723970323</v>
      </c>
      <c r="BN14" s="51">
        <v>-0.31030684256880087</v>
      </c>
      <c r="BO14" s="51">
        <v>-0.3169204473865378</v>
      </c>
      <c r="BP14" s="51">
        <v>-0.19810157237985909</v>
      </c>
      <c r="BQ14" s="51">
        <v>-0.20418323524381626</v>
      </c>
      <c r="BR14" s="51">
        <v>-0.18238222361091849</v>
      </c>
      <c r="BS14" s="51">
        <v>-0.51272313173591311</v>
      </c>
      <c r="BT14" s="55">
        <v>-0.54291638829329725</v>
      </c>
    </row>
    <row r="15" spans="1:72" x14ac:dyDescent="0.2">
      <c r="A15" s="25" t="s">
        <v>68</v>
      </c>
      <c r="B15" s="26" t="s">
        <v>69</v>
      </c>
      <c r="C15" s="17">
        <f t="shared" si="2"/>
        <v>11</v>
      </c>
      <c r="D15" s="51">
        <v>-2.4890912789224562E-2</v>
      </c>
      <c r="E15" s="51">
        <v>-3.8380184494042319E-2</v>
      </c>
      <c r="F15" s="51">
        <v>-1.6163402684490114E-2</v>
      </c>
      <c r="G15" s="51">
        <v>-4.7409699533745971E-2</v>
      </c>
      <c r="H15" s="51">
        <v>-3.7024937789292695E-2</v>
      </c>
      <c r="I15" s="51">
        <v>-2.3261031142008084E-2</v>
      </c>
      <c r="J15" s="51">
        <v>-4.2186119943832937E-2</v>
      </c>
      <c r="K15" s="51">
        <v>-4.407379679786317E-2</v>
      </c>
      <c r="L15" s="51">
        <v>-4.1223537934168247E-2</v>
      </c>
      <c r="M15" s="51">
        <v>-4.168414756324932E-2</v>
      </c>
      <c r="N15" s="51">
        <v>1.0490895878769904</v>
      </c>
      <c r="O15" s="51">
        <v>-3.9485293550201181E-2</v>
      </c>
      <c r="P15" s="51">
        <v>-5.0481456282309656E-2</v>
      </c>
      <c r="Q15" s="51">
        <v>-5.7966699020022348E-2</v>
      </c>
      <c r="R15" s="51">
        <v>-5.7572318052485166E-2</v>
      </c>
      <c r="S15" s="51">
        <v>-5.0550651903668434E-2</v>
      </c>
      <c r="T15" s="51">
        <v>-4.2919881448708126E-2</v>
      </c>
      <c r="U15" s="51">
        <v>-5.9829376828677616E-2</v>
      </c>
      <c r="V15" s="51">
        <v>-2.3141104719230574E-2</v>
      </c>
      <c r="W15" s="51">
        <v>-4.1813895006700408E-2</v>
      </c>
      <c r="X15" s="51">
        <v>-2.9858975508622897E-2</v>
      </c>
      <c r="Y15" s="51">
        <v>-3.6739191086166682E-2</v>
      </c>
      <c r="Z15" s="51">
        <v>-4.1842876206219987E-2</v>
      </c>
      <c r="AA15" s="51">
        <v>-4.1060611146263179E-2</v>
      </c>
      <c r="AB15" s="51">
        <v>-4.6745636639872835E-2</v>
      </c>
      <c r="AC15" s="51">
        <v>-5.8875868616960633E-2</v>
      </c>
      <c r="AD15" s="51">
        <v>-3.980959356942574E-2</v>
      </c>
      <c r="AE15" s="51">
        <v>-3.7672559641156116E-2</v>
      </c>
      <c r="AF15" s="51">
        <v>-5.3921678925365042E-2</v>
      </c>
      <c r="AG15" s="51">
        <v>-3.3517880308489179E-2</v>
      </c>
      <c r="AH15" s="51">
        <v>-5.2010161357834254E-2</v>
      </c>
      <c r="AI15" s="51">
        <v>-5.4181757680531684E-2</v>
      </c>
      <c r="AJ15" s="51">
        <v>-4.9898713720821733E-2</v>
      </c>
      <c r="AK15" s="51">
        <v>-5.6743868955398388E-2</v>
      </c>
      <c r="AL15" s="51">
        <v>-4.7410901435421295E-2</v>
      </c>
      <c r="AM15" s="51">
        <v>-5.0290376950446136E-2</v>
      </c>
      <c r="AN15" s="51">
        <v>-4.3857764015698929E-2</v>
      </c>
      <c r="AO15" s="51">
        <v>-2.3864631696649617E-2</v>
      </c>
      <c r="AP15" s="51">
        <v>-4.7682395532505889E-2</v>
      </c>
      <c r="AQ15" s="51">
        <v>-4.7052749232453686E-2</v>
      </c>
      <c r="AR15" s="51">
        <v>-5.207688984155686E-2</v>
      </c>
      <c r="AS15" s="51">
        <v>-5.4270961983077806E-2</v>
      </c>
      <c r="AT15" s="51">
        <v>-5.1056356902802594E-2</v>
      </c>
      <c r="AU15" s="51">
        <v>-5.1851186514027134E-2</v>
      </c>
      <c r="AV15" s="51">
        <v>-4.065730582492573E-2</v>
      </c>
      <c r="AW15" s="51">
        <v>-6.0681233009034032E-2</v>
      </c>
      <c r="AX15" s="51">
        <v>-5.4514864634834036E-2</v>
      </c>
      <c r="AY15" s="51">
        <v>5.1131719112036525E-2</v>
      </c>
      <c r="AZ15" s="51">
        <v>-6.8497487229283185E-2</v>
      </c>
      <c r="BA15" s="51">
        <v>-5.7622754141537419E-2</v>
      </c>
      <c r="BB15" s="51">
        <v>-3.7165641695392534E-2</v>
      </c>
      <c r="BC15" s="51">
        <v>-5.7875767693047517E-2</v>
      </c>
      <c r="BD15" s="51">
        <v>-4.4182406941216418E-2</v>
      </c>
      <c r="BE15" s="51">
        <v>-4.9589862872728126E-3</v>
      </c>
      <c r="BF15" s="51">
        <v>-4.7841138928989162E-2</v>
      </c>
      <c r="BG15" s="51">
        <v>-5.8407481752868869E-2</v>
      </c>
      <c r="BH15" s="51">
        <v>-4.9682639197751254E-2</v>
      </c>
      <c r="BI15" s="51">
        <v>-4.4045990586652872E-2</v>
      </c>
      <c r="BJ15" s="51">
        <v>-6.8821922246467368E-2</v>
      </c>
      <c r="BK15" s="51">
        <v>-9.5407216972320422E-2</v>
      </c>
      <c r="BL15" s="51">
        <v>-7.9561928405464583E-2</v>
      </c>
      <c r="BM15" s="51">
        <v>-0.1095977019996463</v>
      </c>
      <c r="BN15" s="51">
        <v>-8.8734749727804652E-2</v>
      </c>
      <c r="BO15" s="51">
        <v>-9.1295881511258364E-2</v>
      </c>
      <c r="BP15" s="51">
        <v>-5.5480945897827635E-2</v>
      </c>
      <c r="BQ15" s="51">
        <v>-5.7810743708335006E-2</v>
      </c>
      <c r="BR15" s="51">
        <v>-4.8864944369780942E-2</v>
      </c>
      <c r="BS15" s="51">
        <v>-0.14646310728445142</v>
      </c>
      <c r="BT15" s="55">
        <v>-0.15508803153832507</v>
      </c>
    </row>
    <row r="16" spans="1:72" x14ac:dyDescent="0.2">
      <c r="A16" s="25" t="s">
        <v>70</v>
      </c>
      <c r="B16" s="26" t="s">
        <v>71</v>
      </c>
      <c r="C16" s="17">
        <f t="shared" si="2"/>
        <v>12</v>
      </c>
      <c r="D16" s="51">
        <v>-2.9186075302108112E-3</v>
      </c>
      <c r="E16" s="51">
        <v>-4.4980602360870847E-3</v>
      </c>
      <c r="F16" s="51">
        <v>-1.8943676539359478E-3</v>
      </c>
      <c r="G16" s="51">
        <v>-5.5755754526137912E-3</v>
      </c>
      <c r="H16" s="51">
        <v>-4.3843688589766654E-3</v>
      </c>
      <c r="I16" s="51">
        <v>-2.750373157397702E-3</v>
      </c>
      <c r="J16" s="51">
        <v>-4.9746789313548602E-3</v>
      </c>
      <c r="K16" s="51">
        <v>-5.3411319055415088E-3</v>
      </c>
      <c r="L16" s="51">
        <v>-4.8280995882513137E-3</v>
      </c>
      <c r="M16" s="51">
        <v>-4.9273138735378176E-3</v>
      </c>
      <c r="N16" s="51">
        <v>-5.2496728276029414E-3</v>
      </c>
      <c r="O16" s="51">
        <v>1.0156291756984093</v>
      </c>
      <c r="P16" s="51">
        <v>-5.9101620762967285E-3</v>
      </c>
      <c r="Q16" s="51">
        <v>-6.7774082559692028E-3</v>
      </c>
      <c r="R16" s="51">
        <v>-6.7445828312898666E-3</v>
      </c>
      <c r="S16" s="51">
        <v>-5.9227562766425374E-3</v>
      </c>
      <c r="T16" s="51">
        <v>-5.0352113663979974E-3</v>
      </c>
      <c r="U16" s="51">
        <v>-7.0082246308243211E-3</v>
      </c>
      <c r="V16" s="51">
        <v>-2.7478669951820399E-3</v>
      </c>
      <c r="W16" s="51">
        <v>-4.9042302414846811E-3</v>
      </c>
      <c r="X16" s="51">
        <v>-3.5166811238949297E-3</v>
      </c>
      <c r="Y16" s="51">
        <v>-4.3419720018617177E-3</v>
      </c>
      <c r="Z16" s="51">
        <v>-4.9318141221277624E-3</v>
      </c>
      <c r="AA16" s="51">
        <v>-4.8630974071244212E-3</v>
      </c>
      <c r="AB16" s="51">
        <v>-5.4791032764998316E-3</v>
      </c>
      <c r="AC16" s="51">
        <v>-6.8949690641039001E-3</v>
      </c>
      <c r="AD16" s="51">
        <v>-4.684362268735527E-3</v>
      </c>
      <c r="AE16" s="51">
        <v>-4.4320181148552957E-3</v>
      </c>
      <c r="AF16" s="51">
        <v>-6.3426293054022415E-3</v>
      </c>
      <c r="AG16" s="51">
        <v>-3.9406152880512952E-3</v>
      </c>
      <c r="AH16" s="51">
        <v>-6.1045691100478083E-3</v>
      </c>
      <c r="AI16" s="51">
        <v>-6.400855071267344E-3</v>
      </c>
      <c r="AJ16" s="51">
        <v>-5.8822333703676243E-3</v>
      </c>
      <c r="AK16" s="51">
        <v>-6.6460689482474838E-3</v>
      </c>
      <c r="AL16" s="51">
        <v>-5.5680931251954552E-3</v>
      </c>
      <c r="AM16" s="51">
        <v>-5.8921026846628062E-3</v>
      </c>
      <c r="AN16" s="51">
        <v>-5.2027170785946845E-3</v>
      </c>
      <c r="AO16" s="51">
        <v>-2.8220825050425599E-3</v>
      </c>
      <c r="AP16" s="51">
        <v>-5.5749422160550699E-3</v>
      </c>
      <c r="AQ16" s="51">
        <v>-5.5230114490838244E-3</v>
      </c>
      <c r="AR16" s="51">
        <v>-6.1029126491693514E-3</v>
      </c>
      <c r="AS16" s="51">
        <v>-6.3599905339469538E-3</v>
      </c>
      <c r="AT16" s="51">
        <v>-5.9761904718507938E-3</v>
      </c>
      <c r="AU16" s="51">
        <v>-6.0706043741880151E-3</v>
      </c>
      <c r="AV16" s="51">
        <v>-5.0432266764658343E-3</v>
      </c>
      <c r="AW16" s="51">
        <v>-7.1025928066375662E-3</v>
      </c>
      <c r="AX16" s="51">
        <v>-8.5280491718587679E-3</v>
      </c>
      <c r="AY16" s="51">
        <v>-5.4537599365800703E-3</v>
      </c>
      <c r="AZ16" s="51">
        <v>-8.017866062187155E-3</v>
      </c>
      <c r="BA16" s="51">
        <v>-6.9527921407347227E-3</v>
      </c>
      <c r="BB16" s="51">
        <v>-4.3858866085488349E-3</v>
      </c>
      <c r="BC16" s="51">
        <v>-6.7698070480881065E-3</v>
      </c>
      <c r="BD16" s="51">
        <v>-5.2365954914593846E-3</v>
      </c>
      <c r="BE16" s="51">
        <v>-5.8552727721135139E-4</v>
      </c>
      <c r="BF16" s="51">
        <v>-5.6751691892646949E-3</v>
      </c>
      <c r="BG16" s="51">
        <v>-6.818246610288895E-3</v>
      </c>
      <c r="BH16" s="51">
        <v>-5.9114217408845534E-3</v>
      </c>
      <c r="BI16" s="51">
        <v>-5.1595386078191682E-3</v>
      </c>
      <c r="BJ16" s="51">
        <v>-8.101443148520647E-3</v>
      </c>
      <c r="BK16" s="51">
        <v>-1.1124839681068623E-2</v>
      </c>
      <c r="BL16" s="51">
        <v>-9.4224926379369404E-3</v>
      </c>
      <c r="BM16" s="51">
        <v>-1.2849557865693176E-2</v>
      </c>
      <c r="BN16" s="51">
        <v>-1.0392058627638584E-2</v>
      </c>
      <c r="BO16" s="51">
        <v>-1.0927436238466827E-2</v>
      </c>
      <c r="BP16" s="51">
        <v>-6.763670352367755E-3</v>
      </c>
      <c r="BQ16" s="51">
        <v>-6.8652109659971565E-3</v>
      </c>
      <c r="BR16" s="51">
        <v>-6.3643364371748475E-3</v>
      </c>
      <c r="BS16" s="51">
        <v>-1.7052168766419427E-2</v>
      </c>
      <c r="BT16" s="55">
        <v>-1.8056337438663972E-2</v>
      </c>
    </row>
    <row r="17" spans="1:72" x14ac:dyDescent="0.2">
      <c r="A17" s="25" t="s">
        <v>72</v>
      </c>
      <c r="B17" s="26" t="s">
        <v>73</v>
      </c>
      <c r="C17" s="17">
        <f t="shared" si="2"/>
        <v>13</v>
      </c>
      <c r="D17" s="51">
        <v>-1.3457008896498803E-2</v>
      </c>
      <c r="E17" s="51">
        <v>-2.3435178544014272E-2</v>
      </c>
      <c r="F17" s="51">
        <v>-9.835721982101045E-3</v>
      </c>
      <c r="G17" s="51">
        <v>-2.1275341078464894E-2</v>
      </c>
      <c r="H17" s="51">
        <v>-2.1953162568610705E-2</v>
      </c>
      <c r="I17" s="51">
        <v>-1.4242329476352478E-2</v>
      </c>
      <c r="J17" s="51">
        <v>-2.576206579720669E-2</v>
      </c>
      <c r="K17" s="51">
        <v>-2.7731806570714213E-2</v>
      </c>
      <c r="L17" s="51">
        <v>-2.2878496783567168E-2</v>
      </c>
      <c r="M17" s="51">
        <v>-2.4297879515027817E-2</v>
      </c>
      <c r="N17" s="51">
        <v>-2.6849361544816798E-2</v>
      </c>
      <c r="O17" s="51">
        <v>-2.3816816992548367E-2</v>
      </c>
      <c r="P17" s="51">
        <v>1.15721750032394</v>
      </c>
      <c r="Q17" s="51">
        <v>0.221107163008402</v>
      </c>
      <c r="R17" s="51">
        <v>4.5405027575078055E-2</v>
      </c>
      <c r="S17" s="51">
        <v>-3.0784551294156845E-2</v>
      </c>
      <c r="T17" s="51">
        <v>-2.5085084931587481E-2</v>
      </c>
      <c r="U17" s="51">
        <v>-3.6408438592868748E-2</v>
      </c>
      <c r="V17" s="51">
        <v>-1.4061527032805509E-2</v>
      </c>
      <c r="W17" s="51">
        <v>-2.4893930397304458E-2</v>
      </c>
      <c r="X17" s="51">
        <v>-1.7920725312595396E-2</v>
      </c>
      <c r="Y17" s="51">
        <v>-2.1989128462839912E-2</v>
      </c>
      <c r="Z17" s="51">
        <v>-2.5061961982063712E-2</v>
      </c>
      <c r="AA17" s="51">
        <v>-2.3881193602439819E-2</v>
      </c>
      <c r="AB17" s="51">
        <v>-2.1961712927705403E-2</v>
      </c>
      <c r="AC17" s="51">
        <v>-3.5122185786522084E-2</v>
      </c>
      <c r="AD17" s="51">
        <v>-2.4408772599904913E-2</v>
      </c>
      <c r="AE17" s="51">
        <v>-2.3099313195304824E-2</v>
      </c>
      <c r="AF17" s="51">
        <v>-3.2476229302115474E-2</v>
      </c>
      <c r="AG17" s="51">
        <v>-2.0538962019352063E-2</v>
      </c>
      <c r="AH17" s="51">
        <v>-3.1137124198103459E-2</v>
      </c>
      <c r="AI17" s="51">
        <v>-3.3301236966751906E-2</v>
      </c>
      <c r="AJ17" s="51">
        <v>-2.5100590602407422E-2</v>
      </c>
      <c r="AK17" s="51">
        <v>-1.4718548618610794E-2</v>
      </c>
      <c r="AL17" s="51">
        <v>-2.6743242898129075E-2</v>
      </c>
      <c r="AM17" s="51">
        <v>-9.9125359039015926E-3</v>
      </c>
      <c r="AN17" s="51">
        <v>-2.6935382284444816E-2</v>
      </c>
      <c r="AO17" s="51">
        <v>-1.4466481561716928E-2</v>
      </c>
      <c r="AP17" s="51">
        <v>-2.8990725824433197E-2</v>
      </c>
      <c r="AQ17" s="51">
        <v>-2.7660228662577769E-2</v>
      </c>
      <c r="AR17" s="51">
        <v>-3.013519254378836E-2</v>
      </c>
      <c r="AS17" s="51">
        <v>-3.3395315488296377E-2</v>
      </c>
      <c r="AT17" s="51">
        <v>-3.0511339625717782E-2</v>
      </c>
      <c r="AU17" s="51">
        <v>-3.1512406303160108E-2</v>
      </c>
      <c r="AV17" s="51">
        <v>-2.5635288477830601E-2</v>
      </c>
      <c r="AW17" s="51">
        <v>-3.7383433283412808E-2</v>
      </c>
      <c r="AX17" s="51">
        <v>-3.5616724883319448E-2</v>
      </c>
      <c r="AY17" s="51">
        <v>-2.7851790101896864E-2</v>
      </c>
      <c r="AZ17" s="51">
        <v>-4.2350816860040386E-2</v>
      </c>
      <c r="BA17" s="51">
        <v>-3.5923937144583744E-2</v>
      </c>
      <c r="BB17" s="51">
        <v>-2.2958409658099903E-2</v>
      </c>
      <c r="BC17" s="51">
        <v>-3.5928898328117242E-2</v>
      </c>
      <c r="BD17" s="51">
        <v>-2.7617321100110198E-2</v>
      </c>
      <c r="BE17" s="51">
        <v>-3.0509215056531785E-3</v>
      </c>
      <c r="BF17" s="51">
        <v>-3.0039455818820351E-2</v>
      </c>
      <c r="BG17" s="51">
        <v>-3.554244957459695E-2</v>
      </c>
      <c r="BH17" s="51">
        <v>-3.0863209624941979E-2</v>
      </c>
      <c r="BI17" s="51">
        <v>-2.6959104735739051E-2</v>
      </c>
      <c r="BJ17" s="51">
        <v>-4.2846790687051453E-2</v>
      </c>
      <c r="BK17" s="51">
        <v>-5.8322425584423722E-2</v>
      </c>
      <c r="BL17" s="51">
        <v>-4.9932974375393339E-2</v>
      </c>
      <c r="BM17" s="51">
        <v>-6.8021614792736704E-2</v>
      </c>
      <c r="BN17" s="51">
        <v>-5.5237097865388288E-2</v>
      </c>
      <c r="BO17" s="51">
        <v>-5.7659983926012758E-2</v>
      </c>
      <c r="BP17" s="51">
        <v>-3.4801150397384198E-2</v>
      </c>
      <c r="BQ17" s="51">
        <v>-3.5485397346136656E-2</v>
      </c>
      <c r="BR17" s="51">
        <v>-2.8026656990255226E-2</v>
      </c>
      <c r="BS17" s="51">
        <v>-9.1092737347927555E-2</v>
      </c>
      <c r="BT17" s="55">
        <v>-9.6457009445323469E-2</v>
      </c>
    </row>
    <row r="18" spans="1:72" x14ac:dyDescent="0.2">
      <c r="A18" s="25" t="s">
        <v>74</v>
      </c>
      <c r="B18" s="26" t="s">
        <v>75</v>
      </c>
      <c r="C18" s="17">
        <f t="shared" si="2"/>
        <v>14</v>
      </c>
      <c r="D18" s="51">
        <v>-2.233323842822613E-2</v>
      </c>
      <c r="E18" s="51">
        <v>-3.4503496390136647E-2</v>
      </c>
      <c r="F18" s="51">
        <v>-1.4303115007978899E-2</v>
      </c>
      <c r="G18" s="51">
        <v>-4.2491223727278135E-2</v>
      </c>
      <c r="H18" s="51">
        <v>-3.2934037775329432E-2</v>
      </c>
      <c r="I18" s="51">
        <v>-2.0997265981777785E-2</v>
      </c>
      <c r="J18" s="51">
        <v>-3.803591672700965E-2</v>
      </c>
      <c r="K18" s="51">
        <v>-4.090242397844783E-2</v>
      </c>
      <c r="L18" s="51">
        <v>-3.6927601709885759E-2</v>
      </c>
      <c r="M18" s="51">
        <v>-3.7690970208161409E-2</v>
      </c>
      <c r="N18" s="51">
        <v>-4.0088097643642753E-2</v>
      </c>
      <c r="O18" s="51">
        <v>-3.55046476133518E-2</v>
      </c>
      <c r="P18" s="51">
        <v>-4.3495653726630383E-2</v>
      </c>
      <c r="Q18" s="51">
        <v>0.97376568502474148</v>
      </c>
      <c r="R18" s="51">
        <v>-4.9454082979271466E-2</v>
      </c>
      <c r="S18" s="51">
        <v>-4.5390456840905168E-2</v>
      </c>
      <c r="T18" s="51">
        <v>-3.850882269328805E-2</v>
      </c>
      <c r="U18" s="51">
        <v>-5.3788338414033424E-2</v>
      </c>
      <c r="V18" s="51">
        <v>-2.0884648932810841E-2</v>
      </c>
      <c r="W18" s="51">
        <v>-3.7561961751018648E-2</v>
      </c>
      <c r="X18" s="51">
        <v>-2.6878172289614415E-2</v>
      </c>
      <c r="Y18" s="51">
        <v>-3.3162436269049522E-2</v>
      </c>
      <c r="Z18" s="51">
        <v>-3.7743971952271825E-2</v>
      </c>
      <c r="AA18" s="51">
        <v>-3.7243001318886963E-2</v>
      </c>
      <c r="AB18" s="51">
        <v>-4.1910193184795594E-2</v>
      </c>
      <c r="AC18" s="51">
        <v>-5.2701921037655065E-2</v>
      </c>
      <c r="AD18" s="51">
        <v>-3.5759287450967389E-2</v>
      </c>
      <c r="AE18" s="51">
        <v>-3.390806607093768E-2</v>
      </c>
      <c r="AF18" s="51">
        <v>-4.8214559505270205E-2</v>
      </c>
      <c r="AG18" s="51">
        <v>-3.0165647669762086E-2</v>
      </c>
      <c r="AH18" s="51">
        <v>-4.6773907228718992E-2</v>
      </c>
      <c r="AI18" s="51">
        <v>-4.9056459979044155E-2</v>
      </c>
      <c r="AJ18" s="51">
        <v>-4.4914454492194555E-2</v>
      </c>
      <c r="AK18" s="51">
        <v>-5.0565886448511906E-2</v>
      </c>
      <c r="AL18" s="51">
        <v>-4.2642693129422614E-2</v>
      </c>
      <c r="AM18" s="51">
        <v>-4.4815632141060241E-2</v>
      </c>
      <c r="AN18" s="51">
        <v>-3.9882101496600333E-2</v>
      </c>
      <c r="AO18" s="51">
        <v>-2.1103236422252203E-2</v>
      </c>
      <c r="AP18" s="51">
        <v>-4.1717292717999233E-2</v>
      </c>
      <c r="AQ18" s="51">
        <v>-4.2277033392781251E-2</v>
      </c>
      <c r="AR18" s="51">
        <v>-4.6793886402817814E-2</v>
      </c>
      <c r="AS18" s="51">
        <v>-4.8505690217020482E-2</v>
      </c>
      <c r="AT18" s="51">
        <v>-4.5357646548299005E-2</v>
      </c>
      <c r="AU18" s="51">
        <v>-4.6211679434283053E-2</v>
      </c>
      <c r="AV18" s="51">
        <v>-3.5311352371924488E-2</v>
      </c>
      <c r="AW18" s="51">
        <v>-5.377001043672E-2</v>
      </c>
      <c r="AX18" s="51">
        <v>-6.2627008381711188E-2</v>
      </c>
      <c r="AY18" s="51">
        <v>-4.12235959077977E-2</v>
      </c>
      <c r="AZ18" s="51">
        <v>-6.1525162661511708E-2</v>
      </c>
      <c r="BA18" s="51">
        <v>-5.0599099637763184E-2</v>
      </c>
      <c r="BB18" s="51">
        <v>-3.3179458160105771E-2</v>
      </c>
      <c r="BC18" s="51">
        <v>-5.1947206505388969E-2</v>
      </c>
      <c r="BD18" s="51">
        <v>-3.9423081758990709E-2</v>
      </c>
      <c r="BE18" s="51">
        <v>-4.4144824221601445E-3</v>
      </c>
      <c r="BF18" s="51">
        <v>-4.3500335819521868E-2</v>
      </c>
      <c r="BG18" s="51">
        <v>-5.0500512767229833E-2</v>
      </c>
      <c r="BH18" s="51">
        <v>-4.4202007960741758E-2</v>
      </c>
      <c r="BI18" s="51">
        <v>-3.9543574832156959E-2</v>
      </c>
      <c r="BJ18" s="51">
        <v>-6.1784543826700081E-2</v>
      </c>
      <c r="BK18" s="51">
        <v>-8.2096819054307921E-2</v>
      </c>
      <c r="BL18" s="51">
        <v>-7.1853909014117603E-2</v>
      </c>
      <c r="BM18" s="51">
        <v>-9.7536778688884301E-2</v>
      </c>
      <c r="BN18" s="51">
        <v>-7.9768885513473914E-2</v>
      </c>
      <c r="BO18" s="51">
        <v>-8.3755760314041985E-2</v>
      </c>
      <c r="BP18" s="51">
        <v>-5.1698830673246703E-2</v>
      </c>
      <c r="BQ18" s="51">
        <v>-5.0112818287901775E-2</v>
      </c>
      <c r="BR18" s="51">
        <v>-4.4306461148514359E-2</v>
      </c>
      <c r="BS18" s="51">
        <v>-0.13128150303864561</v>
      </c>
      <c r="BT18" s="55">
        <v>-0.13901241248496735</v>
      </c>
    </row>
    <row r="19" spans="1:72" x14ac:dyDescent="0.2">
      <c r="A19" s="25" t="s">
        <v>76</v>
      </c>
      <c r="B19" s="27" t="s">
        <v>77</v>
      </c>
      <c r="C19" s="17">
        <f t="shared" si="2"/>
        <v>15</v>
      </c>
      <c r="D19" s="51">
        <v>-1.2682021089634942E-2</v>
      </c>
      <c r="E19" s="51">
        <v>-1.9483693575792646E-2</v>
      </c>
      <c r="F19" s="51">
        <v>-8.2351951276325441E-3</v>
      </c>
      <c r="G19" s="51">
        <v>-2.4153015320681846E-2</v>
      </c>
      <c r="H19" s="51">
        <v>-1.9017041326834485E-2</v>
      </c>
      <c r="I19" s="51">
        <v>-1.1927080018458248E-2</v>
      </c>
      <c r="J19" s="51">
        <v>-2.1604920660505091E-2</v>
      </c>
      <c r="K19" s="51">
        <v>-2.3102339373641562E-2</v>
      </c>
      <c r="L19" s="51">
        <v>-2.0986862674996588E-2</v>
      </c>
      <c r="M19" s="51">
        <v>-2.1350452256092195E-2</v>
      </c>
      <c r="N19" s="51">
        <v>-2.2722445354495378E-2</v>
      </c>
      <c r="O19" s="51">
        <v>-2.0165569251581639E-2</v>
      </c>
      <c r="P19" s="51">
        <v>-2.560614108651018E-2</v>
      </c>
      <c r="Q19" s="51">
        <v>-2.9421933252452164E-2</v>
      </c>
      <c r="R19" s="51">
        <v>1.0802076589050198</v>
      </c>
      <c r="S19" s="51">
        <v>-2.5702926737469805E-2</v>
      </c>
      <c r="T19" s="51">
        <v>-2.1066425579820393E-2</v>
      </c>
      <c r="U19" s="51">
        <v>-3.0316690824940422E-2</v>
      </c>
      <c r="V19" s="51">
        <v>-1.1953835105356794E-2</v>
      </c>
      <c r="W19" s="51">
        <v>-2.1253449643216734E-2</v>
      </c>
      <c r="X19" s="51">
        <v>-1.5258936511475713E-2</v>
      </c>
      <c r="Y19" s="51">
        <v>-1.8816106749349342E-2</v>
      </c>
      <c r="Z19" s="51">
        <v>-2.1118728622593796E-2</v>
      </c>
      <c r="AA19" s="51">
        <v>-2.1121419005997972E-2</v>
      </c>
      <c r="AB19" s="51">
        <v>-2.3516537644165645E-2</v>
      </c>
      <c r="AC19" s="51">
        <v>-2.9901986499851426E-2</v>
      </c>
      <c r="AD19" s="51">
        <v>-2.0337290616412797E-2</v>
      </c>
      <c r="AE19" s="51">
        <v>-1.9250361384624767E-2</v>
      </c>
      <c r="AF19" s="51">
        <v>-2.7274893541715313E-2</v>
      </c>
      <c r="AG19" s="51">
        <v>-1.7137561343279376E-2</v>
      </c>
      <c r="AH19" s="51">
        <v>-2.6485095595651053E-2</v>
      </c>
      <c r="AI19" s="51">
        <v>-2.7813489275744011E-2</v>
      </c>
      <c r="AJ19" s="51">
        <v>-2.5350632333021813E-2</v>
      </c>
      <c r="AK19" s="51">
        <v>-2.8703442207414439E-2</v>
      </c>
      <c r="AL19" s="51">
        <v>-2.4144969365667374E-2</v>
      </c>
      <c r="AM19" s="51">
        <v>-2.5120524532700972E-2</v>
      </c>
      <c r="AN19" s="51">
        <v>-2.2589515974101349E-2</v>
      </c>
      <c r="AO19" s="51">
        <v>-1.1642594934034498E-2</v>
      </c>
      <c r="AP19" s="51">
        <v>-2.419579234063382E-2</v>
      </c>
      <c r="AQ19" s="51">
        <v>-2.3921429195766227E-2</v>
      </c>
      <c r="AR19" s="51">
        <v>-2.6474983561057992E-2</v>
      </c>
      <c r="AS19" s="51">
        <v>-2.7634199312749994E-2</v>
      </c>
      <c r="AT19" s="51">
        <v>-2.5950568672749794E-2</v>
      </c>
      <c r="AU19" s="51">
        <v>-2.6401902313524968E-2</v>
      </c>
      <c r="AV19" s="51">
        <v>-2.1878822253095634E-2</v>
      </c>
      <c r="AW19" s="51">
        <v>-3.0860604739721683E-2</v>
      </c>
      <c r="AX19" s="51">
        <v>-3.696195737715556E-2</v>
      </c>
      <c r="AY19" s="51">
        <v>-2.3456942949990549E-2</v>
      </c>
      <c r="AZ19" s="51">
        <v>-3.4779993155186539E-2</v>
      </c>
      <c r="BA19" s="51">
        <v>-2.9591935516120129E-2</v>
      </c>
      <c r="BB19" s="51">
        <v>-1.9036522491295539E-2</v>
      </c>
      <c r="BC19" s="51">
        <v>-2.9430270164012656E-2</v>
      </c>
      <c r="BD19" s="51">
        <v>-2.276351835157904E-2</v>
      </c>
      <c r="BE19" s="51">
        <v>-2.5435340928188187E-3</v>
      </c>
      <c r="BF19" s="51">
        <v>-2.4670042406210187E-2</v>
      </c>
      <c r="BG19" s="51">
        <v>-2.9637153817030019E-2</v>
      </c>
      <c r="BH19" s="51">
        <v>-2.5476941929676495E-2</v>
      </c>
      <c r="BI19" s="51">
        <v>-2.2414433238587921E-2</v>
      </c>
      <c r="BJ19" s="51">
        <v>-3.5203413596138017E-2</v>
      </c>
      <c r="BK19" s="51">
        <v>-4.7163341244090815E-2</v>
      </c>
      <c r="BL19" s="51">
        <v>-4.0924931907455178E-2</v>
      </c>
      <c r="BM19" s="51">
        <v>-5.5892231137931084E-2</v>
      </c>
      <c r="BN19" s="51">
        <v>-4.5191728779267901E-2</v>
      </c>
      <c r="BO19" s="51">
        <v>-4.7505202947798787E-2</v>
      </c>
      <c r="BP19" s="51">
        <v>-2.9397259932973624E-2</v>
      </c>
      <c r="BQ19" s="51">
        <v>-2.9828228641259287E-2</v>
      </c>
      <c r="BR19" s="51">
        <v>-2.7639283878377472E-2</v>
      </c>
      <c r="BS19" s="51">
        <v>-7.423066898368863E-2</v>
      </c>
      <c r="BT19" s="55">
        <v>-7.8601967047543464E-2</v>
      </c>
    </row>
    <row r="20" spans="1:72" x14ac:dyDescent="0.2">
      <c r="A20" s="25" t="s">
        <v>78</v>
      </c>
      <c r="B20" s="27" t="s">
        <v>79</v>
      </c>
      <c r="C20" s="17">
        <f t="shared" si="2"/>
        <v>16</v>
      </c>
      <c r="D20" s="51">
        <v>-2.1347940771532957E-3</v>
      </c>
      <c r="E20" s="51">
        <v>-2.930924434265729E-3</v>
      </c>
      <c r="F20" s="51">
        <v>-1.6833237525504061E-3</v>
      </c>
      <c r="G20" s="51">
        <v>-7.3263916956574759E-3</v>
      </c>
      <c r="H20" s="51">
        <v>-5.7333522225290791E-3</v>
      </c>
      <c r="I20" s="51">
        <v>-3.2457445994770306E-3</v>
      </c>
      <c r="J20" s="51">
        <v>-6.2951668994801818E-3</v>
      </c>
      <c r="K20" s="51">
        <v>-5.5712972852343381E-3</v>
      </c>
      <c r="L20" s="51">
        <v>-5.778216543734593E-3</v>
      </c>
      <c r="M20" s="51">
        <v>-4.4245446659301607E-3</v>
      </c>
      <c r="N20" s="51">
        <v>-5.2707140872485696E-3</v>
      </c>
      <c r="O20" s="51">
        <v>-5.3055852691369174E-3</v>
      </c>
      <c r="P20" s="51">
        <v>-7.0024310229684908E-3</v>
      </c>
      <c r="Q20" s="51">
        <v>-8.1837837076846366E-3</v>
      </c>
      <c r="R20" s="51">
        <v>-8.7091616231388651E-3</v>
      </c>
      <c r="S20" s="51">
        <v>1.107579406514384</v>
      </c>
      <c r="T20" s="51">
        <v>-4.652953990897767E-4</v>
      </c>
      <c r="U20" s="51">
        <v>-9.3292353581324074E-3</v>
      </c>
      <c r="V20" s="51">
        <v>-3.4639479844294821E-3</v>
      </c>
      <c r="W20" s="51">
        <v>-5.8335627351909138E-3</v>
      </c>
      <c r="X20" s="51">
        <v>-4.4062638155554683E-3</v>
      </c>
      <c r="Y20" s="51">
        <v>-5.1047351225606604E-3</v>
      </c>
      <c r="Z20" s="51">
        <v>-6.1919056442138482E-3</v>
      </c>
      <c r="AA20" s="51">
        <v>-6.5521079823553374E-3</v>
      </c>
      <c r="AB20" s="51">
        <v>-7.2020674585544283E-3</v>
      </c>
      <c r="AC20" s="51">
        <v>-8.7091242218238444E-3</v>
      </c>
      <c r="AD20" s="51">
        <v>-5.8948189180016161E-3</v>
      </c>
      <c r="AE20" s="51">
        <v>-5.4206001860490271E-3</v>
      </c>
      <c r="AF20" s="51">
        <v>-5.5869739057501783E-3</v>
      </c>
      <c r="AG20" s="51">
        <v>-5.1084161059296073E-3</v>
      </c>
      <c r="AH20" s="51">
        <v>-8.0340242182260439E-3</v>
      </c>
      <c r="AI20" s="51">
        <v>-5.6194488890023665E-3</v>
      </c>
      <c r="AJ20" s="51">
        <v>-6.6278649432829819E-3</v>
      </c>
      <c r="AK20" s="51">
        <v>-7.479012170750322E-3</v>
      </c>
      <c r="AL20" s="51">
        <v>-3.2907149455300038E-3</v>
      </c>
      <c r="AM20" s="51">
        <v>7.5882889735226777E-2</v>
      </c>
      <c r="AN20" s="51">
        <v>-6.4061359622981781E-3</v>
      </c>
      <c r="AO20" s="51">
        <v>-1.6766089114045998E-3</v>
      </c>
      <c r="AP20" s="51">
        <v>-7.0379848354222112E-3</v>
      </c>
      <c r="AQ20" s="51">
        <v>4.0552229784561137E-3</v>
      </c>
      <c r="AR20" s="51">
        <v>-8.4086924341655739E-3</v>
      </c>
      <c r="AS20" s="51">
        <v>-6.5577849934675726E-3</v>
      </c>
      <c r="AT20" s="51">
        <v>-8.3336052470725942E-3</v>
      </c>
      <c r="AU20" s="51">
        <v>-8.2478333058581405E-3</v>
      </c>
      <c r="AV20" s="51">
        <v>-6.9238079856685725E-3</v>
      </c>
      <c r="AW20" s="51">
        <v>-9.0965350006376421E-3</v>
      </c>
      <c r="AX20" s="51">
        <v>-1.1541169992502324E-2</v>
      </c>
      <c r="AY20" s="51">
        <v>-6.9698396358462544E-3</v>
      </c>
      <c r="AZ20" s="51">
        <v>-1.0939844717224721E-2</v>
      </c>
      <c r="BA20" s="51">
        <v>-6.592671358471699E-3</v>
      </c>
      <c r="BB20" s="51">
        <v>-5.5358787582831326E-3</v>
      </c>
      <c r="BC20" s="51">
        <v>-9.6095751850405458E-3</v>
      </c>
      <c r="BD20" s="51">
        <v>-7.4698696637955043E-3</v>
      </c>
      <c r="BE20" s="51">
        <v>4.9936126053931518E-6</v>
      </c>
      <c r="BF20" s="51">
        <v>-7.9451908375649197E-3</v>
      </c>
      <c r="BG20" s="51">
        <v>-9.3016568574787913E-3</v>
      </c>
      <c r="BH20" s="51">
        <v>-7.0906004577890539E-3</v>
      </c>
      <c r="BI20" s="51">
        <v>-6.6641248315801854E-3</v>
      </c>
      <c r="BJ20" s="51">
        <v>-1.0862781005960415E-2</v>
      </c>
      <c r="BK20" s="51">
        <v>-1.6274732517414986E-2</v>
      </c>
      <c r="BL20" s="51">
        <v>-1.3419443383174421E-2</v>
      </c>
      <c r="BM20" s="51">
        <v>-1.8576829710216944E-2</v>
      </c>
      <c r="BN20" s="51">
        <v>-1.4894586463909966E-2</v>
      </c>
      <c r="BO20" s="51">
        <v>-1.4986277388190661E-2</v>
      </c>
      <c r="BP20" s="51">
        <v>-7.1133027900629388E-3</v>
      </c>
      <c r="BQ20" s="51">
        <v>-9.0337841037567406E-3</v>
      </c>
      <c r="BR20" s="51">
        <v>-7.460712463190299E-3</v>
      </c>
      <c r="BS20" s="51">
        <v>-2.5236175547030004E-2</v>
      </c>
      <c r="BT20" s="55">
        <v>-2.6722284278342574E-2</v>
      </c>
    </row>
    <row r="21" spans="1:72" x14ac:dyDescent="0.2">
      <c r="A21" s="25" t="s">
        <v>80</v>
      </c>
      <c r="B21" s="26" t="s">
        <v>81</v>
      </c>
      <c r="C21" s="17">
        <f t="shared" si="2"/>
        <v>17</v>
      </c>
      <c r="D21" s="51">
        <v>-1.2783306224973104E-2</v>
      </c>
      <c r="E21" s="51">
        <v>-2.0067794191262464E-2</v>
      </c>
      <c r="F21" s="51">
        <v>-8.7083948051167575E-3</v>
      </c>
      <c r="G21" s="51">
        <v>-2.7755976809191403E-2</v>
      </c>
      <c r="H21" s="51">
        <v>-2.0729902532993994E-2</v>
      </c>
      <c r="I21" s="51">
        <v>-1.1483103116774774E-2</v>
      </c>
      <c r="J21" s="51">
        <v>-2.321889791737965E-2</v>
      </c>
      <c r="K21" s="51">
        <v>-1.2103260511562743E-2</v>
      </c>
      <c r="L21" s="51">
        <v>-2.3434546650724867E-2</v>
      </c>
      <c r="M21" s="51">
        <v>-9.318309175682684E-3</v>
      </c>
      <c r="N21" s="51">
        <v>-1.9396046609757949E-2</v>
      </c>
      <c r="O21" s="51">
        <v>1.8892962921839611E-2</v>
      </c>
      <c r="P21" s="51">
        <v>-1.6662462194535713E-2</v>
      </c>
      <c r="Q21" s="51">
        <v>-2.7133682149499263E-2</v>
      </c>
      <c r="R21" s="51">
        <v>-1.4954670363883529E-2</v>
      </c>
      <c r="S21" s="51">
        <v>4.7127503882287078E-3</v>
      </c>
      <c r="T21" s="51">
        <v>1.1455101990100029</v>
      </c>
      <c r="U21" s="51">
        <v>3.1203210882076227E-2</v>
      </c>
      <c r="V21" s="51">
        <v>-1.2351342146237359E-2</v>
      </c>
      <c r="W21" s="51">
        <v>-2.231108288850657E-2</v>
      </c>
      <c r="X21" s="51">
        <v>-1.6097347448867722E-2</v>
      </c>
      <c r="Y21" s="51">
        <v>-1.8059080599377143E-2</v>
      </c>
      <c r="Z21" s="51">
        <v>1.2595103732636337E-2</v>
      </c>
      <c r="AA21" s="51">
        <v>-1.0204017826981562E-2</v>
      </c>
      <c r="AB21" s="51">
        <v>-5.5852930378038112E-3</v>
      </c>
      <c r="AC21" s="51">
        <v>-1.2622560405715886E-2</v>
      </c>
      <c r="AD21" s="51">
        <v>-2.2536825142719021E-2</v>
      </c>
      <c r="AE21" s="51">
        <v>-2.1624678402206405E-2</v>
      </c>
      <c r="AF21" s="51">
        <v>-1.696974296823078E-2</v>
      </c>
      <c r="AG21" s="51">
        <v>-8.7748574623399932E-3</v>
      </c>
      <c r="AH21" s="51">
        <v>-2.3437775131123599E-2</v>
      </c>
      <c r="AI21" s="51">
        <v>-3.0321797940744348E-2</v>
      </c>
      <c r="AJ21" s="51">
        <v>-2.3799492089918828E-2</v>
      </c>
      <c r="AK21" s="51">
        <v>-2.3337862343038505E-2</v>
      </c>
      <c r="AL21" s="51">
        <v>-2.5927364191274799E-2</v>
      </c>
      <c r="AM21" s="51">
        <v>-1.3241171083050432E-2</v>
      </c>
      <c r="AN21" s="51">
        <v>-2.4896102519313953E-2</v>
      </c>
      <c r="AO21" s="51">
        <v>-1.3139657464716507E-2</v>
      </c>
      <c r="AP21" s="51">
        <v>-2.8214661681694956E-2</v>
      </c>
      <c r="AQ21" s="51">
        <v>-2.4546200347571375E-2</v>
      </c>
      <c r="AR21" s="51">
        <v>-2.6869305775756833E-2</v>
      </c>
      <c r="AS21" s="51">
        <v>-2.7247005526035841E-2</v>
      </c>
      <c r="AT21" s="51">
        <v>-3.0134025541830811E-2</v>
      </c>
      <c r="AU21" s="51">
        <v>-2.9284887704161319E-2</v>
      </c>
      <c r="AV21" s="51">
        <v>-2.4485464656255486E-2</v>
      </c>
      <c r="AW21" s="51">
        <v>-3.5204444476437564E-2</v>
      </c>
      <c r="AX21" s="51">
        <v>-3.6726864124423032E-2</v>
      </c>
      <c r="AY21" s="51">
        <v>-2.0765022158474405E-2</v>
      </c>
      <c r="AZ21" s="51">
        <v>1.2797165188236431E-2</v>
      </c>
      <c r="BA21" s="51">
        <v>-3.1861344509368915E-2</v>
      </c>
      <c r="BB21" s="51">
        <v>-2.0539181763057402E-2</v>
      </c>
      <c r="BC21" s="51">
        <v>-3.2166895663754323E-2</v>
      </c>
      <c r="BD21" s="51">
        <v>-2.5018318948445355E-2</v>
      </c>
      <c r="BE21" s="51">
        <v>-2.2062587072637077E-3</v>
      </c>
      <c r="BF21" s="51">
        <v>-2.1768894246181208E-2</v>
      </c>
      <c r="BG21" s="51">
        <v>-2.8318143268931451E-2</v>
      </c>
      <c r="BH21" s="51">
        <v>-2.1632290526756345E-2</v>
      </c>
      <c r="BI21" s="51">
        <v>-1.7081500134336534E-2</v>
      </c>
      <c r="BJ21" s="51">
        <v>-3.463289600761503E-2</v>
      </c>
      <c r="BK21" s="51">
        <v>-6.0318250643738455E-2</v>
      </c>
      <c r="BL21" s="51">
        <v>-5.0256799068433639E-2</v>
      </c>
      <c r="BM21" s="51">
        <v>-6.8405778376742443E-2</v>
      </c>
      <c r="BN21" s="51">
        <v>-5.2313092558275709E-2</v>
      </c>
      <c r="BO21" s="51">
        <v>-5.7919913025094936E-2</v>
      </c>
      <c r="BP21" s="51">
        <v>-3.1222108225090771E-2</v>
      </c>
      <c r="BQ21" s="51">
        <v>-3.357486326488384E-2</v>
      </c>
      <c r="BR21" s="51">
        <v>-2.8744357905183236E-2</v>
      </c>
      <c r="BS21" s="51">
        <v>-9.5583704107800455E-2</v>
      </c>
      <c r="BT21" s="55">
        <v>-0.10121244040269106</v>
      </c>
    </row>
    <row r="22" spans="1:72" x14ac:dyDescent="0.2">
      <c r="A22" s="25" t="s">
        <v>82</v>
      </c>
      <c r="B22" s="26" t="s">
        <v>83</v>
      </c>
      <c r="C22" s="17">
        <f t="shared" si="2"/>
        <v>18</v>
      </c>
      <c r="D22" s="51">
        <v>-3.8056063149862411E-3</v>
      </c>
      <c r="E22" s="51">
        <v>-6.0161513433105969E-3</v>
      </c>
      <c r="F22" s="51">
        <v>-2.4340737110133672E-3</v>
      </c>
      <c r="G22" s="51">
        <v>-7.6478612774671549E-3</v>
      </c>
      <c r="H22" s="51">
        <v>-5.533094910644497E-3</v>
      </c>
      <c r="I22" s="51">
        <v>-3.2287735139100446E-3</v>
      </c>
      <c r="J22" s="51">
        <v>-6.3464759346253796E-3</v>
      </c>
      <c r="K22" s="51">
        <v>-6.0974850710021899E-3</v>
      </c>
      <c r="L22" s="51">
        <v>-6.3556404414375741E-3</v>
      </c>
      <c r="M22" s="51">
        <v>-5.4641642557082737E-3</v>
      </c>
      <c r="N22" s="51">
        <v>-1.5357522949078475E-3</v>
      </c>
      <c r="O22" s="51">
        <v>-4.6956401718426972E-3</v>
      </c>
      <c r="P22" s="51">
        <v>-7.649959879500152E-3</v>
      </c>
      <c r="Q22" s="51">
        <v>-8.8846367823465309E-3</v>
      </c>
      <c r="R22" s="51">
        <v>-8.1025779116565798E-3</v>
      </c>
      <c r="S22" s="51">
        <v>-7.2936620029302023E-3</v>
      </c>
      <c r="T22" s="51">
        <v>-4.1493365672603299E-3</v>
      </c>
      <c r="U22" s="51">
        <v>1.0440704945486037</v>
      </c>
      <c r="V22" s="51">
        <v>-3.0985393333260777E-3</v>
      </c>
      <c r="W22" s="51">
        <v>-6.38202496168256E-3</v>
      </c>
      <c r="X22" s="51">
        <v>-4.2901188365247591E-3</v>
      </c>
      <c r="Y22" s="51">
        <v>-5.0620348532999159E-3</v>
      </c>
      <c r="Z22" s="51">
        <v>-5.1618521595054399E-3</v>
      </c>
      <c r="AA22" s="51">
        <v>-5.3550774514957138E-3</v>
      </c>
      <c r="AB22" s="51">
        <v>-6.7524059497275366E-3</v>
      </c>
      <c r="AC22" s="51">
        <v>-9.0788395839632215E-3</v>
      </c>
      <c r="AD22" s="51">
        <v>-5.9650540169433244E-3</v>
      </c>
      <c r="AE22" s="51">
        <v>-5.7070880417459903E-3</v>
      </c>
      <c r="AF22" s="51">
        <v>-8.2884954016563834E-3</v>
      </c>
      <c r="AG22" s="51">
        <v>-1.752703738294274E-3</v>
      </c>
      <c r="AH22" s="51">
        <v>-7.607342240050107E-3</v>
      </c>
      <c r="AI22" s="51">
        <v>-8.3247121443219378E-3</v>
      </c>
      <c r="AJ22" s="51">
        <v>-6.9624604514111638E-3</v>
      </c>
      <c r="AK22" s="51">
        <v>-8.9436257481344105E-3</v>
      </c>
      <c r="AL22" s="51">
        <v>-7.5575134907152055E-3</v>
      </c>
      <c r="AM22" s="51">
        <v>-7.324457139496963E-3</v>
      </c>
      <c r="AN22" s="51">
        <v>-6.8523809130325861E-3</v>
      </c>
      <c r="AO22" s="51">
        <v>-3.0688557203648126E-3</v>
      </c>
      <c r="AP22" s="51">
        <v>-8.0118430410411924E-3</v>
      </c>
      <c r="AQ22" s="51">
        <v>-7.4713612616028359E-3</v>
      </c>
      <c r="AR22" s="51">
        <v>-7.881856876022518E-3</v>
      </c>
      <c r="AS22" s="51">
        <v>-2.8611059648337889E-3</v>
      </c>
      <c r="AT22" s="51">
        <v>-8.3445052765046754E-3</v>
      </c>
      <c r="AU22" s="51">
        <v>-8.6965123325078945E-3</v>
      </c>
      <c r="AV22" s="51">
        <v>-5.7442921395311122E-3</v>
      </c>
      <c r="AW22" s="51">
        <v>-9.7442690596485984E-3</v>
      </c>
      <c r="AX22" s="51">
        <v>-1.1585265190357213E-2</v>
      </c>
      <c r="AY22" s="51">
        <v>-6.4985450302367069E-3</v>
      </c>
      <c r="AZ22" s="51">
        <v>6.132571714442446E-2</v>
      </c>
      <c r="BA22" s="51">
        <v>-1.9541360648421746E-3</v>
      </c>
      <c r="BB22" s="51">
        <v>-4.4733441341647669E-4</v>
      </c>
      <c r="BC22" s="51">
        <v>-5.6972800948990147E-3</v>
      </c>
      <c r="BD22" s="51">
        <v>-4.574432136216838E-3</v>
      </c>
      <c r="BE22" s="51">
        <v>-1.1815796265386081E-4</v>
      </c>
      <c r="BF22" s="51">
        <v>-5.1107784599591713E-3</v>
      </c>
      <c r="BG22" s="51">
        <v>-5.70167494558841E-3</v>
      </c>
      <c r="BH22" s="51">
        <v>1.9673867306270621E-2</v>
      </c>
      <c r="BI22" s="51">
        <v>-5.5885463317852831E-3</v>
      </c>
      <c r="BJ22" s="51">
        <v>-6.9269081420349661E-3</v>
      </c>
      <c r="BK22" s="51">
        <v>-1.7209094023290447E-2</v>
      </c>
      <c r="BL22" s="51">
        <v>-1.3117632744125949E-2</v>
      </c>
      <c r="BM22" s="51">
        <v>-1.9071031680935418E-2</v>
      </c>
      <c r="BN22" s="51">
        <v>-1.4495938673910613E-2</v>
      </c>
      <c r="BO22" s="51">
        <v>-1.5984765358737996E-2</v>
      </c>
      <c r="BP22" s="51">
        <v>-9.2206495194992206E-3</v>
      </c>
      <c r="BQ22" s="51">
        <v>-4.6954716010730703E-4</v>
      </c>
      <c r="BR22" s="51">
        <v>-6.66652407951813E-3</v>
      </c>
      <c r="BS22" s="51">
        <v>-2.7485785716862679E-2</v>
      </c>
      <c r="BT22" s="55">
        <v>-2.9104369565461048E-2</v>
      </c>
    </row>
    <row r="23" spans="1:72" x14ac:dyDescent="0.2">
      <c r="A23" s="25" t="s">
        <v>84</v>
      </c>
      <c r="B23" s="27" t="s">
        <v>85</v>
      </c>
      <c r="C23" s="17">
        <f t="shared" si="2"/>
        <v>19</v>
      </c>
      <c r="D23" s="51">
        <v>-3.353491606154968E-2</v>
      </c>
      <c r="E23" s="51">
        <v>-9.4966864887527924E-2</v>
      </c>
      <c r="F23" s="51">
        <v>-3.0982656938442966E-2</v>
      </c>
      <c r="G23" s="51">
        <v>-9.7450613985015977E-2</v>
      </c>
      <c r="H23" s="51">
        <v>-9.5780398004700534E-2</v>
      </c>
      <c r="I23" s="51">
        <v>-8.8265912414825821E-3</v>
      </c>
      <c r="J23" s="51">
        <v>-3.7086967045449969E-2</v>
      </c>
      <c r="K23" s="51">
        <v>-0.12350499747693107</v>
      </c>
      <c r="L23" s="51">
        <v>-8.800053210681788E-2</v>
      </c>
      <c r="M23" s="51">
        <v>-0.1079692916943028</v>
      </c>
      <c r="N23" s="51">
        <v>-0.13461160651742696</v>
      </c>
      <c r="O23" s="51">
        <v>-0.12174861056708847</v>
      </c>
      <c r="P23" s="51">
        <v>-0.16739425179683096</v>
      </c>
      <c r="Q23" s="51">
        <v>-0.2134195782864842</v>
      </c>
      <c r="R23" s="51">
        <v>-0.20085586087010851</v>
      </c>
      <c r="S23" s="51">
        <v>-0.16308764654980343</v>
      </c>
      <c r="T23" s="51">
        <v>-0.1186334047361312</v>
      </c>
      <c r="U23" s="51">
        <v>-0.21951624579438853</v>
      </c>
      <c r="V23" s="51">
        <v>1.271883916359317</v>
      </c>
      <c r="W23" s="51">
        <v>-9.0840148612851376E-2</v>
      </c>
      <c r="X23" s="51">
        <v>-2.3674751757233888E-2</v>
      </c>
      <c r="Y23" s="51">
        <v>-0.1018050126181672</v>
      </c>
      <c r="Z23" s="51">
        <v>-0.12104370815995225</v>
      </c>
      <c r="AA23" s="51">
        <v>-0.14121428311965614</v>
      </c>
      <c r="AB23" s="51">
        <v>-0.1364017871430033</v>
      </c>
      <c r="AC23" s="51">
        <v>-0.15472448642981729</v>
      </c>
      <c r="AD23" s="51">
        <v>-8.8965166738706483E-2</v>
      </c>
      <c r="AE23" s="51">
        <v>-6.9034008784480599E-2</v>
      </c>
      <c r="AF23" s="51">
        <v>-0.1789780139816757</v>
      </c>
      <c r="AG23" s="51">
        <v>-0.11628884581106264</v>
      </c>
      <c r="AH23" s="51">
        <v>-0.16762689268946648</v>
      </c>
      <c r="AI23" s="51">
        <v>-0.19217119868033367</v>
      </c>
      <c r="AJ23" s="51">
        <v>-0.16455914636111657</v>
      </c>
      <c r="AK23" s="51">
        <v>-0.19322699383452963</v>
      </c>
      <c r="AL23" s="51">
        <v>-0.1687619136222383</v>
      </c>
      <c r="AM23" s="51">
        <v>-0.17360821021161618</v>
      </c>
      <c r="AN23" s="51">
        <v>-0.15497006505811167</v>
      </c>
      <c r="AO23" s="51">
        <v>-6.5086070352872949E-2</v>
      </c>
      <c r="AP23" s="51">
        <v>-0.16487541156669616</v>
      </c>
      <c r="AQ23" s="51">
        <v>-0.14997165446542282</v>
      </c>
      <c r="AR23" s="51">
        <v>-0.19199419809401413</v>
      </c>
      <c r="AS23" s="51">
        <v>-0.18494916949763804</v>
      </c>
      <c r="AT23" s="51">
        <v>7.1706914065831351E-2</v>
      </c>
      <c r="AU23" s="51">
        <v>-9.8709523571807165E-2</v>
      </c>
      <c r="AV23" s="51">
        <v>1.8526806595107588E-2</v>
      </c>
      <c r="AW23" s="51">
        <v>-0.20903856285947775</v>
      </c>
      <c r="AX23" s="51">
        <v>-0.27634800697084405</v>
      </c>
      <c r="AY23" s="51">
        <v>-0.15891026465936034</v>
      </c>
      <c r="AZ23" s="51">
        <v>-0.25771718646676195</v>
      </c>
      <c r="BA23" s="51">
        <v>-0.22690324173646823</v>
      </c>
      <c r="BB23" s="51">
        <v>-0.14212277706218659</v>
      </c>
      <c r="BC23" s="51">
        <v>-0.22625520431047846</v>
      </c>
      <c r="BD23" s="51">
        <v>-0.17488846459457302</v>
      </c>
      <c r="BE23" s="51">
        <v>-1.8543810138905208E-2</v>
      </c>
      <c r="BF23" s="51">
        <v>-0.18587013704533897</v>
      </c>
      <c r="BG23" s="51">
        <v>-0.2146032169879753</v>
      </c>
      <c r="BH23" s="51">
        <v>-0.19193608039954763</v>
      </c>
      <c r="BI23" s="51">
        <v>-0.15026802832536706</v>
      </c>
      <c r="BJ23" s="51">
        <v>-0.26931745065119084</v>
      </c>
      <c r="BK23" s="51">
        <v>-0.36829767587865803</v>
      </c>
      <c r="BL23" s="51">
        <v>-0.31647081918852954</v>
      </c>
      <c r="BM23" s="51">
        <v>-0.43721760957964684</v>
      </c>
      <c r="BN23" s="51">
        <v>-0.34748327708254617</v>
      </c>
      <c r="BO23" s="51">
        <v>-0.367308665558363</v>
      </c>
      <c r="BP23" s="51">
        <v>-0.22347222766495362</v>
      </c>
      <c r="BQ23" s="51">
        <v>-0.22328234122434454</v>
      </c>
      <c r="BR23" s="51">
        <v>-0.19544905385041803</v>
      </c>
      <c r="BS23" s="51">
        <v>-0.58850399365606476</v>
      </c>
      <c r="BT23" s="55">
        <v>-0.62315983608966674</v>
      </c>
    </row>
    <row r="24" spans="1:72" x14ac:dyDescent="0.2">
      <c r="A24" s="25" t="s">
        <v>86</v>
      </c>
      <c r="B24" s="27" t="s">
        <v>87</v>
      </c>
      <c r="C24" s="17">
        <f t="shared" si="2"/>
        <v>20</v>
      </c>
      <c r="D24" s="51">
        <v>-8.9758229011482615E-3</v>
      </c>
      <c r="E24" s="51">
        <v>-1.5433393106492289E-2</v>
      </c>
      <c r="F24" s="51">
        <v>-6.4176073807174321E-3</v>
      </c>
      <c r="G24" s="51">
        <v>-1.9279031762093116E-2</v>
      </c>
      <c r="H24" s="51">
        <v>-1.3242786892363049E-2</v>
      </c>
      <c r="I24" s="51">
        <v>-7.9650573810842781E-3</v>
      </c>
      <c r="J24" s="51">
        <v>-1.5406237336595406E-2</v>
      </c>
      <c r="K24" s="51">
        <v>-1.883190726104168E-2</v>
      </c>
      <c r="L24" s="51">
        <v>-1.1623060415308391E-2</v>
      </c>
      <c r="M24" s="51">
        <v>-1.4239811461272862E-2</v>
      </c>
      <c r="N24" s="51">
        <v>-1.6915278987500691E-2</v>
      </c>
      <c r="O24" s="51">
        <v>-1.7824137343448742E-2</v>
      </c>
      <c r="P24" s="51">
        <v>-2.3296665216491378E-2</v>
      </c>
      <c r="Q24" s="51">
        <v>-2.7849428490608338E-2</v>
      </c>
      <c r="R24" s="51">
        <v>-2.7116009946994719E-2</v>
      </c>
      <c r="S24" s="51">
        <v>-2.3069517224562585E-2</v>
      </c>
      <c r="T24" s="51">
        <v>-1.8813583906249726E-2</v>
      </c>
      <c r="U24" s="51">
        <v>-2.8586427450880379E-2</v>
      </c>
      <c r="V24" s="51">
        <v>4.2699534789772543E-2</v>
      </c>
      <c r="W24" s="51">
        <v>0.99117301822601311</v>
      </c>
      <c r="X24" s="51">
        <v>-9.0291667302584526E-3</v>
      </c>
      <c r="Y24" s="51">
        <v>-1.256897383079991E-2</v>
      </c>
      <c r="Z24" s="51">
        <v>1.7625296736043965E-3</v>
      </c>
      <c r="AA24" s="51">
        <v>-1.1023082717828519E-2</v>
      </c>
      <c r="AB24" s="51">
        <v>-2.0658952819342682E-2</v>
      </c>
      <c r="AC24" s="51">
        <v>-2.5682276310500358E-2</v>
      </c>
      <c r="AD24" s="51">
        <v>-1.6745732776659361E-2</v>
      </c>
      <c r="AE24" s="51">
        <v>-1.5277710118363576E-2</v>
      </c>
      <c r="AF24" s="51">
        <v>-2.4838751466885352E-2</v>
      </c>
      <c r="AG24" s="51">
        <v>-1.5836122066673449E-2</v>
      </c>
      <c r="AH24" s="51">
        <v>-2.3975793598030207E-2</v>
      </c>
      <c r="AI24" s="51">
        <v>-2.5514628099985785E-2</v>
      </c>
      <c r="AJ24" s="51">
        <v>-2.3159525009741038E-2</v>
      </c>
      <c r="AK24" s="51">
        <v>-2.6601026958933457E-2</v>
      </c>
      <c r="AL24" s="51">
        <v>-2.2527786108988646E-2</v>
      </c>
      <c r="AM24" s="51">
        <v>-2.3619059935151215E-2</v>
      </c>
      <c r="AN24" s="51">
        <v>-2.0561118122266402E-2</v>
      </c>
      <c r="AO24" s="51">
        <v>-1.0493563421642085E-2</v>
      </c>
      <c r="AP24" s="51">
        <v>-2.2440958395311031E-2</v>
      </c>
      <c r="AQ24" s="51">
        <v>-2.1339850925019933E-2</v>
      </c>
      <c r="AR24" s="51">
        <v>-2.4572876203838218E-2</v>
      </c>
      <c r="AS24" s="51">
        <v>-2.5367800292893598E-2</v>
      </c>
      <c r="AT24" s="51">
        <v>-1.3084171639125538E-2</v>
      </c>
      <c r="AU24" s="51">
        <v>-2.1260407764786552E-2</v>
      </c>
      <c r="AV24" s="51">
        <v>-1.3534772294005827E-2</v>
      </c>
      <c r="AW24" s="51">
        <v>-2.8435809060152549E-2</v>
      </c>
      <c r="AX24" s="51">
        <v>-3.5234762657900508E-2</v>
      </c>
      <c r="AY24" s="51">
        <v>-2.0263821075179583E-2</v>
      </c>
      <c r="AZ24" s="51">
        <v>-3.3170107668647704E-2</v>
      </c>
      <c r="BA24" s="51">
        <v>-2.889238001289042E-2</v>
      </c>
      <c r="BB24" s="51">
        <v>-1.8127029228380474E-2</v>
      </c>
      <c r="BC24" s="51">
        <v>-2.8436532141361576E-2</v>
      </c>
      <c r="BD24" s="51">
        <v>-2.1962410813487387E-2</v>
      </c>
      <c r="BE24" s="51">
        <v>-2.4035639916729704E-3</v>
      </c>
      <c r="BF24" s="51">
        <v>-2.354600168623629E-2</v>
      </c>
      <c r="BG24" s="51">
        <v>-2.741368968453714E-2</v>
      </c>
      <c r="BH24" s="51">
        <v>-2.4376926823576672E-2</v>
      </c>
      <c r="BI24" s="51">
        <v>-2.0288301728302961E-2</v>
      </c>
      <c r="BJ24" s="51">
        <v>-3.3798761049149618E-2</v>
      </c>
      <c r="BK24" s="51">
        <v>-4.5849519873129088E-2</v>
      </c>
      <c r="BL24" s="51">
        <v>-3.9156521174460626E-2</v>
      </c>
      <c r="BM24" s="51">
        <v>-5.4156780888499539E-2</v>
      </c>
      <c r="BN24" s="51">
        <v>-4.3683178337114083E-2</v>
      </c>
      <c r="BO24" s="51">
        <v>-4.5640391235861368E-2</v>
      </c>
      <c r="BP24" s="51">
        <v>-2.7824170963569282E-2</v>
      </c>
      <c r="BQ24" s="51">
        <v>-2.8494167475527774E-2</v>
      </c>
      <c r="BR24" s="51">
        <v>-2.5326505061690471E-2</v>
      </c>
      <c r="BS24" s="51">
        <v>-7.26333746376083E-2</v>
      </c>
      <c r="BT24" s="55">
        <v>-7.6910611179749469E-2</v>
      </c>
    </row>
    <row r="25" spans="1:72" x14ac:dyDescent="0.2">
      <c r="A25" s="25" t="s">
        <v>88</v>
      </c>
      <c r="B25" s="27" t="s">
        <v>89</v>
      </c>
      <c r="C25" s="17">
        <f t="shared" si="2"/>
        <v>21</v>
      </c>
      <c r="D25" s="51">
        <v>0.11208608179167182</v>
      </c>
      <c r="E25" s="51">
        <v>8.040728688550703E-3</v>
      </c>
      <c r="F25" s="51">
        <v>-3.2919865207214219E-3</v>
      </c>
      <c r="G25" s="51">
        <v>-1.3546864915839315E-2</v>
      </c>
      <c r="H25" s="51">
        <v>-4.766319101541448E-4</v>
      </c>
      <c r="I25" s="51">
        <v>-1.3887803864001048E-2</v>
      </c>
      <c r="J25" s="51">
        <v>-2.4680079317628761E-2</v>
      </c>
      <c r="K25" s="51">
        <v>-1.6456288122504877E-2</v>
      </c>
      <c r="L25" s="51">
        <v>3.4354275054480625E-2</v>
      </c>
      <c r="M25" s="51">
        <v>6.5655221816465562E-3</v>
      </c>
      <c r="N25" s="51">
        <v>-2.4683109020679449E-2</v>
      </c>
      <c r="O25" s="51">
        <v>9.6784259104945158E-3</v>
      </c>
      <c r="P25" s="51">
        <v>5.8309822949662124E-2</v>
      </c>
      <c r="Q25" s="51">
        <v>-3.0022116424132425E-2</v>
      </c>
      <c r="R25" s="51">
        <v>4.6918804625306474E-4</v>
      </c>
      <c r="S25" s="51">
        <v>-1.5950329784899006E-2</v>
      </c>
      <c r="T25" s="51">
        <v>2.0026945169721654E-2</v>
      </c>
      <c r="U25" s="51">
        <v>-3.633707870806769E-2</v>
      </c>
      <c r="V25" s="51">
        <v>1.4301549785252891E-3</v>
      </c>
      <c r="W25" s="51">
        <v>3.8465069452083923E-2</v>
      </c>
      <c r="X25" s="51">
        <v>1.2039054142982304</v>
      </c>
      <c r="Y25" s="51">
        <v>0.15255948252145035</v>
      </c>
      <c r="Z25" s="51">
        <v>8.4808256286301953E-2</v>
      </c>
      <c r="AA25" s="51">
        <v>-5.4588818145219495E-3</v>
      </c>
      <c r="AB25" s="51">
        <v>0.13516319864741752</v>
      </c>
      <c r="AC25" s="51">
        <v>-1.1242967968599299E-2</v>
      </c>
      <c r="AD25" s="51">
        <v>-2.3879312782685281E-2</v>
      </c>
      <c r="AE25" s="51">
        <v>-1.337022733325104E-2</v>
      </c>
      <c r="AF25" s="51">
        <v>-2.9661181969062048E-2</v>
      </c>
      <c r="AG25" s="51">
        <v>-2.6464784055694215E-2</v>
      </c>
      <c r="AH25" s="51">
        <v>-3.2993277248502041E-3</v>
      </c>
      <c r="AI25" s="51">
        <v>-4.5000746851912188E-2</v>
      </c>
      <c r="AJ25" s="51">
        <v>-3.0740231698621789E-2</v>
      </c>
      <c r="AK25" s="51">
        <v>-2.7019699826004454E-2</v>
      </c>
      <c r="AL25" s="51">
        <v>-3.0496542884784979E-2</v>
      </c>
      <c r="AM25" s="51">
        <v>-9.6756669010976942E-3</v>
      </c>
      <c r="AN25" s="51">
        <v>-3.1105676469715755E-2</v>
      </c>
      <c r="AO25" s="51">
        <v>-1.886795840364406E-2</v>
      </c>
      <c r="AP25" s="51">
        <v>-3.3100897438161775E-2</v>
      </c>
      <c r="AQ25" s="51">
        <v>-3.1553894275956514E-2</v>
      </c>
      <c r="AR25" s="51">
        <v>-4.5868517161851967E-2</v>
      </c>
      <c r="AS25" s="51">
        <v>-5.0034580433546465E-2</v>
      </c>
      <c r="AT25" s="51">
        <v>-4.212557949210325E-2</v>
      </c>
      <c r="AU25" s="51">
        <v>-4.9286710277940141E-2</v>
      </c>
      <c r="AV25" s="51">
        <v>-3.6150155331724824E-2</v>
      </c>
      <c r="AW25" s="51">
        <v>-5.9850221224587649E-2</v>
      </c>
      <c r="AX25" s="51">
        <v>-6.7252312797801209E-2</v>
      </c>
      <c r="AY25" s="51">
        <v>-3.6371787893303427E-2</v>
      </c>
      <c r="AZ25" s="51">
        <v>-6.306807375641936E-2</v>
      </c>
      <c r="BA25" s="51">
        <v>-5.8342924086872326E-2</v>
      </c>
      <c r="BB25" s="51">
        <v>-3.606839683764642E-2</v>
      </c>
      <c r="BC25" s="51">
        <v>-5.8511838495502615E-2</v>
      </c>
      <c r="BD25" s="51">
        <v>-4.5344757155080816E-2</v>
      </c>
      <c r="BE25" s="51">
        <v>-4.1859292680970234E-3</v>
      </c>
      <c r="BF25" s="51">
        <v>-4.7762943484967159E-2</v>
      </c>
      <c r="BG25" s="51">
        <v>-5.6670146283881367E-2</v>
      </c>
      <c r="BH25" s="51">
        <v>-4.8912152907454799E-2</v>
      </c>
      <c r="BI25" s="51">
        <v>-4.1279912915295897E-2</v>
      </c>
      <c r="BJ25" s="51">
        <v>-6.6971410939433443E-2</v>
      </c>
      <c r="BK25" s="51">
        <v>-9.7804767295011655E-2</v>
      </c>
      <c r="BL25" s="51">
        <v>-8.1822647763730286E-2</v>
      </c>
      <c r="BM25" s="51">
        <v>-0.11233819890934606</v>
      </c>
      <c r="BN25" s="51">
        <v>-9.0199159163819348E-2</v>
      </c>
      <c r="BO25" s="51">
        <v>-9.0671570082696287E-2</v>
      </c>
      <c r="BP25" s="51">
        <v>-5.2256013623587949E-2</v>
      </c>
      <c r="BQ25" s="51">
        <v>-5.6349648046796534E-2</v>
      </c>
      <c r="BR25" s="51">
        <v>-4.9100732559166589E-2</v>
      </c>
      <c r="BS25" s="51">
        <v>-0.15195735977832386</v>
      </c>
      <c r="BT25" s="55">
        <v>-0.16090582975282239</v>
      </c>
    </row>
    <row r="26" spans="1:72" x14ac:dyDescent="0.2">
      <c r="A26" s="25" t="s">
        <v>90</v>
      </c>
      <c r="B26" s="26" t="s">
        <v>91</v>
      </c>
      <c r="C26" s="17">
        <f t="shared" si="2"/>
        <v>22</v>
      </c>
      <c r="D26" s="51">
        <v>5.8019014769365669E-2</v>
      </c>
      <c r="E26" s="51">
        <v>6.889630938218593E-3</v>
      </c>
      <c r="F26" s="51">
        <v>-4.0136929596798643E-3</v>
      </c>
      <c r="G26" s="51">
        <v>7.7597277072727858E-2</v>
      </c>
      <c r="H26" s="51">
        <v>-1.2869125816755849E-2</v>
      </c>
      <c r="I26" s="51">
        <v>-6.2438304587662322E-3</v>
      </c>
      <c r="J26" s="51">
        <v>-9.2922942120182428E-3</v>
      </c>
      <c r="K26" s="51">
        <v>-5.3299464447187665E-3</v>
      </c>
      <c r="L26" s="51">
        <v>1.6112352651064477E-2</v>
      </c>
      <c r="M26" s="51">
        <v>8.9978215242804676E-3</v>
      </c>
      <c r="N26" s="51">
        <v>-1.3830619266425551E-2</v>
      </c>
      <c r="O26" s="51">
        <v>4.6776640589644303E-3</v>
      </c>
      <c r="P26" s="51">
        <v>-8.7734545032094775E-3</v>
      </c>
      <c r="Q26" s="51">
        <v>-2.4754342950501673E-2</v>
      </c>
      <c r="R26" s="51">
        <v>-1.9392441636369686E-2</v>
      </c>
      <c r="S26" s="51">
        <v>4.8056058676570817E-3</v>
      </c>
      <c r="T26" s="51">
        <v>1.3225850934245826E-3</v>
      </c>
      <c r="U26" s="51">
        <v>1.831836738879249E-2</v>
      </c>
      <c r="V26" s="51">
        <v>-5.0924716361505839E-3</v>
      </c>
      <c r="W26" s="51">
        <v>1.5985799288723561E-2</v>
      </c>
      <c r="X26" s="51">
        <v>4.1727094166408235E-3</v>
      </c>
      <c r="Y26" s="51">
        <v>1.1002225289972587</v>
      </c>
      <c r="Z26" s="51">
        <v>2.770290560690758E-2</v>
      </c>
      <c r="AA26" s="51">
        <v>-4.3547333904932406E-3</v>
      </c>
      <c r="AB26" s="51">
        <v>1.0424322441146104E-2</v>
      </c>
      <c r="AC26" s="51">
        <v>-6.5162930876944318E-3</v>
      </c>
      <c r="AD26" s="51">
        <v>-1.1976427053346325E-2</v>
      </c>
      <c r="AE26" s="51">
        <v>-1.3458265140084856E-2</v>
      </c>
      <c r="AF26" s="51">
        <v>-1.6848465479046375E-2</v>
      </c>
      <c r="AG26" s="51">
        <v>-1.2886913130423214E-2</v>
      </c>
      <c r="AH26" s="51">
        <v>-2.0219617566992646E-2</v>
      </c>
      <c r="AI26" s="51">
        <v>-2.3630400226449792E-2</v>
      </c>
      <c r="AJ26" s="51">
        <v>-1.7400000792011334E-2</v>
      </c>
      <c r="AK26" s="51">
        <v>-2.2197916318695443E-2</v>
      </c>
      <c r="AL26" s="51">
        <v>-1.816770612023666E-2</v>
      </c>
      <c r="AM26" s="51">
        <v>-1.1757702058433307E-2</v>
      </c>
      <c r="AN26" s="51">
        <v>-9.7532380711522672E-3</v>
      </c>
      <c r="AO26" s="51">
        <v>-1.035711961594654E-2</v>
      </c>
      <c r="AP26" s="51">
        <v>-1.7289378104719238E-2</v>
      </c>
      <c r="AQ26" s="51">
        <v>-2.4304294934515891E-3</v>
      </c>
      <c r="AR26" s="51">
        <v>-1.981850081086883E-2</v>
      </c>
      <c r="AS26" s="51">
        <v>-2.4776144269717571E-2</v>
      </c>
      <c r="AT26" s="51">
        <v>-2.3446887102655852E-2</v>
      </c>
      <c r="AU26" s="51">
        <v>-2.5464463425990621E-2</v>
      </c>
      <c r="AV26" s="51">
        <v>-2.0103112974197063E-2</v>
      </c>
      <c r="AW26" s="51">
        <v>-3.0499040215029451E-2</v>
      </c>
      <c r="AX26" s="51">
        <v>-3.4200103404984195E-2</v>
      </c>
      <c r="AY26" s="51">
        <v>-1.8571084723244907E-2</v>
      </c>
      <c r="AZ26" s="51">
        <v>-2.4175197101909816E-2</v>
      </c>
      <c r="BA26" s="51">
        <v>-2.7095315793839017E-2</v>
      </c>
      <c r="BB26" s="51">
        <v>-1.7242661183067193E-2</v>
      </c>
      <c r="BC26" s="51">
        <v>-2.9796034683620194E-2</v>
      </c>
      <c r="BD26" s="51">
        <v>-2.3074645522351129E-2</v>
      </c>
      <c r="BE26" s="51">
        <v>-3.0465791475811301E-4</v>
      </c>
      <c r="BF26" s="51">
        <v>-2.4721654065318149E-2</v>
      </c>
      <c r="BG26" s="51">
        <v>-2.8982619837833946E-2</v>
      </c>
      <c r="BH26" s="51">
        <v>-2.3094440618285202E-2</v>
      </c>
      <c r="BI26" s="51">
        <v>-2.1293876243961368E-2</v>
      </c>
      <c r="BJ26" s="51">
        <v>-2.8004518828517871E-2</v>
      </c>
      <c r="BK26" s="51">
        <v>-5.0730998526323401E-2</v>
      </c>
      <c r="BL26" s="51">
        <v>-4.1794143119598462E-2</v>
      </c>
      <c r="BM26" s="51">
        <v>-5.732496072103014E-2</v>
      </c>
      <c r="BN26" s="51">
        <v>-4.6505676811341941E-2</v>
      </c>
      <c r="BO26" s="51">
        <v>-4.3678302906922227E-2</v>
      </c>
      <c r="BP26" s="51">
        <v>-2.8363889191406071E-2</v>
      </c>
      <c r="BQ26" s="51">
        <v>-2.8472374796559639E-2</v>
      </c>
      <c r="BR26" s="51">
        <v>-2.5969593080167087E-2</v>
      </c>
      <c r="BS26" s="51">
        <v>-7.8894754435287234E-2</v>
      </c>
      <c r="BT26" s="55">
        <v>-8.3540711315819374E-2</v>
      </c>
    </row>
    <row r="27" spans="1:72" x14ac:dyDescent="0.2">
      <c r="A27" s="25" t="s">
        <v>92</v>
      </c>
      <c r="B27" s="27" t="s">
        <v>93</v>
      </c>
      <c r="C27" s="17">
        <f t="shared" si="2"/>
        <v>23</v>
      </c>
      <c r="D27" s="51">
        <v>-1.065290454609894E-2</v>
      </c>
      <c r="E27" s="51">
        <v>-1.9176737811278925E-2</v>
      </c>
      <c r="F27" s="51">
        <v>-8.3328450239319434E-3</v>
      </c>
      <c r="G27" s="51">
        <v>-2.3218489460910957E-2</v>
      </c>
      <c r="H27" s="51">
        <v>-1.8685320662919301E-2</v>
      </c>
      <c r="I27" s="51">
        <v>-1.1399301969087014E-2</v>
      </c>
      <c r="J27" s="51">
        <v>-2.127981907431957E-2</v>
      </c>
      <c r="K27" s="51">
        <v>-2.2973017228173756E-2</v>
      </c>
      <c r="L27" s="51">
        <v>-2.0231674958439614E-2</v>
      </c>
      <c r="M27" s="51">
        <v>-2.0535482721062537E-2</v>
      </c>
      <c r="N27" s="51">
        <v>-2.2364871116081968E-2</v>
      </c>
      <c r="O27" s="51">
        <v>-1.960913813216485E-2</v>
      </c>
      <c r="P27" s="51">
        <v>-2.5108732572810263E-2</v>
      </c>
      <c r="Q27" s="51">
        <v>-2.9670276204999187E-2</v>
      </c>
      <c r="R27" s="51">
        <v>-2.9541205211085352E-2</v>
      </c>
      <c r="S27" s="51">
        <v>-2.5445114905144887E-2</v>
      </c>
      <c r="T27" s="51">
        <v>-2.0987161163049384E-2</v>
      </c>
      <c r="U27" s="51">
        <v>-2.9795825256225275E-2</v>
      </c>
      <c r="V27" s="51">
        <v>-1.1478170100737411E-2</v>
      </c>
      <c r="W27" s="51">
        <v>-2.0541219245240765E-2</v>
      </c>
      <c r="X27" s="51">
        <v>-1.2928843274923635E-2</v>
      </c>
      <c r="Y27" s="51">
        <v>-1.3867747569162644E-2</v>
      </c>
      <c r="Z27" s="51">
        <v>0.99751643805783174</v>
      </c>
      <c r="AA27" s="51">
        <v>-2.0798812036094953E-2</v>
      </c>
      <c r="AB27" s="51">
        <v>-2.284688499381823E-2</v>
      </c>
      <c r="AC27" s="51">
        <v>-2.9826822497227543E-2</v>
      </c>
      <c r="AD27" s="51">
        <v>-2.0350477887366492E-2</v>
      </c>
      <c r="AE27" s="51">
        <v>-1.8918982424524208E-2</v>
      </c>
      <c r="AF27" s="51">
        <v>-2.4763709347157839E-2</v>
      </c>
      <c r="AG27" s="51">
        <v>-1.7083089029293647E-2</v>
      </c>
      <c r="AH27" s="51">
        <v>-2.6646902241185159E-2</v>
      </c>
      <c r="AI27" s="51">
        <v>-2.8113090687262372E-2</v>
      </c>
      <c r="AJ27" s="51">
        <v>-2.5725832999100258E-2</v>
      </c>
      <c r="AK27" s="51">
        <v>-2.9192951703620587E-2</v>
      </c>
      <c r="AL27" s="51">
        <v>-2.4520691128678645E-2</v>
      </c>
      <c r="AM27" s="51">
        <v>-2.5669832532859808E-2</v>
      </c>
      <c r="AN27" s="51">
        <v>-2.2710020538885739E-2</v>
      </c>
      <c r="AO27" s="51">
        <v>-1.2361083860783448E-2</v>
      </c>
      <c r="AP27" s="51">
        <v>-2.4593868472389827E-2</v>
      </c>
      <c r="AQ27" s="51">
        <v>-2.4089199681788034E-2</v>
      </c>
      <c r="AR27" s="51">
        <v>-2.6745219363499249E-2</v>
      </c>
      <c r="AS27" s="51">
        <v>-2.7351777579524308E-2</v>
      </c>
      <c r="AT27" s="51">
        <v>-2.6213828662158351E-2</v>
      </c>
      <c r="AU27" s="51">
        <v>-2.7031540735134283E-2</v>
      </c>
      <c r="AV27" s="51">
        <v>-2.2402622348118541E-2</v>
      </c>
      <c r="AW27" s="51">
        <v>-3.1529903692997532E-2</v>
      </c>
      <c r="AX27" s="51">
        <v>-3.6386138929970037E-2</v>
      </c>
      <c r="AY27" s="51">
        <v>-2.3984288526504239E-2</v>
      </c>
      <c r="AZ27" s="51">
        <v>-3.446807225801897E-2</v>
      </c>
      <c r="BA27" s="51">
        <v>-3.0143962061968239E-2</v>
      </c>
      <c r="BB27" s="51">
        <v>-1.8576845370359338E-2</v>
      </c>
      <c r="BC27" s="51">
        <v>-3.0426320032277732E-2</v>
      </c>
      <c r="BD27" s="51">
        <v>-2.3535019679792796E-2</v>
      </c>
      <c r="BE27" s="51">
        <v>-2.5726783471619495E-3</v>
      </c>
      <c r="BF27" s="51">
        <v>-2.4726422724102436E-2</v>
      </c>
      <c r="BG27" s="51">
        <v>-2.9645187932516272E-2</v>
      </c>
      <c r="BH27" s="51">
        <v>-2.4228924271798145E-2</v>
      </c>
      <c r="BI27" s="51">
        <v>-2.1745171752178348E-2</v>
      </c>
      <c r="BJ27" s="51">
        <v>-3.2333372852577001E-2</v>
      </c>
      <c r="BK27" s="51">
        <v>-5.0705064130142107E-2</v>
      </c>
      <c r="BL27" s="51">
        <v>-4.2644797668417306E-2</v>
      </c>
      <c r="BM27" s="51">
        <v>-5.8209459539444973E-2</v>
      </c>
      <c r="BN27" s="51">
        <v>-4.6533245511455372E-2</v>
      </c>
      <c r="BO27" s="51">
        <v>-4.9064948082362912E-2</v>
      </c>
      <c r="BP27" s="51">
        <v>-2.8297864046827232E-2</v>
      </c>
      <c r="BQ27" s="51">
        <v>-2.7922632616772483E-2</v>
      </c>
      <c r="BR27" s="51">
        <v>-2.3815342312482401E-2</v>
      </c>
      <c r="BS27" s="51">
        <v>-7.8087818278890733E-2</v>
      </c>
      <c r="BT27" s="55">
        <v>-8.2686256276642958E-2</v>
      </c>
    </row>
    <row r="28" spans="1:72" x14ac:dyDescent="0.2">
      <c r="A28" s="25" t="s">
        <v>94</v>
      </c>
      <c r="B28" s="26" t="s">
        <v>95</v>
      </c>
      <c r="C28" s="17">
        <f t="shared" si="2"/>
        <v>24</v>
      </c>
      <c r="D28" s="51">
        <v>-1.6141942540075709E-2</v>
      </c>
      <c r="E28" s="51">
        <v>-1.3287301921392519E-2</v>
      </c>
      <c r="F28" s="51">
        <v>-1.091432718780091E-2</v>
      </c>
      <c r="G28" s="51">
        <v>-3.3250589967233894E-2</v>
      </c>
      <c r="H28" s="51">
        <v>-2.4514771020558823E-2</v>
      </c>
      <c r="I28" s="51">
        <v>-1.6489725557927423E-2</v>
      </c>
      <c r="J28" s="51">
        <v>-2.993622769648149E-2</v>
      </c>
      <c r="K28" s="51">
        <v>-2.7411760142126849E-2</v>
      </c>
      <c r="L28" s="51">
        <v>-2.8377768513497114E-2</v>
      </c>
      <c r="M28" s="51">
        <v>-2.8266391603376278E-2</v>
      </c>
      <c r="N28" s="51">
        <v>-3.1462956662656104E-2</v>
      </c>
      <c r="O28" s="51">
        <v>-2.7345145215801035E-2</v>
      </c>
      <c r="P28" s="51">
        <v>-3.5352101194169101E-2</v>
      </c>
      <c r="Q28" s="51">
        <v>-4.0392047011048517E-2</v>
      </c>
      <c r="R28" s="51">
        <v>-4.0303329277446655E-2</v>
      </c>
      <c r="S28" s="51">
        <v>-3.5581065399842869E-2</v>
      </c>
      <c r="T28" s="51">
        <v>-3.0156643029093523E-2</v>
      </c>
      <c r="U28" s="51">
        <v>-4.2237491900632862E-2</v>
      </c>
      <c r="V28" s="51">
        <v>-1.6030969783485775E-2</v>
      </c>
      <c r="W28" s="51">
        <v>-2.8735998187801051E-2</v>
      </c>
      <c r="X28" s="51">
        <v>-2.0393415578196312E-2</v>
      </c>
      <c r="Y28" s="51">
        <v>-2.2648605109543037E-2</v>
      </c>
      <c r="Z28" s="51">
        <v>-2.8649308570586677E-2</v>
      </c>
      <c r="AA28" s="51">
        <v>1.0114305603277245</v>
      </c>
      <c r="AB28" s="51">
        <v>-3.2720021540298891E-2</v>
      </c>
      <c r="AC28" s="51">
        <v>-4.1504738841835739E-2</v>
      </c>
      <c r="AD28" s="51">
        <v>-2.8214316683689841E-2</v>
      </c>
      <c r="AE28" s="51">
        <v>-2.6657095697772783E-2</v>
      </c>
      <c r="AF28" s="51">
        <v>-3.8245746378535173E-2</v>
      </c>
      <c r="AG28" s="51">
        <v>-2.3791814679160226E-2</v>
      </c>
      <c r="AH28" s="51">
        <v>-3.6812249778613575E-2</v>
      </c>
      <c r="AI28" s="51">
        <v>-3.8612271459264283E-2</v>
      </c>
      <c r="AJ28" s="51">
        <v>-3.5420059982381999E-2</v>
      </c>
      <c r="AK28" s="51">
        <v>-4.0109979375972105E-2</v>
      </c>
      <c r="AL28" s="51">
        <v>-3.3640682655403639E-2</v>
      </c>
      <c r="AM28" s="51">
        <v>-3.5257673603150172E-2</v>
      </c>
      <c r="AN28" s="51">
        <v>-3.1392739518278215E-2</v>
      </c>
      <c r="AO28" s="51">
        <v>-1.6934294987721605E-2</v>
      </c>
      <c r="AP28" s="51">
        <v>-3.3672858286325116E-2</v>
      </c>
      <c r="AQ28" s="51">
        <v>-3.3279105246513431E-2</v>
      </c>
      <c r="AR28" s="51">
        <v>-3.6866852207155895E-2</v>
      </c>
      <c r="AS28" s="51">
        <v>-3.818085396892669E-2</v>
      </c>
      <c r="AT28" s="51">
        <v>-3.6045999460712984E-2</v>
      </c>
      <c r="AU28" s="51">
        <v>-3.6588521189812866E-2</v>
      </c>
      <c r="AV28" s="51">
        <v>-3.0405659586227325E-2</v>
      </c>
      <c r="AW28" s="51">
        <v>-4.2899802102001845E-2</v>
      </c>
      <c r="AX28" s="51">
        <v>-5.1173357951208004E-2</v>
      </c>
      <c r="AY28" s="51">
        <v>-3.2347158519669281E-2</v>
      </c>
      <c r="AZ28" s="51">
        <v>-4.8484657927737526E-2</v>
      </c>
      <c r="BA28" s="51">
        <v>-4.1972547254910078E-2</v>
      </c>
      <c r="BB28" s="51">
        <v>-2.6413727112810269E-2</v>
      </c>
      <c r="BC28" s="51">
        <v>-4.0954420327766014E-2</v>
      </c>
      <c r="BD28" s="51">
        <v>-3.1685235697728985E-2</v>
      </c>
      <c r="BE28" s="51">
        <v>-3.5194032120923532E-3</v>
      </c>
      <c r="BF28" s="51">
        <v>-3.4254218973464548E-2</v>
      </c>
      <c r="BG28" s="51">
        <v>-4.0761635767588553E-2</v>
      </c>
      <c r="BH28" s="51">
        <v>-3.5322915247341796E-2</v>
      </c>
      <c r="BI28" s="51">
        <v>-3.088053524023715E-2</v>
      </c>
      <c r="BJ28" s="51">
        <v>-4.8916085023439963E-2</v>
      </c>
      <c r="BK28" s="51">
        <v>-6.7439916288416404E-2</v>
      </c>
      <c r="BL28" s="51">
        <v>-5.66400300378E-2</v>
      </c>
      <c r="BM28" s="51">
        <v>-7.6963690924045092E-2</v>
      </c>
      <c r="BN28" s="51">
        <v>-6.1862461827940245E-2</v>
      </c>
      <c r="BO28" s="51">
        <v>-4.7439385875712226E-2</v>
      </c>
      <c r="BP28" s="51">
        <v>-1.0419363981737994E-2</v>
      </c>
      <c r="BQ28" s="51">
        <v>-4.1095056134644328E-2</v>
      </c>
      <c r="BR28" s="51">
        <v>-3.6198771308437232E-2</v>
      </c>
      <c r="BS28" s="51">
        <v>-0.10347147999177907</v>
      </c>
      <c r="BT28" s="55">
        <v>-0.1095647118910045</v>
      </c>
    </row>
    <row r="29" spans="1:72" x14ac:dyDescent="0.2">
      <c r="A29" s="25" t="s">
        <v>96</v>
      </c>
      <c r="B29" s="26" t="s">
        <v>97</v>
      </c>
      <c r="C29" s="17">
        <f t="shared" si="2"/>
        <v>25</v>
      </c>
      <c r="D29" s="51">
        <v>-1.5071184946577115E-2</v>
      </c>
      <c r="E29" s="51">
        <v>-2.51048786754948E-2</v>
      </c>
      <c r="F29" s="51">
        <v>-1.0377747267819499E-2</v>
      </c>
      <c r="G29" s="51">
        <v>-2.7298216504259277E-2</v>
      </c>
      <c r="H29" s="51">
        <v>-2.5430613533322013E-2</v>
      </c>
      <c r="I29" s="51">
        <v>-7.1598560941754184E-3</v>
      </c>
      <c r="J29" s="51">
        <v>-2.4285984274092683E-2</v>
      </c>
      <c r="K29" s="51">
        <v>-1.9699955904572339E-2</v>
      </c>
      <c r="L29" s="51">
        <v>-2.6851833591796104E-2</v>
      </c>
      <c r="M29" s="51">
        <v>-1.4059526225740269E-3</v>
      </c>
      <c r="N29" s="51">
        <v>1.3272514152984726E-2</v>
      </c>
      <c r="O29" s="51">
        <v>-2.8690824093669E-2</v>
      </c>
      <c r="P29" s="51">
        <v>-3.2693626568924973E-2</v>
      </c>
      <c r="Q29" s="51">
        <v>-4.1145923472667927E-2</v>
      </c>
      <c r="R29" s="51">
        <v>-2.3691943690043075E-2</v>
      </c>
      <c r="S29" s="51">
        <v>-2.9261295656166517E-2</v>
      </c>
      <c r="T29" s="51">
        <v>-2.1977424108659827E-2</v>
      </c>
      <c r="U29" s="51">
        <v>6.7945507962363563E-4</v>
      </c>
      <c r="V29" s="51">
        <v>-1.5782214840865914E-2</v>
      </c>
      <c r="W29" s="51">
        <v>-2.7843784619038674E-2</v>
      </c>
      <c r="X29" s="51">
        <v>-1.0578447672751588E-2</v>
      </c>
      <c r="Y29" s="51">
        <v>-1.6681983201999335E-2</v>
      </c>
      <c r="Z29" s="51">
        <v>9.0599984662143827E-3</v>
      </c>
      <c r="AA29" s="51">
        <v>-2.4799080596796728E-2</v>
      </c>
      <c r="AB29" s="51">
        <v>1.1008404277137642</v>
      </c>
      <c r="AC29" s="51">
        <v>-1.6844132245940842E-2</v>
      </c>
      <c r="AD29" s="51">
        <v>-2.2104567043128229E-2</v>
      </c>
      <c r="AE29" s="51">
        <v>-2.5159031804786049E-2</v>
      </c>
      <c r="AF29" s="51">
        <v>-3.1193557532584498E-2</v>
      </c>
      <c r="AG29" s="51">
        <v>-1.3025557016324225E-2</v>
      </c>
      <c r="AH29" s="51">
        <v>-7.4794589343176992E-3</v>
      </c>
      <c r="AI29" s="51">
        <v>-2.1845896920485851E-2</v>
      </c>
      <c r="AJ29" s="51">
        <v>2.4673326454122131E-2</v>
      </c>
      <c r="AK29" s="51">
        <v>5.4042795631296528E-3</v>
      </c>
      <c r="AL29" s="51">
        <v>-8.7100049191197737E-3</v>
      </c>
      <c r="AM29" s="51">
        <v>-2.0453949825281598E-3</v>
      </c>
      <c r="AN29" s="51">
        <v>-9.1465908270349019E-3</v>
      </c>
      <c r="AO29" s="51">
        <v>-1.6043578223883491E-2</v>
      </c>
      <c r="AP29" s="51">
        <v>-3.1239025409962942E-2</v>
      </c>
      <c r="AQ29" s="51">
        <v>-8.0694907332774131E-3</v>
      </c>
      <c r="AR29" s="51">
        <v>-2.5438715403753434E-2</v>
      </c>
      <c r="AS29" s="51">
        <v>-3.7967143163689356E-2</v>
      </c>
      <c r="AT29" s="51">
        <v>-2.1089520950017124E-2</v>
      </c>
      <c r="AU29" s="51">
        <v>-3.989528502971592E-2</v>
      </c>
      <c r="AV29" s="51">
        <v>-1.3822561252381977E-2</v>
      </c>
      <c r="AW29" s="51">
        <v>-4.7751728553747069E-2</v>
      </c>
      <c r="AX29" s="51">
        <v>-5.70013630750143E-2</v>
      </c>
      <c r="AY29" s="51">
        <v>-2.8188560791003927E-2</v>
      </c>
      <c r="AZ29" s="51">
        <v>-5.0951908893717673E-2</v>
      </c>
      <c r="BA29" s="51">
        <v>-4.7857060667536894E-2</v>
      </c>
      <c r="BB29" s="51">
        <v>-2.8861513781028532E-2</v>
      </c>
      <c r="BC29" s="51">
        <v>-4.7770348531264092E-2</v>
      </c>
      <c r="BD29" s="51">
        <v>-3.7215297328313281E-2</v>
      </c>
      <c r="BE29" s="51">
        <v>-3.5757463762727667E-3</v>
      </c>
      <c r="BF29" s="51">
        <v>-3.7277910875957873E-2</v>
      </c>
      <c r="BG29" s="51">
        <v>-4.6741794317834248E-2</v>
      </c>
      <c r="BH29" s="51">
        <v>-3.9527438913378912E-2</v>
      </c>
      <c r="BI29" s="51">
        <v>-2.8268663382417094E-2</v>
      </c>
      <c r="BJ29" s="51">
        <v>-5.4531585038921769E-2</v>
      </c>
      <c r="BK29" s="51">
        <v>-8.0951230243864872E-2</v>
      </c>
      <c r="BL29" s="51">
        <v>-6.7391817379453434E-2</v>
      </c>
      <c r="BM29" s="51">
        <v>-9.2720645080376349E-2</v>
      </c>
      <c r="BN29" s="51">
        <v>-7.4404244956389892E-2</v>
      </c>
      <c r="BO29" s="51">
        <v>-7.405468766299235E-2</v>
      </c>
      <c r="BP29" s="51">
        <v>-4.3661216094393392E-2</v>
      </c>
      <c r="BQ29" s="51">
        <v>-4.6446329996635782E-2</v>
      </c>
      <c r="BR29" s="51">
        <v>-4.1592458831157232E-2</v>
      </c>
      <c r="BS29" s="51">
        <v>-0.12580258146733062</v>
      </c>
      <c r="BT29" s="55">
        <v>-0.13321084800089669</v>
      </c>
    </row>
    <row r="30" spans="1:72" x14ac:dyDescent="0.2">
      <c r="A30" s="25" t="s">
        <v>98</v>
      </c>
      <c r="B30" s="26" t="s">
        <v>99</v>
      </c>
      <c r="C30" s="17">
        <f t="shared" si="2"/>
        <v>26</v>
      </c>
      <c r="D30" s="51">
        <v>3.6243048526678192E-3</v>
      </c>
      <c r="E30" s="51">
        <v>5.4624698999987112E-3</v>
      </c>
      <c r="F30" s="51">
        <v>-1.9064930421187655E-3</v>
      </c>
      <c r="G30" s="51">
        <v>-8.149127866855347E-3</v>
      </c>
      <c r="H30" s="51">
        <v>-8.071700325528541E-3</v>
      </c>
      <c r="I30" s="51">
        <v>-3.8373718436163977E-3</v>
      </c>
      <c r="J30" s="51">
        <v>-8.3082188105105589E-3</v>
      </c>
      <c r="K30" s="51">
        <v>-6.2338909622499886E-3</v>
      </c>
      <c r="L30" s="51">
        <v>-4.3057201774476216E-3</v>
      </c>
      <c r="M30" s="51">
        <v>-2.863823494320533E-3</v>
      </c>
      <c r="N30" s="51">
        <v>1.1917673692919895E-2</v>
      </c>
      <c r="O30" s="51">
        <v>-7.3618472565804647E-3</v>
      </c>
      <c r="P30" s="51">
        <v>-1.2171690203944473E-2</v>
      </c>
      <c r="Q30" s="51">
        <v>-1.592232993196329E-2</v>
      </c>
      <c r="R30" s="51">
        <v>-1.551098638960563E-2</v>
      </c>
      <c r="S30" s="51">
        <v>-1.2905516245394058E-2</v>
      </c>
      <c r="T30" s="51">
        <v>-8.1993689793526652E-3</v>
      </c>
      <c r="U30" s="51">
        <v>-1.5295641028918927E-2</v>
      </c>
      <c r="V30" s="51">
        <v>-5.2517258777780972E-3</v>
      </c>
      <c r="W30" s="51">
        <v>-6.2071081989582859E-3</v>
      </c>
      <c r="X30" s="51">
        <v>-2.0908244079516584E-3</v>
      </c>
      <c r="Y30" s="51">
        <v>-6.015728986132932E-3</v>
      </c>
      <c r="Z30" s="51">
        <v>-2.7972165039634221E-3</v>
      </c>
      <c r="AA30" s="51">
        <v>-1.0254059454668204E-2</v>
      </c>
      <c r="AB30" s="51">
        <v>-6.7929769111804055E-3</v>
      </c>
      <c r="AC30" s="51">
        <v>1.0701579748521859</v>
      </c>
      <c r="AD30" s="51">
        <v>-6.0693244439240981E-3</v>
      </c>
      <c r="AE30" s="51">
        <v>-5.0961120199281701E-3</v>
      </c>
      <c r="AF30" s="51">
        <v>-1.1994283238443836E-2</v>
      </c>
      <c r="AG30" s="51">
        <v>-8.9526608652896449E-3</v>
      </c>
      <c r="AH30" s="51">
        <v>-9.0889450960089779E-3</v>
      </c>
      <c r="AI30" s="51">
        <v>-1.2372524165212277E-2</v>
      </c>
      <c r="AJ30" s="51">
        <v>-1.125600858037764E-4</v>
      </c>
      <c r="AK30" s="51">
        <v>-1.3032713774416576E-2</v>
      </c>
      <c r="AL30" s="51">
        <v>-7.9248874261305374E-3</v>
      </c>
      <c r="AM30" s="51">
        <v>-6.6430189562058702E-3</v>
      </c>
      <c r="AN30" s="51">
        <v>-8.3258778687527457E-3</v>
      </c>
      <c r="AO30" s="51">
        <v>1.7818933713335124E-3</v>
      </c>
      <c r="AP30" s="51">
        <v>3.4913736133286057E-3</v>
      </c>
      <c r="AQ30" s="51">
        <v>8.1816885728497379E-2</v>
      </c>
      <c r="AR30" s="51">
        <v>-1.2622399664081907E-2</v>
      </c>
      <c r="AS30" s="51">
        <v>-1.5001081188328026E-2</v>
      </c>
      <c r="AT30" s="51">
        <v>-1.4082714285286568E-2</v>
      </c>
      <c r="AU30" s="51">
        <v>-1.4475197412715015E-2</v>
      </c>
      <c r="AV30" s="51">
        <v>-1.1731773328195607E-2</v>
      </c>
      <c r="AW30" s="51">
        <v>-1.6177411170369353E-2</v>
      </c>
      <c r="AX30" s="51">
        <v>-1.1144023041585729E-2</v>
      </c>
      <c r="AY30" s="51">
        <v>-7.3232567858081367E-3</v>
      </c>
      <c r="AZ30" s="51">
        <v>-1.9258541049556079E-2</v>
      </c>
      <c r="BA30" s="51">
        <v>-1.6337541765634067E-2</v>
      </c>
      <c r="BB30" s="51">
        <v>-7.5365941439310699E-3</v>
      </c>
      <c r="BC30" s="51">
        <v>-1.633579970677872E-2</v>
      </c>
      <c r="BD30" s="51">
        <v>-1.2814021987149506E-2</v>
      </c>
      <c r="BE30" s="51">
        <v>2.7004591748086147E-3</v>
      </c>
      <c r="BF30" s="51">
        <v>-1.3713621372593509E-2</v>
      </c>
      <c r="BG30" s="51">
        <v>-1.5621938380549224E-2</v>
      </c>
      <c r="BH30" s="51">
        <v>-1.4091045459827079E-2</v>
      </c>
      <c r="BI30" s="51">
        <v>-1.1953141437679195E-2</v>
      </c>
      <c r="BJ30" s="51">
        <v>-1.8095241994080993E-2</v>
      </c>
      <c r="BK30" s="51">
        <v>-2.8412441040978627E-2</v>
      </c>
      <c r="BL30" s="51">
        <v>-2.1692499187691765E-2</v>
      </c>
      <c r="BM30" s="51">
        <v>-3.1969324715754116E-2</v>
      </c>
      <c r="BN30" s="51">
        <v>-2.5621865855555703E-2</v>
      </c>
      <c r="BO30" s="51">
        <v>-2.486422260590276E-2</v>
      </c>
      <c r="BP30" s="51">
        <v>-1.5679675473986569E-2</v>
      </c>
      <c r="BQ30" s="51">
        <v>-1.5429607874580586E-2</v>
      </c>
      <c r="BR30" s="51">
        <v>-1.3047269338216439E-2</v>
      </c>
      <c r="BS30" s="51">
        <v>-4.4142798431820493E-2</v>
      </c>
      <c r="BT30" s="55">
        <v>-4.6742280990175869E-2</v>
      </c>
    </row>
    <row r="31" spans="1:72" x14ac:dyDescent="0.2">
      <c r="A31" s="25" t="s">
        <v>100</v>
      </c>
      <c r="B31" s="26" t="s">
        <v>101</v>
      </c>
      <c r="C31" s="17">
        <f t="shared" si="2"/>
        <v>27</v>
      </c>
      <c r="D31" s="51">
        <v>-6.1770786150598042E-3</v>
      </c>
      <c r="E31" s="51">
        <v>-8.0827207708671391E-3</v>
      </c>
      <c r="F31" s="51">
        <v>-3.8555271569864443E-3</v>
      </c>
      <c r="G31" s="51">
        <v>-7.1763727799861463E-3</v>
      </c>
      <c r="H31" s="51">
        <v>3.0483443696878261E-3</v>
      </c>
      <c r="I31" s="51">
        <v>6.2051397431153558E-4</v>
      </c>
      <c r="J31" s="51">
        <v>3.1076313112275884E-3</v>
      </c>
      <c r="K31" s="51">
        <v>-9.600103828722905E-3</v>
      </c>
      <c r="L31" s="51">
        <v>-1.1481860163882253E-2</v>
      </c>
      <c r="M31" s="51">
        <v>-9.928828528421911E-3</v>
      </c>
      <c r="N31" s="51">
        <v>-1.0249497647155225E-3</v>
      </c>
      <c r="O31" s="51">
        <v>-1.161861421314511E-2</v>
      </c>
      <c r="P31" s="51">
        <v>-1.4924515275797717E-2</v>
      </c>
      <c r="Q31" s="51">
        <v>-1.8149208886619014E-2</v>
      </c>
      <c r="R31" s="51">
        <v>-1.7480012447856186E-2</v>
      </c>
      <c r="S31" s="51">
        <v>-1.1172345712269887E-2</v>
      </c>
      <c r="T31" s="51">
        <v>-9.2606114140474736E-3</v>
      </c>
      <c r="U31" s="51">
        <v>-1.5663953895896109E-2</v>
      </c>
      <c r="V31" s="51">
        <v>-3.0066261229470918E-3</v>
      </c>
      <c r="W31" s="51">
        <v>-1.138707120283077E-2</v>
      </c>
      <c r="X31" s="51">
        <v>-6.6237040614165622E-3</v>
      </c>
      <c r="Y31" s="51">
        <v>-8.0802951677659465E-3</v>
      </c>
      <c r="Z31" s="51">
        <v>-7.119850703126521E-3</v>
      </c>
      <c r="AA31" s="51">
        <v>-1.2151736374863371E-2</v>
      </c>
      <c r="AB31" s="51">
        <v>-4.3911305522556917E-3</v>
      </c>
      <c r="AC31" s="51">
        <v>-5.1097010827392516E-3</v>
      </c>
      <c r="AD31" s="51">
        <v>1.0849068716521524</v>
      </c>
      <c r="AE31" s="51">
        <v>8.4005300410190092E-3</v>
      </c>
      <c r="AF31" s="51">
        <v>0.18519707014568551</v>
      </c>
      <c r="AG31" s="51">
        <v>-5.944559079629457E-3</v>
      </c>
      <c r="AH31" s="51">
        <v>3.6482275244864755E-2</v>
      </c>
      <c r="AI31" s="51">
        <v>6.6756140448458068E-2</v>
      </c>
      <c r="AJ31" s="51">
        <v>4.9368030487529337E-2</v>
      </c>
      <c r="AK31" s="51">
        <v>8.5283940776073069E-2</v>
      </c>
      <c r="AL31" s="51">
        <v>2.2139540189505477E-2</v>
      </c>
      <c r="AM31" s="51">
        <v>7.4529690501172899E-3</v>
      </c>
      <c r="AN31" s="51">
        <v>2.5441917835198152E-2</v>
      </c>
      <c r="AO31" s="51">
        <v>-1.2680421204291378E-3</v>
      </c>
      <c r="AP31" s="51">
        <v>-9.0166593819778866E-3</v>
      </c>
      <c r="AQ31" s="51">
        <v>2.5656319261490632E-2</v>
      </c>
      <c r="AR31" s="51">
        <v>-6.5724255848117032E-3</v>
      </c>
      <c r="AS31" s="51">
        <v>-1.576178174156859E-2</v>
      </c>
      <c r="AT31" s="51">
        <v>-1.1813129175603815E-2</v>
      </c>
      <c r="AU31" s="51">
        <v>-1.2815625333724401E-2</v>
      </c>
      <c r="AV31" s="51">
        <v>-1.2224607689040122E-2</v>
      </c>
      <c r="AW31" s="51">
        <v>-1.8261223585761273E-2</v>
      </c>
      <c r="AX31" s="51">
        <v>-2.1453652907186638E-2</v>
      </c>
      <c r="AY31" s="51">
        <v>-1.1487654319770892E-2</v>
      </c>
      <c r="AZ31" s="51">
        <v>-2.1177253697343579E-2</v>
      </c>
      <c r="BA31" s="51">
        <v>-1.8909783504093631E-2</v>
      </c>
      <c r="BB31" s="51">
        <v>-1.0358915804599493E-2</v>
      </c>
      <c r="BC31" s="51">
        <v>-1.8724945520725542E-2</v>
      </c>
      <c r="BD31" s="51">
        <v>-1.4968340224692674E-2</v>
      </c>
      <c r="BE31" s="51">
        <v>-1.1830288092769688E-3</v>
      </c>
      <c r="BF31" s="51">
        <v>-1.5651360606986832E-2</v>
      </c>
      <c r="BG31" s="51">
        <v>-1.7709362709452815E-2</v>
      </c>
      <c r="BH31" s="51">
        <v>-1.6127965150144252E-2</v>
      </c>
      <c r="BI31" s="51">
        <v>-7.5321392031591477E-3</v>
      </c>
      <c r="BJ31" s="51">
        <v>-2.1693418046500698E-2</v>
      </c>
      <c r="BK31" s="51">
        <v>-3.2241207507956851E-2</v>
      </c>
      <c r="BL31" s="51">
        <v>-2.6340905629484931E-2</v>
      </c>
      <c r="BM31" s="51">
        <v>-3.7534557117068094E-2</v>
      </c>
      <c r="BN31" s="51">
        <v>-2.9806428108768573E-2</v>
      </c>
      <c r="BO31" s="51">
        <v>-3.0451680433885634E-2</v>
      </c>
      <c r="BP31" s="51">
        <v>-1.8369699287425448E-2</v>
      </c>
      <c r="BQ31" s="51">
        <v>-1.7315102619107285E-2</v>
      </c>
      <c r="BR31" s="51">
        <v>-1.6806392606910817E-2</v>
      </c>
      <c r="BS31" s="51">
        <v>-5.1089834802491733E-2</v>
      </c>
      <c r="BT31" s="55">
        <v>-5.4098414665942396E-2</v>
      </c>
    </row>
    <row r="32" spans="1:72" x14ac:dyDescent="0.2">
      <c r="A32" s="25" t="s">
        <v>102</v>
      </c>
      <c r="B32" s="27" t="s">
        <v>103</v>
      </c>
      <c r="C32" s="17">
        <f t="shared" si="2"/>
        <v>28</v>
      </c>
      <c r="D32" s="51">
        <v>-3.2836864403463333E-3</v>
      </c>
      <c r="E32" s="51">
        <v>-6.5909395473145874E-3</v>
      </c>
      <c r="F32" s="51">
        <v>-2.8466204594015509E-3</v>
      </c>
      <c r="G32" s="51">
        <v>-7.0089614721485418E-3</v>
      </c>
      <c r="H32" s="51">
        <v>-4.3506357466587169E-3</v>
      </c>
      <c r="I32" s="51">
        <v>-1.8668949437220825E-3</v>
      </c>
      <c r="J32" s="51">
        <v>1.8084269608607852E-3</v>
      </c>
      <c r="K32" s="51">
        <v>-6.625370644394093E-3</v>
      </c>
      <c r="L32" s="51">
        <v>-6.9055806663772335E-3</v>
      </c>
      <c r="M32" s="51">
        <v>-5.3384588695330627E-3</v>
      </c>
      <c r="N32" s="51">
        <v>-6.0200340143804817E-3</v>
      </c>
      <c r="O32" s="51">
        <v>-7.0831324963624761E-3</v>
      </c>
      <c r="P32" s="51">
        <v>-8.974738868877322E-3</v>
      </c>
      <c r="Q32" s="51">
        <v>-1.112487776908372E-2</v>
      </c>
      <c r="R32" s="51">
        <v>-1.0691143927762145E-2</v>
      </c>
      <c r="S32" s="51">
        <v>-8.2870681443557512E-3</v>
      </c>
      <c r="T32" s="51">
        <v>-2.8347373114497774E-3</v>
      </c>
      <c r="U32" s="51">
        <v>2.9755024465005476E-3</v>
      </c>
      <c r="V32" s="51">
        <v>-3.5254183221689588E-3</v>
      </c>
      <c r="W32" s="51">
        <v>-6.805649897129915E-3</v>
      </c>
      <c r="X32" s="51">
        <v>1.2402892097861217E-3</v>
      </c>
      <c r="Y32" s="51">
        <v>-1.7010337557969669E-3</v>
      </c>
      <c r="Z32" s="51">
        <v>-5.1509703594287718E-3</v>
      </c>
      <c r="AA32" s="51">
        <v>-7.3571339201452656E-3</v>
      </c>
      <c r="AB32" s="51">
        <v>-6.4962514592717081E-3</v>
      </c>
      <c r="AC32" s="51">
        <v>-7.7312390592443672E-3</v>
      </c>
      <c r="AD32" s="51">
        <v>1.1673854313916179E-2</v>
      </c>
      <c r="AE32" s="51">
        <v>1.1555873953823899</v>
      </c>
      <c r="AF32" s="51">
        <v>2.0647365783906236E-2</v>
      </c>
      <c r="AG32" s="51">
        <v>-1.6326383983346206E-3</v>
      </c>
      <c r="AH32" s="51">
        <v>9.2735862640622904E-2</v>
      </c>
      <c r="AI32" s="51">
        <v>1.1463506908263466E-2</v>
      </c>
      <c r="AJ32" s="51">
        <v>1.0850617108678096E-2</v>
      </c>
      <c r="AK32" s="51">
        <v>4.971155979160323E-2</v>
      </c>
      <c r="AL32" s="51">
        <v>2.0342938934241682E-2</v>
      </c>
      <c r="AM32" s="51">
        <v>2.0704959833210853E-2</v>
      </c>
      <c r="AN32" s="51">
        <v>2.344896588501573E-2</v>
      </c>
      <c r="AO32" s="51">
        <v>-9.8419024544678987E-4</v>
      </c>
      <c r="AP32" s="51">
        <v>-6.1252743589984273E-3</v>
      </c>
      <c r="AQ32" s="51">
        <v>6.3331006164391631E-4</v>
      </c>
      <c r="AR32" s="51">
        <v>-4.4992554779464992E-4</v>
      </c>
      <c r="AS32" s="51">
        <v>-1.0281820906194688E-2</v>
      </c>
      <c r="AT32" s="51">
        <v>-7.4992101347840217E-3</v>
      </c>
      <c r="AU32" s="51">
        <v>-7.660369077158097E-3</v>
      </c>
      <c r="AV32" s="51">
        <v>-7.8951519955303626E-3</v>
      </c>
      <c r="AW32" s="51">
        <v>-1.1343464025663299E-2</v>
      </c>
      <c r="AX32" s="51">
        <v>-1.3901563905003467E-2</v>
      </c>
      <c r="AY32" s="51">
        <v>-8.3641799250222387E-3</v>
      </c>
      <c r="AZ32" s="51">
        <v>-1.2052421606718206E-2</v>
      </c>
      <c r="BA32" s="51">
        <v>-1.1638040312089806E-2</v>
      </c>
      <c r="BB32" s="51">
        <v>-6.5430700294300008E-3</v>
      </c>
      <c r="BC32" s="51">
        <v>-1.1719812771551886E-2</v>
      </c>
      <c r="BD32" s="51">
        <v>-9.2987244905954822E-3</v>
      </c>
      <c r="BE32" s="51">
        <v>-7.3131996498142584E-4</v>
      </c>
      <c r="BF32" s="51">
        <v>-9.3963743966251206E-3</v>
      </c>
      <c r="BG32" s="51">
        <v>-1.1336122065261162E-2</v>
      </c>
      <c r="BH32" s="51">
        <v>-9.6040064231512588E-3</v>
      </c>
      <c r="BI32" s="51">
        <v>-7.4165542811126155E-3</v>
      </c>
      <c r="BJ32" s="51">
        <v>-1.3656458841778428E-2</v>
      </c>
      <c r="BK32" s="51">
        <v>-2.0284471711504177E-2</v>
      </c>
      <c r="BL32" s="51">
        <v>-1.6908995089293156E-2</v>
      </c>
      <c r="BM32" s="51">
        <v>-2.3608489414987423E-2</v>
      </c>
      <c r="BN32" s="51">
        <v>-1.8487068410400643E-2</v>
      </c>
      <c r="BO32" s="51">
        <v>-1.919845394870677E-2</v>
      </c>
      <c r="BP32" s="51">
        <v>-1.0789494811819376E-2</v>
      </c>
      <c r="BQ32" s="51">
        <v>-9.8742948804987768E-3</v>
      </c>
      <c r="BR32" s="51">
        <v>-1.0083644240970824E-2</v>
      </c>
      <c r="BS32" s="51">
        <v>-3.2025400908793931E-2</v>
      </c>
      <c r="BT32" s="55">
        <v>-3.391131376534582E-2</v>
      </c>
    </row>
    <row r="33" spans="1:72" x14ac:dyDescent="0.2">
      <c r="A33" s="25" t="s">
        <v>104</v>
      </c>
      <c r="B33" s="26" t="s">
        <v>105</v>
      </c>
      <c r="C33" s="17">
        <f t="shared" si="2"/>
        <v>29</v>
      </c>
      <c r="D33" s="51">
        <v>-1.011446238706315E-2</v>
      </c>
      <c r="E33" s="51">
        <v>-1.410958557264645E-2</v>
      </c>
      <c r="F33" s="51">
        <v>-6.3222923951959118E-3</v>
      </c>
      <c r="G33" s="51">
        <v>-1.8679801059292563E-2</v>
      </c>
      <c r="H33" s="51">
        <v>-5.414210857298778E-3</v>
      </c>
      <c r="I33" s="51">
        <v>1.8529197192632214E-3</v>
      </c>
      <c r="J33" s="51">
        <v>-1.3262471739270698E-3</v>
      </c>
      <c r="K33" s="51">
        <v>-1.1866277569189499E-2</v>
      </c>
      <c r="L33" s="51">
        <v>-1.8518062920733595E-2</v>
      </c>
      <c r="M33" s="51">
        <v>-1.2183479792916178E-2</v>
      </c>
      <c r="N33" s="51">
        <v>3.0104751314333756E-2</v>
      </c>
      <c r="O33" s="51">
        <v>-1.8742134710774173E-2</v>
      </c>
      <c r="P33" s="51">
        <v>-2.4023167590971773E-2</v>
      </c>
      <c r="Q33" s="51">
        <v>-2.9072718287641953E-2</v>
      </c>
      <c r="R33" s="51">
        <v>-2.813043647919326E-2</v>
      </c>
      <c r="S33" s="51">
        <v>-9.5644805021536088E-3</v>
      </c>
      <c r="T33" s="51">
        <v>-1.8060612521858536E-2</v>
      </c>
      <c r="U33" s="51">
        <v>-2.6323050177815253E-2</v>
      </c>
      <c r="V33" s="51">
        <v>-7.2166917103963979E-3</v>
      </c>
      <c r="W33" s="51">
        <v>-1.8162575921072736E-2</v>
      </c>
      <c r="X33" s="51">
        <v>-1.0313321744210791E-2</v>
      </c>
      <c r="Y33" s="51">
        <v>-8.3624473146680159E-3</v>
      </c>
      <c r="Z33" s="51">
        <v>-1.8386209025612321E-4</v>
      </c>
      <c r="AA33" s="51">
        <v>-1.9140308169550042E-2</v>
      </c>
      <c r="AB33" s="51">
        <v>-1.9879790588852926E-2</v>
      </c>
      <c r="AC33" s="51">
        <v>-2.4968582468649046E-2</v>
      </c>
      <c r="AD33" s="51">
        <v>6.9103799051485329E-3</v>
      </c>
      <c r="AE33" s="51">
        <v>-6.8653237682478998E-3</v>
      </c>
      <c r="AF33" s="51">
        <v>1.0544042076725944</v>
      </c>
      <c r="AG33" s="51">
        <v>-6.488480780371733E-3</v>
      </c>
      <c r="AH33" s="51">
        <v>7.8339604016488644E-3</v>
      </c>
      <c r="AI33" s="51">
        <v>1.7052117370167388E-2</v>
      </c>
      <c r="AJ33" s="51">
        <v>3.8605223452042739E-3</v>
      </c>
      <c r="AK33" s="51">
        <v>1.8371604440585785E-3</v>
      </c>
      <c r="AL33" s="51">
        <v>2.8504159704037368E-2</v>
      </c>
      <c r="AM33" s="51">
        <v>-5.5620755548607482E-3</v>
      </c>
      <c r="AN33" s="51">
        <v>2.9195398573964287E-2</v>
      </c>
      <c r="AO33" s="51">
        <v>1.0675202673780077E-3</v>
      </c>
      <c r="AP33" s="51">
        <v>-1.4743081301695092E-2</v>
      </c>
      <c r="AQ33" s="51">
        <v>1.8835145650091811E-2</v>
      </c>
      <c r="AR33" s="51">
        <v>-2.241348403515326E-2</v>
      </c>
      <c r="AS33" s="51">
        <v>-2.7337322866690002E-2</v>
      </c>
      <c r="AT33" s="51">
        <v>-2.4580579424351719E-2</v>
      </c>
      <c r="AU33" s="51">
        <v>-2.2480380067292745E-2</v>
      </c>
      <c r="AV33" s="51">
        <v>-2.0818060238055044E-2</v>
      </c>
      <c r="AW33" s="51">
        <v>-3.0674429631028205E-2</v>
      </c>
      <c r="AX33" s="51">
        <v>-3.1574812450694906E-2</v>
      </c>
      <c r="AY33" s="51">
        <v>-1.1071595141208488E-2</v>
      </c>
      <c r="AZ33" s="51">
        <v>-3.5007888433480773E-2</v>
      </c>
      <c r="BA33" s="51">
        <v>-3.0833852510242041E-2</v>
      </c>
      <c r="BB33" s="51">
        <v>-1.7884502027601345E-2</v>
      </c>
      <c r="BC33" s="51">
        <v>-3.0824472330599866E-2</v>
      </c>
      <c r="BD33" s="51">
        <v>-2.4265756222126365E-2</v>
      </c>
      <c r="BE33" s="51">
        <v>-1.8055487737732114E-3</v>
      </c>
      <c r="BF33" s="51">
        <v>-2.5754453678315702E-2</v>
      </c>
      <c r="BG33" s="51">
        <v>-3.0210897050115974E-2</v>
      </c>
      <c r="BH33" s="51">
        <v>-2.6426759862389168E-2</v>
      </c>
      <c r="BI33" s="51">
        <v>-2.1701563787190372E-2</v>
      </c>
      <c r="BJ33" s="51">
        <v>-3.5055692450878674E-2</v>
      </c>
      <c r="BK33" s="51">
        <v>-5.0922035227226436E-2</v>
      </c>
      <c r="BL33" s="51">
        <v>-4.2464213003837202E-2</v>
      </c>
      <c r="BM33" s="51">
        <v>-6.0458201937385173E-2</v>
      </c>
      <c r="BN33" s="51">
        <v>-4.8492640844144917E-2</v>
      </c>
      <c r="BO33" s="51">
        <v>-4.9243274124921924E-2</v>
      </c>
      <c r="BP33" s="51">
        <v>-3.0040258998829533E-2</v>
      </c>
      <c r="BQ33" s="51">
        <v>-2.9621313802541623E-2</v>
      </c>
      <c r="BR33" s="51">
        <v>-2.6973804986174601E-2</v>
      </c>
      <c r="BS33" s="51">
        <v>-8.1866002166816096E-2</v>
      </c>
      <c r="BT33" s="55">
        <v>-8.6686929980978378E-2</v>
      </c>
    </row>
    <row r="34" spans="1:72" x14ac:dyDescent="0.2">
      <c r="A34" s="25" t="s">
        <v>106</v>
      </c>
      <c r="B34" s="27" t="s">
        <v>107</v>
      </c>
      <c r="C34" s="17">
        <f t="shared" si="2"/>
        <v>30</v>
      </c>
      <c r="D34" s="51">
        <v>-1.6369372020429745E-2</v>
      </c>
      <c r="E34" s="51">
        <v>-2.5439632944802466E-2</v>
      </c>
      <c r="F34" s="51">
        <v>-1.0638942340624688E-2</v>
      </c>
      <c r="G34" s="51">
        <v>-3.0506241003611316E-2</v>
      </c>
      <c r="H34" s="51">
        <v>-2.1187566451190225E-2</v>
      </c>
      <c r="I34" s="51">
        <v>-1.325185076106105E-2</v>
      </c>
      <c r="J34" s="51">
        <v>-2.5352543290862492E-2</v>
      </c>
      <c r="K34" s="51">
        <v>-2.9770389718770322E-2</v>
      </c>
      <c r="L34" s="51">
        <v>-2.69879712799579E-2</v>
      </c>
      <c r="M34" s="51">
        <v>-2.7377445661849409E-2</v>
      </c>
      <c r="N34" s="51">
        <v>-2.8583132601386198E-2</v>
      </c>
      <c r="O34" s="51">
        <v>-2.5712455095984365E-2</v>
      </c>
      <c r="P34" s="51">
        <v>-3.3290702761529678E-2</v>
      </c>
      <c r="Q34" s="51">
        <v>-3.8268034782837079E-2</v>
      </c>
      <c r="R34" s="51">
        <v>-3.7903198880147197E-2</v>
      </c>
      <c r="S34" s="51">
        <v>-3.303207807747037E-2</v>
      </c>
      <c r="T34" s="51">
        <v>-2.7546641064596988E-2</v>
      </c>
      <c r="U34" s="51">
        <v>-2.7681229558878983E-2</v>
      </c>
      <c r="V34" s="51">
        <v>-1.444506192256657E-2</v>
      </c>
      <c r="W34" s="51">
        <v>-2.7358344083547672E-2</v>
      </c>
      <c r="X34" s="51">
        <v>-1.9240195339055709E-2</v>
      </c>
      <c r="Y34" s="51">
        <v>-2.3905615554748814E-2</v>
      </c>
      <c r="Z34" s="51">
        <v>-2.7152538292233956E-2</v>
      </c>
      <c r="AA34" s="51">
        <v>-2.6739152475991887E-2</v>
      </c>
      <c r="AB34" s="51">
        <v>-3.0342046334584812E-2</v>
      </c>
      <c r="AC34" s="51">
        <v>-3.817053312226773E-2</v>
      </c>
      <c r="AD34" s="51">
        <v>-2.4613283425331291E-2</v>
      </c>
      <c r="AE34" s="51">
        <v>-2.3744832976795131E-2</v>
      </c>
      <c r="AF34" s="51">
        <v>-3.5164831780325069E-2</v>
      </c>
      <c r="AG34" s="51">
        <v>1.1541236172172136</v>
      </c>
      <c r="AH34" s="51">
        <v>-2.5906111306115497E-2</v>
      </c>
      <c r="AI34" s="51">
        <v>-2.7960671402588736E-2</v>
      </c>
      <c r="AJ34" s="51">
        <v>-2.9499261619821054E-2</v>
      </c>
      <c r="AK34" s="51">
        <v>-3.4818354315275954E-2</v>
      </c>
      <c r="AL34" s="51">
        <v>-2.8106472390612657E-2</v>
      </c>
      <c r="AM34" s="51">
        <v>-3.2036723211991559E-2</v>
      </c>
      <c r="AN34" s="51">
        <v>-1.6339849161733908E-2</v>
      </c>
      <c r="AO34" s="51">
        <v>-1.3436447542150615E-2</v>
      </c>
      <c r="AP34" s="51">
        <v>-3.0969858315401676E-2</v>
      </c>
      <c r="AQ34" s="51">
        <v>-2.9557010053462566E-2</v>
      </c>
      <c r="AR34" s="51">
        <v>-3.3952350363673146E-2</v>
      </c>
      <c r="AS34" s="51">
        <v>-3.5436621776077641E-2</v>
      </c>
      <c r="AT34" s="51">
        <v>-3.341519549816778E-2</v>
      </c>
      <c r="AU34" s="51">
        <v>-3.2760162909688126E-2</v>
      </c>
      <c r="AV34" s="51">
        <v>-2.7392384889876036E-2</v>
      </c>
      <c r="AW34" s="51">
        <v>-3.805315264627411E-2</v>
      </c>
      <c r="AX34" s="51">
        <v>-4.827611594611559E-2</v>
      </c>
      <c r="AY34" s="51">
        <v>-3.0823076799948355E-2</v>
      </c>
      <c r="AZ34" s="51">
        <v>-4.3599170539346033E-2</v>
      </c>
      <c r="BA34" s="51">
        <v>-3.0355363529777992E-2</v>
      </c>
      <c r="BB34" s="51">
        <v>-2.0801308669962448E-2</v>
      </c>
      <c r="BC34" s="51">
        <v>-2.3775897580916885E-2</v>
      </c>
      <c r="BD34" s="51">
        <v>-2.8539646682222433E-2</v>
      </c>
      <c r="BE34" s="51">
        <v>-3.1783598465894062E-3</v>
      </c>
      <c r="BF34" s="51">
        <v>-2.989349157215308E-2</v>
      </c>
      <c r="BG34" s="51">
        <v>-2.3443097139541541E-2</v>
      </c>
      <c r="BH34" s="51">
        <v>-2.7796750871719955E-2</v>
      </c>
      <c r="BI34" s="51">
        <v>-2.7665091377088929E-2</v>
      </c>
      <c r="BJ34" s="51">
        <v>-4.0354158592136195E-2</v>
      </c>
      <c r="BK34" s="51">
        <v>-6.0450562683711379E-2</v>
      </c>
      <c r="BL34" s="51">
        <v>-5.3452558270770105E-2</v>
      </c>
      <c r="BM34" s="51">
        <v>-7.2058746052224718E-2</v>
      </c>
      <c r="BN34" s="51">
        <v>-5.8357938792738956E-2</v>
      </c>
      <c r="BO34" s="51">
        <v>-6.0861995297044093E-2</v>
      </c>
      <c r="BP34" s="51">
        <v>-3.7042145425845226E-2</v>
      </c>
      <c r="BQ34" s="51">
        <v>-3.6479174430586271E-2</v>
      </c>
      <c r="BR34" s="51">
        <v>-3.0256377353256599E-2</v>
      </c>
      <c r="BS34" s="51">
        <v>-9.9046246731830059E-2</v>
      </c>
      <c r="BT34" s="55">
        <v>-0.10487888535005502</v>
      </c>
    </row>
    <row r="35" spans="1:72" x14ac:dyDescent="0.2">
      <c r="A35" s="25" t="s">
        <v>108</v>
      </c>
      <c r="B35" s="26" t="s">
        <v>109</v>
      </c>
      <c r="C35" s="17">
        <f t="shared" si="2"/>
        <v>31</v>
      </c>
      <c r="D35" s="51">
        <v>-1.0290684175313458E-2</v>
      </c>
      <c r="E35" s="51">
        <v>-1.5878872442846161E-2</v>
      </c>
      <c r="F35" s="51">
        <v>-6.7130463542465638E-3</v>
      </c>
      <c r="G35" s="51">
        <v>-1.7560538757506707E-2</v>
      </c>
      <c r="H35" s="51">
        <v>-1.2772051232709193E-2</v>
      </c>
      <c r="I35" s="51">
        <v>-6.6056535974957312E-3</v>
      </c>
      <c r="J35" s="51">
        <v>-1.304139235529447E-2</v>
      </c>
      <c r="K35" s="51">
        <v>-1.9161824230161297E-2</v>
      </c>
      <c r="L35" s="51">
        <v>-1.7381646409976356E-2</v>
      </c>
      <c r="M35" s="51">
        <v>-1.7571413077445204E-2</v>
      </c>
      <c r="N35" s="51">
        <v>-1.8322428149436548E-2</v>
      </c>
      <c r="O35" s="51">
        <v>-1.7094330927724607E-2</v>
      </c>
      <c r="P35" s="51">
        <v>-2.1148981569197572E-2</v>
      </c>
      <c r="Q35" s="51">
        <v>-2.6030361711052899E-2</v>
      </c>
      <c r="R35" s="51">
        <v>-2.5552438443453427E-2</v>
      </c>
      <c r="S35" s="51">
        <v>-2.022058873363124E-2</v>
      </c>
      <c r="T35" s="51">
        <v>-1.6496985315024672E-2</v>
      </c>
      <c r="U35" s="51">
        <v>-2.3471957152233564E-2</v>
      </c>
      <c r="V35" s="51">
        <v>-9.159710457729342E-3</v>
      </c>
      <c r="W35" s="51">
        <v>-1.7559064656221261E-2</v>
      </c>
      <c r="X35" s="51">
        <v>-1.0983866314867599E-2</v>
      </c>
      <c r="Y35" s="51">
        <v>-1.5202057283463764E-2</v>
      </c>
      <c r="Z35" s="51">
        <v>-1.7502958624525833E-2</v>
      </c>
      <c r="AA35" s="51">
        <v>-1.7911741525492589E-2</v>
      </c>
      <c r="AB35" s="51">
        <v>-1.8755447508913486E-2</v>
      </c>
      <c r="AC35" s="51">
        <v>-2.2283043317692236E-2</v>
      </c>
      <c r="AD35" s="51">
        <v>-1.2121417309089166E-2</v>
      </c>
      <c r="AE35" s="51">
        <v>-9.4204089224833344E-3</v>
      </c>
      <c r="AF35" s="51">
        <v>-2.0822602189159191E-2</v>
      </c>
      <c r="AG35" s="51">
        <v>1.0072139520961169E-2</v>
      </c>
      <c r="AH35" s="51">
        <v>1.076438946146538</v>
      </c>
      <c r="AI35" s="51">
        <v>-1.4874266925215054E-3</v>
      </c>
      <c r="AJ35" s="51">
        <v>-1.0443718502069722E-2</v>
      </c>
      <c r="AK35" s="51">
        <v>-1.2057417925928571E-2</v>
      </c>
      <c r="AL35" s="51">
        <v>-1.1010863549211353E-2</v>
      </c>
      <c r="AM35" s="51">
        <v>-1.8144218401649332E-2</v>
      </c>
      <c r="AN35" s="51">
        <v>1.7095975335126124E-2</v>
      </c>
      <c r="AO35" s="51">
        <v>1.6170284776731162E-2</v>
      </c>
      <c r="AP35" s="51">
        <v>-1.6769144567738942E-2</v>
      </c>
      <c r="AQ35" s="51">
        <v>-5.0024901820476158E-3</v>
      </c>
      <c r="AR35" s="51">
        <v>-1.9235303577171209E-2</v>
      </c>
      <c r="AS35" s="51">
        <v>-2.3410474644583689E-2</v>
      </c>
      <c r="AT35" s="51">
        <v>-1.9187153704716763E-2</v>
      </c>
      <c r="AU35" s="51">
        <v>-1.9463997848308802E-2</v>
      </c>
      <c r="AV35" s="51">
        <v>-1.8536594994849821E-2</v>
      </c>
      <c r="AW35" s="51">
        <v>-2.5927707351693471E-2</v>
      </c>
      <c r="AX35" s="51">
        <v>-3.0884016876813199E-2</v>
      </c>
      <c r="AY35" s="51">
        <v>-2.0623875346419383E-2</v>
      </c>
      <c r="AZ35" s="51">
        <v>-2.9871376591855226E-2</v>
      </c>
      <c r="BA35" s="51">
        <v>-2.52789347491209E-2</v>
      </c>
      <c r="BB35" s="51">
        <v>-1.1949546978518365E-2</v>
      </c>
      <c r="BC35" s="51">
        <v>-2.5929092397451409E-2</v>
      </c>
      <c r="BD35" s="51">
        <v>-2.0536346981819602E-2</v>
      </c>
      <c r="BE35" s="51">
        <v>-1.5071281721985E-3</v>
      </c>
      <c r="BF35" s="51">
        <v>-1.9372589432509461E-2</v>
      </c>
      <c r="BG35" s="51">
        <v>-2.5024562296478897E-2</v>
      </c>
      <c r="BH35" s="51">
        <v>-2.1883882722814892E-2</v>
      </c>
      <c r="BI35" s="51">
        <v>-1.8573390174521375E-2</v>
      </c>
      <c r="BJ35" s="51">
        <v>-2.8727091885742625E-2</v>
      </c>
      <c r="BK35" s="51">
        <v>-4.4722355760868047E-2</v>
      </c>
      <c r="BL35" s="51">
        <v>-3.7416768416617625E-2</v>
      </c>
      <c r="BM35" s="51">
        <v>-5.1814905362734941E-2</v>
      </c>
      <c r="BN35" s="51">
        <v>-4.1176065684997439E-2</v>
      </c>
      <c r="BO35" s="51">
        <v>-4.3201428352406493E-2</v>
      </c>
      <c r="BP35" s="51">
        <v>-2.6399009757678848E-2</v>
      </c>
      <c r="BQ35" s="51">
        <v>-2.3865553196222671E-2</v>
      </c>
      <c r="BR35" s="51">
        <v>-1.9612187899217648E-2</v>
      </c>
      <c r="BS35" s="51">
        <v>-6.9925232957494213E-2</v>
      </c>
      <c r="BT35" s="55">
        <v>-7.4042992363769489E-2</v>
      </c>
    </row>
    <row r="36" spans="1:72" x14ac:dyDescent="0.2">
      <c r="A36" s="25" t="s">
        <v>110</v>
      </c>
      <c r="B36" s="26" t="s">
        <v>111</v>
      </c>
      <c r="C36" s="17">
        <f t="shared" si="2"/>
        <v>32</v>
      </c>
      <c r="D36" s="51">
        <v>-4.0053227177612198E-3</v>
      </c>
      <c r="E36" s="51">
        <v>-6.615538686793097E-3</v>
      </c>
      <c r="F36" s="51">
        <v>-2.4437920745965127E-3</v>
      </c>
      <c r="G36" s="51">
        <v>2.3276426772668611E-3</v>
      </c>
      <c r="H36" s="51">
        <v>1.7556332315537125E-2</v>
      </c>
      <c r="I36" s="51">
        <v>3.8925131134077293E-2</v>
      </c>
      <c r="J36" s="51">
        <v>4.8801164695174634E-2</v>
      </c>
      <c r="K36" s="51">
        <v>-7.1017217435304491E-3</v>
      </c>
      <c r="L36" s="51">
        <v>-6.0717849086132491E-3</v>
      </c>
      <c r="M36" s="51">
        <v>-6.6207504688535574E-3</v>
      </c>
      <c r="N36" s="51">
        <v>-4.9308625948320276E-3</v>
      </c>
      <c r="O36" s="51">
        <v>-6.9266872607872919E-3</v>
      </c>
      <c r="P36" s="51">
        <v>-8.9938837639231342E-3</v>
      </c>
      <c r="Q36" s="51">
        <v>-1.0886156115813646E-2</v>
      </c>
      <c r="R36" s="51">
        <v>-1.0340558010124224E-2</v>
      </c>
      <c r="S36" s="51">
        <v>-3.8431228268353658E-3</v>
      </c>
      <c r="T36" s="51">
        <v>-2.7869036015247452E-3</v>
      </c>
      <c r="U36" s="51">
        <v>-2.5697713474652079E-3</v>
      </c>
      <c r="V36" s="51">
        <v>2.5713698958609844E-3</v>
      </c>
      <c r="W36" s="51">
        <v>-5.3504728436640728E-3</v>
      </c>
      <c r="X36" s="51">
        <v>-2.9074907618888311E-3</v>
      </c>
      <c r="Y36" s="51">
        <v>-4.933074145957117E-3</v>
      </c>
      <c r="Z36" s="51">
        <v>-5.700172959940482E-3</v>
      </c>
      <c r="AA36" s="51">
        <v>-6.3644750538177086E-3</v>
      </c>
      <c r="AB36" s="51">
        <v>-6.2205553118024606E-3</v>
      </c>
      <c r="AC36" s="51">
        <v>-5.27805438382053E-3</v>
      </c>
      <c r="AD36" s="51">
        <v>1.1055488199411188E-2</v>
      </c>
      <c r="AE36" s="51">
        <v>6.1787022963124749E-3</v>
      </c>
      <c r="AF36" s="51">
        <v>-1.2740916130686267E-3</v>
      </c>
      <c r="AG36" s="51">
        <v>-2.5548285366981541E-3</v>
      </c>
      <c r="AH36" s="51">
        <v>3.2642546688862752E-3</v>
      </c>
      <c r="AI36" s="51">
        <v>1.1132869689047382</v>
      </c>
      <c r="AJ36" s="51">
        <v>3.566975762244122E-3</v>
      </c>
      <c r="AK36" s="51">
        <v>-3.3553769750786105E-3</v>
      </c>
      <c r="AL36" s="51">
        <v>7.7264299026520858E-3</v>
      </c>
      <c r="AM36" s="51">
        <v>-5.9632510503959324E-3</v>
      </c>
      <c r="AN36" s="51">
        <v>0.11578898523370994</v>
      </c>
      <c r="AO36" s="51">
        <v>-5.9447040036529359E-4</v>
      </c>
      <c r="AP36" s="51">
        <v>-5.6167085237702839E-3</v>
      </c>
      <c r="AQ36" s="51">
        <v>3.4646735340330352E-4</v>
      </c>
      <c r="AR36" s="51">
        <v>-6.6485261454970164E-3</v>
      </c>
      <c r="AS36" s="51">
        <v>-9.7419474342442108E-3</v>
      </c>
      <c r="AT36" s="51">
        <v>-7.4011492321966604E-3</v>
      </c>
      <c r="AU36" s="51">
        <v>6.524415079680281E-3</v>
      </c>
      <c r="AV36" s="51">
        <v>-4.3948582068948422E-3</v>
      </c>
      <c r="AW36" s="51">
        <v>-7.6335433386816014E-3</v>
      </c>
      <c r="AX36" s="51">
        <v>-1.4069472630499201E-2</v>
      </c>
      <c r="AY36" s="51">
        <v>-8.313976927700752E-3</v>
      </c>
      <c r="AZ36" s="51">
        <v>-9.5465613423674888E-3</v>
      </c>
      <c r="BA36" s="51">
        <v>-1.09237688145307E-2</v>
      </c>
      <c r="BB36" s="51">
        <v>-5.7189017535439323E-3</v>
      </c>
      <c r="BC36" s="51">
        <v>-1.029068673840045E-2</v>
      </c>
      <c r="BD36" s="51">
        <v>-9.0279200985958034E-3</v>
      </c>
      <c r="BE36" s="51">
        <v>-8.2032503921207641E-4</v>
      </c>
      <c r="BF36" s="51">
        <v>-9.1830885089630304E-3</v>
      </c>
      <c r="BG36" s="51">
        <v>-9.9296512958030846E-3</v>
      </c>
      <c r="BH36" s="51">
        <v>-9.1479874476846131E-3</v>
      </c>
      <c r="BI36" s="51">
        <v>-5.7929091469653051E-3</v>
      </c>
      <c r="BJ36" s="51">
        <v>-8.8529739373030044E-3</v>
      </c>
      <c r="BK36" s="51">
        <v>-1.9593985574505018E-2</v>
      </c>
      <c r="BL36" s="51">
        <v>-1.6524726942701729E-2</v>
      </c>
      <c r="BM36" s="51">
        <v>-2.3291515313799492E-2</v>
      </c>
      <c r="BN36" s="51">
        <v>-1.8564303681373552E-2</v>
      </c>
      <c r="BO36" s="51">
        <v>-1.8117461555512644E-2</v>
      </c>
      <c r="BP36" s="51">
        <v>-1.1331337935026786E-2</v>
      </c>
      <c r="BQ36" s="51">
        <v>-9.6626722558743432E-3</v>
      </c>
      <c r="BR36" s="51">
        <v>-9.8106925029967929E-3</v>
      </c>
      <c r="BS36" s="51">
        <v>-3.1889253751704268E-2</v>
      </c>
      <c r="BT36" s="55">
        <v>-3.3767149170014867E-2</v>
      </c>
    </row>
    <row r="37" spans="1:72" x14ac:dyDescent="0.2">
      <c r="A37" s="25" t="s">
        <v>112</v>
      </c>
      <c r="B37" s="26" t="s">
        <v>113</v>
      </c>
      <c r="C37" s="17">
        <f t="shared" si="2"/>
        <v>33</v>
      </c>
      <c r="D37" s="51">
        <v>-2.6756670001810128E-2</v>
      </c>
      <c r="E37" s="51">
        <v>-4.1320518072179034E-2</v>
      </c>
      <c r="F37" s="51">
        <v>-1.7364690177797026E-2</v>
      </c>
      <c r="G37" s="51">
        <v>-5.0996264537735835E-2</v>
      </c>
      <c r="H37" s="51">
        <v>-4.0021931068823909E-2</v>
      </c>
      <c r="I37" s="51">
        <v>-2.4760592745755077E-2</v>
      </c>
      <c r="J37" s="51">
        <v>-4.5226874239881205E-2</v>
      </c>
      <c r="K37" s="51">
        <v>-4.9027126284194179E-2</v>
      </c>
      <c r="L37" s="51">
        <v>-4.3423267418796853E-2</v>
      </c>
      <c r="M37" s="51">
        <v>-4.5145264672625966E-2</v>
      </c>
      <c r="N37" s="51">
        <v>-4.8059221763718206E-2</v>
      </c>
      <c r="O37" s="51">
        <v>-4.2657067923522869E-2</v>
      </c>
      <c r="P37" s="51">
        <v>-5.4264410137131805E-2</v>
      </c>
      <c r="Q37" s="51">
        <v>-6.2381909461108304E-2</v>
      </c>
      <c r="R37" s="51">
        <v>-6.2023888917546073E-2</v>
      </c>
      <c r="S37" s="51">
        <v>-5.4321959435044719E-2</v>
      </c>
      <c r="T37" s="51">
        <v>-4.6159467991299566E-2</v>
      </c>
      <c r="U37" s="51">
        <v>-6.4377473258085946E-2</v>
      </c>
      <c r="V37" s="51">
        <v>-2.5155537593015947E-2</v>
      </c>
      <c r="W37" s="51">
        <v>-4.4925354485632708E-2</v>
      </c>
      <c r="X37" s="51">
        <v>-3.2159769281435074E-2</v>
      </c>
      <c r="Y37" s="51">
        <v>-3.9560321980026548E-2</v>
      </c>
      <c r="Z37" s="51">
        <v>-4.5199722847117409E-2</v>
      </c>
      <c r="AA37" s="51">
        <v>-4.4576851989334927E-2</v>
      </c>
      <c r="AB37" s="51">
        <v>-5.0223622596386575E-2</v>
      </c>
      <c r="AC37" s="51">
        <v>-6.3131349391760169E-2</v>
      </c>
      <c r="AD37" s="51">
        <v>-4.2695536930176241E-2</v>
      </c>
      <c r="AE37" s="51">
        <v>-4.0495778166032489E-2</v>
      </c>
      <c r="AF37" s="51">
        <v>-5.8136527113313283E-2</v>
      </c>
      <c r="AG37" s="51">
        <v>-3.5674347666292933E-2</v>
      </c>
      <c r="AH37" s="51">
        <v>-5.3955327429228879E-2</v>
      </c>
      <c r="AI37" s="51">
        <v>-5.7692252866847177E-2</v>
      </c>
      <c r="AJ37" s="51">
        <v>0.98201017577078586</v>
      </c>
      <c r="AK37" s="51">
        <v>-5.7940278349205156E-2</v>
      </c>
      <c r="AL37" s="51">
        <v>-4.8236211266243167E-2</v>
      </c>
      <c r="AM37" s="51">
        <v>-5.4055893255003047E-2</v>
      </c>
      <c r="AN37" s="51">
        <v>-4.6370945985048206E-2</v>
      </c>
      <c r="AO37" s="51">
        <v>-2.5230101123045311E-2</v>
      </c>
      <c r="AP37" s="51">
        <v>-5.1017717598490567E-2</v>
      </c>
      <c r="AQ37" s="51">
        <v>-5.0338967495842914E-2</v>
      </c>
      <c r="AR37" s="51">
        <v>-5.2269999271143792E-2</v>
      </c>
      <c r="AS37" s="51">
        <v>-5.8355910378416663E-2</v>
      </c>
      <c r="AT37" s="51">
        <v>-5.2070248830895387E-2</v>
      </c>
      <c r="AU37" s="51">
        <v>-5.566329341655122E-2</v>
      </c>
      <c r="AV37" s="51">
        <v>-4.6334506787188763E-2</v>
      </c>
      <c r="AW37" s="51">
        <v>-6.5156615248245994E-2</v>
      </c>
      <c r="AX37" s="51">
        <v>-7.843274528299074E-2</v>
      </c>
      <c r="AY37" s="51">
        <v>-5.0167285456026979E-2</v>
      </c>
      <c r="AZ37" s="51">
        <v>-7.3743700532692164E-2</v>
      </c>
      <c r="BA37" s="51">
        <v>-6.3922550043741158E-2</v>
      </c>
      <c r="BB37" s="51">
        <v>-4.0237885472624038E-2</v>
      </c>
      <c r="BC37" s="51">
        <v>-6.2306793006632256E-2</v>
      </c>
      <c r="BD37" s="51">
        <v>-4.8208902569570417E-2</v>
      </c>
      <c r="BE37" s="51">
        <v>-5.3676983003489668E-3</v>
      </c>
      <c r="BF37" s="51">
        <v>-5.2174837141439369E-2</v>
      </c>
      <c r="BG37" s="51">
        <v>-6.2269977593030823E-2</v>
      </c>
      <c r="BH37" s="51">
        <v>-5.4387568408372833E-2</v>
      </c>
      <c r="BI37" s="51">
        <v>-4.7054639719770003E-2</v>
      </c>
      <c r="BJ37" s="51">
        <v>-7.4506637683283347E-2</v>
      </c>
      <c r="BK37" s="51">
        <v>-0.1024146309243098</v>
      </c>
      <c r="BL37" s="51">
        <v>-8.6694599400516714E-2</v>
      </c>
      <c r="BM37" s="51">
        <v>-0.11832963556022338</v>
      </c>
      <c r="BN37" s="51">
        <v>-9.5673480134821992E-2</v>
      </c>
      <c r="BO37" s="51">
        <v>-0.10053365865326491</v>
      </c>
      <c r="BP37" s="51">
        <v>-6.2259049496767402E-2</v>
      </c>
      <c r="BQ37" s="51">
        <v>-6.308326444722219E-2</v>
      </c>
      <c r="BR37" s="51">
        <v>-5.8466835530829438E-2</v>
      </c>
      <c r="BS37" s="51">
        <v>-0.15712564643583507</v>
      </c>
      <c r="BT37" s="55">
        <v>-0.16637846664412162</v>
      </c>
    </row>
    <row r="38" spans="1:72" x14ac:dyDescent="0.2">
      <c r="A38" s="25" t="s">
        <v>114</v>
      </c>
      <c r="B38" s="26" t="s">
        <v>115</v>
      </c>
      <c r="C38" s="17">
        <f t="shared" si="2"/>
        <v>34</v>
      </c>
      <c r="D38" s="51">
        <v>-1.2509096829934271E-2</v>
      </c>
      <c r="E38" s="51">
        <v>-2.012726126403791E-2</v>
      </c>
      <c r="F38" s="51">
        <v>-8.0180589685824987E-3</v>
      </c>
      <c r="G38" s="51">
        <v>-2.3704205467073802E-2</v>
      </c>
      <c r="H38" s="51">
        <v>-1.7201304770633932E-2</v>
      </c>
      <c r="I38" s="51">
        <v>-7.8695077423802211E-3</v>
      </c>
      <c r="J38" s="51">
        <v>-1.8041510152273139E-2</v>
      </c>
      <c r="K38" s="51">
        <v>-2.255060361970589E-2</v>
      </c>
      <c r="L38" s="51">
        <v>-1.9683151312329537E-2</v>
      </c>
      <c r="M38" s="51">
        <v>-2.0081442050137809E-2</v>
      </c>
      <c r="N38" s="51">
        <v>-2.0771207095848388E-2</v>
      </c>
      <c r="O38" s="51">
        <v>-2.0662394139644831E-2</v>
      </c>
      <c r="P38" s="51">
        <v>-2.6523187295901713E-2</v>
      </c>
      <c r="Q38" s="51">
        <v>-3.1441766369492745E-2</v>
      </c>
      <c r="R38" s="51">
        <v>-3.0215215027147357E-2</v>
      </c>
      <c r="S38" s="51">
        <v>-2.5480827780717513E-2</v>
      </c>
      <c r="T38" s="51">
        <v>-2.1577441885509668E-2</v>
      </c>
      <c r="U38" s="51">
        <v>-3.1420983194873214E-2</v>
      </c>
      <c r="V38" s="51">
        <v>-1.107957691388598E-2</v>
      </c>
      <c r="W38" s="51">
        <v>-2.0623488883534505E-2</v>
      </c>
      <c r="X38" s="51">
        <v>-1.4095656699815143E-2</v>
      </c>
      <c r="Y38" s="51">
        <v>-1.8456813916534771E-2</v>
      </c>
      <c r="Z38" s="51">
        <v>-2.0517731335139955E-2</v>
      </c>
      <c r="AA38" s="51">
        <v>-2.105745387894991E-2</v>
      </c>
      <c r="AB38" s="51">
        <v>-2.3228471379993045E-2</v>
      </c>
      <c r="AC38" s="51">
        <v>-2.9602284643111577E-2</v>
      </c>
      <c r="AD38" s="51">
        <v>-1.7606685241742769E-2</v>
      </c>
      <c r="AE38" s="51">
        <v>-1.7995584764291073E-2</v>
      </c>
      <c r="AF38" s="51">
        <v>-2.5701402041478097E-2</v>
      </c>
      <c r="AG38" s="51">
        <v>-1.4989997805806175E-2</v>
      </c>
      <c r="AH38" s="51">
        <v>-2.283130026706582E-2</v>
      </c>
      <c r="AI38" s="51">
        <v>-2.0518239658904095E-2</v>
      </c>
      <c r="AJ38" s="51">
        <v>0.23031923670627474</v>
      </c>
      <c r="AK38" s="51">
        <v>1.0937085731567586</v>
      </c>
      <c r="AL38" s="51">
        <v>-1.6937791659238075E-2</v>
      </c>
      <c r="AM38" s="51">
        <v>-2.5682716112733723E-2</v>
      </c>
      <c r="AN38" s="51">
        <v>-1.5979288350140931E-2</v>
      </c>
      <c r="AO38" s="51">
        <v>-1.0849416125981309E-2</v>
      </c>
      <c r="AP38" s="51">
        <v>-2.4776006166492833E-2</v>
      </c>
      <c r="AQ38" s="51">
        <v>-2.315832013145289E-2</v>
      </c>
      <c r="AR38" s="51">
        <v>7.0293955755323753E-2</v>
      </c>
      <c r="AS38" s="51">
        <v>-2.8451492839536512E-2</v>
      </c>
      <c r="AT38" s="51">
        <v>9.3924516402561151E-3</v>
      </c>
      <c r="AU38" s="51">
        <v>-2.7146291985705406E-2</v>
      </c>
      <c r="AV38" s="51">
        <v>-2.2624323332919846E-2</v>
      </c>
      <c r="AW38" s="51">
        <v>-3.1875313168136105E-2</v>
      </c>
      <c r="AX38" s="51">
        <v>-4.0149482889607159E-2</v>
      </c>
      <c r="AY38" s="51">
        <v>-2.463937453764297E-2</v>
      </c>
      <c r="AZ38" s="51">
        <v>-3.7043409127215376E-2</v>
      </c>
      <c r="BA38" s="51">
        <v>-3.2483380670340421E-2</v>
      </c>
      <c r="BB38" s="51">
        <v>-2.0310117637653651E-2</v>
      </c>
      <c r="BC38" s="51">
        <v>-3.2341226899080006E-2</v>
      </c>
      <c r="BD38" s="51">
        <v>-2.5122084933283162E-2</v>
      </c>
      <c r="BE38" s="51">
        <v>-2.6832809824064077E-3</v>
      </c>
      <c r="BF38" s="51">
        <v>-2.6924396022071397E-2</v>
      </c>
      <c r="BG38" s="51">
        <v>-3.0436564816518553E-2</v>
      </c>
      <c r="BH38" s="51">
        <v>-2.7769568625760563E-2</v>
      </c>
      <c r="BI38" s="51">
        <v>-1.8375938170022733E-2</v>
      </c>
      <c r="BJ38" s="51">
        <v>-3.8495488436539542E-2</v>
      </c>
      <c r="BK38" s="51">
        <v>-5.3505741109957324E-2</v>
      </c>
      <c r="BL38" s="51">
        <v>-4.4244016823225561E-2</v>
      </c>
      <c r="BM38" s="51">
        <v>-6.135644986212635E-2</v>
      </c>
      <c r="BN38" s="51">
        <v>-4.9751738397259222E-2</v>
      </c>
      <c r="BO38" s="51">
        <v>-5.1253102379236533E-2</v>
      </c>
      <c r="BP38" s="51">
        <v>-3.1956496054977308E-2</v>
      </c>
      <c r="BQ38" s="51">
        <v>-3.1913140936851409E-2</v>
      </c>
      <c r="BR38" s="51">
        <v>-2.9552665296078896E-2</v>
      </c>
      <c r="BS38" s="51">
        <v>-8.3293536505633273E-2</v>
      </c>
      <c r="BT38" s="55">
        <v>-8.8198529008647122E-2</v>
      </c>
    </row>
    <row r="39" spans="1:72" x14ac:dyDescent="0.2">
      <c r="A39" s="25" t="s">
        <v>116</v>
      </c>
      <c r="B39" s="26" t="s">
        <v>117</v>
      </c>
      <c r="C39" s="17">
        <f t="shared" si="2"/>
        <v>35</v>
      </c>
      <c r="D39" s="51">
        <v>-3.4319588118361991E-3</v>
      </c>
      <c r="E39" s="51">
        <v>-5.3741463457074425E-3</v>
      </c>
      <c r="F39" s="51">
        <v>-2.2026733310155032E-3</v>
      </c>
      <c r="G39" s="51">
        <v>-5.8390007364164803E-3</v>
      </c>
      <c r="H39" s="51">
        <v>-4.4331590274515609E-3</v>
      </c>
      <c r="I39" s="51">
        <v>-2.3888900559002673E-3</v>
      </c>
      <c r="J39" s="51">
        <v>-4.4715742281595666E-3</v>
      </c>
      <c r="K39" s="51">
        <v>-6.1600108637278588E-3</v>
      </c>
      <c r="L39" s="51">
        <v>-5.5021039660599728E-3</v>
      </c>
      <c r="M39" s="51">
        <v>-5.6702909739970216E-3</v>
      </c>
      <c r="N39" s="51">
        <v>-5.5585319794683851E-3</v>
      </c>
      <c r="O39" s="51">
        <v>-5.4824060396881152E-3</v>
      </c>
      <c r="P39" s="51">
        <v>-7.0783401736160823E-3</v>
      </c>
      <c r="Q39" s="51">
        <v>-8.1478108811251851E-3</v>
      </c>
      <c r="R39" s="51">
        <v>-8.0359897159999749E-3</v>
      </c>
      <c r="S39" s="51">
        <v>-6.5183906115179706E-3</v>
      </c>
      <c r="T39" s="51">
        <v>-5.2588850882346761E-3</v>
      </c>
      <c r="U39" s="51">
        <v>-7.1900567125986478E-3</v>
      </c>
      <c r="V39" s="51">
        <v>-2.9954629969677752E-3</v>
      </c>
      <c r="W39" s="51">
        <v>-5.4929840757438749E-3</v>
      </c>
      <c r="X39" s="51">
        <v>-3.825526130143574E-3</v>
      </c>
      <c r="Y39" s="51">
        <v>-4.8985656484398319E-3</v>
      </c>
      <c r="Z39" s="51">
        <v>-5.4525199431456157E-3</v>
      </c>
      <c r="AA39" s="51">
        <v>-5.4472460523534707E-3</v>
      </c>
      <c r="AB39" s="51">
        <v>-6.2366371966566447E-3</v>
      </c>
      <c r="AC39" s="51">
        <v>-7.4876413150181996E-3</v>
      </c>
      <c r="AD39" s="51">
        <v>-3.4885522340529114E-3</v>
      </c>
      <c r="AE39" s="51">
        <v>-4.2139328921298744E-3</v>
      </c>
      <c r="AF39" s="51">
        <v>-6.1637124229447929E-3</v>
      </c>
      <c r="AG39" s="51">
        <v>-4.5531252516659588E-3</v>
      </c>
      <c r="AH39" s="51">
        <v>-6.4483530158317703E-3</v>
      </c>
      <c r="AI39" s="51">
        <v>-6.3196934275953076E-3</v>
      </c>
      <c r="AJ39" s="51">
        <v>-5.8612877458978502E-3</v>
      </c>
      <c r="AK39" s="51">
        <v>-6.8712832375150447E-3</v>
      </c>
      <c r="AL39" s="51">
        <v>1.1401954782874042</v>
      </c>
      <c r="AM39" s="51">
        <v>-6.5565804954972762E-3</v>
      </c>
      <c r="AN39" s="51">
        <v>1.2491518724397223E-2</v>
      </c>
      <c r="AO39" s="51">
        <v>-2.9765965722671232E-3</v>
      </c>
      <c r="AP39" s="51">
        <v>-6.3892912593802483E-3</v>
      </c>
      <c r="AQ39" s="51">
        <v>-6.0237053866019144E-3</v>
      </c>
      <c r="AR39" s="51">
        <v>-6.5164117619467736E-3</v>
      </c>
      <c r="AS39" s="51">
        <v>-7.6192771615683887E-3</v>
      </c>
      <c r="AT39" s="51">
        <v>-5.2930744158175237E-3</v>
      </c>
      <c r="AU39" s="51">
        <v>-5.5907456452183148E-3</v>
      </c>
      <c r="AV39" s="51">
        <v>-5.6640464001034233E-3</v>
      </c>
      <c r="AW39" s="51">
        <v>-8.1295311828448718E-3</v>
      </c>
      <c r="AX39" s="51">
        <v>-1.0405860070351623E-2</v>
      </c>
      <c r="AY39" s="51">
        <v>-6.4807009571033166E-3</v>
      </c>
      <c r="AZ39" s="51">
        <v>-9.1953937369525281E-3</v>
      </c>
      <c r="BA39" s="51">
        <v>-8.4271422155705652E-3</v>
      </c>
      <c r="BB39" s="51">
        <v>-5.2289992641972897E-3</v>
      </c>
      <c r="BC39" s="51">
        <v>-8.1766822979940368E-3</v>
      </c>
      <c r="BD39" s="51">
        <v>-6.4621341804509116E-3</v>
      </c>
      <c r="BE39" s="51">
        <v>-6.9553115095142952E-4</v>
      </c>
      <c r="BF39" s="51">
        <v>-6.8969010113538983E-3</v>
      </c>
      <c r="BG39" s="51">
        <v>-7.6375923717513141E-3</v>
      </c>
      <c r="BH39" s="51">
        <v>-7.1396991230461282E-3</v>
      </c>
      <c r="BI39" s="51">
        <v>-5.8037858758502869E-3</v>
      </c>
      <c r="BJ39" s="51">
        <v>-9.8943966877116339E-3</v>
      </c>
      <c r="BK39" s="51">
        <v>-1.3744196492664404E-2</v>
      </c>
      <c r="BL39" s="51">
        <v>-1.145907965384494E-2</v>
      </c>
      <c r="BM39" s="51">
        <v>-1.5996945208373022E-2</v>
      </c>
      <c r="BN39" s="51">
        <v>-1.2868037571883198E-2</v>
      </c>
      <c r="BO39" s="51">
        <v>-1.340818144689333E-2</v>
      </c>
      <c r="BP39" s="51">
        <v>-8.1747323920274059E-3</v>
      </c>
      <c r="BQ39" s="51">
        <v>-8.0519028042279738E-3</v>
      </c>
      <c r="BR39" s="51">
        <v>-7.3254539738583525E-3</v>
      </c>
      <c r="BS39" s="51">
        <v>-2.1348190841565598E-2</v>
      </c>
      <c r="BT39" s="55">
        <v>-2.2605343802332322E-2</v>
      </c>
    </row>
    <row r="40" spans="1:72" x14ac:dyDescent="0.2">
      <c r="A40" s="25" t="s">
        <v>118</v>
      </c>
      <c r="B40" s="26" t="s">
        <v>119</v>
      </c>
      <c r="C40" s="17">
        <f t="shared" si="2"/>
        <v>36</v>
      </c>
      <c r="D40" s="51">
        <v>-1.8929250293495722E-2</v>
      </c>
      <c r="E40" s="51">
        <v>-2.9309619066820582E-2</v>
      </c>
      <c r="F40" s="51">
        <v>-1.2189188668783667E-2</v>
      </c>
      <c r="G40" s="51">
        <v>-3.6056828929661701E-2</v>
      </c>
      <c r="H40" s="51">
        <v>-2.771857246378507E-2</v>
      </c>
      <c r="I40" s="51">
        <v>-1.7149774743424304E-2</v>
      </c>
      <c r="J40" s="51">
        <v>-3.1682657772403193E-2</v>
      </c>
      <c r="K40" s="51">
        <v>-3.4668053585033359E-2</v>
      </c>
      <c r="L40" s="51">
        <v>-3.1425547061869008E-2</v>
      </c>
      <c r="M40" s="51">
        <v>-3.1755571649441504E-2</v>
      </c>
      <c r="N40" s="51">
        <v>-3.3067788090304293E-2</v>
      </c>
      <c r="O40" s="51">
        <v>-3.030141525341995E-2</v>
      </c>
      <c r="P40" s="51">
        <v>-3.7716273984394796E-2</v>
      </c>
      <c r="Q40" s="51">
        <v>-3.2404194128760444E-2</v>
      </c>
      <c r="R40" s="51">
        <v>-4.0120498328408041E-2</v>
      </c>
      <c r="S40" s="51">
        <v>-3.7642867464904715E-2</v>
      </c>
      <c r="T40" s="51">
        <v>-3.2588780130211693E-2</v>
      </c>
      <c r="U40" s="51">
        <v>-4.5323024201436905E-2</v>
      </c>
      <c r="V40" s="51">
        <v>-1.765319700958954E-2</v>
      </c>
      <c r="W40" s="51">
        <v>-3.198914134434197E-2</v>
      </c>
      <c r="X40" s="51">
        <v>-2.2260661308784548E-2</v>
      </c>
      <c r="Y40" s="51">
        <v>-2.7641779273010439E-2</v>
      </c>
      <c r="Z40" s="51">
        <v>-3.1408222955460093E-2</v>
      </c>
      <c r="AA40" s="51">
        <v>-3.1116139366118758E-2</v>
      </c>
      <c r="AB40" s="51">
        <v>-3.4318523618773716E-2</v>
      </c>
      <c r="AC40" s="51">
        <v>-4.3852629356386778E-2</v>
      </c>
      <c r="AD40" s="51">
        <v>-2.9997374266682638E-2</v>
      </c>
      <c r="AE40" s="51">
        <v>-2.8604901013347853E-2</v>
      </c>
      <c r="AF40" s="51">
        <v>-4.0558208230245682E-2</v>
      </c>
      <c r="AG40" s="51">
        <v>-2.517233429031715E-2</v>
      </c>
      <c r="AH40" s="51">
        <v>-3.9068831715638498E-2</v>
      </c>
      <c r="AI40" s="51">
        <v>-3.8573674376072432E-2</v>
      </c>
      <c r="AJ40" s="51">
        <v>-3.5750652015235911E-2</v>
      </c>
      <c r="AK40" s="51">
        <v>-3.8711606830893135E-2</v>
      </c>
      <c r="AL40" s="51">
        <v>-3.4755099822893702E-2</v>
      </c>
      <c r="AM40" s="51">
        <v>0.98900685311714298</v>
      </c>
      <c r="AN40" s="51">
        <v>-3.1427879301686369E-2</v>
      </c>
      <c r="AO40" s="51">
        <v>-1.7993065634841147E-2</v>
      </c>
      <c r="AP40" s="51">
        <v>-3.6068518005888214E-2</v>
      </c>
      <c r="AQ40" s="51">
        <v>-3.4292892217945216E-2</v>
      </c>
      <c r="AR40" s="51">
        <v>-3.9491942150553343E-2</v>
      </c>
      <c r="AS40" s="51">
        <v>-4.1489265159230591E-2</v>
      </c>
      <c r="AT40" s="51">
        <v>-3.8877123845061055E-2</v>
      </c>
      <c r="AU40" s="51">
        <v>-3.6952287847130033E-2</v>
      </c>
      <c r="AV40" s="51">
        <v>-3.2710032276607424E-2</v>
      </c>
      <c r="AW40" s="51">
        <v>-4.5765744169359197E-2</v>
      </c>
      <c r="AX40" s="51">
        <v>-5.5761931301406033E-2</v>
      </c>
      <c r="AY40" s="51">
        <v>-3.5572350819436382E-2</v>
      </c>
      <c r="AZ40" s="51">
        <v>-5.2487485092901638E-2</v>
      </c>
      <c r="BA40" s="51">
        <v>-4.4745081799976751E-2</v>
      </c>
      <c r="BB40" s="51">
        <v>-2.8562542360021589E-2</v>
      </c>
      <c r="BC40" s="51">
        <v>-4.4289646241996196E-2</v>
      </c>
      <c r="BD40" s="51">
        <v>-3.4320220569432E-2</v>
      </c>
      <c r="BE40" s="51">
        <v>-3.6668799628021081E-3</v>
      </c>
      <c r="BF40" s="51">
        <v>-3.6647416137527769E-2</v>
      </c>
      <c r="BG40" s="51">
        <v>-4.1572394829854052E-2</v>
      </c>
      <c r="BH40" s="51">
        <v>-3.6956684131203954E-2</v>
      </c>
      <c r="BI40" s="51">
        <v>-2.7925386777907651E-2</v>
      </c>
      <c r="BJ40" s="51">
        <v>-5.2921634194341975E-2</v>
      </c>
      <c r="BK40" s="51">
        <v>-7.3313484732954765E-2</v>
      </c>
      <c r="BL40" s="51">
        <v>-6.1753858625803022E-2</v>
      </c>
      <c r="BM40" s="51">
        <v>-8.3425916115935209E-2</v>
      </c>
      <c r="BN40" s="51">
        <v>-6.8463711335425143E-2</v>
      </c>
      <c r="BO40" s="51">
        <v>-6.4705658749706796E-2</v>
      </c>
      <c r="BP40" s="51">
        <v>-1.5179354908302248E-2</v>
      </c>
      <c r="BQ40" s="51">
        <v>-4.2505401173557895E-2</v>
      </c>
      <c r="BR40" s="51">
        <v>-4.1328514478015409E-2</v>
      </c>
      <c r="BS40" s="51">
        <v>-0.11302785643909477</v>
      </c>
      <c r="BT40" s="55">
        <v>-0.11968384454722354</v>
      </c>
    </row>
    <row r="41" spans="1:72" x14ac:dyDescent="0.2">
      <c r="A41" s="25" t="s">
        <v>120</v>
      </c>
      <c r="B41" s="26" t="s">
        <v>41</v>
      </c>
      <c r="C41" s="17">
        <f t="shared" si="2"/>
        <v>37</v>
      </c>
      <c r="D41" s="51">
        <v>-5.3609923685635818E-3</v>
      </c>
      <c r="E41" s="51">
        <v>-1.0646388669806928E-2</v>
      </c>
      <c r="F41" s="51">
        <v>-2.4624412516836042E-3</v>
      </c>
      <c r="G41" s="51">
        <v>2.3028017505256664E-2</v>
      </c>
      <c r="H41" s="51">
        <v>1.6691007533692105E-2</v>
      </c>
      <c r="I41" s="51">
        <v>1.5088195357602944E-2</v>
      </c>
      <c r="J41" s="51">
        <v>3.7831554555019353E-2</v>
      </c>
      <c r="K41" s="51">
        <v>-8.1635445058793193E-3</v>
      </c>
      <c r="L41" s="51">
        <v>-2.1540256292308462E-3</v>
      </c>
      <c r="M41" s="51">
        <v>-8.5837521514755544E-3</v>
      </c>
      <c r="N41" s="51">
        <v>-4.5160320797427416E-3</v>
      </c>
      <c r="O41" s="51">
        <v>-9.8327648482850576E-3</v>
      </c>
      <c r="P41" s="51">
        <v>-1.2231684234511691E-2</v>
      </c>
      <c r="Q41" s="51">
        <v>-1.5041046523866845E-2</v>
      </c>
      <c r="R41" s="51">
        <v>-1.3808131491419597E-2</v>
      </c>
      <c r="S41" s="51">
        <v>6.368981956335595E-3</v>
      </c>
      <c r="T41" s="51">
        <v>2.1609467421682453E-2</v>
      </c>
      <c r="U41" s="51">
        <v>4.1251684838826339E-2</v>
      </c>
      <c r="V41" s="51">
        <v>3.2286546615658148E-3</v>
      </c>
      <c r="W41" s="51">
        <v>3.7227095288086993E-3</v>
      </c>
      <c r="X41" s="51">
        <v>2.9688900787177659E-3</v>
      </c>
      <c r="Y41" s="51">
        <v>-1.797431126178087E-3</v>
      </c>
      <c r="Z41" s="51">
        <v>-5.6264862952952101E-3</v>
      </c>
      <c r="AA41" s="51">
        <v>-3.6889418237204749E-3</v>
      </c>
      <c r="AB41" s="51">
        <v>-6.821655389633279E-3</v>
      </c>
      <c r="AC41" s="51">
        <v>1.6483089099534991E-2</v>
      </c>
      <c r="AD41" s="51">
        <v>6.8690660431602338E-2</v>
      </c>
      <c r="AE41" s="51">
        <v>3.0508980896229658E-2</v>
      </c>
      <c r="AF41" s="51">
        <v>7.2372934019141423E-3</v>
      </c>
      <c r="AG41" s="51">
        <v>-8.4501769112526985E-3</v>
      </c>
      <c r="AH41" s="51">
        <v>-1.5296261075892911E-3</v>
      </c>
      <c r="AI41" s="51">
        <v>1.9568879398123135E-3</v>
      </c>
      <c r="AJ41" s="51">
        <v>-5.560931007751564E-3</v>
      </c>
      <c r="AK41" s="51">
        <v>5.6082925990614173E-5</v>
      </c>
      <c r="AL41" s="51">
        <v>1.9694837104871281E-3</v>
      </c>
      <c r="AM41" s="51">
        <v>-1.6324668007476329E-3</v>
      </c>
      <c r="AN41" s="51">
        <v>1.0051196566406733</v>
      </c>
      <c r="AO41" s="51">
        <v>3.3999164841924372E-3</v>
      </c>
      <c r="AP41" s="51">
        <v>-1.6743882162222908E-4</v>
      </c>
      <c r="AQ41" s="51">
        <v>-4.5382199900920097E-3</v>
      </c>
      <c r="AR41" s="51">
        <v>-1.1833508140700961E-2</v>
      </c>
      <c r="AS41" s="51">
        <v>-1.4098111253490413E-2</v>
      </c>
      <c r="AT41" s="51">
        <v>-1.0913571263909287E-2</v>
      </c>
      <c r="AU41" s="51">
        <v>6.6643845039084132E-2</v>
      </c>
      <c r="AV41" s="51">
        <v>8.4374228469457236E-3</v>
      </c>
      <c r="AW41" s="51">
        <v>3.2452376345691821E-3</v>
      </c>
      <c r="AX41" s="51">
        <v>-2.467404528348259E-2</v>
      </c>
      <c r="AY41" s="51">
        <v>-1.3107174471965541E-2</v>
      </c>
      <c r="AZ41" s="51">
        <v>6.0399491519394733E-3</v>
      </c>
      <c r="BA41" s="51">
        <v>-1.544372967169688E-2</v>
      </c>
      <c r="BB41" s="51">
        <v>-8.6042502829402449E-3</v>
      </c>
      <c r="BC41" s="51">
        <v>-1.3535282278126521E-2</v>
      </c>
      <c r="BD41" s="51">
        <v>-1.5399280807712882E-2</v>
      </c>
      <c r="BE41" s="51">
        <v>-1.1505925983952806E-3</v>
      </c>
      <c r="BF41" s="51">
        <v>-1.3025803930870041E-2</v>
      </c>
      <c r="BG41" s="51">
        <v>-1.7145410081465685E-2</v>
      </c>
      <c r="BH41" s="51">
        <v>-1.2105357203714704E-2</v>
      </c>
      <c r="BI41" s="51">
        <v>4.7359230753846382E-3</v>
      </c>
      <c r="BJ41" s="51">
        <v>-2.1071858692001219E-2</v>
      </c>
      <c r="BK41" s="51">
        <v>-3.1475928232508429E-2</v>
      </c>
      <c r="BL41" s="51">
        <v>-2.8979718730762875E-2</v>
      </c>
      <c r="BM41" s="51">
        <v>-4.1964266496196313E-2</v>
      </c>
      <c r="BN41" s="51">
        <v>-3.286619909622928E-2</v>
      </c>
      <c r="BO41" s="51">
        <v>-2.9992704257431023E-2</v>
      </c>
      <c r="BP41" s="51">
        <v>-1.7799351229291688E-2</v>
      </c>
      <c r="BQ41" s="51">
        <v>-5.8565312794124367E-3</v>
      </c>
      <c r="BR41" s="51">
        <v>-1.410926875049676E-2</v>
      </c>
      <c r="BS41" s="51">
        <v>-5.8128573798187297E-2</v>
      </c>
      <c r="BT41" s="55">
        <v>-6.1551651153915983E-2</v>
      </c>
    </row>
    <row r="42" spans="1:72" x14ac:dyDescent="0.2">
      <c r="A42" s="25" t="s">
        <v>121</v>
      </c>
      <c r="B42" s="26" t="s">
        <v>122</v>
      </c>
      <c r="C42" s="17">
        <f t="shared" si="2"/>
        <v>38</v>
      </c>
      <c r="D42" s="51">
        <v>-4.1084988630417298E-2</v>
      </c>
      <c r="E42" s="51">
        <v>-6.8596619932061023E-2</v>
      </c>
      <c r="F42" s="51">
        <v>-3.2455161643029806E-2</v>
      </c>
      <c r="G42" s="51">
        <v>-9.1764769486963202E-2</v>
      </c>
      <c r="H42" s="51">
        <v>-0.10695624538960906</v>
      </c>
      <c r="I42" s="51">
        <v>-4.4991869411179511E-2</v>
      </c>
      <c r="J42" s="51">
        <v>-8.3321168692678721E-2</v>
      </c>
      <c r="K42" s="51">
        <v>-0.10873036517305507</v>
      </c>
      <c r="L42" s="51">
        <v>-0.10645898640518077</v>
      </c>
      <c r="M42" s="51">
        <v>-9.8664609050173033E-2</v>
      </c>
      <c r="N42" s="51">
        <v>-0.11468660005840697</v>
      </c>
      <c r="O42" s="51">
        <v>-0.10050125700589227</v>
      </c>
      <c r="P42" s="51">
        <v>-0.1017235649208295</v>
      </c>
      <c r="Q42" s="51">
        <v>-0.16395505755790746</v>
      </c>
      <c r="R42" s="51">
        <v>-0.16029820228942021</v>
      </c>
      <c r="S42" s="51">
        <v>-0.1048484890605276</v>
      </c>
      <c r="T42" s="51">
        <v>-9.103498361630373E-2</v>
      </c>
      <c r="U42" s="51">
        <v>-0.17053995092327676</v>
      </c>
      <c r="V42" s="51">
        <v>-6.5806147485029928E-2</v>
      </c>
      <c r="W42" s="51">
        <v>-0.1072431736592844</v>
      </c>
      <c r="X42" s="51">
        <v>-3.8541686004611823E-2</v>
      </c>
      <c r="Y42" s="51">
        <v>-9.0571425266938788E-2</v>
      </c>
      <c r="Z42" s="51">
        <v>-0.11034549925214626</v>
      </c>
      <c r="AA42" s="51">
        <v>-0.11881401163015597</v>
      </c>
      <c r="AB42" s="51">
        <v>-0.10077093510776966</v>
      </c>
      <c r="AC42" s="51">
        <v>-0.10728018180711214</v>
      </c>
      <c r="AD42" s="51">
        <v>-5.6528620723961483E-2</v>
      </c>
      <c r="AE42" s="51">
        <v>-2.9585902324396104E-2</v>
      </c>
      <c r="AF42" s="51">
        <v>-0.13118238761956089</v>
      </c>
      <c r="AG42" s="51">
        <v>-9.6384062674590251E-2</v>
      </c>
      <c r="AH42" s="51">
        <v>-0.13285821880037155</v>
      </c>
      <c r="AI42" s="51">
        <v>-0.15192187929719986</v>
      </c>
      <c r="AJ42" s="51">
        <v>-0.13437840824564865</v>
      </c>
      <c r="AK42" s="51">
        <v>-0.1385010892070552</v>
      </c>
      <c r="AL42" s="51">
        <v>-0.13099286812242106</v>
      </c>
      <c r="AM42" s="51">
        <v>-0.1365140671314613</v>
      </c>
      <c r="AN42" s="51">
        <v>-0.12356936075684666</v>
      </c>
      <c r="AO42" s="51">
        <v>1.3801440282794264</v>
      </c>
      <c r="AP42" s="51">
        <v>-7.1617134614689062E-2</v>
      </c>
      <c r="AQ42" s="51">
        <v>-0.13270141546878919</v>
      </c>
      <c r="AR42" s="51">
        <v>-0.14655520127839264</v>
      </c>
      <c r="AS42" s="51">
        <v>-0.14170095503545613</v>
      </c>
      <c r="AT42" s="51">
        <v>-0.1511506603728183</v>
      </c>
      <c r="AU42" s="51">
        <v>-0.15685177842817022</v>
      </c>
      <c r="AV42" s="51">
        <v>-0.12908258380852841</v>
      </c>
      <c r="AW42" s="51">
        <v>-0.17678492112699326</v>
      </c>
      <c r="AX42" s="51">
        <v>-0.14592689239756118</v>
      </c>
      <c r="AY42" s="51">
        <v>-0.12733000533277836</v>
      </c>
      <c r="AZ42" s="51">
        <v>-0.2016245461881026</v>
      </c>
      <c r="BA42" s="51">
        <v>-0.16862694600707789</v>
      </c>
      <c r="BB42" s="51">
        <v>-9.124385812574233E-2</v>
      </c>
      <c r="BC42" s="51">
        <v>-0.17620155135908996</v>
      </c>
      <c r="BD42" s="51">
        <v>-0.13519005378142665</v>
      </c>
      <c r="BE42" s="51">
        <v>-1.3065554163521047E-2</v>
      </c>
      <c r="BF42" s="51">
        <v>-0.14386409032235964</v>
      </c>
      <c r="BG42" s="51">
        <v>-0.17635345391367974</v>
      </c>
      <c r="BH42" s="51">
        <v>-0.14772402823529765</v>
      </c>
      <c r="BI42" s="51">
        <v>-0.13159578118108606</v>
      </c>
      <c r="BJ42" s="51">
        <v>-0.17475830052819777</v>
      </c>
      <c r="BK42" s="51">
        <v>-0.30363370158765346</v>
      </c>
      <c r="BL42" s="51">
        <v>-0.24765214514853212</v>
      </c>
      <c r="BM42" s="51">
        <v>-0.34704345729715413</v>
      </c>
      <c r="BN42" s="51">
        <v>-0.25908601119703006</v>
      </c>
      <c r="BO42" s="51">
        <v>-0.28811837272243118</v>
      </c>
      <c r="BP42" s="51">
        <v>-0.16961040551980408</v>
      </c>
      <c r="BQ42" s="51">
        <v>-0.14413494884414824</v>
      </c>
      <c r="BR42" s="51">
        <v>-0.13961914051262303</v>
      </c>
      <c r="BS42" s="51">
        <v>-0.4760218417151742</v>
      </c>
      <c r="BT42" s="55">
        <v>-0.5040538315049925</v>
      </c>
    </row>
    <row r="43" spans="1:72" x14ac:dyDescent="0.2">
      <c r="A43" s="25" t="s">
        <v>123</v>
      </c>
      <c r="B43" s="26" t="s">
        <v>124</v>
      </c>
      <c r="C43" s="17">
        <f t="shared" si="2"/>
        <v>39</v>
      </c>
      <c r="D43" s="51">
        <v>-1.5971827958637327E-2</v>
      </c>
      <c r="E43" s="51">
        <v>-2.5967850219866785E-2</v>
      </c>
      <c r="F43" s="51">
        <v>-1.097164789220903E-2</v>
      </c>
      <c r="G43" s="51">
        <v>-3.0054018288303657E-2</v>
      </c>
      <c r="H43" s="51">
        <v>-2.3884078484830498E-2</v>
      </c>
      <c r="I43" s="51">
        <v>-1.1792853649991018E-2</v>
      </c>
      <c r="J43" s="51">
        <v>-2.3502156238294214E-2</v>
      </c>
      <c r="K43" s="51">
        <v>-2.9782950206248548E-2</v>
      </c>
      <c r="L43" s="51">
        <v>-2.6529425709118749E-2</v>
      </c>
      <c r="M43" s="51">
        <v>-2.6631719035905027E-2</v>
      </c>
      <c r="N43" s="51">
        <v>-2.1467962698917636E-2</v>
      </c>
      <c r="O43" s="51">
        <v>-2.617960899497276E-2</v>
      </c>
      <c r="P43" s="51">
        <v>-3.2985067059442603E-2</v>
      </c>
      <c r="Q43" s="51">
        <v>-3.9654021743024084E-2</v>
      </c>
      <c r="R43" s="51">
        <v>-3.8816267887976208E-2</v>
      </c>
      <c r="S43" s="51">
        <v>-2.5843568863254906E-2</v>
      </c>
      <c r="T43" s="51">
        <v>-2.4621968609898934E-2</v>
      </c>
      <c r="U43" s="51">
        <v>-4.0185433331247439E-2</v>
      </c>
      <c r="V43" s="51">
        <v>-1.3871582340518357E-2</v>
      </c>
      <c r="W43" s="51">
        <v>-2.7361941612547284E-2</v>
      </c>
      <c r="X43" s="51">
        <v>-1.424658250386757E-2</v>
      </c>
      <c r="Y43" s="51">
        <v>-1.8211176801925289E-2</v>
      </c>
      <c r="Z43" s="51">
        <v>-2.4181935943931056E-2</v>
      </c>
      <c r="AA43" s="51">
        <v>-2.6680010294272392E-2</v>
      </c>
      <c r="AB43" s="51">
        <v>-2.5777434368697727E-2</v>
      </c>
      <c r="AC43" s="51">
        <v>-3.0321617889346696E-2</v>
      </c>
      <c r="AD43" s="51">
        <v>1.6587923411242413E-2</v>
      </c>
      <c r="AE43" s="51">
        <v>1.6629550210973811E-2</v>
      </c>
      <c r="AF43" s="51">
        <v>-2.6295720991942322E-2</v>
      </c>
      <c r="AG43" s="51">
        <v>-2.1936046710004195E-2</v>
      </c>
      <c r="AH43" s="51">
        <v>-2.8758893220691868E-2</v>
      </c>
      <c r="AI43" s="51">
        <v>-3.253252805325435E-2</v>
      </c>
      <c r="AJ43" s="51">
        <v>-2.9020135797616569E-2</v>
      </c>
      <c r="AK43" s="51">
        <v>-2.918276446486133E-2</v>
      </c>
      <c r="AL43" s="51">
        <v>-2.7694613099844601E-2</v>
      </c>
      <c r="AM43" s="51">
        <v>-3.0754759087926856E-2</v>
      </c>
      <c r="AN43" s="51">
        <v>-2.7244877469153717E-2</v>
      </c>
      <c r="AO43" s="51">
        <v>-1.5330445317459114E-2</v>
      </c>
      <c r="AP43" s="51">
        <v>0.98101855480512312</v>
      </c>
      <c r="AQ43" s="51">
        <v>-2.9196732858461066E-2</v>
      </c>
      <c r="AR43" s="51">
        <v>-3.3116945322189964E-2</v>
      </c>
      <c r="AS43" s="51">
        <v>-3.3744085388845574E-2</v>
      </c>
      <c r="AT43" s="51">
        <v>-3.3906546585725499E-2</v>
      </c>
      <c r="AU43" s="51">
        <v>-3.4942436244337266E-2</v>
      </c>
      <c r="AV43" s="51">
        <v>-2.8179608262475342E-2</v>
      </c>
      <c r="AW43" s="51">
        <v>-3.6201364889112318E-2</v>
      </c>
      <c r="AX43" s="51">
        <v>-3.5460203580674456E-2</v>
      </c>
      <c r="AY43" s="51">
        <v>-2.6702419908472108E-2</v>
      </c>
      <c r="AZ43" s="51">
        <v>-4.6087885459783005E-2</v>
      </c>
      <c r="BA43" s="51">
        <v>-3.9407053209333492E-2</v>
      </c>
      <c r="BB43" s="51">
        <v>-2.280758762779854E-2</v>
      </c>
      <c r="BC43" s="51">
        <v>-3.946084441115346E-2</v>
      </c>
      <c r="BD43" s="51">
        <v>-3.0205421584187941E-2</v>
      </c>
      <c r="BE43" s="51">
        <v>-2.5863035781195681E-3</v>
      </c>
      <c r="BF43" s="51">
        <v>-3.1218594626380849E-2</v>
      </c>
      <c r="BG43" s="51">
        <v>-3.9690070892859503E-2</v>
      </c>
      <c r="BH43" s="51">
        <v>-3.3966428809545209E-2</v>
      </c>
      <c r="BI43" s="51">
        <v>-2.9300221410546168E-2</v>
      </c>
      <c r="BJ43" s="51">
        <v>-2.7066796920241228E-2</v>
      </c>
      <c r="BK43" s="51">
        <v>-6.7502938630032761E-2</v>
      </c>
      <c r="BL43" s="51">
        <v>-4.5339410433496471E-2</v>
      </c>
      <c r="BM43" s="51">
        <v>-7.4785212862542375E-2</v>
      </c>
      <c r="BN43" s="51">
        <v>-6.104177033201208E-2</v>
      </c>
      <c r="BO43" s="51">
        <v>-5.8557834201229751E-2</v>
      </c>
      <c r="BP43" s="51">
        <v>-3.1320837376942447E-2</v>
      </c>
      <c r="BQ43" s="51">
        <v>-3.741096672003795E-2</v>
      </c>
      <c r="BR43" s="51">
        <v>-2.5111459988519581E-2</v>
      </c>
      <c r="BS43" s="51">
        <v>-0.10573342013549693</v>
      </c>
      <c r="BT43" s="55">
        <v>-0.11195985323991374</v>
      </c>
    </row>
    <row r="44" spans="1:72" x14ac:dyDescent="0.2">
      <c r="A44" s="25" t="s">
        <v>125</v>
      </c>
      <c r="B44" s="27" t="s">
        <v>29</v>
      </c>
      <c r="C44" s="17">
        <f t="shared" si="2"/>
        <v>40</v>
      </c>
      <c r="D44" s="51">
        <v>-5.9581099328970492E-3</v>
      </c>
      <c r="E44" s="51">
        <v>-8.9156167378603643E-3</v>
      </c>
      <c r="F44" s="51">
        <v>-3.8116732592735673E-3</v>
      </c>
      <c r="G44" s="51">
        <v>-1.1707711852822912E-2</v>
      </c>
      <c r="H44" s="51">
        <v>6.6962530920117724E-3</v>
      </c>
      <c r="I44" s="51">
        <v>1.8431526260207453E-2</v>
      </c>
      <c r="J44" s="51">
        <v>1.3355986487512302E-2</v>
      </c>
      <c r="K44" s="51">
        <v>-1.10637477486437E-2</v>
      </c>
      <c r="L44" s="51">
        <v>-9.8381531553886868E-3</v>
      </c>
      <c r="M44" s="51">
        <v>-1.0133590321581501E-2</v>
      </c>
      <c r="N44" s="51">
        <v>-9.9091574066106601E-3</v>
      </c>
      <c r="O44" s="51">
        <v>-9.8451968905542871E-3</v>
      </c>
      <c r="P44" s="51">
        <v>-1.286389424573213E-2</v>
      </c>
      <c r="Q44" s="51">
        <v>-1.5765175079022493E-2</v>
      </c>
      <c r="R44" s="51">
        <v>-1.5439822863600579E-2</v>
      </c>
      <c r="S44" s="51">
        <v>-1.2913884271077506E-2</v>
      </c>
      <c r="T44" s="51">
        <v>-9.8675631735650037E-3</v>
      </c>
      <c r="U44" s="51">
        <v>-1.4361444065823972E-2</v>
      </c>
      <c r="V44" s="51">
        <v>-1.59723192006194E-3</v>
      </c>
      <c r="W44" s="51">
        <v>-9.7574027742000722E-3</v>
      </c>
      <c r="X44" s="51">
        <v>-5.8111109470361339E-3</v>
      </c>
      <c r="Y44" s="51">
        <v>-8.331102899117768E-3</v>
      </c>
      <c r="Z44" s="51">
        <v>-1.0069305245854159E-2</v>
      </c>
      <c r="AA44" s="51">
        <v>-1.0220442514875602E-2</v>
      </c>
      <c r="AB44" s="51">
        <v>-1.1607529620119999E-2</v>
      </c>
      <c r="AC44" s="51">
        <v>-1.4182875491825266E-2</v>
      </c>
      <c r="AD44" s="51">
        <v>-1.6566169003564603E-3</v>
      </c>
      <c r="AE44" s="51">
        <v>3.3650488281253436E-2</v>
      </c>
      <c r="AF44" s="51">
        <v>-1.0906747824785075E-2</v>
      </c>
      <c r="AG44" s="51">
        <v>-6.872657209970638E-3</v>
      </c>
      <c r="AH44" s="51">
        <v>-8.9776803932964354E-3</v>
      </c>
      <c r="AI44" s="51">
        <v>-1.2228003463831313E-2</v>
      </c>
      <c r="AJ44" s="51">
        <v>-8.8261035598050028E-3</v>
      </c>
      <c r="AK44" s="51">
        <v>-1.1108687789409944E-2</v>
      </c>
      <c r="AL44" s="51">
        <v>-5.0352437011412995E-3</v>
      </c>
      <c r="AM44" s="51">
        <v>-1.1831943072417445E-2</v>
      </c>
      <c r="AN44" s="51">
        <v>-1.018650405839645E-2</v>
      </c>
      <c r="AO44" s="51">
        <v>-4.8242650779413759E-3</v>
      </c>
      <c r="AP44" s="51">
        <v>5.4426569341570585E-2</v>
      </c>
      <c r="AQ44" s="51">
        <v>1.1061590329827209</v>
      </c>
      <c r="AR44" s="51">
        <v>-9.9755779863967189E-3</v>
      </c>
      <c r="AS44" s="51">
        <v>-1.2922598570883037E-2</v>
      </c>
      <c r="AT44" s="51">
        <v>-1.160065041346948E-2</v>
      </c>
      <c r="AU44" s="51">
        <v>-1.1330464007222523E-2</v>
      </c>
      <c r="AV44" s="51">
        <v>-7.9458563014581686E-3</v>
      </c>
      <c r="AW44" s="51">
        <v>-2.8700865695621583E-3</v>
      </c>
      <c r="AX44" s="51">
        <v>-6.2474667853602934E-3</v>
      </c>
      <c r="AY44" s="51">
        <v>-1.0015627245065056E-2</v>
      </c>
      <c r="AZ44" s="51">
        <v>-1.7292729488996891E-2</v>
      </c>
      <c r="BA44" s="51">
        <v>-8.7011332343430725E-3</v>
      </c>
      <c r="BB44" s="51">
        <v>2.444594781304997E-2</v>
      </c>
      <c r="BC44" s="51">
        <v>-9.0215452741479914E-3</v>
      </c>
      <c r="BD44" s="51">
        <v>-9.1530750413390521E-3</v>
      </c>
      <c r="BE44" s="51">
        <v>2.3036794100016623E-3</v>
      </c>
      <c r="BF44" s="51">
        <v>-1.1052430195081193E-2</v>
      </c>
      <c r="BG44" s="51">
        <v>-2.3304196177260008E-3</v>
      </c>
      <c r="BH44" s="51">
        <v>-9.8777780754170565E-3</v>
      </c>
      <c r="BI44" s="51">
        <v>-6.8647842105797365E-3</v>
      </c>
      <c r="BJ44" s="51">
        <v>-4.5647987025281764E-3</v>
      </c>
      <c r="BK44" s="51">
        <v>-2.7401976865437241E-2</v>
      </c>
      <c r="BL44" s="51">
        <v>-3.8852361459612832E-3</v>
      </c>
      <c r="BM44" s="51">
        <v>-2.7623137740947729E-2</v>
      </c>
      <c r="BN44" s="51">
        <v>-2.115292855909532E-2</v>
      </c>
      <c r="BO44" s="51">
        <v>-8.3198239974997083E-3</v>
      </c>
      <c r="BP44" s="51">
        <v>-1.5360207607485611E-2</v>
      </c>
      <c r="BQ44" s="51">
        <v>-1.070953010800268E-2</v>
      </c>
      <c r="BR44" s="51">
        <v>-1.0639620801209792E-2</v>
      </c>
      <c r="BS44" s="51">
        <v>-4.409239329002157E-2</v>
      </c>
      <c r="BT44" s="55">
        <v>-4.6688907588737484E-2</v>
      </c>
    </row>
    <row r="45" spans="1:72" x14ac:dyDescent="0.2">
      <c r="A45" s="25" t="s">
        <v>126</v>
      </c>
      <c r="B45" s="26" t="s">
        <v>127</v>
      </c>
      <c r="C45" s="17">
        <f t="shared" si="2"/>
        <v>41</v>
      </c>
      <c r="D45" s="51">
        <v>-3.8500262327957301E-2</v>
      </c>
      <c r="E45" s="51">
        <v>-6.0857091690045419E-2</v>
      </c>
      <c r="F45" s="51">
        <v>-2.4750998700118848E-2</v>
      </c>
      <c r="G45" s="51">
        <v>-7.1874718858999292E-2</v>
      </c>
      <c r="H45" s="51">
        <v>-5.5758195873520391E-2</v>
      </c>
      <c r="I45" s="51">
        <v>-2.1511163030029541E-2</v>
      </c>
      <c r="J45" s="51">
        <v>-5.8101265636292733E-2</v>
      </c>
      <c r="K45" s="51">
        <v>-7.0981172475388682E-2</v>
      </c>
      <c r="L45" s="51">
        <v>-6.3139099692063591E-2</v>
      </c>
      <c r="M45" s="51">
        <v>-6.468356089742433E-2</v>
      </c>
      <c r="N45" s="51">
        <v>-6.8833111113697484E-2</v>
      </c>
      <c r="O45" s="51">
        <v>-6.2432150603639582E-2</v>
      </c>
      <c r="P45" s="51">
        <v>-8.0300676083909214E-2</v>
      </c>
      <c r="Q45" s="51">
        <v>-9.3180876656159498E-2</v>
      </c>
      <c r="R45" s="51">
        <v>-9.1809072453599677E-2</v>
      </c>
      <c r="S45" s="51">
        <v>-7.9549068844376097E-2</v>
      </c>
      <c r="T45" s="51">
        <v>-6.7079672987882297E-2</v>
      </c>
      <c r="U45" s="51">
        <v>-9.542533976481285E-2</v>
      </c>
      <c r="V45" s="51">
        <v>-3.5551212426841027E-2</v>
      </c>
      <c r="W45" s="51">
        <v>-6.4841381440063975E-2</v>
      </c>
      <c r="X45" s="51">
        <v>-4.590958823935911E-2</v>
      </c>
      <c r="Y45" s="51">
        <v>-5.7807819505892102E-2</v>
      </c>
      <c r="Z45" s="51">
        <v>-6.5701316551038905E-2</v>
      </c>
      <c r="AA45" s="51">
        <v>-6.4746588220448972E-2</v>
      </c>
      <c r="AB45" s="51">
        <v>-7.1491752692354527E-2</v>
      </c>
      <c r="AC45" s="51">
        <v>-8.837790385440554E-2</v>
      </c>
      <c r="AD45" s="51">
        <v>-5.8476920048611693E-2</v>
      </c>
      <c r="AE45" s="51">
        <v>-5.6847192334333975E-2</v>
      </c>
      <c r="AF45" s="51">
        <v>-8.4888512206111377E-2</v>
      </c>
      <c r="AG45" s="51">
        <v>-4.5845541084971624E-2</v>
      </c>
      <c r="AH45" s="51">
        <v>-8.1288287867068168E-2</v>
      </c>
      <c r="AI45" s="51">
        <v>-6.2782111327108259E-2</v>
      </c>
      <c r="AJ45" s="51">
        <v>1.9434465760139772E-2</v>
      </c>
      <c r="AK45" s="51">
        <v>-4.7247188118901787E-2</v>
      </c>
      <c r="AL45" s="51">
        <v>-3.7307405691898866E-2</v>
      </c>
      <c r="AM45" s="51">
        <v>-7.9266226032294246E-2</v>
      </c>
      <c r="AN45" s="51">
        <v>-6.236003793163182E-2</v>
      </c>
      <c r="AO45" s="51">
        <v>-3.5718877001711051E-2</v>
      </c>
      <c r="AP45" s="51">
        <v>-6.6648120042990838E-2</v>
      </c>
      <c r="AQ45" s="51">
        <v>-7.3700145157406138E-2</v>
      </c>
      <c r="AR45" s="51">
        <v>0.95853404702360334</v>
      </c>
      <c r="AS45" s="51">
        <v>-8.3342462550535915E-2</v>
      </c>
      <c r="AT45" s="51">
        <v>-4.661496246462233E-2</v>
      </c>
      <c r="AU45" s="51">
        <v>-8.1000591982448925E-2</v>
      </c>
      <c r="AV45" s="51">
        <v>-6.6938522804959974E-2</v>
      </c>
      <c r="AW45" s="51">
        <v>-9.3327570341643476E-2</v>
      </c>
      <c r="AX45" s="51">
        <v>-0.11815859341088347</v>
      </c>
      <c r="AY45" s="51">
        <v>-7.399279030834463E-2</v>
      </c>
      <c r="AZ45" s="51">
        <v>-0.10946620086533231</v>
      </c>
      <c r="BA45" s="51">
        <v>-9.4207559301426505E-2</v>
      </c>
      <c r="BB45" s="51">
        <v>-5.9855532415131162E-2</v>
      </c>
      <c r="BC45" s="51">
        <v>-9.397546392017786E-2</v>
      </c>
      <c r="BD45" s="51">
        <v>-7.2807669349842633E-2</v>
      </c>
      <c r="BE45" s="51">
        <v>-8.0011536088161021E-3</v>
      </c>
      <c r="BF45" s="51">
        <v>-7.8884423907458881E-2</v>
      </c>
      <c r="BG45" s="51">
        <v>-9.2238719682702239E-2</v>
      </c>
      <c r="BH45" s="51">
        <v>-8.0897227308915493E-2</v>
      </c>
      <c r="BI45" s="51">
        <v>-5.0106881838697895E-2</v>
      </c>
      <c r="BJ45" s="51">
        <v>-0.11231182383090266</v>
      </c>
      <c r="BK45" s="51">
        <v>-0.15182682831961913</v>
      </c>
      <c r="BL45" s="51">
        <v>-0.12911168089067165</v>
      </c>
      <c r="BM45" s="51">
        <v>-0.17865657633439236</v>
      </c>
      <c r="BN45" s="51">
        <v>-0.14473857952661248</v>
      </c>
      <c r="BO45" s="51">
        <v>-0.14684324672882271</v>
      </c>
      <c r="BP45" s="51">
        <v>-9.072527742357217E-2</v>
      </c>
      <c r="BQ45" s="51">
        <v>-9.3617403920374986E-2</v>
      </c>
      <c r="BR45" s="51">
        <v>-8.7286498567465676E-2</v>
      </c>
      <c r="BS45" s="51">
        <v>-0.23960404488738768</v>
      </c>
      <c r="BT45" s="55">
        <v>-0.25371385572228894</v>
      </c>
    </row>
    <row r="46" spans="1:72" x14ac:dyDescent="0.2">
      <c r="A46" s="25" t="s">
        <v>128</v>
      </c>
      <c r="B46" s="26" t="s">
        <v>42</v>
      </c>
      <c r="C46" s="17">
        <f t="shared" si="2"/>
        <v>42</v>
      </c>
      <c r="D46" s="51">
        <v>-0.19604798535685081</v>
      </c>
      <c r="E46" s="51">
        <v>-0.31394514424883696</v>
      </c>
      <c r="F46" s="51">
        <v>-0.13820377807413678</v>
      </c>
      <c r="G46" s="51">
        <v>-0.44750753050713732</v>
      </c>
      <c r="H46" s="51">
        <v>-0.34869043611037354</v>
      </c>
      <c r="I46" s="51">
        <v>-0.19884204720720616</v>
      </c>
      <c r="J46" s="51">
        <v>-0.37158850200252053</v>
      </c>
      <c r="K46" s="51">
        <v>-0.30907397146198301</v>
      </c>
      <c r="L46" s="51">
        <v>-0.38077925774873544</v>
      </c>
      <c r="M46" s="51">
        <v>-0.30094590132951549</v>
      </c>
      <c r="N46" s="51">
        <v>-0.35749894739261923</v>
      </c>
      <c r="O46" s="51">
        <v>-0.24354669265336784</v>
      </c>
      <c r="P46" s="51">
        <v>-0.40915151306441144</v>
      </c>
      <c r="Q46" s="51">
        <v>-0.48201014848066531</v>
      </c>
      <c r="R46" s="51">
        <v>-0.44878145318604101</v>
      </c>
      <c r="S46" s="51">
        <v>-0.43921672497749414</v>
      </c>
      <c r="T46" s="51">
        <v>-0.34966151534765222</v>
      </c>
      <c r="U46" s="51">
        <v>-0.52845923310021625</v>
      </c>
      <c r="V46" s="51">
        <v>-0.14832486213223761</v>
      </c>
      <c r="W46" s="51">
        <v>-0.36246503971910454</v>
      </c>
      <c r="X46" s="51">
        <v>-0.22965400333358815</v>
      </c>
      <c r="Y46" s="51">
        <v>-0.29527843059017506</v>
      </c>
      <c r="Z46" s="51">
        <v>-0.32775611298807822</v>
      </c>
      <c r="AA46" s="51">
        <v>-0.36224173628207601</v>
      </c>
      <c r="AB46" s="51">
        <v>-0.38817924726551895</v>
      </c>
      <c r="AC46" s="51">
        <v>-0.51939132049951131</v>
      </c>
      <c r="AD46" s="51">
        <v>-0.33680112079609037</v>
      </c>
      <c r="AE46" s="51">
        <v>-0.30067389449020121</v>
      </c>
      <c r="AF46" s="51">
        <v>-0.47672203352414921</v>
      </c>
      <c r="AG46" s="51">
        <v>-0.22144827470903861</v>
      </c>
      <c r="AH46" s="51">
        <v>-0.42988451129818045</v>
      </c>
      <c r="AI46" s="51">
        <v>-0.46188729383505472</v>
      </c>
      <c r="AJ46" s="51">
        <v>-0.46753296255973348</v>
      </c>
      <c r="AK46" s="51">
        <v>-0.52444739148441588</v>
      </c>
      <c r="AL46" s="51">
        <v>-0.44605731490474526</v>
      </c>
      <c r="AM46" s="51">
        <v>-0.41954623691437715</v>
      </c>
      <c r="AN46" s="51">
        <v>-0.36353006893461109</v>
      </c>
      <c r="AO46" s="51">
        <v>-0.22475569535148462</v>
      </c>
      <c r="AP46" s="51">
        <v>-0.48265033979063576</v>
      </c>
      <c r="AQ46" s="51">
        <v>-0.41352840152518167</v>
      </c>
      <c r="AR46" s="51">
        <v>-0.53799736722280267</v>
      </c>
      <c r="AS46" s="51">
        <v>0.44314619694744339</v>
      </c>
      <c r="AT46" s="51">
        <v>-0.48619166638216249</v>
      </c>
      <c r="AU46" s="51">
        <v>-0.51770813541700278</v>
      </c>
      <c r="AV46" s="51">
        <v>-0.40951871691249914</v>
      </c>
      <c r="AW46" s="51">
        <v>-0.63619965233267917</v>
      </c>
      <c r="AX46" s="51">
        <v>-0.72619406366689154</v>
      </c>
      <c r="AY46" s="51">
        <v>-0.37645026960226058</v>
      </c>
      <c r="AZ46" s="51">
        <v>-0.63194785628279926</v>
      </c>
      <c r="BA46" s="51">
        <v>-0.59626799261443708</v>
      </c>
      <c r="BB46" s="51">
        <v>-0.35871197107020103</v>
      </c>
      <c r="BC46" s="51">
        <v>-0.60139956877334833</v>
      </c>
      <c r="BD46" s="51">
        <v>-0.47428758129526738</v>
      </c>
      <c r="BE46" s="51">
        <v>-4.8778067678406332E-2</v>
      </c>
      <c r="BF46" s="51">
        <v>-0.50603559965212008</v>
      </c>
      <c r="BG46" s="51">
        <v>-0.59426135433772997</v>
      </c>
      <c r="BH46" s="51">
        <v>-0.48633496648521823</v>
      </c>
      <c r="BI46" s="51">
        <v>-0.44396501312015302</v>
      </c>
      <c r="BJ46" s="51">
        <v>-0.72017151780209188</v>
      </c>
      <c r="BK46" s="51">
        <v>-1.0227077067354662</v>
      </c>
      <c r="BL46" s="51">
        <v>-0.86231544834423257</v>
      </c>
      <c r="BM46" s="51">
        <v>-1.1777738515982927</v>
      </c>
      <c r="BN46" s="51">
        <v>-0.94802586335389627</v>
      </c>
      <c r="BO46" s="51">
        <v>-0.96404855355752539</v>
      </c>
      <c r="BP46" s="51">
        <v>-0.54035120061953967</v>
      </c>
      <c r="BQ46" s="51">
        <v>-0.60493264255500245</v>
      </c>
      <c r="BR46" s="51">
        <v>-0.54160725616583705</v>
      </c>
      <c r="BS46" s="51">
        <v>-1.5942204031562224</v>
      </c>
      <c r="BT46" s="55">
        <v>-1.6881009064183705</v>
      </c>
    </row>
    <row r="47" spans="1:72" x14ac:dyDescent="0.2">
      <c r="A47" s="25" t="s">
        <v>129</v>
      </c>
      <c r="B47" s="26" t="s">
        <v>130</v>
      </c>
      <c r="C47" s="17">
        <f t="shared" si="2"/>
        <v>43</v>
      </c>
      <c r="D47" s="51">
        <v>-5.2390414308796443E-2</v>
      </c>
      <c r="E47" s="51">
        <v>-0.10344363389653889</v>
      </c>
      <c r="F47" s="51">
        <v>-3.0819700724992381E-2</v>
      </c>
      <c r="G47" s="51">
        <v>-0.10868925359478279</v>
      </c>
      <c r="H47" s="51">
        <v>-7.2859376134462014E-2</v>
      </c>
      <c r="I47" s="51">
        <v>-2.8870971829588706E-2</v>
      </c>
      <c r="J47" s="51">
        <v>-7.5952543894144242E-2</v>
      </c>
      <c r="K47" s="51">
        <v>-8.6233489412193401E-2</v>
      </c>
      <c r="L47" s="51">
        <v>-5.9522988814794196E-2</v>
      </c>
      <c r="M47" s="51">
        <v>-6.0022449781833395E-2</v>
      </c>
      <c r="N47" s="51">
        <v>-8.1247972531386395E-2</v>
      </c>
      <c r="O47" s="51">
        <v>-9.986146177796211E-2</v>
      </c>
      <c r="P47" s="51">
        <v>-0.13478040233212601</v>
      </c>
      <c r="Q47" s="51">
        <v>-0.17691463251214609</v>
      </c>
      <c r="R47" s="51">
        <v>-0.15733122243251593</v>
      </c>
      <c r="S47" s="51">
        <v>-0.11448678502120381</v>
      </c>
      <c r="T47" s="51">
        <v>-9.2601554891388757E-2</v>
      </c>
      <c r="U47" s="51">
        <v>-0.18084239689764298</v>
      </c>
      <c r="V47" s="51">
        <v>-3.7606167172128835E-2</v>
      </c>
      <c r="W47" s="51">
        <v>-7.3081345213032778E-2</v>
      </c>
      <c r="X47" s="51">
        <v>-3.7330521529568547E-2</v>
      </c>
      <c r="Y47" s="51">
        <v>-7.8535641161212963E-2</v>
      </c>
      <c r="Z47" s="51">
        <v>-8.2169239955570336E-2</v>
      </c>
      <c r="AA47" s="51">
        <v>-9.0436831863555056E-2</v>
      </c>
      <c r="AB47" s="51">
        <v>-0.11032125786629671</v>
      </c>
      <c r="AC47" s="51">
        <v>-0.14564982361241693</v>
      </c>
      <c r="AD47" s="51">
        <v>-5.7645424766376553E-2</v>
      </c>
      <c r="AE47" s="51">
        <v>-8.6905312611239613E-2</v>
      </c>
      <c r="AF47" s="51">
        <v>-0.13187886521332717</v>
      </c>
      <c r="AG47" s="51">
        <v>-8.3006285954065229E-2</v>
      </c>
      <c r="AH47" s="51">
        <v>-0.13654717625702922</v>
      </c>
      <c r="AI47" s="51">
        <v>-0.15299555677824278</v>
      </c>
      <c r="AJ47" s="51">
        <v>-0.11898302631113053</v>
      </c>
      <c r="AK47" s="51">
        <v>-0.15258019691134406</v>
      </c>
      <c r="AL47" s="51">
        <v>-0.13588168306834261</v>
      </c>
      <c r="AM47" s="51">
        <v>-0.13579986972955521</v>
      </c>
      <c r="AN47" s="51">
        <v>-0.13275134511305939</v>
      </c>
      <c r="AO47" s="51">
        <v>-5.3426653303626039E-2</v>
      </c>
      <c r="AP47" s="51">
        <v>-0.15921637957000667</v>
      </c>
      <c r="AQ47" s="51">
        <v>-0.1406102818272511</v>
      </c>
      <c r="AR47" s="51">
        <v>-0.17059577417802796</v>
      </c>
      <c r="AS47" s="51">
        <v>-0.15001835786212597</v>
      </c>
      <c r="AT47" s="51">
        <v>0.94899078471103804</v>
      </c>
      <c r="AU47" s="51">
        <v>-0.16103252770922641</v>
      </c>
      <c r="AV47" s="51">
        <v>-0.13191806026190495</v>
      </c>
      <c r="AW47" s="51">
        <v>-0.17244767888639401</v>
      </c>
      <c r="AX47" s="51">
        <v>-0.24968262672519004</v>
      </c>
      <c r="AY47" s="51">
        <v>-0.13591522483639951</v>
      </c>
      <c r="AZ47" s="51">
        <v>-0.21216063694982898</v>
      </c>
      <c r="BA47" s="51">
        <v>-0.19726675214595735</v>
      </c>
      <c r="BB47" s="51">
        <v>-0.12557835445532795</v>
      </c>
      <c r="BC47" s="51">
        <v>-0.20439868374373873</v>
      </c>
      <c r="BD47" s="51">
        <v>-0.15848944018936148</v>
      </c>
      <c r="BE47" s="51">
        <v>-1.6478055272358433E-2</v>
      </c>
      <c r="BF47" s="51">
        <v>-0.16819801050720629</v>
      </c>
      <c r="BG47" s="51">
        <v>-0.18801214274624276</v>
      </c>
      <c r="BH47" s="51">
        <v>-0.16904857345679894</v>
      </c>
      <c r="BI47" s="51">
        <v>-0.14296818953081009</v>
      </c>
      <c r="BJ47" s="51">
        <v>-0.24583327768145549</v>
      </c>
      <c r="BK47" s="51">
        <v>-0.34619548469333133</v>
      </c>
      <c r="BL47" s="51">
        <v>-0.28854806393798044</v>
      </c>
      <c r="BM47" s="51">
        <v>-0.39667498375606242</v>
      </c>
      <c r="BN47" s="51">
        <v>-0.31076531128284957</v>
      </c>
      <c r="BO47" s="51">
        <v>-0.32940597712469027</v>
      </c>
      <c r="BP47" s="51">
        <v>-0.20120014653816468</v>
      </c>
      <c r="BQ47" s="51">
        <v>-0.200075628096087</v>
      </c>
      <c r="BR47" s="51">
        <v>-0.17431799288984245</v>
      </c>
      <c r="BS47" s="51">
        <v>-0.54130702448102763</v>
      </c>
      <c r="BT47" s="55">
        <v>-0.57318353024961877</v>
      </c>
    </row>
    <row r="48" spans="1:72" x14ac:dyDescent="0.2">
      <c r="A48" s="25" t="s">
        <v>131</v>
      </c>
      <c r="B48" s="26" t="s">
        <v>43</v>
      </c>
      <c r="C48" s="17">
        <f t="shared" si="2"/>
        <v>44</v>
      </c>
      <c r="D48" s="51">
        <v>-1.6791859687597282E-3</v>
      </c>
      <c r="E48" s="51">
        <v>-3.5772291260613319E-3</v>
      </c>
      <c r="F48" s="51">
        <v>-1.5290582115662437E-3</v>
      </c>
      <c r="G48" s="51">
        <v>-4.7861339079908896E-3</v>
      </c>
      <c r="H48" s="51">
        <v>3.4458635124245567E-2</v>
      </c>
      <c r="I48" s="51">
        <v>-1.7992020349179205E-3</v>
      </c>
      <c r="J48" s="51">
        <v>-2.8536923634618549E-3</v>
      </c>
      <c r="K48" s="51">
        <v>3.2934895606292813E-4</v>
      </c>
      <c r="L48" s="51">
        <v>-1.8632773430164722E-3</v>
      </c>
      <c r="M48" s="51">
        <v>-2.2667981815336679E-3</v>
      </c>
      <c r="N48" s="51">
        <v>-4.4223200187677942E-3</v>
      </c>
      <c r="O48" s="51">
        <v>-3.418535148634134E-3</v>
      </c>
      <c r="P48" s="51">
        <v>-4.7904073079881506E-3</v>
      </c>
      <c r="Q48" s="51">
        <v>-6.5307611373879044E-3</v>
      </c>
      <c r="R48" s="51">
        <v>-5.8987247836166804E-3</v>
      </c>
      <c r="S48" s="51">
        <v>7.3541388436579444E-4</v>
      </c>
      <c r="T48" s="51">
        <v>1.1293294261631486E-2</v>
      </c>
      <c r="U48" s="51">
        <v>-5.3722637304693234E-3</v>
      </c>
      <c r="V48" s="51">
        <v>7.5311945435321687E-3</v>
      </c>
      <c r="W48" s="51">
        <v>-3.1205911069349581E-3</v>
      </c>
      <c r="X48" s="51">
        <v>3.2788003976212594E-3</v>
      </c>
      <c r="Y48" s="51">
        <v>-2.8030624867927453E-3</v>
      </c>
      <c r="Z48" s="51">
        <v>-2.3205741463524767E-3</v>
      </c>
      <c r="AA48" s="51">
        <v>-4.4468724531476315E-3</v>
      </c>
      <c r="AB48" s="51">
        <v>-3.5079744532611717E-3</v>
      </c>
      <c r="AC48" s="51">
        <v>-4.171837790749781E-3</v>
      </c>
      <c r="AD48" s="51">
        <v>-6.1423547752697421E-4</v>
      </c>
      <c r="AE48" s="51">
        <v>-2.9091502459928642E-3</v>
      </c>
      <c r="AF48" s="51">
        <v>-4.7872698475464439E-3</v>
      </c>
      <c r="AG48" s="51">
        <v>-3.0941919883876925E-3</v>
      </c>
      <c r="AH48" s="51">
        <v>-4.7253305962115071E-3</v>
      </c>
      <c r="AI48" s="51">
        <v>-3.8209203044681111E-3</v>
      </c>
      <c r="AJ48" s="51">
        <v>-3.8108927865939221E-3</v>
      </c>
      <c r="AK48" s="51">
        <v>-4.9750386394697395E-3</v>
      </c>
      <c r="AL48" s="51">
        <v>-2.5191888601530411E-3</v>
      </c>
      <c r="AM48" s="51">
        <v>-4.9091334839690085E-3</v>
      </c>
      <c r="AN48" s="51">
        <v>-4.5169018374402415E-3</v>
      </c>
      <c r="AO48" s="51">
        <v>-1.051602225584023E-3</v>
      </c>
      <c r="AP48" s="51">
        <v>-5.513482446603925E-3</v>
      </c>
      <c r="AQ48" s="51">
        <v>-4.9060034108304113E-3</v>
      </c>
      <c r="AR48" s="51">
        <v>-6.223822462404543E-3</v>
      </c>
      <c r="AS48" s="51">
        <v>-5.552267603925012E-3</v>
      </c>
      <c r="AT48" s="51">
        <v>-2.183481698966433E-3</v>
      </c>
      <c r="AU48" s="51">
        <v>1.0435777022431945</v>
      </c>
      <c r="AV48" s="51">
        <v>-3.8143429373399054E-3</v>
      </c>
      <c r="AW48" s="51">
        <v>-7.0031748277784014E-3</v>
      </c>
      <c r="AX48" s="51">
        <v>-8.7602986856361604E-3</v>
      </c>
      <c r="AY48" s="51">
        <v>-4.7771553185428119E-3</v>
      </c>
      <c r="AZ48" s="51">
        <v>-7.7040772428688909E-3</v>
      </c>
      <c r="BA48" s="51">
        <v>-7.3430815219248874E-3</v>
      </c>
      <c r="BB48" s="51">
        <v>-4.49080041624838E-3</v>
      </c>
      <c r="BC48" s="51">
        <v>-7.2870500871942308E-3</v>
      </c>
      <c r="BD48" s="51">
        <v>-5.7233303169659027E-3</v>
      </c>
      <c r="BE48" s="51">
        <v>-5.7799679130421497E-4</v>
      </c>
      <c r="BF48" s="51">
        <v>-6.0325577893772294E-3</v>
      </c>
      <c r="BG48" s="51">
        <v>-7.136819232638314E-3</v>
      </c>
      <c r="BH48" s="51">
        <v>-6.147876183161669E-3</v>
      </c>
      <c r="BI48" s="51">
        <v>-5.2064720476881002E-3</v>
      </c>
      <c r="BJ48" s="51">
        <v>-7.8660082125524416E-3</v>
      </c>
      <c r="BK48" s="51">
        <v>-1.2436040055448806E-2</v>
      </c>
      <c r="BL48" s="51">
        <v>-1.0454046565083171E-2</v>
      </c>
      <c r="BM48" s="51">
        <v>-1.4413032394919357E-2</v>
      </c>
      <c r="BN48" s="51">
        <v>-1.1410927407363887E-2</v>
      </c>
      <c r="BO48" s="51">
        <v>-1.2006569098797526E-2</v>
      </c>
      <c r="BP48" s="51">
        <v>-7.1813095826884568E-3</v>
      </c>
      <c r="BQ48" s="51">
        <v>-7.074119385856034E-3</v>
      </c>
      <c r="BR48" s="51">
        <v>-6.5211387130294325E-3</v>
      </c>
      <c r="BS48" s="51">
        <v>-1.9489568834936313E-2</v>
      </c>
      <c r="BT48" s="55">
        <v>-2.0637271202164645E-2</v>
      </c>
    </row>
    <row r="49" spans="1:72" x14ac:dyDescent="0.2">
      <c r="A49" s="25" t="s">
        <v>132</v>
      </c>
      <c r="B49" s="26" t="s">
        <v>44</v>
      </c>
      <c r="C49" s="17">
        <f t="shared" si="2"/>
        <v>45</v>
      </c>
      <c r="D49" s="51">
        <v>-7.6302629194501355E-3</v>
      </c>
      <c r="E49" s="51">
        <v>-1.2529559298455025E-2</v>
      </c>
      <c r="F49" s="51">
        <v>-5.1716397312417976E-3</v>
      </c>
      <c r="G49" s="51">
        <v>-1.5127978703161569E-2</v>
      </c>
      <c r="H49" s="51">
        <v>2.7221222465245256E-3</v>
      </c>
      <c r="I49" s="51">
        <v>-6.6105661932082116E-3</v>
      </c>
      <c r="J49" s="51">
        <v>-1.1250351795799035E-2</v>
      </c>
      <c r="K49" s="51">
        <v>-1.3534297139135091E-2</v>
      </c>
      <c r="L49" s="51">
        <v>-1.3068637066462998E-2</v>
      </c>
      <c r="M49" s="51">
        <v>-1.2450430541671706E-2</v>
      </c>
      <c r="N49" s="51">
        <v>-1.3246180201699429E-2</v>
      </c>
      <c r="O49" s="51">
        <v>-1.1070728584790092E-2</v>
      </c>
      <c r="P49" s="51">
        <v>-1.6044446117562793E-2</v>
      </c>
      <c r="Q49" s="51">
        <v>-1.9022828137716444E-2</v>
      </c>
      <c r="R49" s="51">
        <v>-1.7784304699656101E-2</v>
      </c>
      <c r="S49" s="51">
        <v>-1.5165887536268957E-2</v>
      </c>
      <c r="T49" s="51">
        <v>-1.2528245889470588E-2</v>
      </c>
      <c r="U49" s="51">
        <v>-1.9125104349028216E-2</v>
      </c>
      <c r="V49" s="51">
        <v>-3.561771445328505E-3</v>
      </c>
      <c r="W49" s="51">
        <v>-1.3303748344504705E-2</v>
      </c>
      <c r="X49" s="51">
        <v>-7.2143232766474072E-3</v>
      </c>
      <c r="Y49" s="51">
        <v>-8.3904327724497151E-3</v>
      </c>
      <c r="Z49" s="51">
        <v>-1.2802351939728028E-2</v>
      </c>
      <c r="AA49" s="51">
        <v>-1.1519242538011643E-2</v>
      </c>
      <c r="AB49" s="51">
        <v>-1.4610450259081358E-2</v>
      </c>
      <c r="AC49" s="51">
        <v>-1.7844263406456756E-2</v>
      </c>
      <c r="AD49" s="51">
        <v>-1.1670447820631261E-2</v>
      </c>
      <c r="AE49" s="51">
        <v>-1.1455633943121012E-2</v>
      </c>
      <c r="AF49" s="51">
        <v>-1.719002377624472E-2</v>
      </c>
      <c r="AG49" s="51">
        <v>-7.5972879711720996E-3</v>
      </c>
      <c r="AH49" s="51">
        <v>-1.4638572139038882E-2</v>
      </c>
      <c r="AI49" s="51">
        <v>-1.6443214945478183E-2</v>
      </c>
      <c r="AJ49" s="51">
        <v>-1.447006326298971E-2</v>
      </c>
      <c r="AK49" s="51">
        <v>-1.7665238075571667E-2</v>
      </c>
      <c r="AL49" s="51">
        <v>-1.4496379320200051E-2</v>
      </c>
      <c r="AM49" s="51">
        <v>-1.6137168970701016E-2</v>
      </c>
      <c r="AN49" s="51">
        <v>-1.3576985299113125E-2</v>
      </c>
      <c r="AO49" s="51">
        <v>-4.5732521255555615E-3</v>
      </c>
      <c r="AP49" s="51">
        <v>-1.5468913479356264E-2</v>
      </c>
      <c r="AQ49" s="51">
        <v>-1.3568325837978701E-2</v>
      </c>
      <c r="AR49" s="51">
        <v>-1.6487354341645707E-2</v>
      </c>
      <c r="AS49" s="51">
        <v>-1.545410076467902E-2</v>
      </c>
      <c r="AT49" s="51">
        <v>-1.582047014952094E-2</v>
      </c>
      <c r="AU49" s="51">
        <v>-1.2476702972668929E-2</v>
      </c>
      <c r="AV49" s="51">
        <v>0.98707140465231458</v>
      </c>
      <c r="AW49" s="51">
        <v>-1.4694675965757686E-2</v>
      </c>
      <c r="AX49" s="51">
        <v>-2.2238175220984233E-2</v>
      </c>
      <c r="AY49" s="51">
        <v>-1.5250104325312042E-2</v>
      </c>
      <c r="AZ49" s="51">
        <v>-2.2220170187765394E-2</v>
      </c>
      <c r="BA49" s="51">
        <v>-1.5840639892210559E-2</v>
      </c>
      <c r="BB49" s="51">
        <v>-1.0105339333266291E-2</v>
      </c>
      <c r="BC49" s="51">
        <v>-1.547812970774301E-2</v>
      </c>
      <c r="BD49" s="51">
        <v>-1.1683073854679222E-2</v>
      </c>
      <c r="BE49" s="51">
        <v>-1.402385407791627E-3</v>
      </c>
      <c r="BF49" s="51">
        <v>-1.2289964677466944E-2</v>
      </c>
      <c r="BG49" s="51">
        <v>-1.5295802519402327E-2</v>
      </c>
      <c r="BH49" s="51">
        <v>-1.0096776493618315E-2</v>
      </c>
      <c r="BI49" s="51">
        <v>-1.306349881477183E-2</v>
      </c>
      <c r="BJ49" s="51">
        <v>-2.2541402272342775E-2</v>
      </c>
      <c r="BK49" s="51">
        <v>-3.3122033019724786E-2</v>
      </c>
      <c r="BL49" s="51">
        <v>-2.708834924053833E-2</v>
      </c>
      <c r="BM49" s="51">
        <v>-3.8380865814036769E-2</v>
      </c>
      <c r="BN49" s="51">
        <v>-1.6659798176928402E-2</v>
      </c>
      <c r="BO49" s="51">
        <v>-3.0913684127672963E-2</v>
      </c>
      <c r="BP49" s="51">
        <v>-1.9541851167048901E-2</v>
      </c>
      <c r="BQ49" s="51">
        <v>-1.7427572707132754E-2</v>
      </c>
      <c r="BR49" s="51">
        <v>1.97798660410861E-2</v>
      </c>
      <c r="BS49" s="51">
        <v>-5.25922779038797E-2</v>
      </c>
      <c r="BT49" s="55">
        <v>-5.5689333685843091E-2</v>
      </c>
    </row>
    <row r="50" spans="1:72" x14ac:dyDescent="0.2">
      <c r="A50" s="25" t="s">
        <v>133</v>
      </c>
      <c r="B50" s="26" t="s">
        <v>134</v>
      </c>
      <c r="C50" s="17">
        <f t="shared" si="2"/>
        <v>46</v>
      </c>
      <c r="D50" s="51">
        <v>-2.0182668751332015E-2</v>
      </c>
      <c r="E50" s="51">
        <v>-3.6931696260293176E-2</v>
      </c>
      <c r="F50" s="51">
        <v>-9.2321548600421653E-3</v>
      </c>
      <c r="G50" s="51">
        <v>-4.5992643706207363E-2</v>
      </c>
      <c r="H50" s="51">
        <v>-2.1836616569855158E-3</v>
      </c>
      <c r="I50" s="51">
        <v>8.5588543981302816E-3</v>
      </c>
      <c r="J50" s="51">
        <v>-9.5481192169800579E-3</v>
      </c>
      <c r="K50" s="51">
        <v>-3.0560190370613388E-2</v>
      </c>
      <c r="L50" s="51">
        <v>-8.355926742286135E-3</v>
      </c>
      <c r="M50" s="51">
        <v>-2.5425648545617012E-2</v>
      </c>
      <c r="N50" s="51">
        <v>-1.3432628345896857E-2</v>
      </c>
      <c r="O50" s="51">
        <v>-3.5003915966004467E-2</v>
      </c>
      <c r="P50" s="51">
        <v>-4.7092658765576556E-2</v>
      </c>
      <c r="Q50" s="51">
        <v>-5.8553849989471239E-2</v>
      </c>
      <c r="R50" s="51">
        <v>-5.3564801060735259E-2</v>
      </c>
      <c r="S50" s="51">
        <v>-4.0804512216262856E-2</v>
      </c>
      <c r="T50" s="51">
        <v>-2.3041129247955382E-2</v>
      </c>
      <c r="U50" s="51">
        <v>-5.1952232554617735E-2</v>
      </c>
      <c r="V50" s="51">
        <v>-9.2502194211082529E-3</v>
      </c>
      <c r="W50" s="51">
        <v>-2.1292654753220785E-2</v>
      </c>
      <c r="X50" s="51">
        <v>-1.8487172928269218E-2</v>
      </c>
      <c r="Y50" s="51">
        <v>-2.4272015911978188E-2</v>
      </c>
      <c r="Z50" s="51">
        <v>-2.9258895626398988E-2</v>
      </c>
      <c r="AA50" s="51">
        <v>-3.1900846220380114E-2</v>
      </c>
      <c r="AB50" s="51">
        <v>-4.2875957085995696E-2</v>
      </c>
      <c r="AC50" s="51">
        <v>-5.4428067495833225E-2</v>
      </c>
      <c r="AD50" s="51">
        <v>-8.2442387364420854E-3</v>
      </c>
      <c r="AE50" s="51">
        <v>-3.0595933350451601E-2</v>
      </c>
      <c r="AF50" s="51">
        <v>-3.9474448257890933E-2</v>
      </c>
      <c r="AG50" s="51">
        <v>-2.3677608411829074E-2</v>
      </c>
      <c r="AH50" s="51">
        <v>-3.7113847257859149E-2</v>
      </c>
      <c r="AI50" s="51">
        <v>-5.0333823442671587E-2</v>
      </c>
      <c r="AJ50" s="51">
        <v>-2.2432026938800129E-2</v>
      </c>
      <c r="AK50" s="51">
        <v>-4.6893485896808883E-2</v>
      </c>
      <c r="AL50" s="51">
        <v>-3.6766577269015631E-2</v>
      </c>
      <c r="AM50" s="51">
        <v>-4.5138975761739697E-2</v>
      </c>
      <c r="AN50" s="51">
        <v>-4.0501924118213226E-2</v>
      </c>
      <c r="AO50" s="51">
        <v>-1.8646147178794571E-2</v>
      </c>
      <c r="AP50" s="51">
        <v>-5.0890297485694867E-2</v>
      </c>
      <c r="AQ50" s="51">
        <v>-4.5763933324334483E-2</v>
      </c>
      <c r="AR50" s="51">
        <v>-5.1049725579122122E-2</v>
      </c>
      <c r="AS50" s="51">
        <v>-4.2594002343842495E-2</v>
      </c>
      <c r="AT50" s="51">
        <v>-2.4448303655166623E-2</v>
      </c>
      <c r="AU50" s="51">
        <v>6.7581381881354971E-2</v>
      </c>
      <c r="AV50" s="51">
        <v>7.122889652110509E-2</v>
      </c>
      <c r="AW50" s="51">
        <v>0.97303232031268694</v>
      </c>
      <c r="AX50" s="51">
        <v>-7.5886940771997341E-2</v>
      </c>
      <c r="AY50" s="51">
        <v>-4.3101734671350235E-2</v>
      </c>
      <c r="AZ50" s="51">
        <v>-6.8707025469786548E-2</v>
      </c>
      <c r="BA50" s="51">
        <v>-6.1647227640274908E-2</v>
      </c>
      <c r="BB50" s="51">
        <v>-3.5068058770844457E-2</v>
      </c>
      <c r="BC50" s="51">
        <v>-6.2630200243931428E-2</v>
      </c>
      <c r="BD50" s="51">
        <v>-4.2243692277979777E-2</v>
      </c>
      <c r="BE50" s="51">
        <v>-4.6146744030274725E-3</v>
      </c>
      <c r="BF50" s="51">
        <v>-4.9781087841397446E-2</v>
      </c>
      <c r="BG50" s="51">
        <v>-5.9174790349027749E-2</v>
      </c>
      <c r="BH50" s="51">
        <v>-4.9917236264200533E-2</v>
      </c>
      <c r="BI50" s="51">
        <v>-4.2228970273614372E-2</v>
      </c>
      <c r="BJ50" s="51">
        <v>-7.3577508919053805E-2</v>
      </c>
      <c r="BK50" s="51">
        <v>-0.10604818184988825</v>
      </c>
      <c r="BL50" s="51">
        <v>-8.6024758441682406E-2</v>
      </c>
      <c r="BM50" s="51">
        <v>-0.1239167207469478</v>
      </c>
      <c r="BN50" s="51">
        <v>-9.4330529920882436E-2</v>
      </c>
      <c r="BO50" s="51">
        <v>-0.10200546179886193</v>
      </c>
      <c r="BP50" s="51">
        <v>-6.1322931672159582E-2</v>
      </c>
      <c r="BQ50" s="51">
        <v>-6.179457677396643E-2</v>
      </c>
      <c r="BR50" s="51">
        <v>-4.5385181429511569E-2</v>
      </c>
      <c r="BS50" s="51">
        <v>-0.16783892284803562</v>
      </c>
      <c r="BT50" s="55">
        <v>-0.17772262682821008</v>
      </c>
    </row>
    <row r="51" spans="1:72" x14ac:dyDescent="0.2">
      <c r="A51" s="25" t="s">
        <v>135</v>
      </c>
      <c r="B51" s="27" t="s">
        <v>136</v>
      </c>
      <c r="C51" s="17">
        <f t="shared" si="2"/>
        <v>47</v>
      </c>
      <c r="D51" s="51">
        <v>-4.2137322569650443E-3</v>
      </c>
      <c r="E51" s="51">
        <v>-6.7316317399707263E-3</v>
      </c>
      <c r="F51" s="51">
        <v>-2.7865088055412553E-3</v>
      </c>
      <c r="G51" s="51">
        <v>-7.9656237867542327E-3</v>
      </c>
      <c r="H51" s="51">
        <v>-4.8458864447984999E-3</v>
      </c>
      <c r="I51" s="51">
        <v>-3.0189550314325395E-3</v>
      </c>
      <c r="J51" s="51">
        <v>-6.3888363677597499E-3</v>
      </c>
      <c r="K51" s="51">
        <v>-7.0174459639567475E-3</v>
      </c>
      <c r="L51" s="51">
        <v>-6.8541141975616161E-3</v>
      </c>
      <c r="M51" s="51">
        <v>-6.466237473413578E-3</v>
      </c>
      <c r="N51" s="51">
        <v>-6.9773551775620885E-3</v>
      </c>
      <c r="O51" s="51">
        <v>-5.5415755371587237E-3</v>
      </c>
      <c r="P51" s="51">
        <v>-8.5683505438568612E-3</v>
      </c>
      <c r="Q51" s="51">
        <v>-1.0151405350510652E-2</v>
      </c>
      <c r="R51" s="51">
        <v>-9.667439271855845E-3</v>
      </c>
      <c r="S51" s="51">
        <v>-8.7698920113797301E-3</v>
      </c>
      <c r="T51" s="51">
        <v>-6.7370924113852966E-3</v>
      </c>
      <c r="U51" s="51">
        <v>-1.0319060157615526E-2</v>
      </c>
      <c r="V51" s="51">
        <v>-3.4633641269709685E-3</v>
      </c>
      <c r="W51" s="51">
        <v>-7.0714637930139653E-3</v>
      </c>
      <c r="X51" s="51">
        <v>-4.3552369406350449E-3</v>
      </c>
      <c r="Y51" s="51">
        <v>-5.027215727001693E-3</v>
      </c>
      <c r="Z51" s="51">
        <v>-6.4992651160800255E-3</v>
      </c>
      <c r="AA51" s="51">
        <v>-5.1648218737526683E-3</v>
      </c>
      <c r="AB51" s="51">
        <v>-7.4198713030669871E-3</v>
      </c>
      <c r="AC51" s="51">
        <v>-9.6440572107093694E-3</v>
      </c>
      <c r="AD51" s="51">
        <v>-5.5234346978494473E-3</v>
      </c>
      <c r="AE51" s="51">
        <v>-5.7898645910871216E-3</v>
      </c>
      <c r="AF51" s="51">
        <v>-8.0721842089955219E-3</v>
      </c>
      <c r="AG51" s="51">
        <v>-4.3491959207181225E-3</v>
      </c>
      <c r="AH51" s="51">
        <v>-7.7092472806796408E-3</v>
      </c>
      <c r="AI51" s="51">
        <v>-7.6679389344527131E-3</v>
      </c>
      <c r="AJ51" s="51">
        <v>-7.8392077539682619E-3</v>
      </c>
      <c r="AK51" s="51">
        <v>-9.1192100718414781E-3</v>
      </c>
      <c r="AL51" s="51">
        <v>-7.0877209252688429E-3</v>
      </c>
      <c r="AM51" s="51">
        <v>-7.7956497477651701E-3</v>
      </c>
      <c r="AN51" s="51">
        <v>-6.8686152354202855E-3</v>
      </c>
      <c r="AO51" s="51">
        <v>-3.2284719005939121E-3</v>
      </c>
      <c r="AP51" s="51">
        <v>-8.4777121923862459E-3</v>
      </c>
      <c r="AQ51" s="51">
        <v>-6.7804831203210451E-3</v>
      </c>
      <c r="AR51" s="51">
        <v>-7.93278237936592E-3</v>
      </c>
      <c r="AS51" s="51">
        <v>-7.9455998269976139E-3</v>
      </c>
      <c r="AT51" s="51">
        <v>-8.69258103218171E-3</v>
      </c>
      <c r="AU51" s="51">
        <v>-9.1046367055893449E-3</v>
      </c>
      <c r="AV51" s="51">
        <v>-6.176245364286289E-3</v>
      </c>
      <c r="AW51" s="51">
        <v>-9.7399408067638492E-3</v>
      </c>
      <c r="AX51" s="51">
        <v>0.98674848048352481</v>
      </c>
      <c r="AY51" s="51">
        <v>-8.1244674315769424E-3</v>
      </c>
      <c r="AZ51" s="51">
        <v>-9.82257407885068E-3</v>
      </c>
      <c r="BA51" s="51">
        <v>-7.9943277459889328E-3</v>
      </c>
      <c r="BB51" s="51">
        <v>-5.5434367885884182E-3</v>
      </c>
      <c r="BC51" s="51">
        <v>-8.158695186828057E-3</v>
      </c>
      <c r="BD51" s="51">
        <v>-6.9912478229418734E-3</v>
      </c>
      <c r="BE51" s="51">
        <v>-7.7057675061752552E-4</v>
      </c>
      <c r="BF51" s="51">
        <v>-7.7842612910785716E-3</v>
      </c>
      <c r="BG51" s="51">
        <v>-7.4799905933288831E-3</v>
      </c>
      <c r="BH51" s="51">
        <v>-7.0069215547511349E-3</v>
      </c>
      <c r="BI51" s="51">
        <v>-5.8472449417932403E-3</v>
      </c>
      <c r="BJ51" s="51">
        <v>-1.2350888341132321E-2</v>
      </c>
      <c r="BK51" s="51">
        <v>-1.7363924386467628E-2</v>
      </c>
      <c r="BL51" s="51">
        <v>-1.3360624550246426E-2</v>
      </c>
      <c r="BM51" s="51">
        <v>-2.0466594864377269E-2</v>
      </c>
      <c r="BN51" s="51">
        <v>-1.4696035759718212E-2</v>
      </c>
      <c r="BO51" s="51">
        <v>-1.6282773111734546E-2</v>
      </c>
      <c r="BP51" s="51">
        <v>-1.0345807388275743E-2</v>
      </c>
      <c r="BQ51" s="51">
        <v>-8.1436887120231432E-3</v>
      </c>
      <c r="BR51" s="51">
        <v>1.4081507697640841E-2</v>
      </c>
      <c r="BS51" s="51">
        <v>-2.8039838581446142E-2</v>
      </c>
      <c r="BT51" s="55">
        <v>-2.9691049513262079E-2</v>
      </c>
    </row>
    <row r="52" spans="1:72" x14ac:dyDescent="0.2">
      <c r="A52" s="25" t="s">
        <v>137</v>
      </c>
      <c r="B52" s="26" t="s">
        <v>138</v>
      </c>
      <c r="C52" s="17">
        <f t="shared" si="2"/>
        <v>48</v>
      </c>
      <c r="D52" s="51">
        <v>-8.6123696760131582E-2</v>
      </c>
      <c r="E52" s="51">
        <v>-0.13309097921490193</v>
      </c>
      <c r="F52" s="51">
        <v>-5.590988458160142E-2</v>
      </c>
      <c r="G52" s="51">
        <v>-0.16422283816532449</v>
      </c>
      <c r="H52" s="51">
        <v>-0.12630056410463406</v>
      </c>
      <c r="I52" s="51">
        <v>-8.0527820360892011E-2</v>
      </c>
      <c r="J52" s="51">
        <v>-0.14589734209795624</v>
      </c>
      <c r="K52" s="51">
        <v>-0.15781693815670242</v>
      </c>
      <c r="L52" s="51">
        <v>-0.14242431984541287</v>
      </c>
      <c r="M52" s="51">
        <v>-0.14496392301849581</v>
      </c>
      <c r="N52" s="51">
        <v>-0.15424875883492986</v>
      </c>
      <c r="O52" s="51">
        <v>-0.13671118155177886</v>
      </c>
      <c r="P52" s="51">
        <v>-0.17475304088564755</v>
      </c>
      <c r="Q52" s="51">
        <v>-0.2008150375964286</v>
      </c>
      <c r="R52" s="51">
        <v>-0.19965963223314373</v>
      </c>
      <c r="S52" s="51">
        <v>-0.17519394698071633</v>
      </c>
      <c r="T52" s="51">
        <v>-0.14845919641512156</v>
      </c>
      <c r="U52" s="51">
        <v>-0.20673319790762656</v>
      </c>
      <c r="V52" s="51">
        <v>-8.0275650930301562E-2</v>
      </c>
      <c r="W52" s="51">
        <v>-0.14473425003005619</v>
      </c>
      <c r="X52" s="51">
        <v>-0.10279829989587343</v>
      </c>
      <c r="Y52" s="51">
        <v>-0.12619520784307708</v>
      </c>
      <c r="Z52" s="51">
        <v>-0.14523941784011321</v>
      </c>
      <c r="AA52" s="51">
        <v>-0.13920382026611561</v>
      </c>
      <c r="AB52" s="51">
        <v>-0.16169099750144453</v>
      </c>
      <c r="AC52" s="51">
        <v>-0.20365409488949482</v>
      </c>
      <c r="AD52" s="51">
        <v>-0.13773046426443863</v>
      </c>
      <c r="AE52" s="51">
        <v>-0.12973339001668791</v>
      </c>
      <c r="AF52" s="51">
        <v>-0.1871304925111637</v>
      </c>
      <c r="AG52" s="51">
        <v>-0.11598495687739918</v>
      </c>
      <c r="AH52" s="51">
        <v>-0.18016525036524353</v>
      </c>
      <c r="AI52" s="51">
        <v>-0.18855144602184734</v>
      </c>
      <c r="AJ52" s="51">
        <v>-0.17081065971109258</v>
      </c>
      <c r="AK52" s="51">
        <v>-0.19634293226627958</v>
      </c>
      <c r="AL52" s="51">
        <v>-0.1645463264914426</v>
      </c>
      <c r="AM52" s="51">
        <v>-0.17438968237651295</v>
      </c>
      <c r="AN52" s="51">
        <v>-0.15276978327414714</v>
      </c>
      <c r="AO52" s="51">
        <v>-8.1353517753575605E-2</v>
      </c>
      <c r="AP52" s="51">
        <v>-0.16481560354088556</v>
      </c>
      <c r="AQ52" s="51">
        <v>-0.16341330535599793</v>
      </c>
      <c r="AR52" s="51">
        <v>-0.17929233529441482</v>
      </c>
      <c r="AS52" s="51">
        <v>-0.18705487723843126</v>
      </c>
      <c r="AT52" s="51">
        <v>-0.17658427106632332</v>
      </c>
      <c r="AU52" s="51">
        <v>-0.17904734375590595</v>
      </c>
      <c r="AV52" s="51">
        <v>-0.12620078878891897</v>
      </c>
      <c r="AW52" s="51">
        <v>-0.20907425229223786</v>
      </c>
      <c r="AX52" s="51">
        <v>-0.24252423258111813</v>
      </c>
      <c r="AY52" s="51">
        <v>0.83865755471005765</v>
      </c>
      <c r="AZ52" s="51">
        <v>-0.23671246435147467</v>
      </c>
      <c r="BA52" s="51">
        <v>-0.18710041256639123</v>
      </c>
      <c r="BB52" s="51">
        <v>-0.12643044629525871</v>
      </c>
      <c r="BC52" s="51">
        <v>-0.19954469201944799</v>
      </c>
      <c r="BD52" s="51">
        <v>-0.14983815582676066</v>
      </c>
      <c r="BE52" s="51">
        <v>-1.6934745273254878E-2</v>
      </c>
      <c r="BF52" s="51">
        <v>-0.16048898085600677</v>
      </c>
      <c r="BG52" s="51">
        <v>-0.20160851247004602</v>
      </c>
      <c r="BH52" s="51">
        <v>-0.16615808797407733</v>
      </c>
      <c r="BI52" s="51">
        <v>-0.15194157350595436</v>
      </c>
      <c r="BJ52" s="51">
        <v>-0.23415762737997206</v>
      </c>
      <c r="BK52" s="51">
        <v>-0.32985929164159317</v>
      </c>
      <c r="BL52" s="51">
        <v>-0.2679186984781069</v>
      </c>
      <c r="BM52" s="51">
        <v>-0.37671828287755227</v>
      </c>
      <c r="BN52" s="51">
        <v>-0.30546565002774617</v>
      </c>
      <c r="BO52" s="51">
        <v>-0.30352724261906172</v>
      </c>
      <c r="BP52" s="51">
        <v>-0.18273534068477776</v>
      </c>
      <c r="BQ52" s="51">
        <v>-0.20085587502462238</v>
      </c>
      <c r="BR52" s="51">
        <v>-0.13599280743289832</v>
      </c>
      <c r="BS52" s="51">
        <v>-0.50695013616256124</v>
      </c>
      <c r="BT52" s="55">
        <v>-0.53680343236773609</v>
      </c>
    </row>
    <row r="53" spans="1:72" x14ac:dyDescent="0.2">
      <c r="A53" s="25" t="s">
        <v>139</v>
      </c>
      <c r="B53" s="26" t="s">
        <v>140</v>
      </c>
      <c r="C53" s="17">
        <f t="shared" si="2"/>
        <v>49</v>
      </c>
      <c r="D53" s="51">
        <v>-4.5974736982372947E-3</v>
      </c>
      <c r="E53" s="51">
        <v>-7.2286707377607661E-3</v>
      </c>
      <c r="F53" s="51">
        <v>-3.0058985578859522E-3</v>
      </c>
      <c r="G53" s="51">
        <v>-8.9700326023944548E-3</v>
      </c>
      <c r="H53" s="51">
        <v>-6.8228029517788339E-3</v>
      </c>
      <c r="I53" s="51">
        <v>-4.2927871205800921E-3</v>
      </c>
      <c r="J53" s="51">
        <v>-7.9435135135984478E-3</v>
      </c>
      <c r="K53" s="51">
        <v>-8.3982695776404805E-3</v>
      </c>
      <c r="L53" s="51">
        <v>-7.6937620349982671E-3</v>
      </c>
      <c r="M53" s="51">
        <v>-7.6503613151226143E-3</v>
      </c>
      <c r="N53" s="51">
        <v>-7.1323830139984291E-3</v>
      </c>
      <c r="O53" s="51">
        <v>-7.0959354698378356E-3</v>
      </c>
      <c r="P53" s="51">
        <v>-9.5218753416761708E-3</v>
      </c>
      <c r="Q53" s="51">
        <v>-1.1000959490887276E-2</v>
      </c>
      <c r="R53" s="51">
        <v>-1.060662718396752E-2</v>
      </c>
      <c r="S53" s="51">
        <v>-9.6041181364076439E-3</v>
      </c>
      <c r="T53" s="51">
        <v>-7.9065845286834541E-3</v>
      </c>
      <c r="U53" s="51">
        <v>-9.937345162464294E-3</v>
      </c>
      <c r="V53" s="51">
        <v>-4.278980104252446E-3</v>
      </c>
      <c r="W53" s="51">
        <v>-7.8298499200680615E-3</v>
      </c>
      <c r="X53" s="51">
        <v>-4.6445608500028579E-3</v>
      </c>
      <c r="Y53" s="51">
        <v>-6.6574058697832532E-3</v>
      </c>
      <c r="Z53" s="51">
        <v>-7.3533127021209602E-3</v>
      </c>
      <c r="AA53" s="51">
        <v>-7.2979811169848379E-3</v>
      </c>
      <c r="AB53" s="51">
        <v>-8.6561012923588518E-3</v>
      </c>
      <c r="AC53" s="51">
        <v>-1.1100150308034887E-2</v>
      </c>
      <c r="AD53" s="51">
        <v>-7.4328209435347917E-3</v>
      </c>
      <c r="AE53" s="51">
        <v>-7.066507851503318E-3</v>
      </c>
      <c r="AF53" s="51">
        <v>-1.0213278194206371E-2</v>
      </c>
      <c r="AG53" s="51">
        <v>-5.9335764620917462E-3</v>
      </c>
      <c r="AH53" s="51">
        <v>-9.6627934674426916E-3</v>
      </c>
      <c r="AI53" s="51">
        <v>-1.0332338691026595E-2</v>
      </c>
      <c r="AJ53" s="51">
        <v>-8.9943498031123687E-3</v>
      </c>
      <c r="AK53" s="51">
        <v>-1.0750998797077731E-2</v>
      </c>
      <c r="AL53" s="51">
        <v>-8.9643340529921185E-3</v>
      </c>
      <c r="AM53" s="51">
        <v>-9.4928857156228053E-3</v>
      </c>
      <c r="AN53" s="51">
        <v>-8.2734982115784464E-3</v>
      </c>
      <c r="AO53" s="51">
        <v>-3.8057073060378988E-3</v>
      </c>
      <c r="AP53" s="51">
        <v>-9.0156535745185579E-3</v>
      </c>
      <c r="AQ53" s="51">
        <v>-8.9598752791017772E-3</v>
      </c>
      <c r="AR53" s="51">
        <v>-9.7022252121705468E-3</v>
      </c>
      <c r="AS53" s="51">
        <v>-9.790114402820559E-3</v>
      </c>
      <c r="AT53" s="51">
        <v>-9.6981558611232126E-3</v>
      </c>
      <c r="AU53" s="51">
        <v>-9.8530881704556924E-3</v>
      </c>
      <c r="AV53" s="51">
        <v>-8.0236773744667388E-3</v>
      </c>
      <c r="AW53" s="51">
        <v>-1.143868989988487E-2</v>
      </c>
      <c r="AX53" s="51">
        <v>-1.1994684083472283E-2</v>
      </c>
      <c r="AY53" s="51">
        <v>-8.7050760355338735E-3</v>
      </c>
      <c r="AZ53" s="51">
        <v>0.99011162922539542</v>
      </c>
      <c r="BA53" s="51">
        <v>-1.0209675870928811E-2</v>
      </c>
      <c r="BB53" s="51">
        <v>-5.9235387981049223E-3</v>
      </c>
      <c r="BC53" s="51">
        <v>-1.083290071685505E-2</v>
      </c>
      <c r="BD53" s="51">
        <v>-6.5241436782425269E-3</v>
      </c>
      <c r="BE53" s="51">
        <v>-7.7389726122202335E-4</v>
      </c>
      <c r="BF53" s="51">
        <v>-7.6783478805596272E-3</v>
      </c>
      <c r="BG53" s="51">
        <v>-9.045406775804973E-3</v>
      </c>
      <c r="BH53" s="51">
        <v>6.9308464572227476E-3</v>
      </c>
      <c r="BI53" s="51">
        <v>-7.7222401471454729E-3</v>
      </c>
      <c r="BJ53" s="51">
        <v>-1.3062131914807805E-2</v>
      </c>
      <c r="BK53" s="51">
        <v>-1.8433681669479007E-2</v>
      </c>
      <c r="BL53" s="51">
        <v>-1.4738872911458319E-2</v>
      </c>
      <c r="BM53" s="51">
        <v>-1.6085520579059379E-2</v>
      </c>
      <c r="BN53" s="51">
        <v>-8.2511060324896753E-3</v>
      </c>
      <c r="BO53" s="51">
        <v>-1.7955117090025514E-2</v>
      </c>
      <c r="BP53" s="51">
        <v>-1.0659220015656251E-2</v>
      </c>
      <c r="BQ53" s="51">
        <v>-1.0242658365717482E-2</v>
      </c>
      <c r="BR53" s="51">
        <v>-9.527969143095838E-3</v>
      </c>
      <c r="BS53" s="51">
        <v>-2.8702507300574064E-2</v>
      </c>
      <c r="BT53" s="55">
        <v>-3.0392741489603779E-2</v>
      </c>
    </row>
    <row r="54" spans="1:72" x14ac:dyDescent="0.2">
      <c r="A54" s="25" t="s">
        <v>141</v>
      </c>
      <c r="B54" s="26" t="s">
        <v>142</v>
      </c>
      <c r="C54" s="17">
        <f t="shared" si="2"/>
        <v>50</v>
      </c>
      <c r="D54" s="51">
        <v>-8.9356159712554884E-3</v>
      </c>
      <c r="E54" s="51">
        <v>-1.2838488036210204E-2</v>
      </c>
      <c r="F54" s="51">
        <v>-4.8710650574525227E-3</v>
      </c>
      <c r="G54" s="51">
        <v>-1.6969338894711267E-2</v>
      </c>
      <c r="H54" s="51">
        <v>-1.1128968132594513E-2</v>
      </c>
      <c r="I54" s="51">
        <v>-7.7764632430952652E-3</v>
      </c>
      <c r="J54" s="51">
        <v>-1.525130008015127E-2</v>
      </c>
      <c r="K54" s="51">
        <v>-1.2375282937886927E-2</v>
      </c>
      <c r="L54" s="51">
        <v>-1.4167795444252434E-2</v>
      </c>
      <c r="M54" s="51">
        <v>-9.9884040689246761E-3</v>
      </c>
      <c r="N54" s="51">
        <v>1.0837479547929825E-2</v>
      </c>
      <c r="O54" s="51">
        <v>-8.2746529645287888E-3</v>
      </c>
      <c r="P54" s="51">
        <v>-1.8298829243983718E-2</v>
      </c>
      <c r="Q54" s="51">
        <v>-1.9948412823387128E-2</v>
      </c>
      <c r="R54" s="51">
        <v>-1.3545130561196588E-2</v>
      </c>
      <c r="S54" s="51">
        <v>-1.8557635476243541E-2</v>
      </c>
      <c r="T54" s="51">
        <v>-1.3134421816879863E-2</v>
      </c>
      <c r="U54" s="51">
        <v>-2.1271423909516852E-2</v>
      </c>
      <c r="V54" s="51">
        <v>-7.132918260876921E-3</v>
      </c>
      <c r="W54" s="51">
        <v>-1.4520201221367952E-2</v>
      </c>
      <c r="X54" s="51">
        <v>-1.0013728605480903E-2</v>
      </c>
      <c r="Y54" s="51">
        <v>-1.0613897168047873E-2</v>
      </c>
      <c r="Z54" s="51">
        <v>-4.7584175326286461E-3</v>
      </c>
      <c r="AA54" s="51">
        <v>-4.448731401950904E-3</v>
      </c>
      <c r="AB54" s="51">
        <v>-1.5424656000927912E-2</v>
      </c>
      <c r="AC54" s="51">
        <v>-2.0635617677693657E-2</v>
      </c>
      <c r="AD54" s="51">
        <v>-1.3511126585715742E-2</v>
      </c>
      <c r="AE54" s="51">
        <v>-1.339325639924582E-2</v>
      </c>
      <c r="AF54" s="51">
        <v>-1.822453290403922E-2</v>
      </c>
      <c r="AG54" s="51">
        <v>-5.1686565398513891E-3</v>
      </c>
      <c r="AH54" s="51">
        <v>-1.5171563952480363E-2</v>
      </c>
      <c r="AI54" s="51">
        <v>-1.8871994252441206E-2</v>
      </c>
      <c r="AJ54" s="51">
        <v>-7.0896552851361875E-3</v>
      </c>
      <c r="AK54" s="51">
        <v>-2.0188075516968357E-2</v>
      </c>
      <c r="AL54" s="51">
        <v>-1.5278428714832216E-2</v>
      </c>
      <c r="AM54" s="51">
        <v>-1.6719987632504936E-2</v>
      </c>
      <c r="AN54" s="51">
        <v>-1.5658851673262805E-2</v>
      </c>
      <c r="AO54" s="51">
        <v>-2.5575217948128276E-3</v>
      </c>
      <c r="AP54" s="51">
        <v>-1.7413759947120452E-2</v>
      </c>
      <c r="AQ54" s="51">
        <v>-1.6686131597958693E-2</v>
      </c>
      <c r="AR54" s="51">
        <v>-1.4262160667026551E-2</v>
      </c>
      <c r="AS54" s="51">
        <v>-1.498118640585323E-2</v>
      </c>
      <c r="AT54" s="51">
        <v>-1.8625070313347293E-2</v>
      </c>
      <c r="AU54" s="51">
        <v>-1.9088163300598308E-2</v>
      </c>
      <c r="AV54" s="51">
        <v>-1.3693448246271108E-2</v>
      </c>
      <c r="AW54" s="51">
        <v>-2.0360814072526431E-2</v>
      </c>
      <c r="AX54" s="51">
        <v>-2.3159960624352056E-2</v>
      </c>
      <c r="AY54" s="51">
        <v>-1.375797410203221E-2</v>
      </c>
      <c r="AZ54" s="51">
        <v>-1.1134416509332869E-2</v>
      </c>
      <c r="BA54" s="51">
        <v>1.125094526695646</v>
      </c>
      <c r="BB54" s="51">
        <v>2.8684229123398186E-2</v>
      </c>
      <c r="BC54" s="51">
        <v>-1.7951052550738693E-2</v>
      </c>
      <c r="BD54" s="51">
        <v>-1.1382232895677248E-2</v>
      </c>
      <c r="BE54" s="51">
        <v>-1.0571846720006685E-3</v>
      </c>
      <c r="BF54" s="51">
        <v>-1.0909306056015467E-2</v>
      </c>
      <c r="BG54" s="51">
        <v>-2.0059968860675789E-2</v>
      </c>
      <c r="BH54" s="51">
        <v>0.35300946554443791</v>
      </c>
      <c r="BI54" s="51">
        <v>-9.3695279545390909E-3</v>
      </c>
      <c r="BJ54" s="51">
        <v>-2.5022513216138149E-2</v>
      </c>
      <c r="BK54" s="51">
        <v>-3.7470095405449849E-2</v>
      </c>
      <c r="BL54" s="51">
        <v>-3.0857223825322744E-2</v>
      </c>
      <c r="BM54" s="51">
        <v>-4.5005166405743646E-2</v>
      </c>
      <c r="BN54" s="51">
        <v>-2.8300622299832771E-2</v>
      </c>
      <c r="BO54" s="51">
        <v>-3.6057654760824301E-2</v>
      </c>
      <c r="BP54" s="51">
        <v>-2.22837929308446E-2</v>
      </c>
      <c r="BQ54" s="51">
        <v>-4.0393743905352691E-3</v>
      </c>
      <c r="BR54" s="51">
        <v>-1.6833062037987165E-2</v>
      </c>
      <c r="BS54" s="51">
        <v>-6.1809649700158606E-2</v>
      </c>
      <c r="BT54" s="55">
        <v>-6.5449498374043222E-2</v>
      </c>
    </row>
    <row r="55" spans="1:72" x14ac:dyDescent="0.2">
      <c r="A55" s="25" t="s">
        <v>143</v>
      </c>
      <c r="B55" s="26" t="s">
        <v>144</v>
      </c>
      <c r="C55" s="17">
        <f t="shared" si="2"/>
        <v>51</v>
      </c>
      <c r="D55" s="51">
        <v>-4.9813481824544918E-2</v>
      </c>
      <c r="E55" s="51">
        <v>-7.749601272359008E-2</v>
      </c>
      <c r="F55" s="51">
        <v>-3.2310397354119266E-2</v>
      </c>
      <c r="G55" s="51">
        <v>-9.4602358442743534E-2</v>
      </c>
      <c r="H55" s="51">
        <v>-6.9228038311209023E-2</v>
      </c>
      <c r="I55" s="51">
        <v>-4.4789306298219145E-2</v>
      </c>
      <c r="J55" s="51">
        <v>-8.3102245570603889E-2</v>
      </c>
      <c r="K55" s="51">
        <v>-8.8374857903193174E-2</v>
      </c>
      <c r="L55" s="51">
        <v>-7.9973157218496377E-2</v>
      </c>
      <c r="M55" s="51">
        <v>-7.915692370244852E-2</v>
      </c>
      <c r="N55" s="51">
        <v>-8.2240291595002443E-2</v>
      </c>
      <c r="O55" s="51">
        <v>-7.7592022246050094E-2</v>
      </c>
      <c r="P55" s="51">
        <v>-9.8379936767666348E-2</v>
      </c>
      <c r="Q55" s="51">
        <v>-0.10967987292116525</v>
      </c>
      <c r="R55" s="51">
        <v>-0.11216265695303067</v>
      </c>
      <c r="S55" s="51">
        <v>-9.95749007269634E-2</v>
      </c>
      <c r="T55" s="51">
        <v>-8.195828105474541E-2</v>
      </c>
      <c r="U55" s="51">
        <v>-0.10625246370853553</v>
      </c>
      <c r="V55" s="51">
        <v>-4.4274426875626854E-2</v>
      </c>
      <c r="W55" s="51">
        <v>-8.1409892737940831E-2</v>
      </c>
      <c r="X55" s="51">
        <v>-5.7489436959821005E-2</v>
      </c>
      <c r="Y55" s="51">
        <v>-7.0377301225600417E-2</v>
      </c>
      <c r="Z55" s="51">
        <v>-8.2386655471843429E-2</v>
      </c>
      <c r="AA55" s="51">
        <v>-7.9230729203678518E-2</v>
      </c>
      <c r="AB55" s="51">
        <v>-9.1140275782178745E-2</v>
      </c>
      <c r="AC55" s="51">
        <v>-0.11400257754946685</v>
      </c>
      <c r="AD55" s="51">
        <v>-7.8051781315035151E-2</v>
      </c>
      <c r="AE55" s="51">
        <v>-7.4473443525342867E-2</v>
      </c>
      <c r="AF55" s="51">
        <v>-0.10561229068039216</v>
      </c>
      <c r="AG55" s="51">
        <v>-5.6977596972605973E-2</v>
      </c>
      <c r="AH55" s="51">
        <v>-9.8598176006084809E-2</v>
      </c>
      <c r="AI55" s="51">
        <v>-0.10686784601634797</v>
      </c>
      <c r="AJ55" s="51">
        <v>-8.8769567104242705E-2</v>
      </c>
      <c r="AK55" s="51">
        <v>-9.9909441326916981E-2</v>
      </c>
      <c r="AL55" s="51">
        <v>-9.2087392299306681E-2</v>
      </c>
      <c r="AM55" s="51">
        <v>-9.5742031160644642E-2</v>
      </c>
      <c r="AN55" s="51">
        <v>-8.7767238511707091E-2</v>
      </c>
      <c r="AO55" s="51">
        <v>-4.5214442332291431E-2</v>
      </c>
      <c r="AP55" s="51">
        <v>-9.4973136377787093E-2</v>
      </c>
      <c r="AQ55" s="51">
        <v>-9.3175902896317039E-2</v>
      </c>
      <c r="AR55" s="51">
        <v>-9.8368405207433313E-2</v>
      </c>
      <c r="AS55" s="51">
        <v>-0.104491450557997</v>
      </c>
      <c r="AT55" s="51">
        <v>-0.10035287603583885</v>
      </c>
      <c r="AU55" s="51">
        <v>-0.1036546289492656</v>
      </c>
      <c r="AV55" s="51">
        <v>-8.4384411744860235E-2</v>
      </c>
      <c r="AW55" s="51">
        <v>-0.11777048921507298</v>
      </c>
      <c r="AX55" s="51">
        <v>-0.14016255136857309</v>
      </c>
      <c r="AY55" s="51">
        <v>-9.1167111987354194E-2</v>
      </c>
      <c r="AZ55" s="51">
        <v>-0.13190037095764023</v>
      </c>
      <c r="BA55" s="51">
        <v>-0.11097027208634742</v>
      </c>
      <c r="BB55" s="51">
        <v>1.0519416799176731</v>
      </c>
      <c r="BC55" s="51">
        <v>-0.10762745850193718</v>
      </c>
      <c r="BD55" s="51">
        <v>-7.7375111634679847E-2</v>
      </c>
      <c r="BE55" s="51">
        <v>-8.5610052295675611E-3</v>
      </c>
      <c r="BF55" s="51">
        <v>-8.6139846625775757E-2</v>
      </c>
      <c r="BG55" s="51">
        <v>-0.11291957201111127</v>
      </c>
      <c r="BH55" s="51">
        <v>-7.2487323450692892E-2</v>
      </c>
      <c r="BI55" s="51">
        <v>-8.6750603443958921E-2</v>
      </c>
      <c r="BJ55" s="51">
        <v>-0.13529984675895707</v>
      </c>
      <c r="BK55" s="51">
        <v>-0.19103808954100371</v>
      </c>
      <c r="BL55" s="51">
        <v>-0.15963733124851284</v>
      </c>
      <c r="BM55" s="51">
        <v>-0.22588104051520819</v>
      </c>
      <c r="BN55" s="51">
        <v>-0.17326079966473765</v>
      </c>
      <c r="BO55" s="51">
        <v>-0.19090642706250177</v>
      </c>
      <c r="BP55" s="51">
        <v>-0.11370053125353896</v>
      </c>
      <c r="BQ55" s="51">
        <v>-0.11231182547869083</v>
      </c>
      <c r="BR55" s="51">
        <v>-0.100634356297388</v>
      </c>
      <c r="BS55" s="51">
        <v>-0.3049203446836426</v>
      </c>
      <c r="BT55" s="55">
        <v>-0.32287650391802103</v>
      </c>
    </row>
    <row r="56" spans="1:72" x14ac:dyDescent="0.2">
      <c r="A56" s="25" t="s">
        <v>145</v>
      </c>
      <c r="B56" s="26" t="s">
        <v>45</v>
      </c>
      <c r="C56" s="17">
        <f t="shared" si="2"/>
        <v>52</v>
      </c>
      <c r="D56" s="51">
        <v>-1.1308120510421293E-2</v>
      </c>
      <c r="E56" s="51">
        <v>-1.850309165320042E-2</v>
      </c>
      <c r="F56" s="51">
        <v>-7.4194903030498542E-3</v>
      </c>
      <c r="G56" s="51">
        <v>-2.3009246053855691E-2</v>
      </c>
      <c r="H56" s="51">
        <v>-1.5353708688415625E-2</v>
      </c>
      <c r="I56" s="51">
        <v>-6.2941029424945054E-3</v>
      </c>
      <c r="J56" s="51">
        <v>-1.7495001394290867E-2</v>
      </c>
      <c r="K56" s="51">
        <v>-1.8311535657938648E-2</v>
      </c>
      <c r="L56" s="51">
        <v>-1.9080875581797191E-2</v>
      </c>
      <c r="M56" s="51">
        <v>-1.5147827196246383E-2</v>
      </c>
      <c r="N56" s="51">
        <v>-1.351192929008598E-2</v>
      </c>
      <c r="O56" s="51">
        <v>-1.4314718305550898E-2</v>
      </c>
      <c r="P56" s="51">
        <v>-2.431634676425453E-2</v>
      </c>
      <c r="Q56" s="51">
        <v>-2.8885108870133135E-2</v>
      </c>
      <c r="R56" s="51">
        <v>-2.6932410709074164E-2</v>
      </c>
      <c r="S56" s="51">
        <v>-2.4907517978173931E-2</v>
      </c>
      <c r="T56" s="51">
        <v>-1.7425352240474059E-2</v>
      </c>
      <c r="U56" s="51">
        <v>-3.0317501838592234E-2</v>
      </c>
      <c r="V56" s="51">
        <v>-9.3918070711288392E-3</v>
      </c>
      <c r="W56" s="51">
        <v>-1.9700590147327082E-2</v>
      </c>
      <c r="X56" s="51">
        <v>-1.0198238128948788E-2</v>
      </c>
      <c r="Y56" s="51">
        <v>-1.3015447020569997E-2</v>
      </c>
      <c r="Z56" s="51">
        <v>-1.6312710631080789E-2</v>
      </c>
      <c r="AA56" s="51">
        <v>-1.1639989274570207E-2</v>
      </c>
      <c r="AB56" s="51">
        <v>-2.0871704686815474E-2</v>
      </c>
      <c r="AC56" s="51">
        <v>-2.7836203586747495E-2</v>
      </c>
      <c r="AD56" s="51">
        <v>-1.5879393224369251E-2</v>
      </c>
      <c r="AE56" s="51">
        <v>-1.6559921263259916E-2</v>
      </c>
      <c r="AF56" s="51">
        <v>-2.5264087042265258E-2</v>
      </c>
      <c r="AG56" s="51">
        <v>-1.103524453599875E-2</v>
      </c>
      <c r="AH56" s="51">
        <v>-1.8851023319974694E-2</v>
      </c>
      <c r="AI56" s="51">
        <v>-2.5427009691442608E-2</v>
      </c>
      <c r="AJ56" s="51">
        <v>-1.6248705675916821E-2</v>
      </c>
      <c r="AK56" s="51">
        <v>-2.6733509552688297E-2</v>
      </c>
      <c r="AL56" s="51">
        <v>-2.2082298025008811E-2</v>
      </c>
      <c r="AM56" s="51">
        <v>-2.3433064284712927E-2</v>
      </c>
      <c r="AN56" s="51">
        <v>-2.0720975894413438E-2</v>
      </c>
      <c r="AO56" s="51">
        <v>-1.9149248016409935E-3</v>
      </c>
      <c r="AP56" s="51">
        <v>-1.9123169565373299E-2</v>
      </c>
      <c r="AQ56" s="51">
        <v>-2.2911129543055256E-2</v>
      </c>
      <c r="AR56" s="51">
        <v>-2.3541690317592616E-2</v>
      </c>
      <c r="AS56" s="51">
        <v>-1.8901788423814025E-2</v>
      </c>
      <c r="AT56" s="51">
        <v>-2.3214553394424974E-2</v>
      </c>
      <c r="AU56" s="51">
        <v>-2.5624951996442463E-2</v>
      </c>
      <c r="AV56" s="51">
        <v>-6.9063167620027994E-4</v>
      </c>
      <c r="AW56" s="51">
        <v>-2.0553750432643875E-2</v>
      </c>
      <c r="AX56" s="51">
        <v>-3.4862103061760907E-2</v>
      </c>
      <c r="AY56" s="51">
        <v>-2.2206850888493602E-2</v>
      </c>
      <c r="AZ56" s="51">
        <v>-8.0524726485226607E-3</v>
      </c>
      <c r="BA56" s="51">
        <v>5.1807102576443267E-3</v>
      </c>
      <c r="BB56" s="51">
        <v>6.5458655660699536E-3</v>
      </c>
      <c r="BC56" s="51">
        <v>1.0342180947236186</v>
      </c>
      <c r="BD56" s="51">
        <v>7.1734642787878904E-3</v>
      </c>
      <c r="BE56" s="51">
        <v>-5.9373251547782723E-4</v>
      </c>
      <c r="BF56" s="51">
        <v>-1.0534809328564172E-2</v>
      </c>
      <c r="BG56" s="51">
        <v>-2.8983336644780897E-2</v>
      </c>
      <c r="BH56" s="51">
        <v>6.1469192918543317E-2</v>
      </c>
      <c r="BI56" s="51">
        <v>-1.3226765394898966E-2</v>
      </c>
      <c r="BJ56" s="51">
        <v>-3.3138871166855578E-2</v>
      </c>
      <c r="BK56" s="51">
        <v>-4.9211106770176385E-2</v>
      </c>
      <c r="BL56" s="51">
        <v>-3.1294983971995774E-2</v>
      </c>
      <c r="BM56" s="51">
        <v>-5.9226206977450652E-2</v>
      </c>
      <c r="BN56" s="51">
        <v>-4.4541564151384563E-2</v>
      </c>
      <c r="BO56" s="51">
        <v>-4.1695121228955322E-2</v>
      </c>
      <c r="BP56" s="51">
        <v>-3.0698554997341518E-2</v>
      </c>
      <c r="BQ56" s="51">
        <v>-2.2233136044328434E-2</v>
      </c>
      <c r="BR56" s="51">
        <v>-1.6867784763544592E-2</v>
      </c>
      <c r="BS56" s="51">
        <v>-8.664246050325608E-2</v>
      </c>
      <c r="BT56" s="55">
        <v>-9.1744664552214944E-2</v>
      </c>
    </row>
    <row r="57" spans="1:72" x14ac:dyDescent="0.2">
      <c r="A57" s="25" t="s">
        <v>146</v>
      </c>
      <c r="B57" s="27" t="s">
        <v>46</v>
      </c>
      <c r="C57" s="17">
        <f t="shared" si="2"/>
        <v>53</v>
      </c>
      <c r="D57" s="51">
        <v>-0.14150676431075743</v>
      </c>
      <c r="E57" s="51">
        <v>-0.23862647184031352</v>
      </c>
      <c r="F57" s="51">
        <v>-8.9427580562183195E-2</v>
      </c>
      <c r="G57" s="51">
        <v>-0.284817178911694</v>
      </c>
      <c r="H57" s="51">
        <v>-0.21234384881660873</v>
      </c>
      <c r="I57" s="51">
        <v>-0.12382192765484636</v>
      </c>
      <c r="J57" s="51">
        <v>-0.23920972134765356</v>
      </c>
      <c r="K57" s="51">
        <v>-0.27176205379005364</v>
      </c>
      <c r="L57" s="51">
        <v>-0.23044037829985345</v>
      </c>
      <c r="M57" s="51">
        <v>-0.25014825195220619</v>
      </c>
      <c r="N57" s="51">
        <v>-0.27187945921285567</v>
      </c>
      <c r="O57" s="51">
        <v>-0.23382032800378696</v>
      </c>
      <c r="P57" s="51">
        <v>-0.3176020977313469</v>
      </c>
      <c r="Q57" s="51">
        <v>-0.37579283128671653</v>
      </c>
      <c r="R57" s="51">
        <v>-0.36827461781606174</v>
      </c>
      <c r="S57" s="51">
        <v>-0.31899354345994452</v>
      </c>
      <c r="T57" s="51">
        <v>-0.25249659722119389</v>
      </c>
      <c r="U57" s="51">
        <v>-0.38734719359973474</v>
      </c>
      <c r="V57" s="51">
        <v>-0.12961628682522738</v>
      </c>
      <c r="W57" s="51">
        <v>-0.24336275962633552</v>
      </c>
      <c r="X57" s="51">
        <v>-0.16089859381332353</v>
      </c>
      <c r="Y57" s="51">
        <v>-0.21948011513824223</v>
      </c>
      <c r="Z57" s="51">
        <v>-0.25283866452981091</v>
      </c>
      <c r="AA57" s="51">
        <v>-0.2609062121836786</v>
      </c>
      <c r="AB57" s="51">
        <v>-0.28931896864007972</v>
      </c>
      <c r="AC57" s="51">
        <v>-0.36817728058264015</v>
      </c>
      <c r="AD57" s="51">
        <v>-0.23164962343998807</v>
      </c>
      <c r="AE57" s="51">
        <v>-0.22038683707859497</v>
      </c>
      <c r="AF57" s="51">
        <v>-0.34303406893853489</v>
      </c>
      <c r="AG57" s="51">
        <v>-0.19906265813443863</v>
      </c>
      <c r="AH57" s="51">
        <v>-0.32610572850178599</v>
      </c>
      <c r="AI57" s="51">
        <v>-0.34740768794721333</v>
      </c>
      <c r="AJ57" s="51">
        <v>-0.30958026163505581</v>
      </c>
      <c r="AK57" s="51">
        <v>-0.36511146281176804</v>
      </c>
      <c r="AL57" s="51">
        <v>-0.29755576079901108</v>
      </c>
      <c r="AM57" s="51">
        <v>-0.32411123297364769</v>
      </c>
      <c r="AN57" s="51">
        <v>-0.28748264818601293</v>
      </c>
      <c r="AO57" s="51">
        <v>-0.11887750582467715</v>
      </c>
      <c r="AP57" s="51">
        <v>-0.30620462671597076</v>
      </c>
      <c r="AQ57" s="51">
        <v>-0.30056268249565815</v>
      </c>
      <c r="AR57" s="51">
        <v>-0.33998997338670084</v>
      </c>
      <c r="AS57" s="51">
        <v>-0.34389632051583457</v>
      </c>
      <c r="AT57" s="51">
        <v>-0.31701180849163202</v>
      </c>
      <c r="AU57" s="51">
        <v>-0.32098202491431915</v>
      </c>
      <c r="AV57" s="51">
        <v>-0.24973927544941601</v>
      </c>
      <c r="AW57" s="51">
        <v>-0.38880153602526524</v>
      </c>
      <c r="AX57" s="51">
        <v>-0.47616581937017793</v>
      </c>
      <c r="AY57" s="51">
        <v>-0.29889750487891065</v>
      </c>
      <c r="AZ57" s="51">
        <v>-0.44387978323158039</v>
      </c>
      <c r="BA57" s="51">
        <v>-0.37712593507941405</v>
      </c>
      <c r="BB57" s="51">
        <v>-0.19801438075008213</v>
      </c>
      <c r="BC57" s="51">
        <v>-0.38202506348640008</v>
      </c>
      <c r="BD57" s="51">
        <v>0.82514276939463127</v>
      </c>
      <c r="BE57" s="51">
        <v>1.1299033065230146E-2</v>
      </c>
      <c r="BF57" s="51">
        <v>-0.31094277246857455</v>
      </c>
      <c r="BG57" s="51">
        <v>-0.38103751038160677</v>
      </c>
      <c r="BH57" s="51">
        <v>-0.32430035478837688</v>
      </c>
      <c r="BI57" s="51">
        <v>-0.27129517055112506</v>
      </c>
      <c r="BJ57" s="51">
        <v>-0.45982638461249659</v>
      </c>
      <c r="BK57" s="51">
        <v>-0.64723886247491713</v>
      </c>
      <c r="BL57" s="51">
        <v>-0.4879485431945268</v>
      </c>
      <c r="BM57" s="51">
        <v>-0.78041473803595895</v>
      </c>
      <c r="BN57" s="51">
        <v>-0.60532806768604541</v>
      </c>
      <c r="BO57" s="51">
        <v>-0.65786569725992339</v>
      </c>
      <c r="BP57" s="51">
        <v>-0.37820085002372844</v>
      </c>
      <c r="BQ57" s="51">
        <v>-0.37537855182119839</v>
      </c>
      <c r="BR57" s="51">
        <v>-0.35480971012131357</v>
      </c>
      <c r="BS57" s="51">
        <v>-1.0469651402503504</v>
      </c>
      <c r="BT57" s="55">
        <v>-1.1086188576849259</v>
      </c>
    </row>
    <row r="58" spans="1:72" x14ac:dyDescent="0.2">
      <c r="A58" s="25" t="s">
        <v>147</v>
      </c>
      <c r="B58" s="26" t="s">
        <v>148</v>
      </c>
      <c r="C58" s="17">
        <f t="shared" si="2"/>
        <v>54</v>
      </c>
      <c r="D58" s="51">
        <v>-0.21247612152104389</v>
      </c>
      <c r="E58" s="51">
        <v>-0.3285110935353166</v>
      </c>
      <c r="F58" s="51">
        <v>-0.13806764927014217</v>
      </c>
      <c r="G58" s="51">
        <v>-0.40653912172936318</v>
      </c>
      <c r="H58" s="51">
        <v>-0.3150185698366646</v>
      </c>
      <c r="I58" s="51">
        <v>-0.19813308434926694</v>
      </c>
      <c r="J58" s="51">
        <v>-0.36072151284574744</v>
      </c>
      <c r="K58" s="51">
        <v>-0.38546335091687489</v>
      </c>
      <c r="L58" s="51">
        <v>-0.35010320407421969</v>
      </c>
      <c r="M58" s="51">
        <v>-0.35578178901127994</v>
      </c>
      <c r="N58" s="51">
        <v>-0.37941178194376113</v>
      </c>
      <c r="O58" s="51">
        <v>-0.3341064595660449</v>
      </c>
      <c r="P58" s="51">
        <v>-0.42617029976647186</v>
      </c>
      <c r="Q58" s="51">
        <v>-0.49019409169062406</v>
      </c>
      <c r="R58" s="51">
        <v>-0.48990458265410441</v>
      </c>
      <c r="S58" s="51">
        <v>-0.43208199909832623</v>
      </c>
      <c r="T58" s="51">
        <v>-0.36476094607038761</v>
      </c>
      <c r="U58" s="51">
        <v>-0.51078420035509986</v>
      </c>
      <c r="V58" s="51">
        <v>-0.19666900188128722</v>
      </c>
      <c r="W58" s="51">
        <v>-0.35431830826545457</v>
      </c>
      <c r="X58" s="51">
        <v>-0.25378126296473397</v>
      </c>
      <c r="Y58" s="51">
        <v>-0.31360562905524297</v>
      </c>
      <c r="Z58" s="51">
        <v>-0.35482856931532769</v>
      </c>
      <c r="AA58" s="51">
        <v>-0.35064951175741099</v>
      </c>
      <c r="AB58" s="51">
        <v>-0.39622815064102446</v>
      </c>
      <c r="AC58" s="51">
        <v>-0.50162538172598448</v>
      </c>
      <c r="AD58" s="51">
        <v>-0.33810026463067594</v>
      </c>
      <c r="AE58" s="51">
        <v>-0.32209300809424135</v>
      </c>
      <c r="AF58" s="51">
        <v>-0.46085308293611182</v>
      </c>
      <c r="AG58" s="51">
        <v>-0.2830260999170201</v>
      </c>
      <c r="AH58" s="51">
        <v>-0.44339349715383841</v>
      </c>
      <c r="AI58" s="51">
        <v>-0.46557601999337189</v>
      </c>
      <c r="AJ58" s="51">
        <v>-0.42620443069968472</v>
      </c>
      <c r="AK58" s="51">
        <v>-0.48343258394258837</v>
      </c>
      <c r="AL58" s="51">
        <v>-0.40572720465568485</v>
      </c>
      <c r="AM58" s="51">
        <v>-0.42767295638592911</v>
      </c>
      <c r="AN58" s="51">
        <v>-0.37901554185610842</v>
      </c>
      <c r="AO58" s="51">
        <v>-0.2004281862270671</v>
      </c>
      <c r="AP58" s="51">
        <v>-0.40590777001458689</v>
      </c>
      <c r="AQ58" s="51">
        <v>-0.40189921434078879</v>
      </c>
      <c r="AR58" s="51">
        <v>-0.42876523573505154</v>
      </c>
      <c r="AS58" s="51">
        <v>-0.43659575882052482</v>
      </c>
      <c r="AT58" s="51">
        <v>-0.43380835630702547</v>
      </c>
      <c r="AU58" s="51">
        <v>-0.44047962344302238</v>
      </c>
      <c r="AV58" s="51">
        <v>-0.36337002905452709</v>
      </c>
      <c r="AW58" s="51">
        <v>-0.50345767527039254</v>
      </c>
      <c r="AX58" s="51">
        <v>-0.58691597050739142</v>
      </c>
      <c r="AY58" s="51">
        <v>-0.38077223256274528</v>
      </c>
      <c r="AZ58" s="51">
        <v>-0.57779022987262962</v>
      </c>
      <c r="BA58" s="51">
        <v>-0.49372453071972378</v>
      </c>
      <c r="BB58" s="51">
        <v>-0.30538033499001532</v>
      </c>
      <c r="BC58" s="51">
        <v>-0.48794998671777157</v>
      </c>
      <c r="BD58" s="51">
        <v>-0.37692056855360023</v>
      </c>
      <c r="BE58" s="51">
        <v>0.96054823115120647</v>
      </c>
      <c r="BF58" s="51">
        <v>-0.39574246261677226</v>
      </c>
      <c r="BG58" s="51">
        <v>-0.48947747301845884</v>
      </c>
      <c r="BH58" s="51">
        <v>-0.41865851973125406</v>
      </c>
      <c r="BI58" s="51">
        <v>-0.35896825678896993</v>
      </c>
      <c r="BJ58" s="51">
        <v>-0.58508842869720068</v>
      </c>
      <c r="BK58" s="51">
        <v>-0.81648131212921649</v>
      </c>
      <c r="BL58" s="51">
        <v>-0.6919708346150869</v>
      </c>
      <c r="BM58" s="51">
        <v>-0.94830600099633577</v>
      </c>
      <c r="BN58" s="51">
        <v>-0.73630294770908922</v>
      </c>
      <c r="BO58" s="51">
        <v>-0.80316087993217178</v>
      </c>
      <c r="BP58" s="51">
        <v>-0.48826394217084362</v>
      </c>
      <c r="BQ58" s="51">
        <v>-0.41563443569108893</v>
      </c>
      <c r="BR58" s="51">
        <v>-0.44706338989239497</v>
      </c>
      <c r="BS58" s="51">
        <v>-1.2630026362528219</v>
      </c>
      <c r="BT58" s="55">
        <v>-1.337378376820493</v>
      </c>
    </row>
    <row r="59" spans="1:72" x14ac:dyDescent="0.2">
      <c r="A59" s="25" t="s">
        <v>149</v>
      </c>
      <c r="B59" s="26" t="s">
        <v>150</v>
      </c>
      <c r="C59" s="17">
        <f t="shared" si="2"/>
        <v>55</v>
      </c>
      <c r="D59" s="51">
        <v>-2.9834312866304682E-2</v>
      </c>
      <c r="E59" s="51">
        <v>-5.5299707915845528E-2</v>
      </c>
      <c r="F59" s="51">
        <v>-2.3078653394788762E-2</v>
      </c>
      <c r="G59" s="51">
        <v>-3.7453008850831061E-2</v>
      </c>
      <c r="H59" s="51">
        <v>2.8545708951045624E-2</v>
      </c>
      <c r="I59" s="51">
        <v>4.4677111043262083E-3</v>
      </c>
      <c r="J59" s="51">
        <v>-3.7360374689399629E-2</v>
      </c>
      <c r="K59" s="51">
        <v>-4.8633627827858711E-2</v>
      </c>
      <c r="L59" s="51">
        <v>-4.4462079744779774E-2</v>
      </c>
      <c r="M59" s="51">
        <v>-3.2662024256315633E-2</v>
      </c>
      <c r="N59" s="51">
        <v>-3.2901342582842941E-2</v>
      </c>
      <c r="O59" s="51">
        <v>-2.1477991442824364E-3</v>
      </c>
      <c r="P59" s="51">
        <v>-7.0679784123292289E-2</v>
      </c>
      <c r="Q59" s="51">
        <v>-8.9258093156945981E-2</v>
      </c>
      <c r="R59" s="51">
        <v>-8.3881996899258182E-2</v>
      </c>
      <c r="S59" s="51">
        <v>-6.9753412230355041E-2</v>
      </c>
      <c r="T59" s="51">
        <v>-3.7461146425029485E-2</v>
      </c>
      <c r="U59" s="51">
        <v>-8.7246828061788781E-2</v>
      </c>
      <c r="V59" s="51">
        <v>8.6256395315615804E-3</v>
      </c>
      <c r="W59" s="51">
        <v>-4.6908235217039664E-2</v>
      </c>
      <c r="X59" s="51">
        <v>-1.012481493632599E-2</v>
      </c>
      <c r="Y59" s="51">
        <v>1.5717706912455331E-2</v>
      </c>
      <c r="Z59" s="51">
        <v>-2.0001843229959671E-2</v>
      </c>
      <c r="AA59" s="51">
        <v>8.427667632506906E-3</v>
      </c>
      <c r="AB59" s="51">
        <v>-4.863315094266344E-2</v>
      </c>
      <c r="AC59" s="51">
        <v>-5.6203548802670242E-2</v>
      </c>
      <c r="AD59" s="51">
        <v>-3.5651875456318552E-2</v>
      </c>
      <c r="AE59" s="51">
        <v>-3.8724588201477263E-2</v>
      </c>
      <c r="AF59" s="51">
        <v>-7.1613347805625338E-2</v>
      </c>
      <c r="AG59" s="51">
        <v>-1.2391534389987822E-2</v>
      </c>
      <c r="AH59" s="51">
        <v>-3.7490898247584316E-2</v>
      </c>
      <c r="AI59" s="51">
        <v>-6.3258799508913846E-2</v>
      </c>
      <c r="AJ59" s="51">
        <v>-5.0666519361340867E-2</v>
      </c>
      <c r="AK59" s="51">
        <v>-7.1018938788293642E-2</v>
      </c>
      <c r="AL59" s="51">
        <v>-6.6610732147544566E-2</v>
      </c>
      <c r="AM59" s="51">
        <v>-7.1344814174281915E-2</v>
      </c>
      <c r="AN59" s="51">
        <v>-5.6770684240396704E-2</v>
      </c>
      <c r="AO59" s="51">
        <v>-2.4314950223102996E-2</v>
      </c>
      <c r="AP59" s="51">
        <v>-5.8507816544845506E-2</v>
      </c>
      <c r="AQ59" s="51">
        <v>-6.1372370843942675E-2</v>
      </c>
      <c r="AR59" s="51">
        <v>-4.0961656492293157E-2</v>
      </c>
      <c r="AS59" s="51">
        <v>-6.446776027963276E-2</v>
      </c>
      <c r="AT59" s="51">
        <v>-6.7166998498349742E-2</v>
      </c>
      <c r="AU59" s="51">
        <v>-7.6269079730310121E-2</v>
      </c>
      <c r="AV59" s="51">
        <v>-4.7905447371814548E-2</v>
      </c>
      <c r="AW59" s="51">
        <v>-8.2559155818818827E-2</v>
      </c>
      <c r="AX59" s="51">
        <v>-0.11234438802402104</v>
      </c>
      <c r="AY59" s="51">
        <v>-6.5773935301449676E-2</v>
      </c>
      <c r="AZ59" s="51">
        <v>-8.7464094286073837E-2</v>
      </c>
      <c r="BA59" s="51">
        <v>-2.0364130937175467E-2</v>
      </c>
      <c r="BB59" s="51">
        <v>-3.2002385976959001E-2</v>
      </c>
      <c r="BC59" s="51">
        <v>-7.7340155637062827E-2</v>
      </c>
      <c r="BD59" s="51">
        <v>-4.7705243507646752E-2</v>
      </c>
      <c r="BE59" s="51">
        <v>-1.9768384550027272E-3</v>
      </c>
      <c r="BF59" s="51">
        <v>0.99939049353008191</v>
      </c>
      <c r="BG59" s="51">
        <v>-1.3570208826516302E-2</v>
      </c>
      <c r="BH59" s="51">
        <v>-5.2487638512563509E-2</v>
      </c>
      <c r="BI59" s="51">
        <v>-5.2088634374645823E-2</v>
      </c>
      <c r="BJ59" s="51">
        <v>-0.10157078070282538</v>
      </c>
      <c r="BK59" s="51">
        <v>-0.13709743595746426</v>
      </c>
      <c r="BL59" s="51">
        <v>-0.13583519846533379</v>
      </c>
      <c r="BM59" s="51">
        <v>-0.19848149369814438</v>
      </c>
      <c r="BN59" s="51">
        <v>-0.13737876234233665</v>
      </c>
      <c r="BO59" s="51">
        <v>-0.1618325858085079</v>
      </c>
      <c r="BP59" s="51">
        <v>-8.4715160837539549E-2</v>
      </c>
      <c r="BQ59" s="51">
        <v>-6.5220026052618327E-2</v>
      </c>
      <c r="BR59" s="51">
        <v>-6.8467756276516814E-2</v>
      </c>
      <c r="BS59" s="51">
        <v>-0.26998975349598175</v>
      </c>
      <c r="BT59" s="55">
        <v>-0.28588891893361185</v>
      </c>
    </row>
    <row r="60" spans="1:72" x14ac:dyDescent="0.2">
      <c r="A60" s="25" t="s">
        <v>151</v>
      </c>
      <c r="B60" s="26" t="s">
        <v>152</v>
      </c>
      <c r="C60" s="17">
        <f t="shared" si="2"/>
        <v>56</v>
      </c>
      <c r="D60" s="51">
        <v>-7.03872527477633E-4</v>
      </c>
      <c r="E60" s="51">
        <v>-4.8184620045058505E-3</v>
      </c>
      <c r="F60" s="51">
        <v>-2.1107546928065086E-3</v>
      </c>
      <c r="G60" s="51">
        <v>-4.6624321042560701E-3</v>
      </c>
      <c r="H60" s="51">
        <v>4.8847987865318536E-3</v>
      </c>
      <c r="I60" s="51">
        <v>2.2218471619978794E-3</v>
      </c>
      <c r="J60" s="51">
        <v>1.9002085779966183E-3</v>
      </c>
      <c r="K60" s="51">
        <v>-3.1312114632235499E-3</v>
      </c>
      <c r="L60" s="51">
        <v>-3.1559071683804002E-4</v>
      </c>
      <c r="M60" s="51">
        <v>-2.2423367984782247E-3</v>
      </c>
      <c r="N60" s="51">
        <v>-3.1385313834706636E-3</v>
      </c>
      <c r="O60" s="51">
        <v>-2.5596875296902185E-4</v>
      </c>
      <c r="P60" s="51">
        <v>-6.1392739816178475E-3</v>
      </c>
      <c r="Q60" s="51">
        <v>-7.4529518446735665E-3</v>
      </c>
      <c r="R60" s="51">
        <v>-6.6214978978227403E-3</v>
      </c>
      <c r="S60" s="51">
        <v>-5.7906408989980155E-3</v>
      </c>
      <c r="T60" s="51">
        <v>-1.5714436362039503E-3</v>
      </c>
      <c r="U60" s="51">
        <v>-7.2710905729270817E-3</v>
      </c>
      <c r="V60" s="51">
        <v>3.7085380655077569E-6</v>
      </c>
      <c r="W60" s="51">
        <v>-1.0115890572708619E-3</v>
      </c>
      <c r="X60" s="51">
        <v>5.2860713199424404E-4</v>
      </c>
      <c r="Y60" s="51">
        <v>4.7348042210538599E-4</v>
      </c>
      <c r="Z60" s="51">
        <v>9.7623711281438167E-4</v>
      </c>
      <c r="AA60" s="51">
        <v>2.9063258140877269E-3</v>
      </c>
      <c r="AB60" s="51">
        <v>-5.2633524864342405E-4</v>
      </c>
      <c r="AC60" s="51">
        <v>-3.6154651224975195E-3</v>
      </c>
      <c r="AD60" s="51">
        <v>-1.1370005642614999E-3</v>
      </c>
      <c r="AE60" s="51">
        <v>-2.7003765973039574E-4</v>
      </c>
      <c r="AF60" s="51">
        <v>-3.8143572865380871E-3</v>
      </c>
      <c r="AG60" s="51">
        <v>2.6639928839149857E-4</v>
      </c>
      <c r="AH60" s="51">
        <v>-2.8907746126918773E-3</v>
      </c>
      <c r="AI60" s="51">
        <v>1.9620221379364395E-3</v>
      </c>
      <c r="AJ60" s="51">
        <v>2.316488617583106E-3</v>
      </c>
      <c r="AK60" s="51">
        <v>-1.6612185878760845E-3</v>
      </c>
      <c r="AL60" s="51">
        <v>-3.4460313352428595E-3</v>
      </c>
      <c r="AM60" s="51">
        <v>-4.7946492462425591E-3</v>
      </c>
      <c r="AN60" s="51">
        <v>-2.9730079257971206E-3</v>
      </c>
      <c r="AO60" s="51">
        <v>6.7656402076200521E-3</v>
      </c>
      <c r="AP60" s="51">
        <v>-2.5800325335267648E-3</v>
      </c>
      <c r="AQ60" s="51">
        <v>-2.4089206882861535E-3</v>
      </c>
      <c r="AR60" s="51">
        <v>-7.3842722617274434E-3</v>
      </c>
      <c r="AS60" s="51">
        <v>-7.4042709527924553E-3</v>
      </c>
      <c r="AT60" s="51">
        <v>-6.1366578673106584E-3</v>
      </c>
      <c r="AU60" s="51">
        <v>-4.8209440274093913E-3</v>
      </c>
      <c r="AV60" s="51">
        <v>-3.739881272065078E-3</v>
      </c>
      <c r="AW60" s="51">
        <v>1.4200054887501234E-2</v>
      </c>
      <c r="AX60" s="51">
        <v>-1.1083962673383413E-2</v>
      </c>
      <c r="AY60" s="51">
        <v>-6.5687485207007734E-3</v>
      </c>
      <c r="AZ60" s="51">
        <v>-1.0863547873179219E-2</v>
      </c>
      <c r="BA60" s="51">
        <v>-9.6863069225476602E-3</v>
      </c>
      <c r="BB60" s="51">
        <v>-5.5661400886936312E-3</v>
      </c>
      <c r="BC60" s="51">
        <v>-8.2228779292153487E-3</v>
      </c>
      <c r="BD60" s="51">
        <v>-6.805004513647908E-3</v>
      </c>
      <c r="BE60" s="51">
        <v>-6.877654988977429E-4</v>
      </c>
      <c r="BF60" s="51">
        <v>-8.0030310416588143E-3</v>
      </c>
      <c r="BG60" s="51">
        <v>1.0196861101865187</v>
      </c>
      <c r="BH60" s="51">
        <v>-8.059497727911584E-3</v>
      </c>
      <c r="BI60" s="51">
        <v>-5.891594030151737E-3</v>
      </c>
      <c r="BJ60" s="51">
        <v>-1.1189281855920026E-2</v>
      </c>
      <c r="BK60" s="51">
        <v>-1.6719199636436029E-2</v>
      </c>
      <c r="BL60" s="51">
        <v>-8.7591035686316512E-3</v>
      </c>
      <c r="BM60" s="51">
        <v>-1.486886399267863E-2</v>
      </c>
      <c r="BN60" s="51">
        <v>-1.4592659115215813E-2</v>
      </c>
      <c r="BO60" s="51">
        <v>-9.455642730699888E-3</v>
      </c>
      <c r="BP60" s="51">
        <v>-9.2831432671276436E-3</v>
      </c>
      <c r="BQ60" s="51">
        <v>-9.1009678065816259E-3</v>
      </c>
      <c r="BR60" s="51">
        <v>-8.3313819366096775E-3</v>
      </c>
      <c r="BS60" s="51">
        <v>-2.62382579796758E-2</v>
      </c>
      <c r="BT60" s="55">
        <v>-2.778337737406901E-2</v>
      </c>
    </row>
    <row r="61" spans="1:72" x14ac:dyDescent="0.2">
      <c r="A61" s="25" t="s">
        <v>153</v>
      </c>
      <c r="B61" s="26" t="s">
        <v>154</v>
      </c>
      <c r="C61" s="17">
        <f t="shared" si="2"/>
        <v>57</v>
      </c>
      <c r="D61" s="51">
        <v>-1.8144619703664475E-2</v>
      </c>
      <c r="E61" s="51">
        <v>-2.5293280060958101E-2</v>
      </c>
      <c r="F61" s="51">
        <v>-9.1842693078528336E-3</v>
      </c>
      <c r="G61" s="51">
        <v>-3.4413525498856033E-2</v>
      </c>
      <c r="H61" s="51">
        <v>-2.1318121588162722E-2</v>
      </c>
      <c r="I61" s="51">
        <v>-1.5482960038422752E-2</v>
      </c>
      <c r="J61" s="51">
        <v>-3.1130939559976329E-2</v>
      </c>
      <c r="K61" s="51">
        <v>-2.2360600866741041E-2</v>
      </c>
      <c r="L61" s="51">
        <v>-2.8494398102506233E-2</v>
      </c>
      <c r="M61" s="51">
        <v>-1.6840306958610149E-2</v>
      </c>
      <c r="N61" s="51">
        <v>4.1812273509882654E-2</v>
      </c>
      <c r="O61" s="51">
        <v>-1.2466600300189212E-2</v>
      </c>
      <c r="P61" s="51">
        <v>-3.7522760006312758E-2</v>
      </c>
      <c r="Q61" s="51">
        <v>-4.0395783759586183E-2</v>
      </c>
      <c r="R61" s="51">
        <v>-2.2361567088990803E-2</v>
      </c>
      <c r="S61" s="51">
        <v>-3.8117269648303337E-2</v>
      </c>
      <c r="T61" s="51">
        <v>-2.5274700873090694E-2</v>
      </c>
      <c r="U61" s="51">
        <v>-4.4157443263831461E-2</v>
      </c>
      <c r="V61" s="51">
        <v>-1.3747190484809841E-2</v>
      </c>
      <c r="W61" s="51">
        <v>-2.9296141286291294E-2</v>
      </c>
      <c r="X61" s="51">
        <v>-1.9983256696028569E-2</v>
      </c>
      <c r="Y61" s="51">
        <v>-1.9838469774465139E-2</v>
      </c>
      <c r="Z61" s="51">
        <v>-1.9685080069562679E-3</v>
      </c>
      <c r="AA61" s="51">
        <v>-1.4194542391345231E-3</v>
      </c>
      <c r="AB61" s="51">
        <v>-3.0494037470799113E-2</v>
      </c>
      <c r="AC61" s="51">
        <v>-4.1837745401188647E-2</v>
      </c>
      <c r="AD61" s="51">
        <v>-2.696237917317542E-2</v>
      </c>
      <c r="AE61" s="51">
        <v>-2.716255385093223E-2</v>
      </c>
      <c r="AF61" s="51">
        <v>-3.6309347168273221E-2</v>
      </c>
      <c r="AG61" s="51">
        <v>-6.1464502682711782E-3</v>
      </c>
      <c r="AH61" s="51">
        <v>-2.8602603430343893E-2</v>
      </c>
      <c r="AI61" s="51">
        <v>-3.7964687062192887E-2</v>
      </c>
      <c r="AJ61" s="51">
        <v>-7.0660298568559999E-3</v>
      </c>
      <c r="AK61" s="51">
        <v>-4.1984934071796973E-2</v>
      </c>
      <c r="AL61" s="51">
        <v>-2.9905956872942563E-2</v>
      </c>
      <c r="AM61" s="51">
        <v>-3.33487372310848E-2</v>
      </c>
      <c r="AN61" s="51">
        <v>-3.1674289159678633E-2</v>
      </c>
      <c r="AO61" s="51">
        <v>-8.2478478124574448E-4</v>
      </c>
      <c r="AP61" s="51">
        <v>-3.5603996091808747E-2</v>
      </c>
      <c r="AQ61" s="51">
        <v>-3.3791963135182748E-2</v>
      </c>
      <c r="AR61" s="51">
        <v>-2.6068920439869005E-2</v>
      </c>
      <c r="AS61" s="51">
        <v>-2.7349643023680668E-2</v>
      </c>
      <c r="AT61" s="51">
        <v>-3.8192245758797122E-2</v>
      </c>
      <c r="AU61" s="51">
        <v>-3.9103221434766293E-2</v>
      </c>
      <c r="AV61" s="51">
        <v>-2.6614158349917851E-2</v>
      </c>
      <c r="AW61" s="51">
        <v>-4.0558951800626124E-2</v>
      </c>
      <c r="AX61" s="51">
        <v>-4.5714109745791501E-2</v>
      </c>
      <c r="AY61" s="51">
        <v>-2.5878815857941724E-2</v>
      </c>
      <c r="AZ61" s="51">
        <v>-1.4492807777183647E-2</v>
      </c>
      <c r="BA61" s="51">
        <v>6.4622044423777829E-3</v>
      </c>
      <c r="BB61" s="51">
        <v>-4.5835945796903485E-3</v>
      </c>
      <c r="BC61" s="51">
        <v>-3.5001776167980399E-2</v>
      </c>
      <c r="BD61" s="51">
        <v>-2.0584471623311215E-2</v>
      </c>
      <c r="BE61" s="51">
        <v>-1.7111823388863882E-3</v>
      </c>
      <c r="BF61" s="51">
        <v>-1.8132360090945647E-2</v>
      </c>
      <c r="BG61" s="51">
        <v>-4.0360220655811754E-2</v>
      </c>
      <c r="BH61" s="51">
        <v>0.99647923535775318</v>
      </c>
      <c r="BI61" s="51">
        <v>-1.4246529031712113E-2</v>
      </c>
      <c r="BJ61" s="51">
        <v>-5.1540588987700572E-2</v>
      </c>
      <c r="BK61" s="51">
        <v>-7.869315848888267E-2</v>
      </c>
      <c r="BL61" s="51">
        <v>-6.4220474533907931E-2</v>
      </c>
      <c r="BM61" s="51">
        <v>-9.5035841167177962E-2</v>
      </c>
      <c r="BN61" s="51">
        <v>-5.5106552547266423E-2</v>
      </c>
      <c r="BO61" s="51">
        <v>-7.4755457213233831E-2</v>
      </c>
      <c r="BP61" s="51">
        <v>-4.657139639873531E-2</v>
      </c>
      <c r="BQ61" s="51">
        <v>-5.7835851738071179E-3</v>
      </c>
      <c r="BR61" s="51">
        <v>-3.2900761955680528E-2</v>
      </c>
      <c r="BS61" s="51">
        <v>-0.13145331446722261</v>
      </c>
      <c r="BT61" s="55">
        <v>-0.13919434155057189</v>
      </c>
    </row>
    <row r="62" spans="1:72" x14ac:dyDescent="0.2">
      <c r="A62" s="25" t="s">
        <v>155</v>
      </c>
      <c r="B62" s="27" t="s">
        <v>156</v>
      </c>
      <c r="C62" s="17">
        <f t="shared" si="2"/>
        <v>58</v>
      </c>
      <c r="D62" s="51">
        <v>-5.1227203383682413E-3</v>
      </c>
      <c r="E62" s="51">
        <v>-9.4908233313394392E-3</v>
      </c>
      <c r="F62" s="51">
        <v>-3.0418811987333646E-3</v>
      </c>
      <c r="G62" s="51">
        <v>-6.033173510251108E-3</v>
      </c>
      <c r="H62" s="51">
        <v>2.970343588682282E-2</v>
      </c>
      <c r="I62" s="51">
        <v>5.6547139746444871E-3</v>
      </c>
      <c r="J62" s="51">
        <v>-6.7927353738995782E-4</v>
      </c>
      <c r="K62" s="51">
        <v>-9.9211299540467764E-3</v>
      </c>
      <c r="L62" s="51">
        <v>-6.6234327268782488E-3</v>
      </c>
      <c r="M62" s="51">
        <v>-7.5211197116000919E-3</v>
      </c>
      <c r="N62" s="51">
        <v>-7.2688654920179657E-3</v>
      </c>
      <c r="O62" s="51">
        <v>-8.0679669588451606E-3</v>
      </c>
      <c r="P62" s="51">
        <v>-1.2498421797389452E-2</v>
      </c>
      <c r="Q62" s="51">
        <v>-1.507810706933373E-2</v>
      </c>
      <c r="R62" s="51">
        <v>-1.4212166332086973E-2</v>
      </c>
      <c r="S62" s="51">
        <v>-1.0083772956791883E-2</v>
      </c>
      <c r="T62" s="51">
        <v>-4.9657098210677672E-3</v>
      </c>
      <c r="U62" s="51">
        <v>-1.0784512911394248E-2</v>
      </c>
      <c r="V62" s="51">
        <v>4.9771872376218529E-3</v>
      </c>
      <c r="W62" s="51">
        <v>-8.763942533870802E-3</v>
      </c>
      <c r="X62" s="51">
        <v>-4.1419120273364076E-3</v>
      </c>
      <c r="Y62" s="51">
        <v>-5.6280177459292497E-3</v>
      </c>
      <c r="Z62" s="51">
        <v>-8.549426643203132E-3</v>
      </c>
      <c r="AA62" s="51">
        <v>-8.8743154418171113E-3</v>
      </c>
      <c r="AB62" s="51">
        <v>-8.4637338872871563E-3</v>
      </c>
      <c r="AC62" s="51">
        <v>-1.1361233993671711E-2</v>
      </c>
      <c r="AD62" s="51">
        <v>-2.8165300035400348E-3</v>
      </c>
      <c r="AE62" s="51">
        <v>-4.6114562079488264E-3</v>
      </c>
      <c r="AF62" s="51">
        <v>-9.1251793186734754E-3</v>
      </c>
      <c r="AG62" s="51">
        <v>-5.2764048833368925E-3</v>
      </c>
      <c r="AH62" s="51">
        <v>-1.0888370825045464E-2</v>
      </c>
      <c r="AI62" s="51">
        <v>-1.0982240226416357E-2</v>
      </c>
      <c r="AJ62" s="51">
        <v>-5.7921396818578792E-3</v>
      </c>
      <c r="AK62" s="51">
        <v>-1.0336632698964329E-2</v>
      </c>
      <c r="AL62" s="51">
        <v>-5.4795497462333514E-3</v>
      </c>
      <c r="AM62" s="51">
        <v>-1.1050692665199788E-2</v>
      </c>
      <c r="AN62" s="51">
        <v>-8.252264239521705E-3</v>
      </c>
      <c r="AO62" s="51">
        <v>-2.1786744150686902E-3</v>
      </c>
      <c r="AP62" s="51">
        <v>-3.7922957065406721E-3</v>
      </c>
      <c r="AQ62" s="51">
        <v>-8.6869459532856828E-3</v>
      </c>
      <c r="AR62" s="51">
        <v>-1.1746007933739106E-2</v>
      </c>
      <c r="AS62" s="51">
        <v>-1.0893401927518143E-2</v>
      </c>
      <c r="AT62" s="51">
        <v>-6.3391983829969257E-3</v>
      </c>
      <c r="AU62" s="51">
        <v>1.1290708136086068E-2</v>
      </c>
      <c r="AV62" s="51">
        <v>2.1523112821760761E-2</v>
      </c>
      <c r="AW62" s="51">
        <v>-8.6571036071433627E-3</v>
      </c>
      <c r="AX62" s="51">
        <v>-1.7591777169999306E-2</v>
      </c>
      <c r="AY62" s="51">
        <v>-9.6917933102325018E-3</v>
      </c>
      <c r="AZ62" s="51">
        <v>-2.6261924920565095E-3</v>
      </c>
      <c r="BA62" s="51">
        <v>-2.3926180031347685E-3</v>
      </c>
      <c r="BB62" s="51">
        <v>3.372045418094727E-3</v>
      </c>
      <c r="BC62" s="51">
        <v>-8.1580577873047767E-3</v>
      </c>
      <c r="BD62" s="51">
        <v>-1.1346435188273239E-2</v>
      </c>
      <c r="BE62" s="51">
        <v>-9.9204611580431352E-4</v>
      </c>
      <c r="BF62" s="51">
        <v>-1.1595403040194262E-2</v>
      </c>
      <c r="BG62" s="51">
        <v>-9.6279931259941436E-3</v>
      </c>
      <c r="BH62" s="51">
        <v>-6.9520625859489085E-3</v>
      </c>
      <c r="BI62" s="51">
        <v>1.0035225185403562</v>
      </c>
      <c r="BJ62" s="51">
        <v>-1.790216049010555E-2</v>
      </c>
      <c r="BK62" s="51">
        <v>-2.5554520237859372E-2</v>
      </c>
      <c r="BL62" s="51">
        <v>-2.2089395672338651E-2</v>
      </c>
      <c r="BM62" s="51">
        <v>-3.1686310261196005E-2</v>
      </c>
      <c r="BN62" s="51">
        <v>-1.8709742938226602E-2</v>
      </c>
      <c r="BO62" s="51">
        <v>-2.4232915120568601E-2</v>
      </c>
      <c r="BP62" s="51">
        <v>-1.4869187537109174E-2</v>
      </c>
      <c r="BQ62" s="51">
        <v>-9.0089081950588488E-3</v>
      </c>
      <c r="BR62" s="51">
        <v>-1.2592054808787747E-2</v>
      </c>
      <c r="BS62" s="51">
        <v>-4.5349813226693216E-2</v>
      </c>
      <c r="BT62" s="55">
        <v>-4.8020374511781212E-2</v>
      </c>
    </row>
    <row r="63" spans="1:72" x14ac:dyDescent="0.2">
      <c r="A63" s="25" t="s">
        <v>157</v>
      </c>
      <c r="B63" s="26" t="s">
        <v>158</v>
      </c>
      <c r="C63" s="17">
        <f t="shared" si="2"/>
        <v>59</v>
      </c>
      <c r="D63" s="51">
        <v>-3.3118543788126092E-2</v>
      </c>
      <c r="E63" s="51">
        <v>-5.4021075116319643E-2</v>
      </c>
      <c r="F63" s="51">
        <v>-2.1792709309513634E-2</v>
      </c>
      <c r="G63" s="51">
        <v>-3.8635868800395087E-2</v>
      </c>
      <c r="H63" s="51">
        <v>-4.1795467612914548E-2</v>
      </c>
      <c r="I63" s="51">
        <v>-2.0124021497775185E-2</v>
      </c>
      <c r="J63" s="51">
        <v>-4.3270165155792552E-2</v>
      </c>
      <c r="K63" s="51">
        <v>-5.7442812837354772E-2</v>
      </c>
      <c r="L63" s="51">
        <v>-4.8477541195846061E-2</v>
      </c>
      <c r="M63" s="51">
        <v>-5.0463890398517799E-2</v>
      </c>
      <c r="N63" s="51">
        <v>-4.2395061942013847E-2</v>
      </c>
      <c r="O63" s="51">
        <v>-4.187009740966724E-2</v>
      </c>
      <c r="P63" s="51">
        <v>-6.7058218683284654E-2</v>
      </c>
      <c r="Q63" s="51">
        <v>-8.093772199572577E-2</v>
      </c>
      <c r="R63" s="51">
        <v>-7.4647621442566883E-2</v>
      </c>
      <c r="S63" s="51">
        <v>-7.0640540157437759E-2</v>
      </c>
      <c r="T63" s="51">
        <v>-5.014162618483628E-2</v>
      </c>
      <c r="U63" s="51">
        <v>-8.3851078000568832E-2</v>
      </c>
      <c r="V63" s="51">
        <v>-2.6030050363179607E-2</v>
      </c>
      <c r="W63" s="51">
        <v>-4.7652309020014952E-2</v>
      </c>
      <c r="X63" s="51">
        <v>-3.3438759129913724E-2</v>
      </c>
      <c r="Y63" s="51">
        <v>-3.6804781288326059E-2</v>
      </c>
      <c r="Z63" s="51">
        <v>-4.6071203157765944E-2</v>
      </c>
      <c r="AA63" s="51">
        <v>-3.6912359223418074E-2</v>
      </c>
      <c r="AB63" s="51">
        <v>-5.7873899883532899E-2</v>
      </c>
      <c r="AC63" s="51">
        <v>-7.0836910588837634E-2</v>
      </c>
      <c r="AD63" s="51">
        <v>-4.6034055650613658E-2</v>
      </c>
      <c r="AE63" s="51">
        <v>-3.820920715881794E-2</v>
      </c>
      <c r="AF63" s="51">
        <v>-6.7572866441655166E-2</v>
      </c>
      <c r="AG63" s="51">
        <v>-3.141980150868641E-2</v>
      </c>
      <c r="AH63" s="51">
        <v>-5.9734016001422731E-2</v>
      </c>
      <c r="AI63" s="51">
        <v>-5.8698261532931319E-2</v>
      </c>
      <c r="AJ63" s="51">
        <v>-5.6878218389829371E-2</v>
      </c>
      <c r="AK63" s="51">
        <v>-7.4598022682565865E-2</v>
      </c>
      <c r="AL63" s="51">
        <v>-6.3580467691704223E-2</v>
      </c>
      <c r="AM63" s="51">
        <v>-6.7306624806648577E-2</v>
      </c>
      <c r="AN63" s="51">
        <v>-5.4811282299703105E-2</v>
      </c>
      <c r="AO63" s="51">
        <v>-1.5035681246382078E-2</v>
      </c>
      <c r="AP63" s="51">
        <v>-6.5379013566769201E-2</v>
      </c>
      <c r="AQ63" s="51">
        <v>-6.2426208020104519E-2</v>
      </c>
      <c r="AR63" s="51">
        <v>-6.4992510157825145E-2</v>
      </c>
      <c r="AS63" s="51">
        <v>-4.8917644307789603E-2</v>
      </c>
      <c r="AT63" s="51">
        <v>-6.7444437067423424E-2</v>
      </c>
      <c r="AU63" s="51">
        <v>-6.9692086177697454E-2</v>
      </c>
      <c r="AV63" s="51">
        <v>-3.093444155270824E-2</v>
      </c>
      <c r="AW63" s="51">
        <v>-6.6406335287913815E-2</v>
      </c>
      <c r="AX63" s="51">
        <v>-7.3492558688778964E-2</v>
      </c>
      <c r="AY63" s="51">
        <v>-5.6789615179531502E-2</v>
      </c>
      <c r="AZ63" s="51">
        <v>-8.6426810934520495E-2</v>
      </c>
      <c r="BA63" s="51">
        <v>-5.8186873563561128E-2</v>
      </c>
      <c r="BB63" s="51">
        <v>6.9587464515149369E-2</v>
      </c>
      <c r="BC63" s="51">
        <v>-4.6688300205541232E-2</v>
      </c>
      <c r="BD63" s="51">
        <v>-3.0050301541527089E-2</v>
      </c>
      <c r="BE63" s="51">
        <v>-3.0433567352769705E-3</v>
      </c>
      <c r="BF63" s="51">
        <v>-5.0260621257295558E-2</v>
      </c>
      <c r="BG63" s="51">
        <v>-7.7301926050345166E-2</v>
      </c>
      <c r="BH63" s="51">
        <v>-5.2663016459881577E-2</v>
      </c>
      <c r="BI63" s="51">
        <v>-5.0696015096545456E-2</v>
      </c>
      <c r="BJ63" s="51">
        <v>0.92056940794212139</v>
      </c>
      <c r="BK63" s="51">
        <v>-0.14255604495311505</v>
      </c>
      <c r="BL63" s="51">
        <v>-9.5665787644749256E-2</v>
      </c>
      <c r="BM63" s="51">
        <v>-0.14630907423101616</v>
      </c>
      <c r="BN63" s="51">
        <v>-0.10733500769144405</v>
      </c>
      <c r="BO63" s="51">
        <v>-9.9336433103190264E-2</v>
      </c>
      <c r="BP63" s="51">
        <v>-6.9173372751739792E-2</v>
      </c>
      <c r="BQ63" s="51">
        <v>-5.391349390095182E-2</v>
      </c>
      <c r="BR63" s="51">
        <v>-3.5015194569032369E-2</v>
      </c>
      <c r="BS63" s="51">
        <v>-0.24028497899052559</v>
      </c>
      <c r="BT63" s="55">
        <v>-0.25443488869517189</v>
      </c>
    </row>
    <row r="64" spans="1:72" x14ac:dyDescent="0.2">
      <c r="A64" s="25" t="s">
        <v>159</v>
      </c>
      <c r="B64" s="26" t="s">
        <v>160</v>
      </c>
      <c r="C64" s="17">
        <f t="shared" si="2"/>
        <v>60</v>
      </c>
      <c r="D64" s="51">
        <v>-5.4203371249732409E-3</v>
      </c>
      <c r="E64" s="51">
        <v>-9.2672612527757055E-3</v>
      </c>
      <c r="F64" s="51">
        <v>-3.6430617625373288E-3</v>
      </c>
      <c r="G64" s="51">
        <v>-1.0970667325719304E-2</v>
      </c>
      <c r="H64" s="51">
        <v>-6.6826898207702186E-3</v>
      </c>
      <c r="I64" s="51">
        <v>-3.0642332427864463E-3</v>
      </c>
      <c r="J64" s="51">
        <v>-7.6729246401970224E-3</v>
      </c>
      <c r="K64" s="51">
        <v>-8.6360393843049141E-3</v>
      </c>
      <c r="L64" s="51">
        <v>-6.8311140742454675E-3</v>
      </c>
      <c r="M64" s="51">
        <v>-7.8204978570006276E-3</v>
      </c>
      <c r="N64" s="51">
        <v>-7.2061698578978484E-3</v>
      </c>
      <c r="O64" s="51">
        <v>-3.0619082270639581E-4</v>
      </c>
      <c r="P64" s="51">
        <v>-1.1659602456610567E-2</v>
      </c>
      <c r="Q64" s="51">
        <v>-1.431486535477924E-2</v>
      </c>
      <c r="R64" s="51">
        <v>-1.2858959827100152E-2</v>
      </c>
      <c r="S64" s="51">
        <v>-9.9895102604539033E-3</v>
      </c>
      <c r="T64" s="51">
        <v>-4.0631431453767783E-3</v>
      </c>
      <c r="U64" s="51">
        <v>-1.3793978118524458E-2</v>
      </c>
      <c r="V64" s="51">
        <v>-3.982529385364645E-3</v>
      </c>
      <c r="W64" s="51">
        <v>-9.3313236797705566E-3</v>
      </c>
      <c r="X64" s="51">
        <v>-4.1421754926368615E-3</v>
      </c>
      <c r="Y64" s="51">
        <v>-5.4413068478357087E-3</v>
      </c>
      <c r="Z64" s="51">
        <v>-7.9779746370952451E-3</v>
      </c>
      <c r="AA64" s="51">
        <v>-5.9235326863277893E-3</v>
      </c>
      <c r="AB64" s="51">
        <v>-8.7574326827875408E-3</v>
      </c>
      <c r="AC64" s="51">
        <v>-8.3770678002543196E-3</v>
      </c>
      <c r="AD64" s="51">
        <v>-7.063655629171924E-3</v>
      </c>
      <c r="AE64" s="51">
        <v>-6.8444960731745387E-3</v>
      </c>
      <c r="AF64" s="51">
        <v>-1.0554869598609198E-2</v>
      </c>
      <c r="AG64" s="51">
        <v>-5.5034009083868487E-3</v>
      </c>
      <c r="AH64" s="51">
        <v>-1.0405306219008417E-2</v>
      </c>
      <c r="AI64" s="51">
        <v>-1.0944332293698794E-2</v>
      </c>
      <c r="AJ64" s="51">
        <v>-5.8053097854579554E-3</v>
      </c>
      <c r="AK64" s="51">
        <v>-9.8398787355649716E-3</v>
      </c>
      <c r="AL64" s="51">
        <v>-8.8293815249420923E-3</v>
      </c>
      <c r="AM64" s="51">
        <v>-1.1290518998432451E-2</v>
      </c>
      <c r="AN64" s="51">
        <v>-7.6618931722638259E-3</v>
      </c>
      <c r="AO64" s="51">
        <v>-3.4898184579779381E-3</v>
      </c>
      <c r="AP64" s="51">
        <v>-5.1296463190115332E-3</v>
      </c>
      <c r="AQ64" s="51">
        <v>-9.971672476883341E-3</v>
      </c>
      <c r="AR64" s="51">
        <v>-8.706297518204514E-3</v>
      </c>
      <c r="AS64" s="51">
        <v>-8.7147087085791154E-3</v>
      </c>
      <c r="AT64" s="51">
        <v>-7.3993175999933162E-3</v>
      </c>
      <c r="AU64" s="51">
        <v>-9.1970591687102823E-3</v>
      </c>
      <c r="AV64" s="51">
        <v>-2.4293693534171621E-3</v>
      </c>
      <c r="AW64" s="51">
        <v>8.7342579488818659E-3</v>
      </c>
      <c r="AX64" s="51">
        <v>-1.5039934855455694E-2</v>
      </c>
      <c r="AY64" s="51">
        <v>-8.6781547645169675E-3</v>
      </c>
      <c r="AZ64" s="51">
        <v>-1.5461187674552941E-2</v>
      </c>
      <c r="BA64" s="51">
        <v>-7.0170484168863732E-3</v>
      </c>
      <c r="BB64" s="51">
        <v>-4.0975999426297229E-3</v>
      </c>
      <c r="BC64" s="51">
        <v>-1.1820883756530306E-2</v>
      </c>
      <c r="BD64" s="51">
        <v>-2.9335890549945522E-3</v>
      </c>
      <c r="BE64" s="51">
        <v>-5.2366311475241574E-4</v>
      </c>
      <c r="BF64" s="51">
        <v>-8.291946951756014E-3</v>
      </c>
      <c r="BG64" s="51">
        <v>-1.5061066946935348E-2</v>
      </c>
      <c r="BH64" s="51">
        <v>-7.9597889114545687E-3</v>
      </c>
      <c r="BI64" s="51">
        <v>-8.5022869575370249E-3</v>
      </c>
      <c r="BJ64" s="51">
        <v>-1.5411463058789049E-2</v>
      </c>
      <c r="BK64" s="51">
        <v>0.97405878854678407</v>
      </c>
      <c r="BL64" s="51">
        <v>-1.297626155357043E-2</v>
      </c>
      <c r="BM64" s="51">
        <v>-2.239577622268597E-2</v>
      </c>
      <c r="BN64" s="51">
        <v>-1.2919544055789647E-2</v>
      </c>
      <c r="BO64" s="51">
        <v>-1.9031177782310085E-2</v>
      </c>
      <c r="BP64" s="51">
        <v>-1.5326956233703809E-2</v>
      </c>
      <c r="BQ64" s="51">
        <v>-1.0779055949821674E-2</v>
      </c>
      <c r="BR64" s="51">
        <v>-1.3422280164652413E-2</v>
      </c>
      <c r="BS64" s="51">
        <v>-4.2998147706321592E-2</v>
      </c>
      <c r="BT64" s="55">
        <v>-4.553022403530211E-2</v>
      </c>
    </row>
    <row r="65" spans="1:75" x14ac:dyDescent="0.2">
      <c r="A65" s="25" t="s">
        <v>161</v>
      </c>
      <c r="B65" s="26" t="s">
        <v>162</v>
      </c>
      <c r="C65" s="17">
        <f t="shared" si="2"/>
        <v>61</v>
      </c>
      <c r="D65" s="51">
        <v>-7.4426750972365393E-3</v>
      </c>
      <c r="E65" s="51">
        <v>-1.2353517717397584E-2</v>
      </c>
      <c r="F65" s="51">
        <v>-4.9732344818253192E-3</v>
      </c>
      <c r="G65" s="51">
        <v>-1.4826483903227052E-2</v>
      </c>
      <c r="H65" s="51">
        <v>-8.3527251531527007E-3</v>
      </c>
      <c r="I65" s="51">
        <v>-4.4706422325920155E-3</v>
      </c>
      <c r="J65" s="51">
        <v>-1.149650060924368E-2</v>
      </c>
      <c r="K65" s="51">
        <v>-1.3127107520412112E-2</v>
      </c>
      <c r="L65" s="51">
        <v>-1.1809990285606514E-2</v>
      </c>
      <c r="M65" s="51">
        <v>-1.0628408597828645E-2</v>
      </c>
      <c r="N65" s="51">
        <v>-6.6610196470189434E-3</v>
      </c>
      <c r="O65" s="51">
        <v>-8.6394734358970198E-3</v>
      </c>
      <c r="P65" s="51">
        <v>-1.6712088132431802E-2</v>
      </c>
      <c r="Q65" s="51">
        <v>-1.9789695062085555E-2</v>
      </c>
      <c r="R65" s="51">
        <v>-1.7835731026860306E-2</v>
      </c>
      <c r="S65" s="51">
        <v>-1.5540713015124665E-2</v>
      </c>
      <c r="T65" s="51">
        <v>-1.1763726558719085E-2</v>
      </c>
      <c r="U65" s="51">
        <v>-2.0228555578743819E-2</v>
      </c>
      <c r="V65" s="51">
        <v>-5.8543241669796698E-3</v>
      </c>
      <c r="W65" s="51">
        <v>-1.25316689856497E-2</v>
      </c>
      <c r="X65" s="51">
        <v>-5.7343266088338363E-3</v>
      </c>
      <c r="Y65" s="51">
        <v>-8.3695488870437051E-3</v>
      </c>
      <c r="Z65" s="51">
        <v>-9.1530853653796779E-3</v>
      </c>
      <c r="AA65" s="51">
        <v>-8.4912342490291778E-3</v>
      </c>
      <c r="AB65" s="51">
        <v>-1.3869964165134505E-2</v>
      </c>
      <c r="AC65" s="51">
        <v>-1.7665615631917209E-2</v>
      </c>
      <c r="AD65" s="51">
        <v>-7.8399882646179916E-3</v>
      </c>
      <c r="AE65" s="51">
        <v>-7.8696230205798998E-3</v>
      </c>
      <c r="AF65" s="51">
        <v>-1.6261034720196056E-2</v>
      </c>
      <c r="AG65" s="51">
        <v>-8.5083641108413526E-3</v>
      </c>
      <c r="AH65" s="51">
        <v>-1.4234104225582481E-2</v>
      </c>
      <c r="AI65" s="51">
        <v>-1.6509485563555814E-2</v>
      </c>
      <c r="AJ65" s="51">
        <v>-1.2114364451768788E-2</v>
      </c>
      <c r="AK65" s="51">
        <v>-1.7268858913748814E-2</v>
      </c>
      <c r="AL65" s="51">
        <v>-1.4721191283993159E-2</v>
      </c>
      <c r="AM65" s="51">
        <v>-1.6183966808488059E-2</v>
      </c>
      <c r="AN65" s="51">
        <v>-1.3940458122779676E-2</v>
      </c>
      <c r="AO65" s="51">
        <v>-5.0778595720533098E-3</v>
      </c>
      <c r="AP65" s="51">
        <v>-1.4780233995362345E-2</v>
      </c>
      <c r="AQ65" s="51">
        <v>-1.5352478518670463E-2</v>
      </c>
      <c r="AR65" s="51">
        <v>-1.5905569618039368E-2</v>
      </c>
      <c r="AS65" s="51">
        <v>-1.6353372670151491E-2</v>
      </c>
      <c r="AT65" s="51">
        <v>-1.626141880247765E-2</v>
      </c>
      <c r="AU65" s="51">
        <v>-1.350896232204131E-2</v>
      </c>
      <c r="AV65" s="51">
        <v>-9.4598420233982464E-3</v>
      </c>
      <c r="AW65" s="51">
        <v>-1.8034809347853467E-2</v>
      </c>
      <c r="AX65" s="51">
        <v>-2.3139943096497976E-2</v>
      </c>
      <c r="AY65" s="51">
        <v>-1.4539480159811909E-2</v>
      </c>
      <c r="AZ65" s="51">
        <v>-2.0397689058383829E-2</v>
      </c>
      <c r="BA65" s="51">
        <v>-1.3675955661755595E-2</v>
      </c>
      <c r="BB65" s="51">
        <v>-9.2789198250768697E-3</v>
      </c>
      <c r="BC65" s="51">
        <v>-1.8396040617781703E-2</v>
      </c>
      <c r="BD65" s="51">
        <v>-1.3594174490628115E-2</v>
      </c>
      <c r="BE65" s="51">
        <v>-1.300462941825832E-3</v>
      </c>
      <c r="BF65" s="51">
        <v>-1.3146912595289613E-2</v>
      </c>
      <c r="BG65" s="51">
        <v>-1.3943880602110176E-2</v>
      </c>
      <c r="BH65" s="51">
        <v>-1.2310676405444913E-2</v>
      </c>
      <c r="BI65" s="51">
        <v>-1.304899906959054E-2</v>
      </c>
      <c r="BJ65" s="51">
        <v>-2.2351982703537401E-2</v>
      </c>
      <c r="BK65" s="51">
        <v>-3.4321455348085617E-2</v>
      </c>
      <c r="BL65" s="51">
        <v>0.97218621795275784</v>
      </c>
      <c r="BM65" s="51">
        <v>-4.0341382361215976E-2</v>
      </c>
      <c r="BN65" s="51">
        <v>-2.9941875230989581E-2</v>
      </c>
      <c r="BO65" s="51">
        <v>-3.2701899937570049E-2</v>
      </c>
      <c r="BP65" s="51">
        <v>-1.9251680937856244E-2</v>
      </c>
      <c r="BQ65" s="51">
        <v>-1.5536380654433034E-2</v>
      </c>
      <c r="BR65" s="51">
        <v>-1.517849975546556E-2</v>
      </c>
      <c r="BS65" s="51">
        <v>-5.56627985307597E-2</v>
      </c>
      <c r="BT65" s="55">
        <v>-5.8940671231862758E-2</v>
      </c>
    </row>
    <row r="66" spans="1:75" x14ac:dyDescent="0.2">
      <c r="A66" s="25" t="s">
        <v>163</v>
      </c>
      <c r="B66" s="26" t="s">
        <v>30</v>
      </c>
      <c r="C66" s="17">
        <f t="shared" si="2"/>
        <v>62</v>
      </c>
      <c r="D66" s="51">
        <v>-5.856360897974523E-4</v>
      </c>
      <c r="E66" s="51">
        <v>-9.723970661515254E-4</v>
      </c>
      <c r="F66" s="51">
        <v>-4.1777856481561886E-4</v>
      </c>
      <c r="G66" s="51">
        <v>-1.1280886934965622E-3</v>
      </c>
      <c r="H66" s="51">
        <v>-8.2221286101774333E-4</v>
      </c>
      <c r="I66" s="51">
        <v>7.9364129437215985E-5</v>
      </c>
      <c r="J66" s="51">
        <v>-9.7130231387577721E-4</v>
      </c>
      <c r="K66" s="51">
        <v>-1.0150343348794087E-3</v>
      </c>
      <c r="L66" s="51">
        <v>-9.4334132982448109E-4</v>
      </c>
      <c r="M66" s="51">
        <v>-9.6348775764524153E-4</v>
      </c>
      <c r="N66" s="51">
        <v>-6.2939180273611313E-4</v>
      </c>
      <c r="O66" s="51">
        <v>-5.4745317748121759E-4</v>
      </c>
      <c r="P66" s="51">
        <v>-1.2893766755600106E-3</v>
      </c>
      <c r="Q66" s="51">
        <v>-1.4493020915799014E-3</v>
      </c>
      <c r="R66" s="51">
        <v>-1.2510611859784348E-3</v>
      </c>
      <c r="S66" s="51">
        <v>-1.1737942435517152E-3</v>
      </c>
      <c r="T66" s="51">
        <v>-9.0778000499652529E-4</v>
      </c>
      <c r="U66" s="51">
        <v>-1.5321582032326649E-3</v>
      </c>
      <c r="V66" s="51">
        <v>-5.4187708566101221E-4</v>
      </c>
      <c r="W66" s="51">
        <v>-1.0331382298624132E-3</v>
      </c>
      <c r="X66" s="51">
        <v>-4.1567665503490519E-4</v>
      </c>
      <c r="Y66" s="51">
        <v>-6.9125808221779717E-4</v>
      </c>
      <c r="Z66" s="51">
        <v>-3.7545046410590311E-4</v>
      </c>
      <c r="AA66" s="51">
        <v>2.130400734662749E-4</v>
      </c>
      <c r="AB66" s="51">
        <v>-1.0019779950731025E-3</v>
      </c>
      <c r="AC66" s="51">
        <v>-1.3198025032218231E-3</v>
      </c>
      <c r="AD66" s="51">
        <v>-7.6645406618035098E-4</v>
      </c>
      <c r="AE66" s="51">
        <v>-1.8293558934882621E-4</v>
      </c>
      <c r="AF66" s="51">
        <v>-1.2736878493490322E-3</v>
      </c>
      <c r="AG66" s="51">
        <v>-5.7413408527286008E-4</v>
      </c>
      <c r="AH66" s="51">
        <v>-4.9203598775467974E-4</v>
      </c>
      <c r="AI66" s="51">
        <v>-9.2517125344468681E-4</v>
      </c>
      <c r="AJ66" s="51">
        <v>-5.0293414058056565E-4</v>
      </c>
      <c r="AK66" s="51">
        <v>-7.5091028836336046E-4</v>
      </c>
      <c r="AL66" s="51">
        <v>-9.3305922264053066E-4</v>
      </c>
      <c r="AM66" s="51">
        <v>-1.1555371317513981E-3</v>
      </c>
      <c r="AN66" s="51">
        <v>-1.0261245427239127E-3</v>
      </c>
      <c r="AO66" s="51">
        <v>-3.2121591933788411E-4</v>
      </c>
      <c r="AP66" s="51">
        <v>-1.164845812496255E-3</v>
      </c>
      <c r="AQ66" s="51">
        <v>-1.1537735374363325E-3</v>
      </c>
      <c r="AR66" s="51">
        <v>-1.2749877328983689E-3</v>
      </c>
      <c r="AS66" s="51">
        <v>-1.3065944520815058E-3</v>
      </c>
      <c r="AT66" s="51">
        <v>-1.2860190640032235E-3</v>
      </c>
      <c r="AU66" s="51">
        <v>-1.3130759543741922E-3</v>
      </c>
      <c r="AV66" s="51">
        <v>-1.063455898680862E-3</v>
      </c>
      <c r="AW66" s="51">
        <v>-1.4340545794501373E-3</v>
      </c>
      <c r="AX66" s="51">
        <v>-1.8648335794029395E-3</v>
      </c>
      <c r="AY66" s="51">
        <v>-1.1590075276034909E-3</v>
      </c>
      <c r="AZ66" s="51">
        <v>-1.7469893983564173E-3</v>
      </c>
      <c r="BA66" s="51">
        <v>-1.5008984944331913E-3</v>
      </c>
      <c r="BB66" s="51">
        <v>-5.5811098313606107E-4</v>
      </c>
      <c r="BC66" s="51">
        <v>-1.2546929118865274E-3</v>
      </c>
      <c r="BD66" s="51">
        <v>-1.0943654772648469E-3</v>
      </c>
      <c r="BE66" s="51">
        <v>-1.1887000409344872E-4</v>
      </c>
      <c r="BF66" s="51">
        <v>-1.1000270241037465E-3</v>
      </c>
      <c r="BG66" s="51">
        <v>2.6179044215982024E-3</v>
      </c>
      <c r="BH66" s="51">
        <v>-1.2217834546312813E-3</v>
      </c>
      <c r="BI66" s="51">
        <v>-8.846858606159037E-4</v>
      </c>
      <c r="BJ66" s="51">
        <v>-1.7726658757848787E-3</v>
      </c>
      <c r="BK66" s="51">
        <v>-2.5773769567907674E-3</v>
      </c>
      <c r="BL66" s="51">
        <v>-2.1381044848193167E-3</v>
      </c>
      <c r="BM66" s="51">
        <v>0.99700988753285391</v>
      </c>
      <c r="BN66" s="51">
        <v>-2.372594899088865E-3</v>
      </c>
      <c r="BO66" s="51">
        <v>-2.4240497209434826E-3</v>
      </c>
      <c r="BP66" s="51">
        <v>-1.446283239675652E-3</v>
      </c>
      <c r="BQ66" s="51">
        <v>-1.4463874240116625E-3</v>
      </c>
      <c r="BR66" s="51">
        <v>-1.3053691895788286E-3</v>
      </c>
      <c r="BS66" s="51">
        <v>-4.104114964277099E-3</v>
      </c>
      <c r="BT66" s="55">
        <v>-4.3457982205754395E-3</v>
      </c>
    </row>
    <row r="67" spans="1:75" x14ac:dyDescent="0.2">
      <c r="A67" s="25" t="s">
        <v>164</v>
      </c>
      <c r="B67" s="26" t="s">
        <v>47</v>
      </c>
      <c r="C67" s="17">
        <f t="shared" si="2"/>
        <v>63</v>
      </c>
      <c r="D67" s="51">
        <v>-4.6377629124025009E-2</v>
      </c>
      <c r="E67" s="51">
        <v>-7.1862962666813635E-2</v>
      </c>
      <c r="F67" s="51">
        <v>-3.0151093979827615E-2</v>
      </c>
      <c r="G67" s="51">
        <v>-8.8168970231080473E-2</v>
      </c>
      <c r="H67" s="51">
        <v>-6.7815557017197908E-2</v>
      </c>
      <c r="I67" s="51">
        <v>-4.0459451779238299E-2</v>
      </c>
      <c r="J67" s="51">
        <v>-7.6481699310599616E-2</v>
      </c>
      <c r="K67" s="51">
        <v>-8.4708740822205419E-2</v>
      </c>
      <c r="L67" s="51">
        <v>-7.6457224358431441E-2</v>
      </c>
      <c r="M67" s="51">
        <v>-7.7741784535645897E-2</v>
      </c>
      <c r="N67" s="51">
        <v>-8.2409380616908903E-2</v>
      </c>
      <c r="O67" s="51">
        <v>-7.2917862612241188E-2</v>
      </c>
      <c r="P67" s="51">
        <v>-9.4406048405621806E-2</v>
      </c>
      <c r="Q67" s="51">
        <v>-0.1086179130196139</v>
      </c>
      <c r="R67" s="51">
        <v>-0.10773010332229972</v>
      </c>
      <c r="S67" s="51">
        <v>-9.4482364855299705E-2</v>
      </c>
      <c r="T67" s="51">
        <v>-7.9065484239436518E-2</v>
      </c>
      <c r="U67" s="51">
        <v>-0.1121027416022926</v>
      </c>
      <c r="V67" s="51">
        <v>-4.281746131374662E-2</v>
      </c>
      <c r="W67" s="51">
        <v>-7.7797019696436348E-2</v>
      </c>
      <c r="X67" s="51">
        <v>-5.5146952060788006E-2</v>
      </c>
      <c r="Y67" s="51">
        <v>-6.7494477765399255E-2</v>
      </c>
      <c r="Z67" s="51">
        <v>-7.7637216206974335E-2</v>
      </c>
      <c r="AA67" s="51">
        <v>-7.6192115417519538E-2</v>
      </c>
      <c r="AB67" s="51">
        <v>-8.7036472373222373E-2</v>
      </c>
      <c r="AC67" s="51">
        <v>-0.10951726427442708</v>
      </c>
      <c r="AD67" s="51">
        <v>-7.1279098226029541E-2</v>
      </c>
      <c r="AE67" s="51">
        <v>-6.8360599912916695E-2</v>
      </c>
      <c r="AF67" s="51">
        <v>-9.9615451672652178E-2</v>
      </c>
      <c r="AG67" s="51">
        <v>-6.2041410864485939E-2</v>
      </c>
      <c r="AH67" s="51">
        <v>-9.6469852872358625E-2</v>
      </c>
      <c r="AI67" s="51">
        <v>-0.10146592811983204</v>
      </c>
      <c r="AJ67" s="51">
        <v>-9.2360580641991152E-2</v>
      </c>
      <c r="AK67" s="51">
        <v>-0.10562327434456932</v>
      </c>
      <c r="AL67" s="51">
        <v>-8.8742353042148225E-2</v>
      </c>
      <c r="AM67" s="51">
        <v>-9.4048389374001382E-2</v>
      </c>
      <c r="AN67" s="51">
        <v>-8.2744832702320525E-2</v>
      </c>
      <c r="AO67" s="51">
        <v>-4.366216940529534E-2</v>
      </c>
      <c r="AP67" s="51">
        <v>-8.9034730874162596E-2</v>
      </c>
      <c r="AQ67" s="51">
        <v>-8.8086075763963906E-2</v>
      </c>
      <c r="AR67" s="51">
        <v>-9.6815833118635175E-2</v>
      </c>
      <c r="AS67" s="51">
        <v>-0.10015942398050431</v>
      </c>
      <c r="AT67" s="51">
        <v>-9.1320858433334096E-2</v>
      </c>
      <c r="AU67" s="51">
        <v>-9.2081153673303801E-2</v>
      </c>
      <c r="AV67" s="51">
        <v>-7.9364091742630954E-2</v>
      </c>
      <c r="AW67" s="51">
        <v>-0.1105990410194362</v>
      </c>
      <c r="AX67" s="51">
        <v>-0.1363515862683832</v>
      </c>
      <c r="AY67" s="51">
        <v>-8.7077404413917203E-2</v>
      </c>
      <c r="AZ67" s="51">
        <v>-0.12785009332252006</v>
      </c>
      <c r="BA67" s="51">
        <v>-0.10972831888305329</v>
      </c>
      <c r="BB67" s="51">
        <v>-6.8029089175718344E-2</v>
      </c>
      <c r="BC67" s="51">
        <v>-0.10808079255077355</v>
      </c>
      <c r="BD67" s="51">
        <v>-7.975558066874254E-2</v>
      </c>
      <c r="BE67" s="51">
        <v>-9.0997856316284865E-3</v>
      </c>
      <c r="BF67" s="51">
        <v>-7.3900198208733725E-2</v>
      </c>
      <c r="BG67" s="51">
        <v>-0.10481679566169695</v>
      </c>
      <c r="BH67" s="51">
        <v>-8.706727678178279E-2</v>
      </c>
      <c r="BI67" s="51">
        <v>-8.0561716755475452E-2</v>
      </c>
      <c r="BJ67" s="51">
        <v>-0.12149831344630133</v>
      </c>
      <c r="BK67" s="51">
        <v>-0.17477697468138875</v>
      </c>
      <c r="BL67" s="51">
        <v>-0.15062758026930442</v>
      </c>
      <c r="BM67" s="51">
        <v>-0.20569386098452269</v>
      </c>
      <c r="BN67" s="51">
        <v>0.83344483628320487</v>
      </c>
      <c r="BO67" s="51">
        <v>-0.1729586613028887</v>
      </c>
      <c r="BP67" s="51">
        <v>-0.10836032422717896</v>
      </c>
      <c r="BQ67" s="51">
        <v>-0.10902703448615775</v>
      </c>
      <c r="BR67" s="51">
        <v>-9.7871567745064086E-2</v>
      </c>
      <c r="BS67" s="51">
        <v>-0.2754379266182338</v>
      </c>
      <c r="BT67" s="55">
        <v>-0.29165792425294512</v>
      </c>
    </row>
    <row r="68" spans="1:75" x14ac:dyDescent="0.2">
      <c r="A68" s="25" t="s">
        <v>165</v>
      </c>
      <c r="B68" s="26" t="s">
        <v>31</v>
      </c>
      <c r="C68" s="17">
        <f t="shared" si="2"/>
        <v>64</v>
      </c>
      <c r="D68" s="51">
        <v>-7.0418542580575217E-4</v>
      </c>
      <c r="E68" s="51">
        <v>-1.0903030202925454E-3</v>
      </c>
      <c r="F68" s="51">
        <v>-4.6023233152564004E-4</v>
      </c>
      <c r="G68" s="51">
        <v>-1.3500146776088491E-3</v>
      </c>
      <c r="H68" s="51">
        <v>-1.0580244024400059E-3</v>
      </c>
      <c r="I68" s="51">
        <v>-6.0113332557305474E-4</v>
      </c>
      <c r="J68" s="51">
        <v>-1.2019134069387219E-3</v>
      </c>
      <c r="K68" s="51">
        <v>-1.2840674509169612E-3</v>
      </c>
      <c r="L68" s="51">
        <v>-1.1615881837738766E-3</v>
      </c>
      <c r="M68" s="51">
        <v>-1.1887999467246042E-3</v>
      </c>
      <c r="N68" s="51">
        <v>-1.2263262042490994E-3</v>
      </c>
      <c r="O68" s="51">
        <v>-1.0839088688820249E-3</v>
      </c>
      <c r="P68" s="51">
        <v>-1.4352174419137401E-3</v>
      </c>
      <c r="Q68" s="51">
        <v>-1.6408063628061823E-3</v>
      </c>
      <c r="R68" s="51">
        <v>-1.6146522861027837E-3</v>
      </c>
      <c r="S68" s="51">
        <v>-1.4236547745860187E-3</v>
      </c>
      <c r="T68" s="51">
        <v>-1.2052706220693577E-3</v>
      </c>
      <c r="U68" s="51">
        <v>-1.6994016933849299E-3</v>
      </c>
      <c r="V68" s="51">
        <v>-6.6608518962079255E-4</v>
      </c>
      <c r="W68" s="51">
        <v>-1.1878644289104179E-3</v>
      </c>
      <c r="X68" s="51">
        <v>-8.2161132408319982E-4</v>
      </c>
      <c r="Y68" s="51">
        <v>-1.0342793723236102E-3</v>
      </c>
      <c r="Z68" s="51">
        <v>-1.1279498656174205E-3</v>
      </c>
      <c r="AA68" s="51">
        <v>-1.0511651178857393E-3</v>
      </c>
      <c r="AB68" s="51">
        <v>-1.3114339565547457E-3</v>
      </c>
      <c r="AC68" s="51">
        <v>-1.6569112034718685E-3</v>
      </c>
      <c r="AD68" s="51">
        <v>-1.1150339853443396E-3</v>
      </c>
      <c r="AE68" s="51">
        <v>-9.9648933672200806E-4</v>
      </c>
      <c r="AF68" s="51">
        <v>-1.5299416834389133E-3</v>
      </c>
      <c r="AG68" s="51">
        <v>-9.3319263690846933E-4</v>
      </c>
      <c r="AH68" s="51">
        <v>-1.39565889896802E-3</v>
      </c>
      <c r="AI68" s="51">
        <v>-1.5079327500836194E-3</v>
      </c>
      <c r="AJ68" s="51">
        <v>-1.3471084540992613E-3</v>
      </c>
      <c r="AK68" s="51">
        <v>-1.5376731498924279E-3</v>
      </c>
      <c r="AL68" s="51">
        <v>-1.3200792212317513E-3</v>
      </c>
      <c r="AM68" s="51">
        <v>-1.4162001139497757E-3</v>
      </c>
      <c r="AN68" s="51">
        <v>-1.2532964162284862E-3</v>
      </c>
      <c r="AO68" s="51">
        <v>-6.5904499165950886E-4</v>
      </c>
      <c r="AP68" s="51">
        <v>-1.3458398179113072E-3</v>
      </c>
      <c r="AQ68" s="51">
        <v>-1.3354885872017982E-3</v>
      </c>
      <c r="AR68" s="51">
        <v>-1.4768228467568528E-3</v>
      </c>
      <c r="AS68" s="51">
        <v>-1.5401155489656116E-3</v>
      </c>
      <c r="AT68" s="51">
        <v>-1.4505630279637869E-3</v>
      </c>
      <c r="AU68" s="51">
        <v>-1.4742805363093133E-3</v>
      </c>
      <c r="AV68" s="51">
        <v>-1.2241620464831361E-3</v>
      </c>
      <c r="AW68" s="51">
        <v>-1.7165404592283709E-3</v>
      </c>
      <c r="AX68" s="51">
        <v>-2.0727691731462481E-3</v>
      </c>
      <c r="AY68" s="51">
        <v>-1.3219471519122508E-3</v>
      </c>
      <c r="AZ68" s="51">
        <v>-1.9466165538190451E-3</v>
      </c>
      <c r="BA68" s="51">
        <v>-1.6907509647815864E-3</v>
      </c>
      <c r="BB68" s="51">
        <v>-1.0463715454920037E-3</v>
      </c>
      <c r="BC68" s="51">
        <v>-1.62147318355415E-3</v>
      </c>
      <c r="BD68" s="51">
        <v>-1.2729704284215727E-3</v>
      </c>
      <c r="BE68" s="51">
        <v>-1.4213114526253162E-4</v>
      </c>
      <c r="BF68" s="51">
        <v>-1.3804844689401404E-3</v>
      </c>
      <c r="BG68" s="51">
        <v>-1.2184148969002682E-3</v>
      </c>
      <c r="BH68" s="51">
        <v>-1.4359749667386744E-3</v>
      </c>
      <c r="BI68" s="51">
        <v>-1.22936876883893E-3</v>
      </c>
      <c r="BJ68" s="51">
        <v>-1.9699579093314865E-3</v>
      </c>
      <c r="BK68" s="51">
        <v>-2.7096254262178542E-3</v>
      </c>
      <c r="BL68" s="51">
        <v>-2.2908118523907802E-3</v>
      </c>
      <c r="BM68" s="51">
        <v>-3.1274174384518E-3</v>
      </c>
      <c r="BN68" s="51">
        <v>-2.5292788428611908E-3</v>
      </c>
      <c r="BO68" s="51">
        <v>0.9973454752363462</v>
      </c>
      <c r="BP68" s="51">
        <v>-5.6755022242269062E-4</v>
      </c>
      <c r="BQ68" s="51">
        <v>-1.6688573585108952E-3</v>
      </c>
      <c r="BR68" s="51">
        <v>-1.5465906240636998E-3</v>
      </c>
      <c r="BS68" s="51">
        <v>-4.1550256268043703E-3</v>
      </c>
      <c r="BT68" s="55">
        <v>-4.3997069118633563E-3</v>
      </c>
    </row>
    <row r="69" spans="1:75" x14ac:dyDescent="0.2">
      <c r="A69" s="25" t="s">
        <v>166</v>
      </c>
      <c r="B69" s="26" t="s">
        <v>48</v>
      </c>
      <c r="C69" s="17">
        <f t="shared" si="2"/>
        <v>65</v>
      </c>
      <c r="D69" s="51">
        <v>-7.7278554726116666E-2</v>
      </c>
      <c r="E69" s="51">
        <v>-0.11906364750260229</v>
      </c>
      <c r="F69" s="51">
        <v>-5.0129730960750365E-2</v>
      </c>
      <c r="G69" s="51">
        <v>-0.14744993825528729</v>
      </c>
      <c r="H69" s="51">
        <v>-0.11593828622587334</v>
      </c>
      <c r="I69" s="51">
        <v>-7.2850561779436079E-2</v>
      </c>
      <c r="J69" s="51">
        <v>-0.13162747099245831</v>
      </c>
      <c r="K69" s="51">
        <v>-0.14151035195685427</v>
      </c>
      <c r="L69" s="51">
        <v>-0.12770006697340916</v>
      </c>
      <c r="M69" s="51">
        <v>-0.13050806461362888</v>
      </c>
      <c r="N69" s="51">
        <v>-0.13901046733740516</v>
      </c>
      <c r="O69" s="51">
        <v>-0.12295365851960686</v>
      </c>
      <c r="P69" s="51">
        <v>-0.15644328231358173</v>
      </c>
      <c r="Q69" s="51">
        <v>-0.17937960528075136</v>
      </c>
      <c r="R69" s="51">
        <v>-0.1786084393499861</v>
      </c>
      <c r="S69" s="51">
        <v>-0.15673475876126181</v>
      </c>
      <c r="T69" s="51">
        <v>-0.13329514043462873</v>
      </c>
      <c r="U69" s="51">
        <v>-0.18541433204265409</v>
      </c>
      <c r="V69" s="51">
        <v>-7.2809298089194355E-2</v>
      </c>
      <c r="W69" s="51">
        <v>-0.12974916948189011</v>
      </c>
      <c r="X69" s="51">
        <v>-9.3147488127026445E-2</v>
      </c>
      <c r="Y69" s="51">
        <v>-0.11496132817020684</v>
      </c>
      <c r="Z69" s="51">
        <v>-0.13063498317335648</v>
      </c>
      <c r="AA69" s="51">
        <v>-0.12877732057451757</v>
      </c>
      <c r="AB69" s="51">
        <v>-0.14503042419523982</v>
      </c>
      <c r="AC69" s="51">
        <v>-0.18243415271490057</v>
      </c>
      <c r="AD69" s="51">
        <v>-0.12397503319429455</v>
      </c>
      <c r="AE69" s="51">
        <v>-0.11741169089230731</v>
      </c>
      <c r="AF69" s="51">
        <v>-0.16781711585154677</v>
      </c>
      <c r="AG69" s="51">
        <v>-0.10444663633370375</v>
      </c>
      <c r="AH69" s="51">
        <v>-0.16166583772114412</v>
      </c>
      <c r="AI69" s="51">
        <v>-0.16947831145868433</v>
      </c>
      <c r="AJ69" s="51">
        <v>-0.15564344933053578</v>
      </c>
      <c r="AK69" s="51">
        <v>-0.17585393814342407</v>
      </c>
      <c r="AL69" s="51">
        <v>-0.14728996696117105</v>
      </c>
      <c r="AM69" s="51">
        <v>-0.15595765637493642</v>
      </c>
      <c r="AN69" s="51">
        <v>-0.13776642861391278</v>
      </c>
      <c r="AO69" s="51">
        <v>-7.4639794054889116E-2</v>
      </c>
      <c r="AP69" s="51">
        <v>-0.14735471882816017</v>
      </c>
      <c r="AQ69" s="51">
        <v>-0.14613586206584911</v>
      </c>
      <c r="AR69" s="51">
        <v>-0.16123200894665116</v>
      </c>
      <c r="AS69" s="51">
        <v>-0.16799269134593328</v>
      </c>
      <c r="AT69" s="51">
        <v>-0.15801882791050276</v>
      </c>
      <c r="AU69" s="51">
        <v>-0.16044660993557003</v>
      </c>
      <c r="AV69" s="51">
        <v>-0.133332281195327</v>
      </c>
      <c r="AW69" s="51">
        <v>-0.18763024496469169</v>
      </c>
      <c r="AX69" s="51">
        <v>-0.22530519673353688</v>
      </c>
      <c r="AY69" s="51">
        <v>-0.14430187917760592</v>
      </c>
      <c r="AZ69" s="51">
        <v>-0.21203826301430756</v>
      </c>
      <c r="BA69" s="51">
        <v>-0.1837279773358455</v>
      </c>
      <c r="BB69" s="51">
        <v>-0.11592540772481451</v>
      </c>
      <c r="BC69" s="51">
        <v>-0.178891834561754</v>
      </c>
      <c r="BD69" s="51">
        <v>-0.13833867260574059</v>
      </c>
      <c r="BE69" s="51">
        <v>-1.5469091404679561E-2</v>
      </c>
      <c r="BF69" s="51">
        <v>-0.14989790737587505</v>
      </c>
      <c r="BG69" s="51">
        <v>-0.1806087892389783</v>
      </c>
      <c r="BH69" s="51">
        <v>-0.15625721936269973</v>
      </c>
      <c r="BI69" s="51">
        <v>-0.13633585071267088</v>
      </c>
      <c r="BJ69" s="51">
        <v>-0.21406343332851596</v>
      </c>
      <c r="BK69" s="51">
        <v>-0.29391285034347847</v>
      </c>
      <c r="BL69" s="51">
        <v>-0.24887256827012308</v>
      </c>
      <c r="BM69" s="51">
        <v>-0.33948855381380266</v>
      </c>
      <c r="BN69" s="51">
        <v>-0.27447680074023728</v>
      </c>
      <c r="BO69" s="51">
        <v>-0.28873260471696927</v>
      </c>
      <c r="BP69" s="51">
        <v>0.94052618242755703</v>
      </c>
      <c r="BQ69" s="51">
        <v>-0.18112967918156989</v>
      </c>
      <c r="BR69" s="51">
        <v>-0.16817343513769947</v>
      </c>
      <c r="BS69" s="51">
        <v>-0.45048965919740264</v>
      </c>
      <c r="BT69" s="55">
        <v>-0.47701810898773034</v>
      </c>
    </row>
    <row r="70" spans="1:75" x14ac:dyDescent="0.2">
      <c r="A70" s="25" t="s">
        <v>167</v>
      </c>
      <c r="B70" s="26" t="s">
        <v>168</v>
      </c>
      <c r="C70" s="17">
        <f t="shared" ref="C70:C72" si="3">C69+1</f>
        <v>66</v>
      </c>
      <c r="D70" s="51">
        <v>-9.6005339555641708E-3</v>
      </c>
      <c r="E70" s="51">
        <v>-1.4684760104224232E-2</v>
      </c>
      <c r="F70" s="51">
        <v>-6.113071750920576E-3</v>
      </c>
      <c r="G70" s="51">
        <v>-1.8312868930457464E-2</v>
      </c>
      <c r="H70" s="51">
        <v>-1.4090107948794079E-2</v>
      </c>
      <c r="I70" s="51">
        <v>-8.944121338686422E-3</v>
      </c>
      <c r="J70" s="51">
        <v>-1.6338618354025242E-2</v>
      </c>
      <c r="K70" s="51">
        <v>-1.7072001135431562E-2</v>
      </c>
      <c r="L70" s="51">
        <v>-1.5790408107049011E-2</v>
      </c>
      <c r="M70" s="51">
        <v>-1.5569383591254773E-2</v>
      </c>
      <c r="N70" s="51">
        <v>-1.391093163580023E-2</v>
      </c>
      <c r="O70" s="51">
        <v>-1.4515389782937605E-2</v>
      </c>
      <c r="P70" s="51">
        <v>-1.945613561665115E-2</v>
      </c>
      <c r="Q70" s="51">
        <v>-2.2188576110959052E-2</v>
      </c>
      <c r="R70" s="51">
        <v>-2.1305019274714055E-2</v>
      </c>
      <c r="S70" s="51">
        <v>-1.9527897502376913E-2</v>
      </c>
      <c r="T70" s="51">
        <v>-1.6269932935653802E-2</v>
      </c>
      <c r="U70" s="51">
        <v>-2.3030622872644936E-2</v>
      </c>
      <c r="V70" s="51">
        <v>-8.8651669277815849E-3</v>
      </c>
      <c r="W70" s="51">
        <v>-1.6055617201989631E-2</v>
      </c>
      <c r="X70" s="51">
        <v>-1.1466730433289458E-2</v>
      </c>
      <c r="Y70" s="51">
        <v>-1.3941868520010335E-2</v>
      </c>
      <c r="Z70" s="51">
        <v>-1.4927942670796106E-2</v>
      </c>
      <c r="AA70" s="51">
        <v>-1.4691744955395736E-2</v>
      </c>
      <c r="AB70" s="51">
        <v>-1.7843305318324572E-2</v>
      </c>
      <c r="AC70" s="51">
        <v>-2.2611201935307499E-2</v>
      </c>
      <c r="AD70" s="51">
        <v>-1.5285965384981327E-2</v>
      </c>
      <c r="AE70" s="51">
        <v>-1.4555640998195613E-2</v>
      </c>
      <c r="AF70" s="51">
        <v>-2.0697364381910676E-2</v>
      </c>
      <c r="AG70" s="51">
        <v>-1.2092003588020926E-2</v>
      </c>
      <c r="AH70" s="51">
        <v>-1.9640820643865912E-2</v>
      </c>
      <c r="AI70" s="51">
        <v>-2.0964122936053986E-2</v>
      </c>
      <c r="AJ70" s="51">
        <v>-1.7983311087504606E-2</v>
      </c>
      <c r="AK70" s="51">
        <v>-2.1843401849296042E-2</v>
      </c>
      <c r="AL70" s="51">
        <v>-1.8089682115961205E-2</v>
      </c>
      <c r="AM70" s="51">
        <v>-1.9212611600240924E-2</v>
      </c>
      <c r="AN70" s="51">
        <v>-1.7088453142688198E-2</v>
      </c>
      <c r="AO70" s="51">
        <v>-8.49456938810653E-3</v>
      </c>
      <c r="AP70" s="51">
        <v>-1.8376607317987036E-2</v>
      </c>
      <c r="AQ70" s="51">
        <v>-1.8139208721484262E-2</v>
      </c>
      <c r="AR70" s="51">
        <v>-1.9476856428930107E-2</v>
      </c>
      <c r="AS70" s="51">
        <v>-2.0267887370205004E-2</v>
      </c>
      <c r="AT70" s="51">
        <v>-1.9684437897296663E-2</v>
      </c>
      <c r="AU70" s="51">
        <v>-2.0011983164948073E-2</v>
      </c>
      <c r="AV70" s="51">
        <v>-1.6345071695770284E-2</v>
      </c>
      <c r="AW70" s="51">
        <v>-2.3089826774569722E-2</v>
      </c>
      <c r="AX70" s="51">
        <v>-2.7072098242998541E-2</v>
      </c>
      <c r="AY70" s="51">
        <v>-1.7531752159325929E-2</v>
      </c>
      <c r="AZ70" s="51">
        <v>-2.4731072685938674E-2</v>
      </c>
      <c r="BA70" s="51">
        <v>2.6356303289917844E-2</v>
      </c>
      <c r="BB70" s="51">
        <v>-9.9541841087240502E-3</v>
      </c>
      <c r="BC70" s="51">
        <v>-2.1861972130156272E-2</v>
      </c>
      <c r="BD70" s="51">
        <v>-1.66156158354549E-2</v>
      </c>
      <c r="BE70" s="51">
        <v>-1.8243068299365062E-3</v>
      </c>
      <c r="BF70" s="51">
        <v>-1.7802543839175747E-2</v>
      </c>
      <c r="BG70" s="51">
        <v>-2.2341520356581959E-2</v>
      </c>
      <c r="BH70" s="51">
        <v>-2.346933596973853E-3</v>
      </c>
      <c r="BI70" s="51">
        <v>-1.6108370052688326E-2</v>
      </c>
      <c r="BJ70" s="51">
        <v>-2.6563866956070995E-2</v>
      </c>
      <c r="BK70" s="51">
        <v>-3.702837014449805E-2</v>
      </c>
      <c r="BL70" s="51">
        <v>-3.0616255798227087E-2</v>
      </c>
      <c r="BM70" s="51">
        <v>-4.2821024942157719E-2</v>
      </c>
      <c r="BN70" s="51">
        <v>-3.3662828658366103E-2</v>
      </c>
      <c r="BO70" s="51">
        <v>-3.6043727836715798E-2</v>
      </c>
      <c r="BP70" s="51">
        <v>-2.2373886973502809E-2</v>
      </c>
      <c r="BQ70" s="51">
        <v>0.996080090607391</v>
      </c>
      <c r="BR70" s="51">
        <v>-1.4961891814275281E-2</v>
      </c>
      <c r="BS70" s="51">
        <v>-5.7325966571051712E-2</v>
      </c>
      <c r="BT70" s="55">
        <v>-6.0701779966128459E-2</v>
      </c>
    </row>
    <row r="71" spans="1:75" x14ac:dyDescent="0.2">
      <c r="A71" s="25" t="s">
        <v>169</v>
      </c>
      <c r="B71" s="26" t="s">
        <v>170</v>
      </c>
      <c r="C71" s="17">
        <f t="shared" si="3"/>
        <v>67</v>
      </c>
      <c r="D71" s="51">
        <v>-3.6363164854455961E-2</v>
      </c>
      <c r="E71" s="51">
        <v>-5.6753667737041012E-2</v>
      </c>
      <c r="F71" s="51">
        <v>-2.329548044462746E-2</v>
      </c>
      <c r="G71" s="51">
        <v>-6.8502106576599595E-2</v>
      </c>
      <c r="H71" s="51">
        <v>-4.9257592046266167E-2</v>
      </c>
      <c r="I71" s="51">
        <v>-3.031679939887888E-2</v>
      </c>
      <c r="J71" s="51">
        <v>-5.8569324779027633E-2</v>
      </c>
      <c r="K71" s="51">
        <v>-6.6258275205943726E-2</v>
      </c>
      <c r="L71" s="51">
        <v>-5.9239840980513755E-2</v>
      </c>
      <c r="M71" s="51">
        <v>-6.0855513151923876E-2</v>
      </c>
      <c r="N71" s="51">
        <v>-6.3263974038809512E-2</v>
      </c>
      <c r="O71" s="51">
        <v>-5.7282172530291053E-2</v>
      </c>
      <c r="P71" s="51">
        <v>-7.3636124473227066E-2</v>
      </c>
      <c r="Q71" s="51">
        <v>-8.4412925335069555E-2</v>
      </c>
      <c r="R71" s="51">
        <v>-8.39284069223937E-2</v>
      </c>
      <c r="S71" s="51">
        <v>-7.2580217142239528E-2</v>
      </c>
      <c r="T71" s="51">
        <v>-6.1638184854892704E-2</v>
      </c>
      <c r="U71" s="51">
        <v>-8.642398056398308E-2</v>
      </c>
      <c r="V71" s="51">
        <v>-3.2436066240784753E-2</v>
      </c>
      <c r="W71" s="51">
        <v>-6.0485527891812829E-2</v>
      </c>
      <c r="X71" s="51">
        <v>-4.2984834264369637E-2</v>
      </c>
      <c r="Y71" s="51">
        <v>-5.3724574780622369E-2</v>
      </c>
      <c r="Z71" s="51">
        <v>-6.0619961112597279E-2</v>
      </c>
      <c r="AA71" s="51">
        <v>-5.9597672505487219E-2</v>
      </c>
      <c r="AB71" s="51">
        <v>-6.7399104633767984E-2</v>
      </c>
      <c r="AC71" s="51">
        <v>-8.5010291664450496E-2</v>
      </c>
      <c r="AD71" s="51">
        <v>-5.6913958290862862E-2</v>
      </c>
      <c r="AE71" s="51">
        <v>-5.4336243594676564E-2</v>
      </c>
      <c r="AF71" s="51">
        <v>-7.7190748504650394E-2</v>
      </c>
      <c r="AG71" s="51">
        <v>-4.5984851738494231E-2</v>
      </c>
      <c r="AH71" s="51">
        <v>-7.45232135298078E-2</v>
      </c>
      <c r="AI71" s="51">
        <v>-7.9098428786070318E-2</v>
      </c>
      <c r="AJ71" s="51">
        <v>-7.1606917295374661E-2</v>
      </c>
      <c r="AK71" s="51">
        <v>-8.1894572914184491E-2</v>
      </c>
      <c r="AL71" s="51">
        <v>-6.882197989285041E-2</v>
      </c>
      <c r="AM71" s="51">
        <v>-7.2760578963928318E-2</v>
      </c>
      <c r="AN71" s="51">
        <v>-6.5596484255395451E-2</v>
      </c>
      <c r="AO71" s="51">
        <v>-3.2195913143713201E-2</v>
      </c>
      <c r="AP71" s="51">
        <v>-7.1091459343261026E-2</v>
      </c>
      <c r="AQ71" s="51">
        <v>-6.9641281761683951E-2</v>
      </c>
      <c r="AR71" s="51">
        <v>-7.7193289936020149E-2</v>
      </c>
      <c r="AS71" s="51">
        <v>-7.815182103832452E-2</v>
      </c>
      <c r="AT71" s="51">
        <v>-7.4314319146004448E-2</v>
      </c>
      <c r="AU71" s="51">
        <v>-7.6055639526062868E-2</v>
      </c>
      <c r="AV71" s="51">
        <v>-6.2296952769430855E-2</v>
      </c>
      <c r="AW71" s="51">
        <v>-8.049918586165257E-2</v>
      </c>
      <c r="AX71" s="51">
        <v>-0.10297458306968862</v>
      </c>
      <c r="AY71" s="51">
        <v>-6.835507221803358E-2</v>
      </c>
      <c r="AZ71" s="51">
        <v>-9.9951184868360729E-2</v>
      </c>
      <c r="BA71" s="51">
        <v>-8.3859874498550174E-2</v>
      </c>
      <c r="BB71" s="51">
        <v>-3.3947353544035129E-2</v>
      </c>
      <c r="BC71" s="51">
        <v>-7.8049629870966114E-2</v>
      </c>
      <c r="BD71" s="51">
        <v>-6.3225055535827829E-2</v>
      </c>
      <c r="BE71" s="51">
        <v>-7.0732730584705493E-3</v>
      </c>
      <c r="BF71" s="51">
        <v>-6.9960787020305795E-2</v>
      </c>
      <c r="BG71" s="51">
        <v>-8.6120302583200053E-2</v>
      </c>
      <c r="BH71" s="51">
        <v>-6.8202436221885834E-2</v>
      </c>
      <c r="BI71" s="51">
        <v>-6.278606600440316E-2</v>
      </c>
      <c r="BJ71" s="51">
        <v>-9.9025007065397408E-2</v>
      </c>
      <c r="BK71" s="51">
        <v>-0.1424975303406153</v>
      </c>
      <c r="BL71" s="51">
        <v>-0.12020324161625458</v>
      </c>
      <c r="BM71" s="51">
        <v>-0.16552740959150589</v>
      </c>
      <c r="BN71" s="51">
        <v>-0.12971636413881413</v>
      </c>
      <c r="BO71" s="51">
        <v>-0.13388212675895356</v>
      </c>
      <c r="BP71" s="51">
        <v>-7.5567120213507796E-2</v>
      </c>
      <c r="BQ71" s="51">
        <v>-8.6829173991757713E-2</v>
      </c>
      <c r="BR71" s="51">
        <v>0.92261052449112058</v>
      </c>
      <c r="BS71" s="51">
        <v>-0.22084982057066394</v>
      </c>
      <c r="BT71" s="55">
        <v>-0.23385523203038502</v>
      </c>
      <c r="BV71" s="39">
        <f>MIN(D5:BT75)</f>
        <v>-23.486736909784476</v>
      </c>
    </row>
    <row r="72" spans="1:75" x14ac:dyDescent="0.2">
      <c r="A72" s="25">
        <v>9700</v>
      </c>
      <c r="B72" s="5" t="s">
        <v>33</v>
      </c>
      <c r="C72" s="17">
        <f t="shared" si="3"/>
        <v>68</v>
      </c>
      <c r="D72" s="51">
        <v>-2.6804590698151342E-2</v>
      </c>
      <c r="E72" s="51">
        <v>-4.1296016978567454E-2</v>
      </c>
      <c r="F72" s="51">
        <v>-1.7387354206331428E-2</v>
      </c>
      <c r="G72" s="51">
        <v>-5.1141996249253606E-2</v>
      </c>
      <c r="H72" s="51">
        <v>-4.0220015372085541E-2</v>
      </c>
      <c r="I72" s="51">
        <v>-2.5274101996586404E-2</v>
      </c>
      <c r="J72" s="51">
        <v>-4.5657734431687386E-2</v>
      </c>
      <c r="K72" s="51">
        <v>-4.9089795708889633E-2</v>
      </c>
      <c r="L72" s="51">
        <v>-4.4295318712763203E-2</v>
      </c>
      <c r="M72" s="51">
        <v>-4.5272556720294774E-2</v>
      </c>
      <c r="N72" s="51">
        <v>-4.8222576785004988E-2</v>
      </c>
      <c r="O72" s="51">
        <v>-4.2654805116941683E-2</v>
      </c>
      <c r="P72" s="51">
        <v>-5.4269445811018203E-2</v>
      </c>
      <c r="Q72" s="51">
        <v>-6.2223604424895877E-2</v>
      </c>
      <c r="R72" s="51">
        <v>-6.1953801301194197E-2</v>
      </c>
      <c r="S72" s="51">
        <v>-5.4362811511750722E-2</v>
      </c>
      <c r="T72" s="51">
        <v>-4.6237403946708611E-2</v>
      </c>
      <c r="U72" s="51">
        <v>-6.4310282675663979E-2</v>
      </c>
      <c r="V72" s="51">
        <v>-2.5259989783920384E-2</v>
      </c>
      <c r="W72" s="51">
        <v>-4.5008099433640557E-2</v>
      </c>
      <c r="X72" s="51">
        <v>-3.2313453376476897E-2</v>
      </c>
      <c r="Y72" s="51">
        <v>-3.9879551050250074E-2</v>
      </c>
      <c r="Z72" s="51">
        <v>-4.5320533232141406E-2</v>
      </c>
      <c r="AA72" s="51">
        <v>-4.4676479963578521E-2</v>
      </c>
      <c r="AB72" s="51">
        <v>-5.0309141611049782E-2</v>
      </c>
      <c r="AC72" s="51">
        <v>-6.3278641928727633E-2</v>
      </c>
      <c r="AD72" s="51">
        <v>-4.3006558180953357E-2</v>
      </c>
      <c r="AE72" s="51">
        <v>-4.0728466664043582E-2</v>
      </c>
      <c r="AF72" s="51">
        <v>-5.8209374847521984E-2</v>
      </c>
      <c r="AG72" s="51">
        <v>-3.6235257021834104E-2</v>
      </c>
      <c r="AH72" s="51">
        <v>-5.6078985886350317E-2</v>
      </c>
      <c r="AI72" s="51">
        <v>-5.8786408965906582E-2</v>
      </c>
      <c r="AJ72" s="51">
        <v>-5.3990939996901334E-2</v>
      </c>
      <c r="AK72" s="51">
        <v>-6.0998154302727065E-2</v>
      </c>
      <c r="AL72" s="51">
        <v>-5.1087952611190368E-2</v>
      </c>
      <c r="AM72" s="51">
        <v>-5.4096899147310515E-2</v>
      </c>
      <c r="AN72" s="51">
        <v>-4.7784897066960014E-2</v>
      </c>
      <c r="AO72" s="51">
        <v>-2.5897667226409179E-2</v>
      </c>
      <c r="AP72" s="51">
        <v>-5.1109662748475906E-2</v>
      </c>
      <c r="AQ72" s="51">
        <v>-5.0687905363415282E-2</v>
      </c>
      <c r="AR72" s="51">
        <v>-5.5947481707100732E-2</v>
      </c>
      <c r="AS72" s="51">
        <v>-5.8309659064899072E-2</v>
      </c>
      <c r="AT72" s="51">
        <v>-5.4810625122777838E-2</v>
      </c>
      <c r="AU72" s="51">
        <v>-5.565275630095376E-2</v>
      </c>
      <c r="AV72" s="51">
        <v>-4.6252193018303668E-2</v>
      </c>
      <c r="AW72" s="51">
        <v>-6.5100517399088786E-2</v>
      </c>
      <c r="AX72" s="51">
        <v>-7.8200183003671611E-2</v>
      </c>
      <c r="AY72" s="51">
        <v>-5.0077474602061529E-2</v>
      </c>
      <c r="AZ72" s="51">
        <v>-7.3554832575967802E-2</v>
      </c>
      <c r="BA72" s="51">
        <v>-6.3745240888161719E-2</v>
      </c>
      <c r="BB72" s="51">
        <v>-4.0231239753713587E-2</v>
      </c>
      <c r="BC72" s="51">
        <v>-6.205633694693484E-2</v>
      </c>
      <c r="BD72" s="51">
        <v>-4.7988845357661312E-2</v>
      </c>
      <c r="BE72" s="51">
        <v>-5.3704652416815477E-3</v>
      </c>
      <c r="BF72" s="51">
        <v>-5.2018992778537325E-2</v>
      </c>
      <c r="BG72" s="51">
        <v>-6.2669454143433292E-2</v>
      </c>
      <c r="BH72" s="51">
        <v>-5.4216172631291526E-2</v>
      </c>
      <c r="BI72" s="51">
        <v>-4.7314854366990622E-2</v>
      </c>
      <c r="BJ72" s="51">
        <v>-7.4254313513165901E-2</v>
      </c>
      <c r="BK72" s="51">
        <v>-0.10193117674015204</v>
      </c>
      <c r="BL72" s="51">
        <v>-8.633723024256762E-2</v>
      </c>
      <c r="BM72" s="51">
        <v>-0.11773553344380766</v>
      </c>
      <c r="BN72" s="51">
        <v>-9.5232652283836275E-2</v>
      </c>
      <c r="BO72" s="51">
        <v>-0.10015448265019848</v>
      </c>
      <c r="BP72" s="51">
        <v>-6.2041773067924924E-2</v>
      </c>
      <c r="BQ72" s="51">
        <v>-6.295756165937727E-2</v>
      </c>
      <c r="BR72" s="51">
        <v>-5.8356265720086523E-2</v>
      </c>
      <c r="BS72" s="51">
        <v>0.84378546388475462</v>
      </c>
      <c r="BT72" s="55">
        <v>-0.16541370282916248</v>
      </c>
      <c r="BV72" s="17" t="s">
        <v>178</v>
      </c>
      <c r="BW72" s="17" t="s">
        <v>179</v>
      </c>
    </row>
    <row r="73" spans="1:75" x14ac:dyDescent="0.2">
      <c r="A73" s="25"/>
      <c r="B73" s="5"/>
      <c r="C73" s="17">
        <v>69</v>
      </c>
      <c r="D73" s="55">
        <v>-1.5582027949760016</v>
      </c>
      <c r="E73" s="55">
        <v>-2.4006174838483223</v>
      </c>
      <c r="F73" s="55">
        <v>-1.0107605904764634</v>
      </c>
      <c r="G73" s="55">
        <v>-2.9729833368332383</v>
      </c>
      <c r="H73" s="55">
        <v>-2.3380674255579557</v>
      </c>
      <c r="I73" s="55">
        <v>-1.469232521215315</v>
      </c>
      <c r="J73" s="55">
        <v>-2.6541725708437682</v>
      </c>
      <c r="K73" s="55">
        <v>-2.8536849429925542</v>
      </c>
      <c r="L73" s="55">
        <v>-2.5749727052292073</v>
      </c>
      <c r="M73" s="55">
        <v>-2.6317814441441234</v>
      </c>
      <c r="N73" s="55">
        <v>-2.8032718265875967</v>
      </c>
      <c r="O73" s="55">
        <v>-2.4796064711765635</v>
      </c>
      <c r="P73" s="55">
        <v>-3.1547880397352737</v>
      </c>
      <c r="Q73" s="55">
        <v>-3.6171786922693352</v>
      </c>
      <c r="R73" s="55">
        <v>-3.6014945139067756</v>
      </c>
      <c r="S73" s="55">
        <v>-3.1602155688281295</v>
      </c>
      <c r="T73" s="55">
        <v>-2.6878698829437719</v>
      </c>
      <c r="U73" s="55">
        <v>-3.7384813422212608</v>
      </c>
      <c r="V73" s="55">
        <v>-1.4684121509486276</v>
      </c>
      <c r="W73" s="55">
        <v>-2.6164080296474497</v>
      </c>
      <c r="X73" s="55">
        <v>-1.878443656669065</v>
      </c>
      <c r="Y73" s="55">
        <v>-2.3182755748317958</v>
      </c>
      <c r="Z73" s="55">
        <v>-2.634570411739058</v>
      </c>
      <c r="AA73" s="55">
        <v>-2.5971303472930325</v>
      </c>
      <c r="AB73" s="55">
        <v>-2.9245678829405799</v>
      </c>
      <c r="AC73" s="55">
        <v>-3.6785100666517283</v>
      </c>
      <c r="AD73" s="55">
        <v>-2.500054558358964</v>
      </c>
      <c r="AE73" s="55">
        <v>-2.3676246843558983</v>
      </c>
      <c r="AF73" s="55">
        <v>-3.3838237487980019</v>
      </c>
      <c r="AG73" s="55">
        <v>-2.1064257016239294</v>
      </c>
      <c r="AH73" s="55">
        <v>-3.259980110554622</v>
      </c>
      <c r="AI73" s="55">
        <v>-3.4173678601850637</v>
      </c>
      <c r="AJ73" s="55">
        <v>-3.1385979571161835</v>
      </c>
      <c r="AK73" s="55">
        <v>-3.5459409021844142</v>
      </c>
      <c r="AL73" s="55">
        <v>-2.9698416754354162</v>
      </c>
      <c r="AM73" s="55">
        <v>-3.1447575678403363</v>
      </c>
      <c r="AN73" s="55">
        <v>-2.7778286565111734</v>
      </c>
      <c r="AO73" s="55">
        <v>-1.5054815762708997</v>
      </c>
      <c r="AP73" s="55">
        <v>-2.9711037277822916</v>
      </c>
      <c r="AQ73" s="55">
        <v>-2.9465861537740246</v>
      </c>
      <c r="AR73" s="55">
        <v>-3.2523355178068636</v>
      </c>
      <c r="AS73" s="55">
        <v>-3.3896534646690126</v>
      </c>
      <c r="AT73" s="55">
        <v>-3.1862478417394584</v>
      </c>
      <c r="AU73" s="55">
        <v>-3.2352025588753053</v>
      </c>
      <c r="AV73" s="55">
        <v>-2.6887296003315142</v>
      </c>
      <c r="AW73" s="55">
        <v>-3.7844192178856906</v>
      </c>
      <c r="AX73" s="55">
        <v>-4.5459281619383125</v>
      </c>
      <c r="AY73" s="55">
        <v>-2.9111006308204375</v>
      </c>
      <c r="AZ73" s="55">
        <v>-4.2758849405512294</v>
      </c>
      <c r="BA73" s="55">
        <v>-3.7056343682652289</v>
      </c>
      <c r="BB73" s="55">
        <v>-2.3387199206108238</v>
      </c>
      <c r="BC73" s="55">
        <v>-3.607455109671021</v>
      </c>
      <c r="BD73" s="55">
        <v>-2.7896845658283507</v>
      </c>
      <c r="BE73" s="55">
        <v>-0.31219555053630416</v>
      </c>
      <c r="BF73" s="55">
        <v>-3.0239648443855396</v>
      </c>
      <c r="BG73" s="55">
        <v>-3.6430968003049178</v>
      </c>
      <c r="BH73" s="55">
        <v>-3.151691166573428</v>
      </c>
      <c r="BI73" s="55">
        <v>-2.7505041635876202</v>
      </c>
      <c r="BJ73" s="55">
        <v>-4.3165471227739811</v>
      </c>
      <c r="BK73" s="55">
        <v>-5.9254568100027676</v>
      </c>
      <c r="BL73" s="55">
        <v>-5.0189504846173145</v>
      </c>
      <c r="BM73" s="55">
        <v>-6.8441946883667271</v>
      </c>
      <c r="BN73" s="55">
        <v>-5.5360586040168736</v>
      </c>
      <c r="BO73" s="55">
        <v>-5.8221741399572249</v>
      </c>
      <c r="BP73" s="55">
        <v>-3.6066084831645955</v>
      </c>
      <c r="BQ73" s="55">
        <v>-3.6598450484558755</v>
      </c>
      <c r="BR73" s="55">
        <v>-3.3923627998420574</v>
      </c>
      <c r="BS73" s="55">
        <v>-9.0810536721772284</v>
      </c>
      <c r="BT73" s="55">
        <v>-9.6158190579461849</v>
      </c>
    </row>
    <row r="74" spans="1:75" x14ac:dyDescent="0.2">
      <c r="A74" s="25"/>
      <c r="B74" s="5"/>
      <c r="D74" s="41"/>
      <c r="E74" s="41"/>
      <c r="F74" s="41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1"/>
      <c r="W74" s="41"/>
      <c r="X74" s="41"/>
      <c r="Y74" s="41"/>
      <c r="Z74" s="41"/>
      <c r="AA74" s="41"/>
      <c r="AB74" s="41"/>
      <c r="AC74" s="41"/>
      <c r="AD74" s="41"/>
      <c r="AE74" s="41"/>
      <c r="AF74" s="41"/>
      <c r="AG74" s="41"/>
      <c r="AH74" s="41"/>
      <c r="AI74" s="41"/>
      <c r="AJ74" s="41"/>
      <c r="AK74" s="41"/>
      <c r="AL74" s="41"/>
      <c r="AM74" s="41"/>
      <c r="AN74" s="41"/>
      <c r="AO74" s="41"/>
      <c r="AP74" s="41"/>
      <c r="AQ74" s="41"/>
      <c r="AR74" s="41"/>
      <c r="AS74" s="41"/>
      <c r="AT74" s="41"/>
      <c r="AU74" s="41"/>
      <c r="AV74" s="41"/>
      <c r="AW74" s="41"/>
      <c r="AX74" s="41"/>
      <c r="AY74" s="41"/>
      <c r="AZ74" s="41"/>
      <c r="BA74" s="41"/>
      <c r="BB74" s="41"/>
      <c r="BC74" s="41"/>
      <c r="BD74" s="41"/>
      <c r="BE74" s="41"/>
      <c r="BF74" s="41"/>
      <c r="BG74" s="41"/>
      <c r="BH74" s="41"/>
      <c r="BI74" s="41"/>
      <c r="BJ74" s="41"/>
      <c r="BK74" s="41"/>
      <c r="BL74" s="41"/>
      <c r="BM74" s="41"/>
      <c r="BN74" s="41"/>
      <c r="BO74" s="41"/>
      <c r="BP74" s="41"/>
      <c r="BQ74" s="41"/>
      <c r="BR74" s="41"/>
      <c r="BS74" s="41"/>
    </row>
    <row r="75" spans="1:75" s="47" customFormat="1" x14ac:dyDescent="0.2">
      <c r="B75" s="47" t="s">
        <v>16</v>
      </c>
      <c r="C75" s="48">
        <v>70</v>
      </c>
      <c r="D75" s="49">
        <f>SUM(D5:D73)</f>
        <v>-2.1368688262124715</v>
      </c>
      <c r="E75" s="49">
        <f t="shared" ref="E75:BP75" si="4">SUM(E5:E73)</f>
        <v>-4.0635075720400167</v>
      </c>
      <c r="F75" s="49">
        <f t="shared" si="4"/>
        <v>-1.107636190205169</v>
      </c>
      <c r="G75" s="49">
        <f t="shared" si="4"/>
        <v>-5.3884001234153285</v>
      </c>
      <c r="H75" s="49">
        <f t="shared" si="4"/>
        <v>-3.8219397407453277</v>
      </c>
      <c r="I75" s="49">
        <f t="shared" si="4"/>
        <v>-1.8770674960372489</v>
      </c>
      <c r="J75" s="49">
        <f t="shared" si="4"/>
        <v>-4.4493717427946748</v>
      </c>
      <c r="K75" s="49">
        <f t="shared" si="4"/>
        <v>-4.5440287298323856</v>
      </c>
      <c r="L75" s="49">
        <f t="shared" si="4"/>
        <v>-4.0064405737189919</v>
      </c>
      <c r="M75" s="49">
        <f t="shared" si="4"/>
        <v>-4.1795534990429228</v>
      </c>
      <c r="N75" s="49">
        <f t="shared" si="4"/>
        <v>-4.6926778547598129</v>
      </c>
      <c r="O75" s="49">
        <f t="shared" si="4"/>
        <v>-3.9136073520744978</v>
      </c>
      <c r="P75" s="49">
        <f t="shared" si="4"/>
        <v>-5.7092660436541482</v>
      </c>
      <c r="Q75" s="49">
        <f t="shared" si="4"/>
        <v>-7.0049172215257318</v>
      </c>
      <c r="R75" s="49">
        <f t="shared" si="4"/>
        <v>-6.8290007998647928</v>
      </c>
      <c r="S75" s="49">
        <f t="shared" si="4"/>
        <v>-5.7985041809202453</v>
      </c>
      <c r="T75" s="49">
        <f t="shared" si="4"/>
        <v>-4.5343985227804797</v>
      </c>
      <c r="U75" s="49">
        <f t="shared" si="4"/>
        <v>-7.3028683942181232</v>
      </c>
      <c r="V75" s="49">
        <f t="shared" si="4"/>
        <v>-1.3410007785764178</v>
      </c>
      <c r="W75" s="49">
        <f t="shared" si="4"/>
        <v>-4.0960373225628937</v>
      </c>
      <c r="X75" s="49">
        <f t="shared" si="4"/>
        <v>-2.6153579170284065</v>
      </c>
      <c r="Y75" s="49">
        <f t="shared" si="4"/>
        <v>-3.6660041262142049</v>
      </c>
      <c r="Z75" s="49">
        <f t="shared" si="4"/>
        <v>-4.3330571598347012</v>
      </c>
      <c r="AA75" s="49">
        <f t="shared" si="4"/>
        <v>-4.6154998889868635</v>
      </c>
      <c r="AB75" s="49">
        <f t="shared" si="4"/>
        <v>-5.1278022157874084</v>
      </c>
      <c r="AC75" s="49">
        <f t="shared" si="4"/>
        <v>-6.9158051474259228</v>
      </c>
      <c r="AD75" s="49">
        <f t="shared" si="4"/>
        <v>-3.9347353848844593</v>
      </c>
      <c r="AE75" s="49">
        <f t="shared" si="4"/>
        <v>-3.6524917324129262</v>
      </c>
      <c r="AF75" s="49">
        <f t="shared" si="4"/>
        <v>-6.2318491171486139</v>
      </c>
      <c r="AG75" s="49">
        <f t="shared" si="4"/>
        <v>-3.3523766485974407</v>
      </c>
      <c r="AH75" s="49">
        <f t="shared" si="4"/>
        <v>-5.8774411895775458</v>
      </c>
      <c r="AI75" s="49">
        <f t="shared" si="4"/>
        <v>-6.3875651881461772</v>
      </c>
      <c r="AJ75" s="49">
        <f t="shared" si="4"/>
        <v>-5.3748469013517148</v>
      </c>
      <c r="AK75" s="49">
        <f t="shared" si="4"/>
        <v>-6.5682516864550315</v>
      </c>
      <c r="AL75" s="49">
        <f t="shared" si="4"/>
        <v>-5.403379531057622</v>
      </c>
      <c r="AM75" s="49">
        <f t="shared" si="4"/>
        <v>-5.8413328305232568</v>
      </c>
      <c r="AN75" s="49">
        <f t="shared" si="4"/>
        <v>-4.9450531273884462</v>
      </c>
      <c r="AO75" s="49">
        <f t="shared" si="4"/>
        <v>-1.7225475665299499</v>
      </c>
      <c r="AP75" s="49">
        <f t="shared" si="4"/>
        <v>-5.6907936978913609</v>
      </c>
      <c r="AQ75" s="49">
        <f t="shared" si="4"/>
        <v>-5.3147229442763173</v>
      </c>
      <c r="AR75" s="49">
        <f t="shared" si="4"/>
        <v>-6.340878738632882</v>
      </c>
      <c r="AS75" s="49">
        <f t="shared" si="4"/>
        <v>-6.729002771069772</v>
      </c>
      <c r="AT75" s="49">
        <f t="shared" si="4"/>
        <v>-5.80640787538829</v>
      </c>
      <c r="AU75" s="49">
        <f t="shared" si="4"/>
        <v>-6.1274577252539064</v>
      </c>
      <c r="AV75" s="49">
        <f t="shared" si="4"/>
        <v>-4.6877604641045529</v>
      </c>
      <c r="AW75" s="49">
        <f t="shared" si="4"/>
        <v>-7.6619555585014982</v>
      </c>
      <c r="AX75" s="49">
        <f t="shared" si="4"/>
        <v>-9.3971956433582129</v>
      </c>
      <c r="AY75" s="49">
        <f t="shared" si="4"/>
        <v>-5.2820397192254971</v>
      </c>
      <c r="AZ75" s="49">
        <f t="shared" si="4"/>
        <v>-8.6820274552878551</v>
      </c>
      <c r="BA75" s="49">
        <f t="shared" si="4"/>
        <v>-7.2286953139305954</v>
      </c>
      <c r="BB75" s="49">
        <f t="shared" si="4"/>
        <v>-3.9220042217005386</v>
      </c>
      <c r="BC75" s="49">
        <f t="shared" si="4"/>
        <v>-7.393851692522329</v>
      </c>
      <c r="BD75" s="49">
        <f t="shared" si="4"/>
        <v>-5.3690189345810042</v>
      </c>
      <c r="BE75" s="49">
        <f t="shared" si="4"/>
        <v>0.35240733642436611</v>
      </c>
      <c r="BF75" s="49">
        <f t="shared" si="4"/>
        <v>-5.9457449632869483</v>
      </c>
      <c r="BG75" s="49">
        <f t="shared" si="4"/>
        <v>-7.3832094343931223</v>
      </c>
      <c r="BH75" s="49">
        <f t="shared" si="4"/>
        <v>-5.6918619979004657</v>
      </c>
      <c r="BI75" s="49">
        <f t="shared" si="4"/>
        <v>-5.2456421184045947</v>
      </c>
      <c r="BJ75" s="49">
        <f t="shared" si="4"/>
        <v>-9.1002869183216539</v>
      </c>
      <c r="BK75" s="49">
        <f t="shared" si="4"/>
        <v>-13.233209716520278</v>
      </c>
      <c r="BL75" s="49">
        <f t="shared" si="4"/>
        <v>-10.881862477655286</v>
      </c>
      <c r="BM75" s="49">
        <f t="shared" si="4"/>
        <v>-15.496730128336617</v>
      </c>
      <c r="BN75" s="49">
        <f t="shared" si="4"/>
        <v>-12.118377887855477</v>
      </c>
      <c r="BO75" s="49">
        <f t="shared" si="4"/>
        <v>-12.772681096083183</v>
      </c>
      <c r="BP75" s="49">
        <f t="shared" si="4"/>
        <v>-7.2260233147320179</v>
      </c>
      <c r="BQ75" s="49">
        <f t="shared" ref="BQ75:BS75" si="5">SUM(BQ5:BQ73)</f>
        <v>-7.3245981129473954</v>
      </c>
      <c r="BR75" s="49">
        <f t="shared" si="5"/>
        <v>-6.6238080947825946</v>
      </c>
      <c r="BS75" s="49">
        <f t="shared" si="5"/>
        <v>-21.180566957092218</v>
      </c>
      <c r="BT75" s="49">
        <f>SUM(BT5:BT73)</f>
        <v>-23.486736909784476</v>
      </c>
      <c r="BU75" s="57"/>
      <c r="BV75" s="50">
        <f>MIN(D75:BT75)</f>
        <v>-23.486736909784476</v>
      </c>
      <c r="BW75" s="50">
        <f>MAX(D75:BT75)</f>
        <v>0.35240733642436611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76"/>
  <sheetViews>
    <sheetView workbookViewId="0">
      <pane xSplit="3" ySplit="4" topLeftCell="D5" activePane="bottomRight" state="frozen"/>
      <selection pane="topRight" activeCell="D1" sqref="D1"/>
      <selection pane="bottomLeft" activeCell="A5" sqref="A5"/>
      <selection pane="bottomRight" activeCell="H30" sqref="H30"/>
    </sheetView>
  </sheetViews>
  <sheetFormatPr defaultRowHeight="12.75" x14ac:dyDescent="0.2"/>
  <cols>
    <col min="1" max="1" width="9.140625" style="17"/>
    <col min="2" max="2" width="22.28515625" style="17" bestFit="1" customWidth="1"/>
    <col min="3" max="3" width="9.140625" style="17"/>
    <col min="4" max="8" width="14.5703125" style="58" customWidth="1"/>
    <col min="10" max="11" width="14.5703125" style="58" customWidth="1"/>
  </cols>
  <sheetData>
    <row r="1" spans="1:11" x14ac:dyDescent="0.2">
      <c r="A1" s="54" t="s">
        <v>194</v>
      </c>
      <c r="B1" s="16"/>
    </row>
    <row r="2" spans="1:11" x14ac:dyDescent="0.2">
      <c r="A2" s="15"/>
      <c r="B2" s="16"/>
      <c r="D2" s="63" t="s">
        <v>206</v>
      </c>
      <c r="E2" s="63"/>
      <c r="F2" s="63"/>
      <c r="G2" s="63"/>
      <c r="H2" s="63"/>
      <c r="J2" s="63" t="s">
        <v>212</v>
      </c>
      <c r="K2" s="63"/>
    </row>
    <row r="3" spans="1:11" x14ac:dyDescent="0.2">
      <c r="A3" s="15"/>
      <c r="B3" s="16"/>
      <c r="D3" s="59" t="s">
        <v>207</v>
      </c>
      <c r="E3" s="59" t="s">
        <v>208</v>
      </c>
      <c r="F3" s="59" t="s">
        <v>209</v>
      </c>
      <c r="G3" s="59" t="s">
        <v>210</v>
      </c>
      <c r="H3" s="59" t="s">
        <v>211</v>
      </c>
      <c r="J3" s="59" t="s">
        <v>213</v>
      </c>
      <c r="K3" s="59" t="s">
        <v>214</v>
      </c>
    </row>
    <row r="4" spans="1:11" x14ac:dyDescent="0.2">
      <c r="A4" s="24"/>
      <c r="B4" s="24"/>
    </row>
    <row r="5" spans="1:11" x14ac:dyDescent="0.2">
      <c r="A5" s="25" t="s">
        <v>49</v>
      </c>
      <c r="B5" s="26" t="s">
        <v>50</v>
      </c>
      <c r="C5" s="17">
        <f>C4+1</f>
        <v>1</v>
      </c>
      <c r="D5" s="62"/>
      <c r="E5" s="62"/>
      <c r="F5" s="62"/>
      <c r="G5" s="62"/>
      <c r="H5" s="62"/>
      <c r="J5" s="62"/>
      <c r="K5" s="62"/>
    </row>
    <row r="6" spans="1:11" x14ac:dyDescent="0.2">
      <c r="A6" s="25" t="s">
        <v>51</v>
      </c>
      <c r="B6" s="27" t="s">
        <v>52</v>
      </c>
      <c r="C6" s="17">
        <f t="shared" ref="C6:C69" si="0">C5+1</f>
        <v>2</v>
      </c>
      <c r="D6" s="62"/>
      <c r="E6" s="62"/>
      <c r="F6" s="62"/>
      <c r="G6" s="62"/>
      <c r="H6" s="62"/>
      <c r="J6" s="62"/>
      <c r="K6" s="62"/>
    </row>
    <row r="7" spans="1:11" x14ac:dyDescent="0.2">
      <c r="A7" s="25" t="s">
        <v>53</v>
      </c>
      <c r="B7" s="26" t="s">
        <v>54</v>
      </c>
      <c r="C7" s="17">
        <f t="shared" si="0"/>
        <v>3</v>
      </c>
      <c r="D7" s="62"/>
      <c r="E7" s="62"/>
      <c r="F7" s="62"/>
      <c r="G7" s="62"/>
      <c r="H7" s="62"/>
      <c r="J7" s="62"/>
      <c r="K7" s="62"/>
    </row>
    <row r="8" spans="1:11" x14ac:dyDescent="0.2">
      <c r="A8" s="25" t="s">
        <v>55</v>
      </c>
      <c r="B8" s="26" t="s">
        <v>56</v>
      </c>
      <c r="C8" s="17">
        <f t="shared" si="0"/>
        <v>4</v>
      </c>
      <c r="D8" s="62"/>
      <c r="E8" s="62"/>
      <c r="F8" s="62"/>
      <c r="G8" s="62"/>
      <c r="H8" s="62"/>
      <c r="J8" s="62"/>
      <c r="K8" s="62"/>
    </row>
    <row r="9" spans="1:11" x14ac:dyDescent="0.2">
      <c r="A9" s="25" t="s">
        <v>57</v>
      </c>
      <c r="B9" s="26" t="s">
        <v>58</v>
      </c>
      <c r="C9" s="17">
        <f t="shared" si="0"/>
        <v>5</v>
      </c>
      <c r="D9" s="62"/>
      <c r="E9" s="62"/>
      <c r="F9" s="62"/>
      <c r="G9" s="62"/>
      <c r="H9" s="62"/>
      <c r="J9" s="62"/>
      <c r="K9" s="62"/>
    </row>
    <row r="10" spans="1:11" x14ac:dyDescent="0.2">
      <c r="A10" s="25" t="s">
        <v>59</v>
      </c>
      <c r="B10" s="26" t="s">
        <v>60</v>
      </c>
      <c r="C10" s="17">
        <f t="shared" si="0"/>
        <v>6</v>
      </c>
      <c r="D10" s="62"/>
      <c r="E10" s="62"/>
      <c r="F10" s="62"/>
      <c r="G10" s="62"/>
      <c r="H10" s="62"/>
      <c r="J10" s="62"/>
      <c r="K10" s="62"/>
    </row>
    <row r="11" spans="1:11" x14ac:dyDescent="0.2">
      <c r="A11" s="25" t="s">
        <v>61</v>
      </c>
      <c r="B11" s="26" t="s">
        <v>62</v>
      </c>
      <c r="C11" s="17">
        <f t="shared" si="0"/>
        <v>7</v>
      </c>
      <c r="D11" s="62"/>
      <c r="E11" s="62"/>
      <c r="F11" s="62"/>
      <c r="G11" s="62"/>
      <c r="H11" s="62"/>
      <c r="J11" s="62"/>
      <c r="K11" s="62"/>
    </row>
    <row r="12" spans="1:11" x14ac:dyDescent="0.2">
      <c r="A12" s="25" t="s">
        <v>63</v>
      </c>
      <c r="B12" s="27" t="s">
        <v>64</v>
      </c>
      <c r="C12" s="17">
        <f t="shared" si="0"/>
        <v>8</v>
      </c>
      <c r="D12" s="62"/>
      <c r="E12" s="62"/>
      <c r="F12" s="62"/>
      <c r="G12" s="62"/>
      <c r="H12" s="62"/>
      <c r="J12" s="62"/>
      <c r="K12" s="62"/>
    </row>
    <row r="13" spans="1:11" x14ac:dyDescent="0.2">
      <c r="A13" s="25" t="s">
        <v>65</v>
      </c>
      <c r="B13" s="26" t="s">
        <v>66</v>
      </c>
      <c r="C13" s="17">
        <f t="shared" si="0"/>
        <v>9</v>
      </c>
      <c r="D13" s="62"/>
      <c r="E13" s="62"/>
      <c r="F13" s="62"/>
      <c r="G13" s="62"/>
      <c r="H13" s="62"/>
      <c r="J13" s="62"/>
      <c r="K13" s="62"/>
    </row>
    <row r="14" spans="1:11" x14ac:dyDescent="0.2">
      <c r="A14" s="25" t="s">
        <v>67</v>
      </c>
      <c r="B14" s="26" t="s">
        <v>32</v>
      </c>
      <c r="C14" s="17">
        <f t="shared" si="0"/>
        <v>10</v>
      </c>
      <c r="D14" s="62"/>
      <c r="E14" s="62"/>
      <c r="F14" s="62"/>
      <c r="G14" s="62"/>
      <c r="H14" s="62"/>
      <c r="J14" s="62"/>
      <c r="K14" s="62"/>
    </row>
    <row r="15" spans="1:11" x14ac:dyDescent="0.2">
      <c r="A15" s="25" t="s">
        <v>68</v>
      </c>
      <c r="B15" s="26" t="s">
        <v>69</v>
      </c>
      <c r="C15" s="17">
        <f t="shared" si="0"/>
        <v>11</v>
      </c>
      <c r="D15" s="62"/>
      <c r="E15" s="62"/>
      <c r="F15" s="62"/>
      <c r="G15" s="62"/>
      <c r="H15" s="62"/>
      <c r="J15" s="62"/>
      <c r="K15" s="62"/>
    </row>
    <row r="16" spans="1:11" x14ac:dyDescent="0.2">
      <c r="A16" s="25" t="s">
        <v>70</v>
      </c>
      <c r="B16" s="26" t="s">
        <v>71</v>
      </c>
      <c r="C16" s="17">
        <f t="shared" si="0"/>
        <v>12</v>
      </c>
      <c r="D16" s="62"/>
      <c r="E16" s="62"/>
      <c r="F16" s="62"/>
      <c r="G16" s="62"/>
      <c r="H16" s="62"/>
      <c r="J16" s="62"/>
      <c r="K16" s="62"/>
    </row>
    <row r="17" spans="1:11" x14ac:dyDescent="0.2">
      <c r="A17" s="25" t="s">
        <v>72</v>
      </c>
      <c r="B17" s="26" t="s">
        <v>73</v>
      </c>
      <c r="C17" s="17">
        <f t="shared" si="0"/>
        <v>13</v>
      </c>
      <c r="D17" s="62"/>
      <c r="E17" s="62"/>
      <c r="F17" s="62"/>
      <c r="G17" s="62"/>
      <c r="H17" s="62"/>
      <c r="J17" s="62"/>
      <c r="K17" s="62"/>
    </row>
    <row r="18" spans="1:11" x14ac:dyDescent="0.2">
      <c r="A18" s="25" t="s">
        <v>74</v>
      </c>
      <c r="B18" s="26" t="s">
        <v>75</v>
      </c>
      <c r="C18" s="17">
        <f t="shared" si="0"/>
        <v>14</v>
      </c>
      <c r="D18" s="62"/>
      <c r="E18" s="62"/>
      <c r="F18" s="62"/>
      <c r="G18" s="62"/>
      <c r="H18" s="62"/>
      <c r="J18" s="62"/>
      <c r="K18" s="62"/>
    </row>
    <row r="19" spans="1:11" x14ac:dyDescent="0.2">
      <c r="A19" s="25" t="s">
        <v>76</v>
      </c>
      <c r="B19" s="27" t="s">
        <v>77</v>
      </c>
      <c r="C19" s="17">
        <f t="shared" si="0"/>
        <v>15</v>
      </c>
      <c r="D19" s="62"/>
      <c r="E19" s="62"/>
      <c r="F19" s="62"/>
      <c r="G19" s="62"/>
      <c r="H19" s="62"/>
      <c r="J19" s="62"/>
      <c r="K19" s="62"/>
    </row>
    <row r="20" spans="1:11" x14ac:dyDescent="0.2">
      <c r="A20" s="25" t="s">
        <v>78</v>
      </c>
      <c r="B20" s="27" t="s">
        <v>79</v>
      </c>
      <c r="C20" s="17">
        <f t="shared" si="0"/>
        <v>16</v>
      </c>
      <c r="D20" s="62"/>
      <c r="E20" s="62"/>
      <c r="F20" s="62"/>
      <c r="G20" s="62"/>
      <c r="H20" s="62"/>
      <c r="J20" s="62"/>
      <c r="K20" s="62"/>
    </row>
    <row r="21" spans="1:11" x14ac:dyDescent="0.2">
      <c r="A21" s="25" t="s">
        <v>80</v>
      </c>
      <c r="B21" s="26" t="s">
        <v>81</v>
      </c>
      <c r="C21" s="17">
        <f t="shared" si="0"/>
        <v>17</v>
      </c>
      <c r="D21" s="62"/>
      <c r="E21" s="62"/>
      <c r="F21" s="62"/>
      <c r="G21" s="62"/>
      <c r="H21" s="62"/>
      <c r="J21" s="62"/>
      <c r="K21" s="62"/>
    </row>
    <row r="22" spans="1:11" x14ac:dyDescent="0.2">
      <c r="A22" s="25" t="s">
        <v>82</v>
      </c>
      <c r="B22" s="26" t="s">
        <v>83</v>
      </c>
      <c r="C22" s="17">
        <f t="shared" si="0"/>
        <v>18</v>
      </c>
      <c r="D22" s="62"/>
      <c r="E22" s="62"/>
      <c r="F22" s="62"/>
      <c r="G22" s="62"/>
      <c r="H22" s="62"/>
      <c r="J22" s="62"/>
      <c r="K22" s="62"/>
    </row>
    <row r="23" spans="1:11" x14ac:dyDescent="0.2">
      <c r="A23" s="25" t="s">
        <v>84</v>
      </c>
      <c r="B23" s="27" t="s">
        <v>85</v>
      </c>
      <c r="C23" s="17">
        <f t="shared" si="0"/>
        <v>19</v>
      </c>
      <c r="D23" s="62"/>
      <c r="E23" s="62"/>
      <c r="F23" s="62"/>
      <c r="G23" s="62"/>
      <c r="H23" s="62"/>
      <c r="J23" s="62"/>
      <c r="K23" s="62"/>
    </row>
    <row r="24" spans="1:11" x14ac:dyDescent="0.2">
      <c r="A24" s="25" t="s">
        <v>86</v>
      </c>
      <c r="B24" s="27" t="s">
        <v>87</v>
      </c>
      <c r="C24" s="17">
        <f t="shared" si="0"/>
        <v>20</v>
      </c>
      <c r="D24" s="62"/>
      <c r="E24" s="62"/>
      <c r="F24" s="62"/>
      <c r="G24" s="62"/>
      <c r="H24" s="62"/>
      <c r="J24" s="62"/>
      <c r="K24" s="62"/>
    </row>
    <row r="25" spans="1:11" x14ac:dyDescent="0.2">
      <c r="A25" s="25" t="s">
        <v>88</v>
      </c>
      <c r="B25" s="27" t="s">
        <v>89</v>
      </c>
      <c r="C25" s="17">
        <f t="shared" si="0"/>
        <v>21</v>
      </c>
      <c r="D25" s="62"/>
      <c r="E25" s="62"/>
      <c r="F25" s="62"/>
      <c r="G25" s="62"/>
      <c r="H25" s="62"/>
      <c r="J25" s="62"/>
      <c r="K25" s="62"/>
    </row>
    <row r="26" spans="1:11" x14ac:dyDescent="0.2">
      <c r="A26" s="25" t="s">
        <v>90</v>
      </c>
      <c r="B26" s="26" t="s">
        <v>91</v>
      </c>
      <c r="C26" s="17">
        <f t="shared" si="0"/>
        <v>22</v>
      </c>
      <c r="D26" s="62"/>
      <c r="E26" s="62"/>
      <c r="F26" s="62"/>
      <c r="G26" s="62"/>
      <c r="H26" s="62"/>
      <c r="J26" s="62"/>
      <c r="K26" s="62"/>
    </row>
    <row r="27" spans="1:11" x14ac:dyDescent="0.2">
      <c r="A27" s="25" t="s">
        <v>92</v>
      </c>
      <c r="B27" s="27" t="s">
        <v>93</v>
      </c>
      <c r="C27" s="17">
        <f t="shared" si="0"/>
        <v>23</v>
      </c>
      <c r="D27" s="62"/>
      <c r="E27" s="62"/>
      <c r="F27" s="62"/>
      <c r="G27" s="62"/>
      <c r="H27" s="62"/>
      <c r="J27" s="62"/>
      <c r="K27" s="62"/>
    </row>
    <row r="28" spans="1:11" x14ac:dyDescent="0.2">
      <c r="A28" s="25" t="s">
        <v>94</v>
      </c>
      <c r="B28" s="26" t="s">
        <v>95</v>
      </c>
      <c r="C28" s="17">
        <f t="shared" si="0"/>
        <v>24</v>
      </c>
      <c r="D28" s="62"/>
      <c r="E28" s="62"/>
      <c r="F28" s="62"/>
      <c r="G28" s="62"/>
      <c r="H28" s="62"/>
      <c r="J28" s="62"/>
      <c r="K28" s="62"/>
    </row>
    <row r="29" spans="1:11" x14ac:dyDescent="0.2">
      <c r="A29" s="25" t="s">
        <v>96</v>
      </c>
      <c r="B29" s="26" t="s">
        <v>97</v>
      </c>
      <c r="C29" s="17">
        <f t="shared" si="0"/>
        <v>25</v>
      </c>
      <c r="D29" s="62"/>
      <c r="E29" s="62"/>
      <c r="F29" s="62"/>
      <c r="G29" s="62"/>
      <c r="H29" s="62"/>
      <c r="J29" s="62"/>
      <c r="K29" s="62"/>
    </row>
    <row r="30" spans="1:11" x14ac:dyDescent="0.2">
      <c r="A30" s="25" t="s">
        <v>98</v>
      </c>
      <c r="B30" s="26" t="s">
        <v>99</v>
      </c>
      <c r="C30" s="17">
        <f t="shared" si="0"/>
        <v>26</v>
      </c>
      <c r="D30" s="62"/>
      <c r="E30" s="62"/>
      <c r="F30" s="62"/>
      <c r="G30" s="62"/>
      <c r="H30" s="62"/>
      <c r="J30" s="62"/>
      <c r="K30" s="62"/>
    </row>
    <row r="31" spans="1:11" x14ac:dyDescent="0.2">
      <c r="A31" s="25" t="s">
        <v>100</v>
      </c>
      <c r="B31" s="26" t="s">
        <v>101</v>
      </c>
      <c r="C31" s="17">
        <f t="shared" si="0"/>
        <v>27</v>
      </c>
      <c r="D31" s="62"/>
      <c r="E31" s="62"/>
      <c r="F31" s="62"/>
      <c r="G31" s="62"/>
      <c r="H31" s="62"/>
      <c r="J31" s="62"/>
      <c r="K31" s="62"/>
    </row>
    <row r="32" spans="1:11" x14ac:dyDescent="0.2">
      <c r="A32" s="25" t="s">
        <v>102</v>
      </c>
      <c r="B32" s="27" t="s">
        <v>103</v>
      </c>
      <c r="C32" s="17">
        <f t="shared" si="0"/>
        <v>28</v>
      </c>
      <c r="D32" s="62"/>
      <c r="E32" s="62"/>
      <c r="F32" s="62"/>
      <c r="G32" s="62"/>
      <c r="H32" s="62"/>
      <c r="J32" s="62"/>
      <c r="K32" s="62"/>
    </row>
    <row r="33" spans="1:11" x14ac:dyDescent="0.2">
      <c r="A33" s="25" t="s">
        <v>104</v>
      </c>
      <c r="B33" s="26" t="s">
        <v>105</v>
      </c>
      <c r="C33" s="17">
        <f t="shared" si="0"/>
        <v>29</v>
      </c>
      <c r="D33" s="62"/>
      <c r="E33" s="62"/>
      <c r="F33" s="62"/>
      <c r="G33" s="62"/>
      <c r="H33" s="62"/>
      <c r="J33" s="62"/>
      <c r="K33" s="62"/>
    </row>
    <row r="34" spans="1:11" x14ac:dyDescent="0.2">
      <c r="A34" s="25" t="s">
        <v>106</v>
      </c>
      <c r="B34" s="27" t="s">
        <v>107</v>
      </c>
      <c r="C34" s="17">
        <f t="shared" si="0"/>
        <v>30</v>
      </c>
      <c r="D34" s="62"/>
      <c r="E34" s="62"/>
      <c r="F34" s="62"/>
      <c r="G34" s="62"/>
      <c r="H34" s="62"/>
      <c r="J34" s="62"/>
      <c r="K34" s="62"/>
    </row>
    <row r="35" spans="1:11" x14ac:dyDescent="0.2">
      <c r="A35" s="25" t="s">
        <v>108</v>
      </c>
      <c r="B35" s="26" t="s">
        <v>109</v>
      </c>
      <c r="C35" s="17">
        <f t="shared" si="0"/>
        <v>31</v>
      </c>
      <c r="D35" s="62"/>
      <c r="E35" s="62"/>
      <c r="F35" s="62"/>
      <c r="G35" s="62"/>
      <c r="H35" s="62"/>
      <c r="J35" s="62"/>
      <c r="K35" s="62"/>
    </row>
    <row r="36" spans="1:11" x14ac:dyDescent="0.2">
      <c r="A36" s="25" t="s">
        <v>110</v>
      </c>
      <c r="B36" s="26" t="s">
        <v>111</v>
      </c>
      <c r="C36" s="17">
        <f t="shared" si="0"/>
        <v>32</v>
      </c>
      <c r="D36" s="62"/>
      <c r="E36" s="62"/>
      <c r="F36" s="62"/>
      <c r="G36" s="62"/>
      <c r="H36" s="62"/>
      <c r="J36" s="62"/>
      <c r="K36" s="62"/>
    </row>
    <row r="37" spans="1:11" x14ac:dyDescent="0.2">
      <c r="A37" s="25" t="s">
        <v>112</v>
      </c>
      <c r="B37" s="26" t="s">
        <v>113</v>
      </c>
      <c r="C37" s="17">
        <f t="shared" si="0"/>
        <v>33</v>
      </c>
      <c r="D37" s="62"/>
      <c r="E37" s="62"/>
      <c r="F37" s="62"/>
      <c r="G37" s="62"/>
      <c r="H37" s="62"/>
      <c r="J37" s="62"/>
      <c r="K37" s="62"/>
    </row>
    <row r="38" spans="1:11" x14ac:dyDescent="0.2">
      <c r="A38" s="25" t="s">
        <v>114</v>
      </c>
      <c r="B38" s="26" t="s">
        <v>115</v>
      </c>
      <c r="C38" s="17">
        <f t="shared" si="0"/>
        <v>34</v>
      </c>
      <c r="D38" s="62"/>
      <c r="E38" s="62"/>
      <c r="F38" s="62"/>
      <c r="G38" s="62"/>
      <c r="H38" s="62"/>
      <c r="J38" s="62"/>
      <c r="K38" s="62"/>
    </row>
    <row r="39" spans="1:11" x14ac:dyDescent="0.2">
      <c r="A39" s="25" t="s">
        <v>116</v>
      </c>
      <c r="B39" s="26" t="s">
        <v>117</v>
      </c>
      <c r="C39" s="17">
        <f t="shared" si="0"/>
        <v>35</v>
      </c>
      <c r="D39" s="62"/>
      <c r="E39" s="62"/>
      <c r="F39" s="62"/>
      <c r="G39" s="62"/>
      <c r="H39" s="62"/>
      <c r="J39" s="62"/>
      <c r="K39" s="62"/>
    </row>
    <row r="40" spans="1:11" x14ac:dyDescent="0.2">
      <c r="A40" s="25" t="s">
        <v>118</v>
      </c>
      <c r="B40" s="26" t="s">
        <v>119</v>
      </c>
      <c r="C40" s="17">
        <f t="shared" si="0"/>
        <v>36</v>
      </c>
      <c r="D40" s="62"/>
      <c r="E40" s="62"/>
      <c r="F40" s="62"/>
      <c r="G40" s="62"/>
      <c r="H40" s="62"/>
      <c r="J40" s="62"/>
      <c r="K40" s="62"/>
    </row>
    <row r="41" spans="1:11" x14ac:dyDescent="0.2">
      <c r="A41" s="25" t="s">
        <v>120</v>
      </c>
      <c r="B41" s="26" t="s">
        <v>41</v>
      </c>
      <c r="C41" s="17">
        <f t="shared" si="0"/>
        <v>37</v>
      </c>
      <c r="D41" s="62"/>
      <c r="E41" s="62"/>
      <c r="F41" s="62"/>
      <c r="G41" s="62"/>
      <c r="H41" s="62"/>
      <c r="J41" s="62"/>
      <c r="K41" s="62"/>
    </row>
    <row r="42" spans="1:11" x14ac:dyDescent="0.2">
      <c r="A42" s="25" t="s">
        <v>121</v>
      </c>
      <c r="B42" s="26" t="s">
        <v>122</v>
      </c>
      <c r="C42" s="17">
        <f t="shared" si="0"/>
        <v>38</v>
      </c>
      <c r="D42" s="62"/>
      <c r="E42" s="62"/>
      <c r="F42" s="62"/>
      <c r="G42" s="62"/>
      <c r="H42" s="62"/>
      <c r="J42" s="62"/>
      <c r="K42" s="62"/>
    </row>
    <row r="43" spans="1:11" x14ac:dyDescent="0.2">
      <c r="A43" s="25" t="s">
        <v>123</v>
      </c>
      <c r="B43" s="26" t="s">
        <v>124</v>
      </c>
      <c r="C43" s="17">
        <f t="shared" si="0"/>
        <v>39</v>
      </c>
      <c r="D43" s="62"/>
      <c r="E43" s="62"/>
      <c r="F43" s="62"/>
      <c r="G43" s="62"/>
      <c r="H43" s="62"/>
      <c r="J43" s="62"/>
      <c r="K43" s="62"/>
    </row>
    <row r="44" spans="1:11" x14ac:dyDescent="0.2">
      <c r="A44" s="25" t="s">
        <v>125</v>
      </c>
      <c r="B44" s="27" t="s">
        <v>29</v>
      </c>
      <c r="C44" s="17">
        <f t="shared" si="0"/>
        <v>40</v>
      </c>
      <c r="D44" s="62"/>
      <c r="E44" s="62"/>
      <c r="F44" s="62"/>
      <c r="G44" s="62"/>
      <c r="H44" s="62"/>
      <c r="J44" s="62"/>
      <c r="K44" s="62"/>
    </row>
    <row r="45" spans="1:11" x14ac:dyDescent="0.2">
      <c r="A45" s="25" t="s">
        <v>126</v>
      </c>
      <c r="B45" s="26" t="s">
        <v>127</v>
      </c>
      <c r="C45" s="17">
        <f t="shared" si="0"/>
        <v>41</v>
      </c>
      <c r="D45" s="62"/>
      <c r="E45" s="62"/>
      <c r="F45" s="62"/>
      <c r="G45" s="62"/>
      <c r="H45" s="62"/>
      <c r="J45" s="62"/>
      <c r="K45" s="62"/>
    </row>
    <row r="46" spans="1:11" x14ac:dyDescent="0.2">
      <c r="A46" s="25" t="s">
        <v>128</v>
      </c>
      <c r="B46" s="26" t="s">
        <v>42</v>
      </c>
      <c r="C46" s="17">
        <f t="shared" si="0"/>
        <v>42</v>
      </c>
      <c r="D46" s="62"/>
      <c r="E46" s="62"/>
      <c r="F46" s="62"/>
      <c r="G46" s="62"/>
      <c r="H46" s="62"/>
      <c r="J46" s="62"/>
      <c r="K46" s="62"/>
    </row>
    <row r="47" spans="1:11" x14ac:dyDescent="0.2">
      <c r="A47" s="25" t="s">
        <v>129</v>
      </c>
      <c r="B47" s="26" t="s">
        <v>130</v>
      </c>
      <c r="C47" s="17">
        <f t="shared" si="0"/>
        <v>43</v>
      </c>
      <c r="D47" s="62"/>
      <c r="E47" s="62"/>
      <c r="F47" s="62"/>
      <c r="G47" s="62"/>
      <c r="H47" s="62"/>
      <c r="J47" s="62"/>
      <c r="K47" s="62"/>
    </row>
    <row r="48" spans="1:11" x14ac:dyDescent="0.2">
      <c r="A48" s="25" t="s">
        <v>131</v>
      </c>
      <c r="B48" s="26" t="s">
        <v>43</v>
      </c>
      <c r="C48" s="17">
        <f t="shared" si="0"/>
        <v>44</v>
      </c>
      <c r="D48" s="62"/>
      <c r="E48" s="62"/>
      <c r="F48" s="62"/>
      <c r="G48" s="62"/>
      <c r="H48" s="62"/>
      <c r="J48" s="62"/>
      <c r="K48" s="62"/>
    </row>
    <row r="49" spans="1:11" x14ac:dyDescent="0.2">
      <c r="A49" s="25" t="s">
        <v>132</v>
      </c>
      <c r="B49" s="26" t="s">
        <v>44</v>
      </c>
      <c r="C49" s="17">
        <f t="shared" si="0"/>
        <v>45</v>
      </c>
      <c r="D49" s="62"/>
      <c r="E49" s="62"/>
      <c r="F49" s="62"/>
      <c r="G49" s="62"/>
      <c r="H49" s="62"/>
      <c r="J49" s="62"/>
      <c r="K49" s="62"/>
    </row>
    <row r="50" spans="1:11" x14ac:dyDescent="0.2">
      <c r="A50" s="25" t="s">
        <v>133</v>
      </c>
      <c r="B50" s="26" t="s">
        <v>134</v>
      </c>
      <c r="C50" s="17">
        <f t="shared" si="0"/>
        <v>46</v>
      </c>
      <c r="D50" s="62"/>
      <c r="E50" s="62"/>
      <c r="F50" s="62"/>
      <c r="G50" s="62"/>
      <c r="H50" s="62"/>
      <c r="J50" s="62"/>
      <c r="K50" s="62"/>
    </row>
    <row r="51" spans="1:11" x14ac:dyDescent="0.2">
      <c r="A51" s="25" t="s">
        <v>135</v>
      </c>
      <c r="B51" s="27" t="s">
        <v>136</v>
      </c>
      <c r="C51" s="17">
        <f t="shared" si="0"/>
        <v>47</v>
      </c>
      <c r="D51" s="62"/>
      <c r="E51" s="62"/>
      <c r="F51" s="62"/>
      <c r="G51" s="62"/>
      <c r="H51" s="62"/>
      <c r="J51" s="62"/>
      <c r="K51" s="62"/>
    </row>
    <row r="52" spans="1:11" x14ac:dyDescent="0.2">
      <c r="A52" s="25" t="s">
        <v>137</v>
      </c>
      <c r="B52" s="26" t="s">
        <v>138</v>
      </c>
      <c r="C52" s="17">
        <f t="shared" si="0"/>
        <v>48</v>
      </c>
      <c r="D52" s="62"/>
      <c r="E52" s="62"/>
      <c r="F52" s="62"/>
      <c r="G52" s="62"/>
      <c r="H52" s="62"/>
      <c r="J52" s="62"/>
      <c r="K52" s="62"/>
    </row>
    <row r="53" spans="1:11" x14ac:dyDescent="0.2">
      <c r="A53" s="25" t="s">
        <v>139</v>
      </c>
      <c r="B53" s="26" t="s">
        <v>140</v>
      </c>
      <c r="C53" s="17">
        <f t="shared" si="0"/>
        <v>49</v>
      </c>
      <c r="D53" s="62"/>
      <c r="E53" s="62"/>
      <c r="F53" s="62"/>
      <c r="G53" s="62"/>
      <c r="H53" s="62"/>
      <c r="J53" s="62"/>
      <c r="K53" s="62"/>
    </row>
    <row r="54" spans="1:11" x14ac:dyDescent="0.2">
      <c r="A54" s="25" t="s">
        <v>141</v>
      </c>
      <c r="B54" s="26" t="s">
        <v>142</v>
      </c>
      <c r="C54" s="17">
        <f t="shared" si="0"/>
        <v>50</v>
      </c>
      <c r="D54" s="62"/>
      <c r="E54" s="62"/>
      <c r="F54" s="62"/>
      <c r="G54" s="62"/>
      <c r="H54" s="62"/>
      <c r="J54" s="62"/>
      <c r="K54" s="62"/>
    </row>
    <row r="55" spans="1:11" x14ac:dyDescent="0.2">
      <c r="A55" s="25" t="s">
        <v>143</v>
      </c>
      <c r="B55" s="26" t="s">
        <v>144</v>
      </c>
      <c r="C55" s="17">
        <f t="shared" si="0"/>
        <v>51</v>
      </c>
      <c r="D55" s="62"/>
      <c r="E55" s="62"/>
      <c r="F55" s="62"/>
      <c r="G55" s="62"/>
      <c r="H55" s="62"/>
      <c r="J55" s="62"/>
      <c r="K55" s="62"/>
    </row>
    <row r="56" spans="1:11" x14ac:dyDescent="0.2">
      <c r="A56" s="25" t="s">
        <v>145</v>
      </c>
      <c r="B56" s="26" t="s">
        <v>45</v>
      </c>
      <c r="C56" s="17">
        <f t="shared" si="0"/>
        <v>52</v>
      </c>
      <c r="D56" s="62"/>
      <c r="E56" s="62"/>
      <c r="F56" s="62"/>
      <c r="G56" s="62"/>
      <c r="H56" s="62"/>
      <c r="J56" s="62"/>
      <c r="K56" s="62"/>
    </row>
    <row r="57" spans="1:11" x14ac:dyDescent="0.2">
      <c r="A57" s="25" t="s">
        <v>146</v>
      </c>
      <c r="B57" s="27" t="s">
        <v>46</v>
      </c>
      <c r="C57" s="17">
        <f t="shared" si="0"/>
        <v>53</v>
      </c>
      <c r="D57" s="62"/>
      <c r="E57" s="62"/>
      <c r="F57" s="62"/>
      <c r="G57" s="62"/>
      <c r="H57" s="62"/>
      <c r="J57" s="62"/>
      <c r="K57" s="62"/>
    </row>
    <row r="58" spans="1:11" x14ac:dyDescent="0.2">
      <c r="A58" s="25" t="s">
        <v>147</v>
      </c>
      <c r="B58" s="26" t="s">
        <v>148</v>
      </c>
      <c r="C58" s="17">
        <f t="shared" si="0"/>
        <v>54</v>
      </c>
      <c r="D58" s="62"/>
      <c r="E58" s="62"/>
      <c r="F58" s="62"/>
      <c r="G58" s="62"/>
      <c r="H58" s="62"/>
      <c r="J58" s="62"/>
      <c r="K58" s="62"/>
    </row>
    <row r="59" spans="1:11" x14ac:dyDescent="0.2">
      <c r="A59" s="25" t="s">
        <v>149</v>
      </c>
      <c r="B59" s="26" t="s">
        <v>150</v>
      </c>
      <c r="C59" s="17">
        <f t="shared" si="0"/>
        <v>55</v>
      </c>
      <c r="D59" s="62"/>
      <c r="E59" s="62"/>
      <c r="F59" s="62"/>
      <c r="G59" s="62"/>
      <c r="H59" s="62"/>
      <c r="J59" s="62"/>
      <c r="K59" s="62"/>
    </row>
    <row r="60" spans="1:11" x14ac:dyDescent="0.2">
      <c r="A60" s="25" t="s">
        <v>151</v>
      </c>
      <c r="B60" s="26" t="s">
        <v>152</v>
      </c>
      <c r="C60" s="17">
        <f t="shared" si="0"/>
        <v>56</v>
      </c>
      <c r="D60" s="62"/>
      <c r="E60" s="62"/>
      <c r="F60" s="62"/>
      <c r="G60" s="62"/>
      <c r="H60" s="62"/>
      <c r="J60" s="62"/>
      <c r="K60" s="62"/>
    </row>
    <row r="61" spans="1:11" x14ac:dyDescent="0.2">
      <c r="A61" s="25" t="s">
        <v>153</v>
      </c>
      <c r="B61" s="26" t="s">
        <v>154</v>
      </c>
      <c r="C61" s="17">
        <f t="shared" si="0"/>
        <v>57</v>
      </c>
      <c r="D61" s="62"/>
      <c r="E61" s="62"/>
      <c r="F61" s="62"/>
      <c r="G61" s="62"/>
      <c r="H61" s="62"/>
      <c r="J61" s="62"/>
      <c r="K61" s="62"/>
    </row>
    <row r="62" spans="1:11" x14ac:dyDescent="0.2">
      <c r="A62" s="25" t="s">
        <v>155</v>
      </c>
      <c r="B62" s="27" t="s">
        <v>156</v>
      </c>
      <c r="C62" s="17">
        <f t="shared" si="0"/>
        <v>58</v>
      </c>
      <c r="D62" s="62"/>
      <c r="E62" s="62"/>
      <c r="F62" s="62"/>
      <c r="G62" s="62"/>
      <c r="H62" s="62"/>
      <c r="J62" s="62"/>
      <c r="K62" s="62"/>
    </row>
    <row r="63" spans="1:11" x14ac:dyDescent="0.2">
      <c r="A63" s="25" t="s">
        <v>157</v>
      </c>
      <c r="B63" s="26" t="s">
        <v>158</v>
      </c>
      <c r="C63" s="17">
        <f t="shared" si="0"/>
        <v>59</v>
      </c>
      <c r="D63" s="62"/>
      <c r="E63" s="62"/>
      <c r="F63" s="62"/>
      <c r="G63" s="62"/>
      <c r="H63" s="62"/>
      <c r="J63" s="62"/>
      <c r="K63" s="62"/>
    </row>
    <row r="64" spans="1:11" x14ac:dyDescent="0.2">
      <c r="A64" s="25" t="s">
        <v>159</v>
      </c>
      <c r="B64" s="26" t="s">
        <v>160</v>
      </c>
      <c r="C64" s="17">
        <f t="shared" si="0"/>
        <v>60</v>
      </c>
      <c r="D64" s="62"/>
      <c r="E64" s="62"/>
      <c r="F64" s="62"/>
      <c r="G64" s="62"/>
      <c r="H64" s="62"/>
      <c r="J64" s="62"/>
      <c r="K64" s="62"/>
    </row>
    <row r="65" spans="1:11" x14ac:dyDescent="0.2">
      <c r="A65" s="25" t="s">
        <v>161</v>
      </c>
      <c r="B65" s="26" t="s">
        <v>162</v>
      </c>
      <c r="C65" s="17">
        <f t="shared" si="0"/>
        <v>61</v>
      </c>
      <c r="D65" s="62"/>
      <c r="E65" s="62"/>
      <c r="F65" s="62"/>
      <c r="G65" s="62"/>
      <c r="H65" s="62"/>
      <c r="J65" s="62"/>
      <c r="K65" s="62"/>
    </row>
    <row r="66" spans="1:11" x14ac:dyDescent="0.2">
      <c r="A66" s="25" t="s">
        <v>163</v>
      </c>
      <c r="B66" s="26" t="s">
        <v>30</v>
      </c>
      <c r="C66" s="17">
        <f t="shared" si="0"/>
        <v>62</v>
      </c>
      <c r="D66" s="62"/>
      <c r="E66" s="62"/>
      <c r="F66" s="62"/>
      <c r="G66" s="62"/>
      <c r="H66" s="62"/>
      <c r="J66" s="62"/>
      <c r="K66" s="62"/>
    </row>
    <row r="67" spans="1:11" x14ac:dyDescent="0.2">
      <c r="A67" s="25" t="s">
        <v>164</v>
      </c>
      <c r="B67" s="26" t="s">
        <v>47</v>
      </c>
      <c r="C67" s="17">
        <f t="shared" si="0"/>
        <v>63</v>
      </c>
      <c r="D67" s="62"/>
      <c r="E67" s="62"/>
      <c r="F67" s="62"/>
      <c r="G67" s="62"/>
      <c r="H67" s="62"/>
      <c r="J67" s="62"/>
      <c r="K67" s="62"/>
    </row>
    <row r="68" spans="1:11" x14ac:dyDescent="0.2">
      <c r="A68" s="25" t="s">
        <v>165</v>
      </c>
      <c r="B68" s="26" t="s">
        <v>31</v>
      </c>
      <c r="C68" s="17">
        <f t="shared" si="0"/>
        <v>64</v>
      </c>
      <c r="D68" s="62"/>
      <c r="E68" s="62"/>
      <c r="F68" s="62"/>
      <c r="G68" s="62"/>
      <c r="H68" s="62"/>
      <c r="J68" s="62"/>
      <c r="K68" s="62"/>
    </row>
    <row r="69" spans="1:11" x14ac:dyDescent="0.2">
      <c r="A69" s="25" t="s">
        <v>166</v>
      </c>
      <c r="B69" s="26" t="s">
        <v>48</v>
      </c>
      <c r="C69" s="17">
        <f t="shared" si="0"/>
        <v>65</v>
      </c>
      <c r="D69" s="62"/>
      <c r="E69" s="62"/>
      <c r="F69" s="62"/>
      <c r="G69" s="62"/>
      <c r="H69" s="62"/>
      <c r="J69" s="62"/>
      <c r="K69" s="62"/>
    </row>
    <row r="70" spans="1:11" x14ac:dyDescent="0.2">
      <c r="A70" s="25" t="s">
        <v>167</v>
      </c>
      <c r="B70" s="26" t="s">
        <v>168</v>
      </c>
      <c r="C70" s="17">
        <f t="shared" ref="C70:C72" si="1">C69+1</f>
        <v>66</v>
      </c>
      <c r="D70" s="62"/>
      <c r="E70" s="62"/>
      <c r="F70" s="62"/>
      <c r="G70" s="62"/>
      <c r="H70" s="62"/>
      <c r="J70" s="62"/>
      <c r="K70" s="62"/>
    </row>
    <row r="71" spans="1:11" x14ac:dyDescent="0.2">
      <c r="A71" s="25" t="s">
        <v>169</v>
      </c>
      <c r="B71" s="26" t="s">
        <v>170</v>
      </c>
      <c r="C71" s="17">
        <f t="shared" si="1"/>
        <v>67</v>
      </c>
      <c r="D71" s="62"/>
      <c r="E71" s="62"/>
      <c r="F71" s="62"/>
      <c r="G71" s="62"/>
      <c r="H71" s="62"/>
      <c r="J71" s="62"/>
      <c r="K71" s="62"/>
    </row>
    <row r="72" spans="1:11" x14ac:dyDescent="0.2">
      <c r="A72" s="25">
        <v>9700</v>
      </c>
      <c r="B72" s="5" t="s">
        <v>33</v>
      </c>
      <c r="C72" s="17">
        <f t="shared" si="1"/>
        <v>68</v>
      </c>
      <c r="D72" s="62"/>
      <c r="E72" s="62"/>
      <c r="F72" s="62"/>
      <c r="G72" s="62"/>
      <c r="H72" s="62"/>
      <c r="J72" s="62"/>
      <c r="K72" s="62"/>
    </row>
    <row r="73" spans="1:11" x14ac:dyDescent="0.2">
      <c r="A73" s="25"/>
      <c r="B73" s="5"/>
    </row>
    <row r="74" spans="1:11" x14ac:dyDescent="0.2">
      <c r="A74" s="47"/>
      <c r="B74" s="47" t="s">
        <v>16</v>
      </c>
      <c r="C74" s="48">
        <f t="shared" ref="C74" si="2">C72+1</f>
        <v>69</v>
      </c>
      <c r="D74" s="60">
        <f>SUM(D5:D72)</f>
        <v>0</v>
      </c>
      <c r="E74" s="60">
        <f t="shared" ref="E74:G74" si="3">SUM(E5:E72)</f>
        <v>0</v>
      </c>
      <c r="F74" s="60">
        <f t="shared" si="3"/>
        <v>0</v>
      </c>
      <c r="G74" s="60">
        <f t="shared" si="3"/>
        <v>0</v>
      </c>
      <c r="H74" s="60">
        <f t="shared" ref="H74" si="4">SUM(H5:H72)</f>
        <v>0</v>
      </c>
      <c r="J74" s="60">
        <f>SUM(J5:J72)</f>
        <v>0</v>
      </c>
      <c r="K74" s="60">
        <f t="shared" ref="K74" si="5">SUM(K5:K72)</f>
        <v>0</v>
      </c>
    </row>
    <row r="76" spans="1:11" x14ac:dyDescent="0.2">
      <c r="D76" s="61"/>
      <c r="E76" s="61"/>
      <c r="F76" s="61"/>
      <c r="G76" s="61"/>
      <c r="H76" s="61"/>
      <c r="J76" s="61"/>
      <c r="K76" s="61"/>
    </row>
  </sheetData>
  <mergeCells count="2">
    <mergeCell ref="D2:H2"/>
    <mergeCell ref="J2:K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U76"/>
  <sheetViews>
    <sheetView workbookViewId="0">
      <pane xSplit="3" ySplit="4" topLeftCell="D23" activePane="bottomRight" state="frozen"/>
      <selection pane="topRight" activeCell="D1" sqref="D1"/>
      <selection pane="bottomLeft" activeCell="A5" sqref="A5"/>
      <selection pane="bottomRight" activeCell="D5" sqref="D5"/>
    </sheetView>
  </sheetViews>
  <sheetFormatPr defaultRowHeight="12.75" x14ac:dyDescent="0.2"/>
  <cols>
    <col min="1" max="1" width="9.140625" style="17"/>
    <col min="2" max="2" width="22.28515625" style="17" bestFit="1" customWidth="1"/>
    <col min="3" max="3" width="9.140625" style="17"/>
    <col min="4" max="7" width="11.5703125" style="58" customWidth="1"/>
    <col min="9" max="11" width="11.5703125" style="58" customWidth="1"/>
    <col min="13" max="16" width="11.5703125" style="58" customWidth="1"/>
    <col min="18" max="21" width="11.5703125" style="58" customWidth="1"/>
  </cols>
  <sheetData>
    <row r="1" spans="1:21" x14ac:dyDescent="0.2">
      <c r="A1" s="54" t="s">
        <v>194</v>
      </c>
      <c r="B1" s="16"/>
    </row>
    <row r="2" spans="1:21" x14ac:dyDescent="0.2">
      <c r="A2" s="15"/>
      <c r="B2" s="16"/>
      <c r="D2" s="64" t="s">
        <v>202</v>
      </c>
      <c r="E2" s="64"/>
      <c r="F2" s="64"/>
      <c r="G2" s="64"/>
      <c r="I2" s="64" t="s">
        <v>203</v>
      </c>
      <c r="J2" s="64"/>
      <c r="K2" s="64"/>
      <c r="M2" s="64" t="s">
        <v>204</v>
      </c>
      <c r="N2" s="64"/>
      <c r="O2" s="64"/>
      <c r="P2" s="64"/>
      <c r="R2" s="64" t="s">
        <v>205</v>
      </c>
      <c r="S2" s="64"/>
      <c r="T2" s="64"/>
      <c r="U2" s="64"/>
    </row>
    <row r="3" spans="1:21" ht="38.25" x14ac:dyDescent="0.2">
      <c r="A3" s="15"/>
      <c r="B3" s="16"/>
      <c r="D3" s="59" t="s">
        <v>201</v>
      </c>
      <c r="E3" s="59" t="s">
        <v>198</v>
      </c>
      <c r="F3" s="59" t="s">
        <v>199</v>
      </c>
      <c r="G3" s="59" t="s">
        <v>200</v>
      </c>
      <c r="I3" s="59" t="s">
        <v>198</v>
      </c>
      <c r="J3" s="59" t="s">
        <v>199</v>
      </c>
      <c r="K3" s="59" t="s">
        <v>200</v>
      </c>
      <c r="M3" s="59" t="s">
        <v>201</v>
      </c>
      <c r="N3" s="59" t="s">
        <v>198</v>
      </c>
      <c r="O3" s="59" t="s">
        <v>199</v>
      </c>
      <c r="P3" s="59" t="s">
        <v>200</v>
      </c>
      <c r="R3" s="59" t="s">
        <v>201</v>
      </c>
      <c r="S3" s="59" t="s">
        <v>198</v>
      </c>
      <c r="T3" s="59" t="s">
        <v>199</v>
      </c>
      <c r="U3" s="59" t="s">
        <v>200</v>
      </c>
    </row>
    <row r="4" spans="1:21" x14ac:dyDescent="0.2">
      <c r="A4" s="24"/>
      <c r="B4" s="24"/>
    </row>
    <row r="5" spans="1:21" x14ac:dyDescent="0.2">
      <c r="A5" s="25" t="s">
        <v>49</v>
      </c>
      <c r="B5" s="26" t="s">
        <v>50</v>
      </c>
      <c r="C5" s="17">
        <f>C4+1</f>
        <v>1</v>
      </c>
      <c r="D5" s="62"/>
      <c r="E5" s="62"/>
      <c r="F5" s="62"/>
      <c r="G5" s="62"/>
      <c r="I5" s="62"/>
      <c r="J5" s="62"/>
      <c r="K5" s="62"/>
      <c r="M5" s="62"/>
      <c r="N5" s="62"/>
      <c r="O5" s="62"/>
      <c r="P5" s="62"/>
      <c r="R5" s="62"/>
      <c r="S5" s="62"/>
      <c r="T5" s="62"/>
      <c r="U5" s="62"/>
    </row>
    <row r="6" spans="1:21" x14ac:dyDescent="0.2">
      <c r="A6" s="25" t="s">
        <v>51</v>
      </c>
      <c r="B6" s="27" t="s">
        <v>52</v>
      </c>
      <c r="C6" s="17">
        <f t="shared" ref="C6:C69" si="0">C5+1</f>
        <v>2</v>
      </c>
      <c r="D6" s="62"/>
      <c r="E6" s="62"/>
      <c r="F6" s="62"/>
      <c r="G6" s="62"/>
      <c r="I6" s="62"/>
      <c r="J6" s="62"/>
      <c r="K6" s="62"/>
      <c r="M6" s="62"/>
      <c r="N6" s="62"/>
      <c r="O6" s="62"/>
      <c r="P6" s="62"/>
      <c r="R6" s="62"/>
      <c r="S6" s="62"/>
      <c r="T6" s="62"/>
      <c r="U6" s="62"/>
    </row>
    <row r="7" spans="1:21" x14ac:dyDescent="0.2">
      <c r="A7" s="25" t="s">
        <v>53</v>
      </c>
      <c r="B7" s="26" t="s">
        <v>54</v>
      </c>
      <c r="C7" s="17">
        <f t="shared" si="0"/>
        <v>3</v>
      </c>
      <c r="D7" s="62"/>
      <c r="E7" s="62"/>
      <c r="F7" s="62"/>
      <c r="G7" s="62"/>
      <c r="I7" s="62"/>
      <c r="J7" s="62"/>
      <c r="K7" s="62"/>
      <c r="M7" s="62"/>
      <c r="N7" s="62"/>
      <c r="O7" s="62"/>
      <c r="P7" s="62"/>
      <c r="R7" s="62"/>
      <c r="S7" s="62"/>
      <c r="T7" s="62"/>
      <c r="U7" s="62"/>
    </row>
    <row r="8" spans="1:21" x14ac:dyDescent="0.2">
      <c r="A8" s="25" t="s">
        <v>55</v>
      </c>
      <c r="B8" s="26" t="s">
        <v>56</v>
      </c>
      <c r="C8" s="17">
        <f t="shared" si="0"/>
        <v>4</v>
      </c>
      <c r="D8" s="62"/>
      <c r="E8" s="62"/>
      <c r="F8" s="62"/>
      <c r="G8" s="62"/>
      <c r="I8" s="62"/>
      <c r="J8" s="62"/>
      <c r="K8" s="62"/>
      <c r="M8" s="62"/>
      <c r="N8" s="62"/>
      <c r="O8" s="62"/>
      <c r="P8" s="62"/>
      <c r="R8" s="62"/>
      <c r="S8" s="62"/>
      <c r="T8" s="62"/>
      <c r="U8" s="62"/>
    </row>
    <row r="9" spans="1:21" x14ac:dyDescent="0.2">
      <c r="A9" s="25" t="s">
        <v>57</v>
      </c>
      <c r="B9" s="26" t="s">
        <v>58</v>
      </c>
      <c r="C9" s="17">
        <f t="shared" si="0"/>
        <v>5</v>
      </c>
      <c r="D9" s="62"/>
      <c r="E9" s="62"/>
      <c r="F9" s="62"/>
      <c r="G9" s="62"/>
      <c r="I9" s="62"/>
      <c r="J9" s="62"/>
      <c r="K9" s="62"/>
      <c r="M9" s="62"/>
      <c r="N9" s="62"/>
      <c r="O9" s="62"/>
      <c r="P9" s="62"/>
      <c r="R9" s="62"/>
      <c r="S9" s="62"/>
      <c r="T9" s="62"/>
      <c r="U9" s="62"/>
    </row>
    <row r="10" spans="1:21" x14ac:dyDescent="0.2">
      <c r="A10" s="25" t="s">
        <v>59</v>
      </c>
      <c r="B10" s="26" t="s">
        <v>60</v>
      </c>
      <c r="C10" s="17">
        <f t="shared" si="0"/>
        <v>6</v>
      </c>
      <c r="D10" s="62"/>
      <c r="E10" s="62"/>
      <c r="F10" s="62"/>
      <c r="G10" s="62"/>
      <c r="I10" s="62"/>
      <c r="J10" s="62"/>
      <c r="K10" s="62"/>
      <c r="M10" s="62"/>
      <c r="N10" s="62"/>
      <c r="O10" s="62"/>
      <c r="P10" s="62"/>
      <c r="R10" s="62"/>
      <c r="S10" s="62"/>
      <c r="T10" s="62"/>
      <c r="U10" s="62"/>
    </row>
    <row r="11" spans="1:21" x14ac:dyDescent="0.2">
      <c r="A11" s="25" t="s">
        <v>61</v>
      </c>
      <c r="B11" s="26" t="s">
        <v>62</v>
      </c>
      <c r="C11" s="17">
        <f t="shared" si="0"/>
        <v>7</v>
      </c>
      <c r="D11" s="62"/>
      <c r="E11" s="62"/>
      <c r="F11" s="62"/>
      <c r="G11" s="62"/>
      <c r="I11" s="62"/>
      <c r="J11" s="62"/>
      <c r="K11" s="62"/>
      <c r="M11" s="62"/>
      <c r="N11" s="62"/>
      <c r="O11" s="62"/>
      <c r="P11" s="62"/>
      <c r="R11" s="62"/>
      <c r="S11" s="62"/>
      <c r="T11" s="62"/>
      <c r="U11" s="62"/>
    </row>
    <row r="12" spans="1:21" x14ac:dyDescent="0.2">
      <c r="A12" s="25" t="s">
        <v>63</v>
      </c>
      <c r="B12" s="27" t="s">
        <v>64</v>
      </c>
      <c r="C12" s="17">
        <f t="shared" si="0"/>
        <v>8</v>
      </c>
      <c r="D12" s="62"/>
      <c r="E12" s="62"/>
      <c r="F12" s="62"/>
      <c r="G12" s="62"/>
      <c r="I12" s="62"/>
      <c r="J12" s="62"/>
      <c r="K12" s="62"/>
      <c r="M12" s="62"/>
      <c r="N12" s="62"/>
      <c r="O12" s="62"/>
      <c r="P12" s="62"/>
      <c r="R12" s="62"/>
      <c r="S12" s="62"/>
      <c r="T12" s="62"/>
      <c r="U12" s="62"/>
    </row>
    <row r="13" spans="1:21" x14ac:dyDescent="0.2">
      <c r="A13" s="25" t="s">
        <v>65</v>
      </c>
      <c r="B13" s="26" t="s">
        <v>66</v>
      </c>
      <c r="C13" s="17">
        <f t="shared" si="0"/>
        <v>9</v>
      </c>
      <c r="D13" s="62"/>
      <c r="E13" s="62"/>
      <c r="F13" s="62"/>
      <c r="G13" s="62"/>
      <c r="I13" s="62"/>
      <c r="J13" s="62"/>
      <c r="K13" s="62"/>
      <c r="M13" s="62"/>
      <c r="N13" s="62"/>
      <c r="O13" s="62"/>
      <c r="P13" s="62"/>
      <c r="R13" s="62"/>
      <c r="S13" s="62"/>
      <c r="T13" s="62"/>
      <c r="U13" s="62"/>
    </row>
    <row r="14" spans="1:21" x14ac:dyDescent="0.2">
      <c r="A14" s="25" t="s">
        <v>67</v>
      </c>
      <c r="B14" s="26" t="s">
        <v>32</v>
      </c>
      <c r="C14" s="17">
        <f t="shared" si="0"/>
        <v>10</v>
      </c>
      <c r="D14" s="62"/>
      <c r="E14" s="62"/>
      <c r="F14" s="62"/>
      <c r="G14" s="62"/>
      <c r="I14" s="62"/>
      <c r="J14" s="62"/>
      <c r="K14" s="62"/>
      <c r="M14" s="62"/>
      <c r="N14" s="62"/>
      <c r="O14" s="62"/>
      <c r="P14" s="62"/>
      <c r="R14" s="62"/>
      <c r="S14" s="62"/>
      <c r="T14" s="62"/>
      <c r="U14" s="62"/>
    </row>
    <row r="15" spans="1:21" x14ac:dyDescent="0.2">
      <c r="A15" s="25" t="s">
        <v>68</v>
      </c>
      <c r="B15" s="26" t="s">
        <v>69</v>
      </c>
      <c r="C15" s="17">
        <f t="shared" si="0"/>
        <v>11</v>
      </c>
      <c r="D15" s="62"/>
      <c r="E15" s="62"/>
      <c r="F15" s="62"/>
      <c r="G15" s="62"/>
      <c r="I15" s="62"/>
      <c r="J15" s="62"/>
      <c r="K15" s="62"/>
      <c r="M15" s="62"/>
      <c r="N15" s="62"/>
      <c r="O15" s="62"/>
      <c r="P15" s="62"/>
      <c r="R15" s="62"/>
      <c r="S15" s="62"/>
      <c r="T15" s="62"/>
      <c r="U15" s="62"/>
    </row>
    <row r="16" spans="1:21" x14ac:dyDescent="0.2">
      <c r="A16" s="25" t="s">
        <v>70</v>
      </c>
      <c r="B16" s="26" t="s">
        <v>71</v>
      </c>
      <c r="C16" s="17">
        <f t="shared" si="0"/>
        <v>12</v>
      </c>
      <c r="D16" s="62"/>
      <c r="E16" s="62"/>
      <c r="F16" s="62"/>
      <c r="G16" s="62"/>
      <c r="I16" s="62"/>
      <c r="J16" s="62"/>
      <c r="K16" s="62"/>
      <c r="M16" s="62"/>
      <c r="N16" s="62"/>
      <c r="O16" s="62"/>
      <c r="P16" s="62"/>
      <c r="R16" s="62"/>
      <c r="S16" s="62"/>
      <c r="T16" s="62"/>
      <c r="U16" s="62"/>
    </row>
    <row r="17" spans="1:21" x14ac:dyDescent="0.2">
      <c r="A17" s="25" t="s">
        <v>72</v>
      </c>
      <c r="B17" s="26" t="s">
        <v>73</v>
      </c>
      <c r="C17" s="17">
        <f t="shared" si="0"/>
        <v>13</v>
      </c>
      <c r="D17" s="62"/>
      <c r="E17" s="62"/>
      <c r="F17" s="62"/>
      <c r="G17" s="62"/>
      <c r="I17" s="62"/>
      <c r="J17" s="62"/>
      <c r="K17" s="62"/>
      <c r="M17" s="62"/>
      <c r="N17" s="62"/>
      <c r="O17" s="62"/>
      <c r="P17" s="62"/>
      <c r="R17" s="62"/>
      <c r="S17" s="62"/>
      <c r="T17" s="62"/>
      <c r="U17" s="62"/>
    </row>
    <row r="18" spans="1:21" x14ac:dyDescent="0.2">
      <c r="A18" s="25" t="s">
        <v>74</v>
      </c>
      <c r="B18" s="26" t="s">
        <v>75</v>
      </c>
      <c r="C18" s="17">
        <f t="shared" si="0"/>
        <v>14</v>
      </c>
      <c r="D18" s="62"/>
      <c r="E18" s="62"/>
      <c r="F18" s="62"/>
      <c r="G18" s="62"/>
      <c r="I18" s="62"/>
      <c r="J18" s="62"/>
      <c r="K18" s="62"/>
      <c r="M18" s="62"/>
      <c r="N18" s="62"/>
      <c r="O18" s="62"/>
      <c r="P18" s="62"/>
      <c r="R18" s="62"/>
      <c r="S18" s="62"/>
      <c r="T18" s="62"/>
      <c r="U18" s="62"/>
    </row>
    <row r="19" spans="1:21" x14ac:dyDescent="0.2">
      <c r="A19" s="25" t="s">
        <v>76</v>
      </c>
      <c r="B19" s="27" t="s">
        <v>77</v>
      </c>
      <c r="C19" s="17">
        <f t="shared" si="0"/>
        <v>15</v>
      </c>
      <c r="D19" s="62"/>
      <c r="E19" s="62"/>
      <c r="F19" s="62"/>
      <c r="G19" s="62"/>
      <c r="I19" s="62"/>
      <c r="J19" s="62"/>
      <c r="K19" s="62"/>
      <c r="M19" s="62"/>
      <c r="N19" s="62"/>
      <c r="O19" s="62"/>
      <c r="P19" s="62"/>
      <c r="R19" s="62"/>
      <c r="S19" s="62"/>
      <c r="T19" s="62"/>
      <c r="U19" s="62"/>
    </row>
    <row r="20" spans="1:21" x14ac:dyDescent="0.2">
      <c r="A20" s="25" t="s">
        <v>78</v>
      </c>
      <c r="B20" s="27" t="s">
        <v>79</v>
      </c>
      <c r="C20" s="17">
        <f t="shared" si="0"/>
        <v>16</v>
      </c>
      <c r="D20" s="62"/>
      <c r="E20" s="62"/>
      <c r="F20" s="62"/>
      <c r="G20" s="62"/>
      <c r="I20" s="62"/>
      <c r="J20" s="62"/>
      <c r="K20" s="62"/>
      <c r="M20" s="62"/>
      <c r="N20" s="62"/>
      <c r="O20" s="62"/>
      <c r="P20" s="62"/>
      <c r="R20" s="62"/>
      <c r="S20" s="62"/>
      <c r="T20" s="62"/>
      <c r="U20" s="62"/>
    </row>
    <row r="21" spans="1:21" x14ac:dyDescent="0.2">
      <c r="A21" s="25" t="s">
        <v>80</v>
      </c>
      <c r="B21" s="26" t="s">
        <v>81</v>
      </c>
      <c r="C21" s="17">
        <f t="shared" si="0"/>
        <v>17</v>
      </c>
      <c r="D21" s="62"/>
      <c r="E21" s="62"/>
      <c r="F21" s="62"/>
      <c r="G21" s="62"/>
      <c r="I21" s="62"/>
      <c r="J21" s="62"/>
      <c r="K21" s="62"/>
      <c r="M21" s="62"/>
      <c r="N21" s="62"/>
      <c r="O21" s="62"/>
      <c r="P21" s="62"/>
      <c r="R21" s="62"/>
      <c r="S21" s="62"/>
      <c r="T21" s="62"/>
      <c r="U21" s="62"/>
    </row>
    <row r="22" spans="1:21" x14ac:dyDescent="0.2">
      <c r="A22" s="25" t="s">
        <v>82</v>
      </c>
      <c r="B22" s="26" t="s">
        <v>83</v>
      </c>
      <c r="C22" s="17">
        <f t="shared" si="0"/>
        <v>18</v>
      </c>
      <c r="D22" s="62"/>
      <c r="E22" s="62"/>
      <c r="F22" s="62"/>
      <c r="G22" s="62"/>
      <c r="I22" s="62"/>
      <c r="J22" s="62"/>
      <c r="K22" s="62"/>
      <c r="M22" s="62"/>
      <c r="N22" s="62"/>
      <c r="O22" s="62"/>
      <c r="P22" s="62"/>
      <c r="R22" s="62"/>
      <c r="S22" s="62"/>
      <c r="T22" s="62"/>
      <c r="U22" s="62"/>
    </row>
    <row r="23" spans="1:21" x14ac:dyDescent="0.2">
      <c r="A23" s="25" t="s">
        <v>84</v>
      </c>
      <c r="B23" s="27" t="s">
        <v>85</v>
      </c>
      <c r="C23" s="17">
        <f t="shared" si="0"/>
        <v>19</v>
      </c>
      <c r="D23" s="62"/>
      <c r="E23" s="62"/>
      <c r="F23" s="62"/>
      <c r="G23" s="62"/>
      <c r="I23" s="62"/>
      <c r="J23" s="62"/>
      <c r="K23" s="62"/>
      <c r="M23" s="62"/>
      <c r="N23" s="62"/>
      <c r="O23" s="62"/>
      <c r="P23" s="62"/>
      <c r="R23" s="62"/>
      <c r="S23" s="62"/>
      <c r="T23" s="62"/>
      <c r="U23" s="62"/>
    </row>
    <row r="24" spans="1:21" x14ac:dyDescent="0.2">
      <c r="A24" s="25" t="s">
        <v>86</v>
      </c>
      <c r="B24" s="27" t="s">
        <v>87</v>
      </c>
      <c r="C24" s="17">
        <f t="shared" si="0"/>
        <v>20</v>
      </c>
      <c r="D24" s="62"/>
      <c r="E24" s="62"/>
      <c r="F24" s="62"/>
      <c r="G24" s="62"/>
      <c r="I24" s="62"/>
      <c r="J24" s="62"/>
      <c r="K24" s="62"/>
      <c r="M24" s="62"/>
      <c r="N24" s="62"/>
      <c r="O24" s="62"/>
      <c r="P24" s="62"/>
      <c r="R24" s="62"/>
      <c r="S24" s="62"/>
      <c r="T24" s="62"/>
      <c r="U24" s="62"/>
    </row>
    <row r="25" spans="1:21" x14ac:dyDescent="0.2">
      <c r="A25" s="25" t="s">
        <v>88</v>
      </c>
      <c r="B25" s="27" t="s">
        <v>89</v>
      </c>
      <c r="C25" s="17">
        <f t="shared" si="0"/>
        <v>21</v>
      </c>
      <c r="D25" s="62"/>
      <c r="E25" s="62"/>
      <c r="F25" s="62"/>
      <c r="G25" s="62"/>
      <c r="I25" s="62"/>
      <c r="J25" s="62"/>
      <c r="K25" s="62"/>
      <c r="M25" s="62"/>
      <c r="N25" s="62"/>
      <c r="O25" s="62"/>
      <c r="P25" s="62"/>
      <c r="R25" s="62"/>
      <c r="S25" s="62"/>
      <c r="T25" s="62"/>
      <c r="U25" s="62"/>
    </row>
    <row r="26" spans="1:21" x14ac:dyDescent="0.2">
      <c r="A26" s="25" t="s">
        <v>90</v>
      </c>
      <c r="B26" s="26" t="s">
        <v>91</v>
      </c>
      <c r="C26" s="17">
        <f t="shared" si="0"/>
        <v>22</v>
      </c>
      <c r="D26" s="62"/>
      <c r="E26" s="62"/>
      <c r="F26" s="62"/>
      <c r="G26" s="62"/>
      <c r="I26" s="62"/>
      <c r="J26" s="62"/>
      <c r="K26" s="62"/>
      <c r="M26" s="62"/>
      <c r="N26" s="62"/>
      <c r="O26" s="62"/>
      <c r="P26" s="62"/>
      <c r="R26" s="62"/>
      <c r="S26" s="62"/>
      <c r="T26" s="62"/>
      <c r="U26" s="62"/>
    </row>
    <row r="27" spans="1:21" x14ac:dyDescent="0.2">
      <c r="A27" s="25" t="s">
        <v>92</v>
      </c>
      <c r="B27" s="27" t="s">
        <v>93</v>
      </c>
      <c r="C27" s="17">
        <f t="shared" si="0"/>
        <v>23</v>
      </c>
      <c r="D27" s="62"/>
      <c r="E27" s="62"/>
      <c r="F27" s="62"/>
      <c r="G27" s="62"/>
      <c r="I27" s="62"/>
      <c r="J27" s="62"/>
      <c r="K27" s="62"/>
      <c r="M27" s="62"/>
      <c r="N27" s="62"/>
      <c r="O27" s="62"/>
      <c r="P27" s="62"/>
      <c r="R27" s="62"/>
      <c r="S27" s="62"/>
      <c r="T27" s="62"/>
      <c r="U27" s="62"/>
    </row>
    <row r="28" spans="1:21" x14ac:dyDescent="0.2">
      <c r="A28" s="25" t="s">
        <v>94</v>
      </c>
      <c r="B28" s="26" t="s">
        <v>95</v>
      </c>
      <c r="C28" s="17">
        <f t="shared" si="0"/>
        <v>24</v>
      </c>
      <c r="D28" s="62"/>
      <c r="E28" s="62"/>
      <c r="F28" s="62"/>
      <c r="G28" s="62"/>
      <c r="I28" s="62"/>
      <c r="J28" s="62"/>
      <c r="K28" s="62"/>
      <c r="M28" s="62"/>
      <c r="N28" s="62"/>
      <c r="O28" s="62"/>
      <c r="P28" s="62"/>
      <c r="R28" s="62"/>
      <c r="S28" s="62"/>
      <c r="T28" s="62"/>
      <c r="U28" s="62"/>
    </row>
    <row r="29" spans="1:21" x14ac:dyDescent="0.2">
      <c r="A29" s="25" t="s">
        <v>96</v>
      </c>
      <c r="B29" s="26" t="s">
        <v>97</v>
      </c>
      <c r="C29" s="17">
        <f t="shared" si="0"/>
        <v>25</v>
      </c>
      <c r="D29" s="62"/>
      <c r="E29" s="62"/>
      <c r="F29" s="62"/>
      <c r="G29" s="62"/>
      <c r="I29" s="62"/>
      <c r="J29" s="62"/>
      <c r="K29" s="62"/>
      <c r="M29" s="62"/>
      <c r="N29" s="62"/>
      <c r="O29" s="62"/>
      <c r="P29" s="62"/>
      <c r="R29" s="62"/>
      <c r="S29" s="62"/>
      <c r="T29" s="62"/>
      <c r="U29" s="62"/>
    </row>
    <row r="30" spans="1:21" x14ac:dyDescent="0.2">
      <c r="A30" s="25" t="s">
        <v>98</v>
      </c>
      <c r="B30" s="26" t="s">
        <v>99</v>
      </c>
      <c r="C30" s="17">
        <f t="shared" si="0"/>
        <v>26</v>
      </c>
      <c r="D30" s="62"/>
      <c r="E30" s="62"/>
      <c r="F30" s="62"/>
      <c r="G30" s="62"/>
      <c r="I30" s="62"/>
      <c r="J30" s="62"/>
      <c r="K30" s="62"/>
      <c r="M30" s="62"/>
      <c r="N30" s="62"/>
      <c r="O30" s="62"/>
      <c r="P30" s="62"/>
      <c r="R30" s="62"/>
      <c r="S30" s="62"/>
      <c r="T30" s="62"/>
      <c r="U30" s="62"/>
    </row>
    <row r="31" spans="1:21" x14ac:dyDescent="0.2">
      <c r="A31" s="25" t="s">
        <v>100</v>
      </c>
      <c r="B31" s="26" t="s">
        <v>101</v>
      </c>
      <c r="C31" s="17">
        <f t="shared" si="0"/>
        <v>27</v>
      </c>
      <c r="D31" s="62"/>
      <c r="E31" s="62"/>
      <c r="F31" s="62"/>
      <c r="G31" s="62"/>
      <c r="I31" s="62"/>
      <c r="J31" s="62"/>
      <c r="K31" s="62"/>
      <c r="M31" s="62"/>
      <c r="N31" s="62"/>
      <c r="O31" s="62"/>
      <c r="P31" s="62"/>
      <c r="R31" s="62"/>
      <c r="S31" s="62"/>
      <c r="T31" s="62"/>
      <c r="U31" s="62"/>
    </row>
    <row r="32" spans="1:21" x14ac:dyDescent="0.2">
      <c r="A32" s="25" t="s">
        <v>102</v>
      </c>
      <c r="B32" s="27" t="s">
        <v>103</v>
      </c>
      <c r="C32" s="17">
        <f t="shared" si="0"/>
        <v>28</v>
      </c>
      <c r="D32" s="62"/>
      <c r="E32" s="62"/>
      <c r="F32" s="62"/>
      <c r="G32" s="62"/>
      <c r="I32" s="62"/>
      <c r="J32" s="62"/>
      <c r="K32" s="62"/>
      <c r="M32" s="62"/>
      <c r="N32" s="62"/>
      <c r="O32" s="62"/>
      <c r="P32" s="62"/>
      <c r="R32" s="62"/>
      <c r="S32" s="62"/>
      <c r="T32" s="62"/>
      <c r="U32" s="62"/>
    </row>
    <row r="33" spans="1:21" x14ac:dyDescent="0.2">
      <c r="A33" s="25" t="s">
        <v>104</v>
      </c>
      <c r="B33" s="26" t="s">
        <v>105</v>
      </c>
      <c r="C33" s="17">
        <f t="shared" si="0"/>
        <v>29</v>
      </c>
      <c r="D33" s="62"/>
      <c r="E33" s="62"/>
      <c r="F33" s="62"/>
      <c r="G33" s="62"/>
      <c r="I33" s="62"/>
      <c r="J33" s="62"/>
      <c r="K33" s="62"/>
      <c r="M33" s="62"/>
      <c r="N33" s="62"/>
      <c r="O33" s="62"/>
      <c r="P33" s="62"/>
      <c r="R33" s="62"/>
      <c r="S33" s="62"/>
      <c r="T33" s="62"/>
      <c r="U33" s="62"/>
    </row>
    <row r="34" spans="1:21" x14ac:dyDescent="0.2">
      <c r="A34" s="25" t="s">
        <v>106</v>
      </c>
      <c r="B34" s="27" t="s">
        <v>107</v>
      </c>
      <c r="C34" s="17">
        <f t="shared" si="0"/>
        <v>30</v>
      </c>
      <c r="D34" s="62"/>
      <c r="E34" s="62"/>
      <c r="F34" s="62"/>
      <c r="G34" s="62"/>
      <c r="I34" s="62"/>
      <c r="J34" s="62"/>
      <c r="K34" s="62"/>
      <c r="M34" s="62"/>
      <c r="N34" s="62"/>
      <c r="O34" s="62"/>
      <c r="P34" s="62"/>
      <c r="R34" s="62"/>
      <c r="S34" s="62"/>
      <c r="T34" s="62"/>
      <c r="U34" s="62"/>
    </row>
    <row r="35" spans="1:21" x14ac:dyDescent="0.2">
      <c r="A35" s="25" t="s">
        <v>108</v>
      </c>
      <c r="B35" s="26" t="s">
        <v>109</v>
      </c>
      <c r="C35" s="17">
        <f t="shared" si="0"/>
        <v>31</v>
      </c>
      <c r="D35" s="62"/>
      <c r="E35" s="62"/>
      <c r="F35" s="62"/>
      <c r="G35" s="62"/>
      <c r="I35" s="62"/>
      <c r="J35" s="62"/>
      <c r="K35" s="62"/>
      <c r="M35" s="62"/>
      <c r="N35" s="62"/>
      <c r="O35" s="62"/>
      <c r="P35" s="62"/>
      <c r="R35" s="62"/>
      <c r="S35" s="62"/>
      <c r="T35" s="62"/>
      <c r="U35" s="62"/>
    </row>
    <row r="36" spans="1:21" x14ac:dyDescent="0.2">
      <c r="A36" s="25" t="s">
        <v>110</v>
      </c>
      <c r="B36" s="26" t="s">
        <v>111</v>
      </c>
      <c r="C36" s="17">
        <f t="shared" si="0"/>
        <v>32</v>
      </c>
      <c r="D36" s="62"/>
      <c r="E36" s="62"/>
      <c r="F36" s="62"/>
      <c r="G36" s="62"/>
      <c r="I36" s="62"/>
      <c r="J36" s="62"/>
      <c r="K36" s="62"/>
      <c r="M36" s="62"/>
      <c r="N36" s="62"/>
      <c r="O36" s="62"/>
      <c r="P36" s="62"/>
      <c r="R36" s="62"/>
      <c r="S36" s="62"/>
      <c r="T36" s="62"/>
      <c r="U36" s="62"/>
    </row>
    <row r="37" spans="1:21" x14ac:dyDescent="0.2">
      <c r="A37" s="25" t="s">
        <v>112</v>
      </c>
      <c r="B37" s="26" t="s">
        <v>113</v>
      </c>
      <c r="C37" s="17">
        <f t="shared" si="0"/>
        <v>33</v>
      </c>
      <c r="D37" s="62"/>
      <c r="E37" s="62"/>
      <c r="F37" s="62"/>
      <c r="G37" s="62"/>
      <c r="I37" s="62"/>
      <c r="J37" s="62"/>
      <c r="K37" s="62"/>
      <c r="M37" s="62"/>
      <c r="N37" s="62"/>
      <c r="O37" s="62"/>
      <c r="P37" s="62"/>
      <c r="R37" s="62"/>
      <c r="S37" s="62"/>
      <c r="T37" s="62"/>
      <c r="U37" s="62"/>
    </row>
    <row r="38" spans="1:21" x14ac:dyDescent="0.2">
      <c r="A38" s="25" t="s">
        <v>114</v>
      </c>
      <c r="B38" s="26" t="s">
        <v>115</v>
      </c>
      <c r="C38" s="17">
        <f t="shared" si="0"/>
        <v>34</v>
      </c>
      <c r="D38" s="62"/>
      <c r="E38" s="62"/>
      <c r="F38" s="62"/>
      <c r="G38" s="62"/>
      <c r="I38" s="62"/>
      <c r="J38" s="62"/>
      <c r="K38" s="62"/>
      <c r="M38" s="62"/>
      <c r="N38" s="62"/>
      <c r="O38" s="62"/>
      <c r="P38" s="62"/>
      <c r="R38" s="62"/>
      <c r="S38" s="62"/>
      <c r="T38" s="62"/>
      <c r="U38" s="62"/>
    </row>
    <row r="39" spans="1:21" x14ac:dyDescent="0.2">
      <c r="A39" s="25" t="s">
        <v>116</v>
      </c>
      <c r="B39" s="26" t="s">
        <v>117</v>
      </c>
      <c r="C39" s="17">
        <f t="shared" si="0"/>
        <v>35</v>
      </c>
      <c r="D39" s="62"/>
      <c r="E39" s="62"/>
      <c r="F39" s="62"/>
      <c r="G39" s="62"/>
      <c r="I39" s="62"/>
      <c r="J39" s="62"/>
      <c r="K39" s="62"/>
      <c r="M39" s="62"/>
      <c r="N39" s="62"/>
      <c r="O39" s="62"/>
      <c r="P39" s="62"/>
      <c r="R39" s="62"/>
      <c r="S39" s="62"/>
      <c r="T39" s="62"/>
      <c r="U39" s="62"/>
    </row>
    <row r="40" spans="1:21" x14ac:dyDescent="0.2">
      <c r="A40" s="25" t="s">
        <v>118</v>
      </c>
      <c r="B40" s="26" t="s">
        <v>119</v>
      </c>
      <c r="C40" s="17">
        <f t="shared" si="0"/>
        <v>36</v>
      </c>
      <c r="D40" s="62"/>
      <c r="E40" s="62"/>
      <c r="F40" s="62"/>
      <c r="G40" s="62"/>
      <c r="I40" s="62"/>
      <c r="J40" s="62"/>
      <c r="K40" s="62"/>
      <c r="M40" s="62"/>
      <c r="N40" s="62"/>
      <c r="O40" s="62"/>
      <c r="P40" s="62"/>
      <c r="R40" s="62"/>
      <c r="S40" s="62"/>
      <c r="T40" s="62"/>
      <c r="U40" s="62"/>
    </row>
    <row r="41" spans="1:21" x14ac:dyDescent="0.2">
      <c r="A41" s="25" t="s">
        <v>120</v>
      </c>
      <c r="B41" s="26" t="s">
        <v>41</v>
      </c>
      <c r="C41" s="17">
        <f t="shared" si="0"/>
        <v>37</v>
      </c>
      <c r="D41" s="62"/>
      <c r="E41" s="62"/>
      <c r="F41" s="62"/>
      <c r="G41" s="62"/>
      <c r="I41" s="62"/>
      <c r="J41" s="62"/>
      <c r="K41" s="62"/>
      <c r="M41" s="62"/>
      <c r="N41" s="62"/>
      <c r="O41" s="62"/>
      <c r="P41" s="62"/>
      <c r="R41" s="62"/>
      <c r="S41" s="62"/>
      <c r="T41" s="62"/>
      <c r="U41" s="62"/>
    </row>
    <row r="42" spans="1:21" x14ac:dyDescent="0.2">
      <c r="A42" s="25" t="s">
        <v>121</v>
      </c>
      <c r="B42" s="26" t="s">
        <v>122</v>
      </c>
      <c r="C42" s="17">
        <f t="shared" si="0"/>
        <v>38</v>
      </c>
      <c r="D42" s="62"/>
      <c r="E42" s="62"/>
      <c r="F42" s="62"/>
      <c r="G42" s="62"/>
      <c r="I42" s="62"/>
      <c r="J42" s="62"/>
      <c r="K42" s="62"/>
      <c r="M42" s="62"/>
      <c r="N42" s="62"/>
      <c r="O42" s="62"/>
      <c r="P42" s="62"/>
      <c r="R42" s="62"/>
      <c r="S42" s="62"/>
      <c r="T42" s="62"/>
      <c r="U42" s="62"/>
    </row>
    <row r="43" spans="1:21" x14ac:dyDescent="0.2">
      <c r="A43" s="25" t="s">
        <v>123</v>
      </c>
      <c r="B43" s="26" t="s">
        <v>124</v>
      </c>
      <c r="C43" s="17">
        <f t="shared" si="0"/>
        <v>39</v>
      </c>
      <c r="D43" s="62"/>
      <c r="E43" s="62"/>
      <c r="F43" s="62"/>
      <c r="G43" s="62"/>
      <c r="I43" s="62"/>
      <c r="J43" s="62"/>
      <c r="K43" s="62"/>
      <c r="M43" s="62"/>
      <c r="N43" s="62"/>
      <c r="O43" s="62"/>
      <c r="P43" s="62"/>
      <c r="R43" s="62"/>
      <c r="S43" s="62"/>
      <c r="T43" s="62"/>
      <c r="U43" s="62"/>
    </row>
    <row r="44" spans="1:21" x14ac:dyDescent="0.2">
      <c r="A44" s="25" t="s">
        <v>125</v>
      </c>
      <c r="B44" s="27" t="s">
        <v>29</v>
      </c>
      <c r="C44" s="17">
        <f t="shared" si="0"/>
        <v>40</v>
      </c>
      <c r="D44" s="62"/>
      <c r="E44" s="62"/>
      <c r="F44" s="62"/>
      <c r="G44" s="62"/>
      <c r="I44" s="62"/>
      <c r="J44" s="62"/>
      <c r="K44" s="62"/>
      <c r="M44" s="62"/>
      <c r="N44" s="62"/>
      <c r="O44" s="62"/>
      <c r="P44" s="62"/>
      <c r="R44" s="62"/>
      <c r="S44" s="62"/>
      <c r="T44" s="62"/>
      <c r="U44" s="62"/>
    </row>
    <row r="45" spans="1:21" x14ac:dyDescent="0.2">
      <c r="A45" s="25" t="s">
        <v>126</v>
      </c>
      <c r="B45" s="26" t="s">
        <v>127</v>
      </c>
      <c r="C45" s="17">
        <f t="shared" si="0"/>
        <v>41</v>
      </c>
      <c r="D45" s="62"/>
      <c r="E45" s="62"/>
      <c r="F45" s="62"/>
      <c r="G45" s="62"/>
      <c r="I45" s="62"/>
      <c r="J45" s="62"/>
      <c r="K45" s="62"/>
      <c r="M45" s="62"/>
      <c r="N45" s="62"/>
      <c r="O45" s="62"/>
      <c r="P45" s="62"/>
      <c r="R45" s="62"/>
      <c r="S45" s="62"/>
      <c r="T45" s="62"/>
      <c r="U45" s="62"/>
    </row>
    <row r="46" spans="1:21" x14ac:dyDescent="0.2">
      <c r="A46" s="25" t="s">
        <v>128</v>
      </c>
      <c r="B46" s="26" t="s">
        <v>42</v>
      </c>
      <c r="C46" s="17">
        <f t="shared" si="0"/>
        <v>42</v>
      </c>
      <c r="D46" s="62"/>
      <c r="E46" s="62"/>
      <c r="F46" s="62"/>
      <c r="G46" s="62"/>
      <c r="I46" s="62"/>
      <c r="J46" s="62"/>
      <c r="K46" s="62"/>
      <c r="M46" s="62"/>
      <c r="N46" s="62"/>
      <c r="O46" s="62"/>
      <c r="P46" s="62"/>
      <c r="R46" s="62"/>
      <c r="S46" s="62"/>
      <c r="T46" s="62"/>
      <c r="U46" s="62"/>
    </row>
    <row r="47" spans="1:21" x14ac:dyDescent="0.2">
      <c r="A47" s="25" t="s">
        <v>129</v>
      </c>
      <c r="B47" s="26" t="s">
        <v>130</v>
      </c>
      <c r="C47" s="17">
        <f t="shared" si="0"/>
        <v>43</v>
      </c>
      <c r="D47" s="62"/>
      <c r="E47" s="62"/>
      <c r="F47" s="62"/>
      <c r="G47" s="62"/>
      <c r="I47" s="62"/>
      <c r="J47" s="62"/>
      <c r="K47" s="62"/>
      <c r="M47" s="62"/>
      <c r="N47" s="62"/>
      <c r="O47" s="62"/>
      <c r="P47" s="62"/>
      <c r="R47" s="62"/>
      <c r="S47" s="62"/>
      <c r="T47" s="62"/>
      <c r="U47" s="62"/>
    </row>
    <row r="48" spans="1:21" x14ac:dyDescent="0.2">
      <c r="A48" s="25" t="s">
        <v>131</v>
      </c>
      <c r="B48" s="26" t="s">
        <v>43</v>
      </c>
      <c r="C48" s="17">
        <f t="shared" si="0"/>
        <v>44</v>
      </c>
      <c r="D48" s="62"/>
      <c r="E48" s="62"/>
      <c r="F48" s="62"/>
      <c r="G48" s="62"/>
      <c r="I48" s="62"/>
      <c r="J48" s="62"/>
      <c r="K48" s="62"/>
      <c r="M48" s="62"/>
      <c r="N48" s="62"/>
      <c r="O48" s="62"/>
      <c r="P48" s="62"/>
      <c r="R48" s="62"/>
      <c r="S48" s="62"/>
      <c r="T48" s="62"/>
      <c r="U48" s="62"/>
    </row>
    <row r="49" spans="1:21" x14ac:dyDescent="0.2">
      <c r="A49" s="25" t="s">
        <v>132</v>
      </c>
      <c r="B49" s="26" t="s">
        <v>44</v>
      </c>
      <c r="C49" s="17">
        <f t="shared" si="0"/>
        <v>45</v>
      </c>
      <c r="D49" s="62"/>
      <c r="E49" s="62"/>
      <c r="F49" s="62"/>
      <c r="G49" s="62"/>
      <c r="I49" s="62"/>
      <c r="J49" s="62"/>
      <c r="K49" s="62"/>
      <c r="M49" s="62"/>
      <c r="N49" s="62"/>
      <c r="O49" s="62"/>
      <c r="P49" s="62"/>
      <c r="R49" s="62"/>
      <c r="S49" s="62"/>
      <c r="T49" s="62"/>
      <c r="U49" s="62"/>
    </row>
    <row r="50" spans="1:21" x14ac:dyDescent="0.2">
      <c r="A50" s="25" t="s">
        <v>133</v>
      </c>
      <c r="B50" s="26" t="s">
        <v>134</v>
      </c>
      <c r="C50" s="17">
        <f t="shared" si="0"/>
        <v>46</v>
      </c>
      <c r="D50" s="62"/>
      <c r="E50" s="62"/>
      <c r="F50" s="62"/>
      <c r="G50" s="62"/>
      <c r="I50" s="62"/>
      <c r="J50" s="62"/>
      <c r="K50" s="62"/>
      <c r="M50" s="62"/>
      <c r="N50" s="62"/>
      <c r="O50" s="62"/>
      <c r="P50" s="62"/>
      <c r="R50" s="62"/>
      <c r="S50" s="62"/>
      <c r="T50" s="62"/>
      <c r="U50" s="62"/>
    </row>
    <row r="51" spans="1:21" x14ac:dyDescent="0.2">
      <c r="A51" s="25" t="s">
        <v>135</v>
      </c>
      <c r="B51" s="27" t="s">
        <v>136</v>
      </c>
      <c r="C51" s="17">
        <f t="shared" si="0"/>
        <v>47</v>
      </c>
      <c r="D51" s="62"/>
      <c r="E51" s="62"/>
      <c r="F51" s="62"/>
      <c r="G51" s="62"/>
      <c r="I51" s="62"/>
      <c r="J51" s="62"/>
      <c r="K51" s="62"/>
      <c r="M51" s="62"/>
      <c r="N51" s="62"/>
      <c r="O51" s="62"/>
      <c r="P51" s="62"/>
      <c r="R51" s="62"/>
      <c r="S51" s="62"/>
      <c r="T51" s="62"/>
      <c r="U51" s="62"/>
    </row>
    <row r="52" spans="1:21" x14ac:dyDescent="0.2">
      <c r="A52" s="25" t="s">
        <v>137</v>
      </c>
      <c r="B52" s="26" t="s">
        <v>138</v>
      </c>
      <c r="C52" s="17">
        <f t="shared" si="0"/>
        <v>48</v>
      </c>
      <c r="D52" s="62"/>
      <c r="E52" s="62"/>
      <c r="F52" s="62"/>
      <c r="G52" s="62"/>
      <c r="I52" s="62"/>
      <c r="J52" s="62"/>
      <c r="K52" s="62"/>
      <c r="M52" s="62"/>
      <c r="N52" s="62"/>
      <c r="O52" s="62"/>
      <c r="P52" s="62"/>
      <c r="R52" s="62"/>
      <c r="S52" s="62"/>
      <c r="T52" s="62"/>
      <c r="U52" s="62"/>
    </row>
    <row r="53" spans="1:21" x14ac:dyDescent="0.2">
      <c r="A53" s="25" t="s">
        <v>139</v>
      </c>
      <c r="B53" s="26" t="s">
        <v>140</v>
      </c>
      <c r="C53" s="17">
        <f t="shared" si="0"/>
        <v>49</v>
      </c>
      <c r="D53" s="62"/>
      <c r="E53" s="62"/>
      <c r="F53" s="62"/>
      <c r="G53" s="62"/>
      <c r="I53" s="62"/>
      <c r="J53" s="62"/>
      <c r="K53" s="62"/>
      <c r="M53" s="62"/>
      <c r="N53" s="62"/>
      <c r="O53" s="62"/>
      <c r="P53" s="62"/>
      <c r="R53" s="62"/>
      <c r="S53" s="62"/>
      <c r="T53" s="62"/>
      <c r="U53" s="62"/>
    </row>
    <row r="54" spans="1:21" x14ac:dyDescent="0.2">
      <c r="A54" s="25" t="s">
        <v>141</v>
      </c>
      <c r="B54" s="26" t="s">
        <v>142</v>
      </c>
      <c r="C54" s="17">
        <f t="shared" si="0"/>
        <v>50</v>
      </c>
      <c r="D54" s="62"/>
      <c r="E54" s="62"/>
      <c r="F54" s="62"/>
      <c r="G54" s="62"/>
      <c r="I54" s="62"/>
      <c r="J54" s="62"/>
      <c r="K54" s="62"/>
      <c r="M54" s="62"/>
      <c r="N54" s="62"/>
      <c r="O54" s="62"/>
      <c r="P54" s="62"/>
      <c r="R54" s="62"/>
      <c r="S54" s="62"/>
      <c r="T54" s="62"/>
      <c r="U54" s="62"/>
    </row>
    <row r="55" spans="1:21" x14ac:dyDescent="0.2">
      <c r="A55" s="25" t="s">
        <v>143</v>
      </c>
      <c r="B55" s="26" t="s">
        <v>144</v>
      </c>
      <c r="C55" s="17">
        <f t="shared" si="0"/>
        <v>51</v>
      </c>
      <c r="D55" s="62"/>
      <c r="E55" s="62"/>
      <c r="F55" s="62"/>
      <c r="G55" s="62"/>
      <c r="I55" s="62"/>
      <c r="J55" s="62"/>
      <c r="K55" s="62"/>
      <c r="M55" s="62"/>
      <c r="N55" s="62"/>
      <c r="O55" s="62"/>
      <c r="P55" s="62"/>
      <c r="R55" s="62"/>
      <c r="S55" s="62"/>
      <c r="T55" s="62"/>
      <c r="U55" s="62"/>
    </row>
    <row r="56" spans="1:21" x14ac:dyDescent="0.2">
      <c r="A56" s="25" t="s">
        <v>145</v>
      </c>
      <c r="B56" s="26" t="s">
        <v>45</v>
      </c>
      <c r="C56" s="17">
        <f t="shared" si="0"/>
        <v>52</v>
      </c>
      <c r="D56" s="62"/>
      <c r="E56" s="62"/>
      <c r="F56" s="62"/>
      <c r="G56" s="62"/>
      <c r="I56" s="62"/>
      <c r="J56" s="62"/>
      <c r="K56" s="62"/>
      <c r="M56" s="62"/>
      <c r="N56" s="62"/>
      <c r="O56" s="62"/>
      <c r="P56" s="62"/>
      <c r="R56" s="62"/>
      <c r="S56" s="62"/>
      <c r="T56" s="62"/>
      <c r="U56" s="62"/>
    </row>
    <row r="57" spans="1:21" x14ac:dyDescent="0.2">
      <c r="A57" s="25" t="s">
        <v>146</v>
      </c>
      <c r="B57" s="27" t="s">
        <v>46</v>
      </c>
      <c r="C57" s="17">
        <f t="shared" si="0"/>
        <v>53</v>
      </c>
      <c r="D57" s="62"/>
      <c r="E57" s="62"/>
      <c r="F57" s="62"/>
      <c r="G57" s="62"/>
      <c r="I57" s="62"/>
      <c r="J57" s="62"/>
      <c r="K57" s="62"/>
      <c r="M57" s="62"/>
      <c r="N57" s="62"/>
      <c r="O57" s="62"/>
      <c r="P57" s="62"/>
      <c r="R57" s="62"/>
      <c r="S57" s="62"/>
      <c r="T57" s="62"/>
      <c r="U57" s="62"/>
    </row>
    <row r="58" spans="1:21" x14ac:dyDescent="0.2">
      <c r="A58" s="25" t="s">
        <v>147</v>
      </c>
      <c r="B58" s="26" t="s">
        <v>148</v>
      </c>
      <c r="C58" s="17">
        <f t="shared" si="0"/>
        <v>54</v>
      </c>
      <c r="D58" s="62"/>
      <c r="E58" s="62"/>
      <c r="F58" s="62"/>
      <c r="G58" s="62"/>
      <c r="I58" s="62"/>
      <c r="J58" s="62"/>
      <c r="K58" s="62"/>
      <c r="M58" s="62"/>
      <c r="N58" s="62"/>
      <c r="O58" s="62"/>
      <c r="P58" s="62"/>
      <c r="R58" s="62"/>
      <c r="S58" s="62"/>
      <c r="T58" s="62"/>
      <c r="U58" s="62"/>
    </row>
    <row r="59" spans="1:21" x14ac:dyDescent="0.2">
      <c r="A59" s="25" t="s">
        <v>149</v>
      </c>
      <c r="B59" s="26" t="s">
        <v>150</v>
      </c>
      <c r="C59" s="17">
        <f t="shared" si="0"/>
        <v>55</v>
      </c>
      <c r="D59" s="62"/>
      <c r="E59" s="62"/>
      <c r="F59" s="62"/>
      <c r="G59" s="62"/>
      <c r="I59" s="62"/>
      <c r="J59" s="62"/>
      <c r="K59" s="62"/>
      <c r="M59" s="62"/>
      <c r="N59" s="62"/>
      <c r="O59" s="62"/>
      <c r="P59" s="62"/>
      <c r="R59" s="62"/>
      <c r="S59" s="62"/>
      <c r="T59" s="62"/>
      <c r="U59" s="62"/>
    </row>
    <row r="60" spans="1:21" x14ac:dyDescent="0.2">
      <c r="A60" s="25" t="s">
        <v>151</v>
      </c>
      <c r="B60" s="26" t="s">
        <v>152</v>
      </c>
      <c r="C60" s="17">
        <f t="shared" si="0"/>
        <v>56</v>
      </c>
      <c r="D60" s="62"/>
      <c r="E60" s="62"/>
      <c r="F60" s="62"/>
      <c r="G60" s="62"/>
      <c r="I60" s="62"/>
      <c r="J60" s="62"/>
      <c r="K60" s="62"/>
      <c r="M60" s="62"/>
      <c r="N60" s="62"/>
      <c r="O60" s="62"/>
      <c r="P60" s="62"/>
      <c r="R60" s="62"/>
      <c r="S60" s="62"/>
      <c r="T60" s="62"/>
      <c r="U60" s="62"/>
    </row>
    <row r="61" spans="1:21" x14ac:dyDescent="0.2">
      <c r="A61" s="25" t="s">
        <v>153</v>
      </c>
      <c r="B61" s="26" t="s">
        <v>154</v>
      </c>
      <c r="C61" s="17">
        <f t="shared" si="0"/>
        <v>57</v>
      </c>
      <c r="D61" s="62"/>
      <c r="E61" s="62"/>
      <c r="F61" s="62"/>
      <c r="G61" s="62"/>
      <c r="I61" s="62"/>
      <c r="J61" s="62"/>
      <c r="K61" s="62"/>
      <c r="M61" s="62"/>
      <c r="N61" s="62"/>
      <c r="O61" s="62"/>
      <c r="P61" s="62"/>
      <c r="R61" s="62"/>
      <c r="S61" s="62"/>
      <c r="T61" s="62"/>
      <c r="U61" s="62"/>
    </row>
    <row r="62" spans="1:21" x14ac:dyDescent="0.2">
      <c r="A62" s="25" t="s">
        <v>155</v>
      </c>
      <c r="B62" s="27" t="s">
        <v>156</v>
      </c>
      <c r="C62" s="17">
        <f t="shared" si="0"/>
        <v>58</v>
      </c>
      <c r="D62" s="62"/>
      <c r="E62" s="62"/>
      <c r="F62" s="62"/>
      <c r="G62" s="62"/>
      <c r="I62" s="62"/>
      <c r="J62" s="62"/>
      <c r="K62" s="62"/>
      <c r="M62" s="62"/>
      <c r="N62" s="62"/>
      <c r="O62" s="62"/>
      <c r="P62" s="62"/>
      <c r="R62" s="62"/>
      <c r="S62" s="62"/>
      <c r="T62" s="62"/>
      <c r="U62" s="62"/>
    </row>
    <row r="63" spans="1:21" x14ac:dyDescent="0.2">
      <c r="A63" s="25" t="s">
        <v>157</v>
      </c>
      <c r="B63" s="26" t="s">
        <v>158</v>
      </c>
      <c r="C63" s="17">
        <f t="shared" si="0"/>
        <v>59</v>
      </c>
      <c r="D63" s="62"/>
      <c r="E63" s="62"/>
      <c r="F63" s="62"/>
      <c r="G63" s="62"/>
      <c r="I63" s="62"/>
      <c r="J63" s="62"/>
      <c r="K63" s="62"/>
      <c r="M63" s="62"/>
      <c r="N63" s="62"/>
      <c r="O63" s="62"/>
      <c r="P63" s="62"/>
      <c r="R63" s="62"/>
      <c r="S63" s="62"/>
      <c r="T63" s="62"/>
      <c r="U63" s="62"/>
    </row>
    <row r="64" spans="1:21" x14ac:dyDescent="0.2">
      <c r="A64" s="25" t="s">
        <v>159</v>
      </c>
      <c r="B64" s="26" t="s">
        <v>160</v>
      </c>
      <c r="C64" s="17">
        <f t="shared" si="0"/>
        <v>60</v>
      </c>
      <c r="D64" s="62"/>
      <c r="E64" s="62"/>
      <c r="F64" s="62"/>
      <c r="G64" s="62"/>
      <c r="I64" s="62"/>
      <c r="J64" s="62"/>
      <c r="K64" s="62"/>
      <c r="M64" s="62"/>
      <c r="N64" s="62"/>
      <c r="O64" s="62"/>
      <c r="P64" s="62"/>
      <c r="R64" s="62"/>
      <c r="S64" s="62"/>
      <c r="T64" s="62"/>
      <c r="U64" s="62"/>
    </row>
    <row r="65" spans="1:21" x14ac:dyDescent="0.2">
      <c r="A65" s="25" t="s">
        <v>161</v>
      </c>
      <c r="B65" s="26" t="s">
        <v>162</v>
      </c>
      <c r="C65" s="17">
        <f t="shared" si="0"/>
        <v>61</v>
      </c>
      <c r="D65" s="62"/>
      <c r="E65" s="62"/>
      <c r="F65" s="62"/>
      <c r="G65" s="62"/>
      <c r="I65" s="62"/>
      <c r="J65" s="62"/>
      <c r="K65" s="62"/>
      <c r="M65" s="62"/>
      <c r="N65" s="62"/>
      <c r="O65" s="62"/>
      <c r="P65" s="62"/>
      <c r="R65" s="62"/>
      <c r="S65" s="62"/>
      <c r="T65" s="62"/>
      <c r="U65" s="62"/>
    </row>
    <row r="66" spans="1:21" x14ac:dyDescent="0.2">
      <c r="A66" s="25" t="s">
        <v>163</v>
      </c>
      <c r="B66" s="26" t="s">
        <v>30</v>
      </c>
      <c r="C66" s="17">
        <f t="shared" si="0"/>
        <v>62</v>
      </c>
      <c r="D66" s="62"/>
      <c r="E66" s="62"/>
      <c r="F66" s="62"/>
      <c r="G66" s="62"/>
      <c r="I66" s="62"/>
      <c r="J66" s="62"/>
      <c r="K66" s="62"/>
      <c r="M66" s="62"/>
      <c r="N66" s="62"/>
      <c r="O66" s="62"/>
      <c r="P66" s="62"/>
      <c r="R66" s="62"/>
      <c r="S66" s="62"/>
      <c r="T66" s="62"/>
      <c r="U66" s="62"/>
    </row>
    <row r="67" spans="1:21" x14ac:dyDescent="0.2">
      <c r="A67" s="25" t="s">
        <v>164</v>
      </c>
      <c r="B67" s="26" t="s">
        <v>47</v>
      </c>
      <c r="C67" s="17">
        <f t="shared" si="0"/>
        <v>63</v>
      </c>
      <c r="D67" s="62"/>
      <c r="E67" s="62"/>
      <c r="F67" s="62"/>
      <c r="G67" s="62"/>
      <c r="I67" s="62"/>
      <c r="J67" s="62"/>
      <c r="K67" s="62"/>
      <c r="M67" s="62"/>
      <c r="N67" s="62"/>
      <c r="O67" s="62"/>
      <c r="P67" s="62"/>
      <c r="R67" s="62"/>
      <c r="S67" s="62"/>
      <c r="T67" s="62"/>
      <c r="U67" s="62"/>
    </row>
    <row r="68" spans="1:21" x14ac:dyDescent="0.2">
      <c r="A68" s="25" t="s">
        <v>165</v>
      </c>
      <c r="B68" s="26" t="s">
        <v>31</v>
      </c>
      <c r="C68" s="17">
        <f t="shared" si="0"/>
        <v>64</v>
      </c>
      <c r="D68" s="62"/>
      <c r="E68" s="62"/>
      <c r="F68" s="62"/>
      <c r="G68" s="62"/>
      <c r="I68" s="62"/>
      <c r="J68" s="62"/>
      <c r="K68" s="62"/>
      <c r="M68" s="62"/>
      <c r="N68" s="62"/>
      <c r="O68" s="62"/>
      <c r="P68" s="62"/>
      <c r="R68" s="62"/>
      <c r="S68" s="62"/>
      <c r="T68" s="62"/>
      <c r="U68" s="62"/>
    </row>
    <row r="69" spans="1:21" x14ac:dyDescent="0.2">
      <c r="A69" s="25" t="s">
        <v>166</v>
      </c>
      <c r="B69" s="26" t="s">
        <v>48</v>
      </c>
      <c r="C69" s="17">
        <f t="shared" si="0"/>
        <v>65</v>
      </c>
      <c r="D69" s="62"/>
      <c r="E69" s="62"/>
      <c r="F69" s="62"/>
      <c r="G69" s="62"/>
      <c r="I69" s="62"/>
      <c r="J69" s="62"/>
      <c r="K69" s="62"/>
      <c r="M69" s="62"/>
      <c r="N69" s="62"/>
      <c r="O69" s="62"/>
      <c r="P69" s="62"/>
      <c r="R69" s="62"/>
      <c r="S69" s="62"/>
      <c r="T69" s="62"/>
      <c r="U69" s="62"/>
    </row>
    <row r="70" spans="1:21" x14ac:dyDescent="0.2">
      <c r="A70" s="25" t="s">
        <v>167</v>
      </c>
      <c r="B70" s="26" t="s">
        <v>168</v>
      </c>
      <c r="C70" s="17">
        <f t="shared" ref="C70:C72" si="1">C69+1</f>
        <v>66</v>
      </c>
      <c r="D70" s="62"/>
      <c r="E70" s="62"/>
      <c r="F70" s="62"/>
      <c r="G70" s="62"/>
      <c r="I70" s="62"/>
      <c r="J70" s="62"/>
      <c r="K70" s="62"/>
      <c r="M70" s="62"/>
      <c r="N70" s="62"/>
      <c r="O70" s="62"/>
      <c r="P70" s="62"/>
      <c r="R70" s="62"/>
      <c r="S70" s="62"/>
      <c r="T70" s="62"/>
      <c r="U70" s="62"/>
    </row>
    <row r="71" spans="1:21" x14ac:dyDescent="0.2">
      <c r="A71" s="25" t="s">
        <v>169</v>
      </c>
      <c r="B71" s="26" t="s">
        <v>170</v>
      </c>
      <c r="C71" s="17">
        <f t="shared" si="1"/>
        <v>67</v>
      </c>
      <c r="D71" s="62"/>
      <c r="E71" s="62"/>
      <c r="F71" s="62"/>
      <c r="G71" s="62"/>
      <c r="I71" s="62"/>
      <c r="J71" s="62"/>
      <c r="K71" s="62"/>
      <c r="M71" s="62"/>
      <c r="N71" s="62"/>
      <c r="O71" s="62"/>
      <c r="P71" s="62"/>
      <c r="R71" s="62"/>
      <c r="S71" s="62"/>
      <c r="T71" s="62"/>
      <c r="U71" s="62"/>
    </row>
    <row r="72" spans="1:21" x14ac:dyDescent="0.2">
      <c r="A72" s="25">
        <v>9700</v>
      </c>
      <c r="B72" s="5" t="s">
        <v>33</v>
      </c>
      <c r="C72" s="17">
        <f t="shared" si="1"/>
        <v>68</v>
      </c>
      <c r="D72" s="62"/>
      <c r="E72" s="62"/>
      <c r="F72" s="62"/>
      <c r="G72" s="62"/>
      <c r="I72" s="62"/>
      <c r="J72" s="62"/>
      <c r="K72" s="62"/>
      <c r="M72" s="62"/>
      <c r="N72" s="62"/>
      <c r="O72" s="62"/>
      <c r="P72" s="62"/>
      <c r="R72" s="62"/>
      <c r="S72" s="62"/>
      <c r="T72" s="62"/>
      <c r="U72" s="62"/>
    </row>
    <row r="73" spans="1:21" x14ac:dyDescent="0.2">
      <c r="A73" s="25"/>
      <c r="B73" s="5"/>
    </row>
    <row r="74" spans="1:21" x14ac:dyDescent="0.2">
      <c r="A74" s="47"/>
      <c r="B74" s="47" t="s">
        <v>16</v>
      </c>
      <c r="C74" s="48">
        <f t="shared" ref="C74" si="2">C72+1</f>
        <v>69</v>
      </c>
      <c r="D74" s="60">
        <f>SUM(D5:D72)</f>
        <v>0</v>
      </c>
      <c r="E74" s="60">
        <f t="shared" ref="E74:F74" si="3">SUM(E5:E72)</f>
        <v>0</v>
      </c>
      <c r="F74" s="60">
        <f t="shared" si="3"/>
        <v>0</v>
      </c>
      <c r="G74" s="60">
        <f t="shared" ref="G74" si="4">SUM(G5:G72)</f>
        <v>0</v>
      </c>
      <c r="I74" s="60">
        <f>SUM(I5:I72)</f>
        <v>0</v>
      </c>
      <c r="J74" s="60">
        <f t="shared" ref="J74:K74" si="5">SUM(J5:J72)</f>
        <v>0</v>
      </c>
      <c r="K74" s="60">
        <f t="shared" si="5"/>
        <v>0</v>
      </c>
      <c r="M74" s="60">
        <f>SUM(M5:M72)</f>
        <v>0</v>
      </c>
      <c r="N74" s="60">
        <f t="shared" ref="N74:P74" si="6">SUM(N5:N72)</f>
        <v>0</v>
      </c>
      <c r="O74" s="60">
        <f t="shared" si="6"/>
        <v>0</v>
      </c>
      <c r="P74" s="60">
        <f t="shared" si="6"/>
        <v>0</v>
      </c>
      <c r="R74" s="60">
        <f>SUM(R5:R72)</f>
        <v>0</v>
      </c>
      <c r="S74" s="60">
        <f t="shared" ref="S74:U74" si="7">SUM(S5:S72)</f>
        <v>0</v>
      </c>
      <c r="T74" s="60">
        <f t="shared" si="7"/>
        <v>0</v>
      </c>
      <c r="U74" s="60">
        <f t="shared" si="7"/>
        <v>0</v>
      </c>
    </row>
    <row r="76" spans="1:21" x14ac:dyDescent="0.2">
      <c r="D76" s="61"/>
      <c r="E76" s="61"/>
      <c r="F76" s="61"/>
      <c r="G76" s="61"/>
      <c r="I76" s="61"/>
      <c r="J76" s="61"/>
      <c r="K76" s="61"/>
      <c r="M76" s="61"/>
      <c r="N76" s="61"/>
      <c r="O76" s="61"/>
      <c r="P76" s="61"/>
      <c r="R76" s="61"/>
      <c r="S76" s="61"/>
      <c r="T76" s="61"/>
      <c r="U76" s="61"/>
    </row>
  </sheetData>
  <mergeCells count="4">
    <mergeCell ref="D2:G2"/>
    <mergeCell ref="I2:K2"/>
    <mergeCell ref="M2:P2"/>
    <mergeCell ref="R2:U2"/>
  </mergeCells>
  <pageMargins left="0.511811024" right="0.511811024" top="0.78740157499999996" bottom="0.78740157499999996" header="0.31496062000000002" footer="0.31496062000000002"/>
  <ignoredErrors>
    <ignoredError sqref="A5:A7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11</vt:i4>
      </vt:variant>
    </vt:vector>
  </HeadingPairs>
  <TitlesOfParts>
    <vt:vector size="11" baseType="lpstr">
      <vt:lpstr>Referência</vt:lpstr>
      <vt:lpstr>Usos SxS</vt:lpstr>
      <vt:lpstr>Mat A Coef Tec</vt:lpstr>
      <vt:lpstr>Mat A barra</vt:lpstr>
      <vt:lpstr>Mat I</vt:lpstr>
      <vt:lpstr>Mat I-A</vt:lpstr>
      <vt:lpstr>Mat I - A barra</vt:lpstr>
      <vt:lpstr>Mat B Inv Leontief</vt:lpstr>
      <vt:lpstr>Matriz B barra</vt:lpstr>
      <vt:lpstr>Atividade 1</vt:lpstr>
      <vt:lpstr>Atividade 2</vt:lpstr>
    </vt:vector>
  </TitlesOfParts>
  <Company>USP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Joaquim J.M. Guilhoto</dc:creator>
  <cp:lastModifiedBy>Rodrigo Cerqueira</cp:lastModifiedBy>
  <dcterms:created xsi:type="dcterms:W3CDTF">2002-05-08T00:39:07Z</dcterms:created>
  <dcterms:modified xsi:type="dcterms:W3CDTF">2020-08-29T18:18:39Z</dcterms:modified>
</cp:coreProperties>
</file>