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ítérios de Investimentos" sheetId="1" r:id="rId4"/>
    <sheet state="visible" name="Página18" sheetId="2" r:id="rId5"/>
    <sheet state="visible" name="Analise" sheetId="3" r:id="rId6"/>
    <sheet state="visible" name="Analise Fiis" sheetId="4" r:id="rId7"/>
    <sheet state="visible" name="Cópia de ABEV3 1" sheetId="5" r:id="rId8"/>
    <sheet state="visible" name="Cópia de FLRY3" sheetId="6" r:id="rId9"/>
    <sheet state="visible" name="Cópia de KLBN3" sheetId="7" r:id="rId10"/>
  </sheets>
  <definedNames>
    <definedName hidden="1" localSheetId="2" name="_xlnm._FilterDatabase">Analise!$A$20:$C$121</definedName>
  </definedNames>
  <calcPr/>
</workbook>
</file>

<file path=xl/sharedStrings.xml><?xml version="1.0" encoding="utf-8"?>
<sst xmlns="http://schemas.openxmlformats.org/spreadsheetml/2006/main" count="18892" uniqueCount="741">
  <si>
    <t>Fiis</t>
  </si>
  <si>
    <t>50% Papel, 50% Tijolo</t>
  </si>
  <si>
    <t>RBRY11</t>
  </si>
  <si>
    <t>P/ fundos de papel:</t>
  </si>
  <si>
    <t>1. Ter pago mais que o CDI nos últimos 12 meses (pelo menos 3%)</t>
  </si>
  <si>
    <t>P/ fundos de tijolo</t>
  </si>
  <si>
    <t>1. Ter mais de 1kk de liquidez média diaria (status)</t>
  </si>
  <si>
    <t>KNHY11</t>
  </si>
  <si>
    <t>2. Ter mais de 1kk de liquidez média diária</t>
  </si>
  <si>
    <t>2. Mais de 3 anos de existência (funds)</t>
  </si>
  <si>
    <t>BTLG11 OU XPLG11</t>
  </si>
  <si>
    <t>3. Ter mais de 500kk de PL</t>
  </si>
  <si>
    <t>3. VP sobre conforme o tempo passa (exceto emissão) (funds)</t>
  </si>
  <si>
    <t>HGRU11</t>
  </si>
  <si>
    <t>4. Mais de 3 anos de existência</t>
  </si>
  <si>
    <t>4. Ter mais de 500kk de PL (informes periódicos)</t>
  </si>
  <si>
    <t>5. Ter um bom gestor (Kinea, Rio Bravo, Credit Suisse, XP, Hedge, BTG, Vinci, RBR)</t>
  </si>
  <si>
    <t>5. Alavancagem &lt; 15% (informes periódicos)</t>
  </si>
  <si>
    <t>6. VP anda de lado (não vai nem pra cima nem pra baixo)</t>
  </si>
  <si>
    <t>6. Ter um bom gestor (relatório)</t>
  </si>
  <si>
    <t>7. Alavancagem: (Ativo * 100) / PL &lt;= 110% (ver no balanço patrimonial estruturado)</t>
  </si>
  <si>
    <t>7. Ser multi imóvel, multi região, multi inquilino (relatório)</t>
  </si>
  <si>
    <t xml:space="preserve">8. Ver a DRE, outras receitas financeira &lt; 10% da receita total </t>
  </si>
  <si>
    <t>8. Ver se as empresas locatárias são conhecidas (relatório)</t>
  </si>
  <si>
    <t>9. Receita dos Juros Igual ou maior a receita por atualizações monetárias (ativos bons)</t>
  </si>
  <si>
    <t>9. Vacância baixa (relatório)</t>
  </si>
  <si>
    <t>10. Nenhum ativo com mais de 10% da carteira</t>
  </si>
  <si>
    <t>10. Dar preferência para os contratos atipicos (relatório)</t>
  </si>
  <si>
    <t>11. Ordem de segurança das classes (Senior, Mezanino, Única, Subordinada)</t>
  </si>
  <si>
    <t>11. Rendimentos pagando mais que o CDI (DY status VS CDI status)</t>
  </si>
  <si>
    <t>Ações BR</t>
  </si>
  <si>
    <t>Regras Gerais</t>
  </si>
  <si>
    <t>3: P/L &lt; 20 (status)</t>
  </si>
  <si>
    <t>4. Lucro Líquido: Consistente</t>
  </si>
  <si>
    <t>5. Analisar Alavancagem ao passar dos anos</t>
  </si>
  <si>
    <t>6. Div. Liq / Ebit &lt;= 3 anos (4 para o setor elétrico)</t>
  </si>
  <si>
    <t>7. Div. Bruta / Lucro Líquido &lt;= 4 anos (6 para o setor elétrico)</t>
  </si>
  <si>
    <t>8. Dívida Bruta / PL  &lt; 1 (Varia de setor pra setor)</t>
  </si>
  <si>
    <t>10. Margem Bruta: Acima dos concorrentes, +40% Muito Bom, 20~40% Bom</t>
  </si>
  <si>
    <t>11. Despesas VGA: menos que 30% do L.B. Muito Bom, Mas o importante é ser consistente</t>
  </si>
  <si>
    <t>12. Deprec. e Amort.: Quanto menor melhor (Coca-Cola = 6% do L.B (Bom), GM = 22~57% do LB (Ruim))</t>
  </si>
  <si>
    <t>13. Despesas com Juros &lt; 20% do EBIT (Varia muito de setor pra setor)</t>
  </si>
  <si>
    <t>14. Margem Líquida: Acima de 20% Muito Bom, 10~20% Bom. (Exceto Bancos, em que qnt maior mais risco)</t>
  </si>
  <si>
    <t>15. LPA: Crescente nos últimos 10 anos</t>
  </si>
  <si>
    <t>16. Reservas de lucros: Aumento das Reservas de Lucros conforme os anos (balanço)</t>
  </si>
  <si>
    <t>17. Despesas com ativos fixos: últimos 10 anos, se &lt; 50% do Lucro Líquido, Bom, se &lt; 25%, Muito Bom</t>
  </si>
  <si>
    <t>Valor desejado</t>
  </si>
  <si>
    <t>Quantidade a ser comprada</t>
  </si>
  <si>
    <t>Saldo em conta</t>
  </si>
  <si>
    <t>IVVB11</t>
  </si>
  <si>
    <t>Resgate tesouro</t>
  </si>
  <si>
    <t>ABEV3F</t>
  </si>
  <si>
    <t>Resgate BOVA</t>
  </si>
  <si>
    <t>MDIA3F</t>
  </si>
  <si>
    <t>Aporte</t>
  </si>
  <si>
    <t>ODPV3F</t>
  </si>
  <si>
    <t>GRND3F</t>
  </si>
  <si>
    <t>Total</t>
  </si>
  <si>
    <t>Executado</t>
  </si>
  <si>
    <t>ODPV3</t>
  </si>
  <si>
    <t>GRND3</t>
  </si>
  <si>
    <t>ABEV3</t>
  </si>
  <si>
    <t>MDIA3</t>
  </si>
  <si>
    <t>Sobra</t>
  </si>
  <si>
    <t>Empresa</t>
  </si>
  <si>
    <t>Setor</t>
  </si>
  <si>
    <t>Comentários</t>
  </si>
  <si>
    <t>Small Caps</t>
  </si>
  <si>
    <t>Taesa</t>
  </si>
  <si>
    <t>Transmissão</t>
  </si>
  <si>
    <t>Alta previsibilidade; Margens Altas</t>
  </si>
  <si>
    <t>Valid [VLID3]</t>
  </si>
  <si>
    <t>Alupar</t>
  </si>
  <si>
    <t>Transmissão 75% / Geração 25%</t>
  </si>
  <si>
    <t>Paranapanema [PMAM3]</t>
  </si>
  <si>
    <t>Itaú</t>
  </si>
  <si>
    <t>Intermediações financeiras</t>
  </si>
  <si>
    <t>Bancão / Seguradora Porto Seguro dentro do banco</t>
  </si>
  <si>
    <t>MPM Corpóreos [ESPA3]</t>
  </si>
  <si>
    <t>Banco do Brasil</t>
  </si>
  <si>
    <t>Bancão / Seguradora BB Seguridade dentro do banco</t>
  </si>
  <si>
    <t>Boa Safra [SOJA3]</t>
  </si>
  <si>
    <t>Ambev</t>
  </si>
  <si>
    <t>Bebidas</t>
  </si>
  <si>
    <t>Margens decrescentes há anos</t>
  </si>
  <si>
    <t>Méliuz [CASH3]</t>
  </si>
  <si>
    <t>M.Dias</t>
  </si>
  <si>
    <t>Alimentos Processados</t>
  </si>
  <si>
    <t>P/L &gt; 20</t>
  </si>
  <si>
    <t>Pardini [PARDL3]</t>
  </si>
  <si>
    <t>Grendene</t>
  </si>
  <si>
    <t>Tecido e Vestuário</t>
  </si>
  <si>
    <t>Odontoprev</t>
  </si>
  <si>
    <t>Análises e Diagnósticos</t>
  </si>
  <si>
    <t>Engie</t>
  </si>
  <si>
    <t>Geração</t>
  </si>
  <si>
    <t>Contraiu muitas dívidas nos últimos anos e por isso as margens baixaram (expectativa); P/L quase 20</t>
  </si>
  <si>
    <t>Hypera [HYPE3]</t>
  </si>
  <si>
    <t>Comércio de Fármacos</t>
  </si>
  <si>
    <t>Eztec [EZTC3]</t>
  </si>
  <si>
    <t>Construção Civil</t>
  </si>
  <si>
    <t>SLC Agricola</t>
  </si>
  <si>
    <t>Agricultura</t>
  </si>
  <si>
    <t>Small Cap; Dívida Baixa, porém PL Baixo tbm; Margens não tão altas</t>
  </si>
  <si>
    <t>Energias do Brasil</t>
  </si>
  <si>
    <t>Elétrico</t>
  </si>
  <si>
    <t>Algumas margens estão no limite</t>
  </si>
  <si>
    <t>CPFL Energia</t>
  </si>
  <si>
    <t>Fleury [FLRY3]</t>
  </si>
  <si>
    <t>D&amp;A &gt; 20%</t>
  </si>
  <si>
    <t>B3</t>
  </si>
  <si>
    <t>Serviços Financeiros</t>
  </si>
  <si>
    <t>Não tem custo dos serviços prestados (= 0); Verificar como funciona a operação</t>
  </si>
  <si>
    <t>Copasa [CSMG3]</t>
  </si>
  <si>
    <t>Água e Saneamento</t>
  </si>
  <si>
    <t>Deprec &amp; Amort &gt; 30% do L.B</t>
  </si>
  <si>
    <t>JBS</t>
  </si>
  <si>
    <t>Setor Competitivo</t>
  </si>
  <si>
    <t>BRF [Sadia/Perdigão]</t>
  </si>
  <si>
    <t>São Martinho [SMTO3]</t>
  </si>
  <si>
    <t>Marfrig [MRFG3]</t>
  </si>
  <si>
    <t>Minerva [BEEF3]</t>
  </si>
  <si>
    <t>Localiza [RENT3]</t>
  </si>
  <si>
    <t>Aluguel de Carros</t>
  </si>
  <si>
    <t>Div Liq / Ebit &gt; 3</t>
  </si>
  <si>
    <t>Movida [MOVI3]</t>
  </si>
  <si>
    <t>Rede Dor São Luiz [RDOR3]</t>
  </si>
  <si>
    <t>Abriu capital em 2018</t>
  </si>
  <si>
    <t>Viveo [VVEO3]</t>
  </si>
  <si>
    <t>Hapvida [HAPV3]</t>
  </si>
  <si>
    <t>Fusão em 2021</t>
  </si>
  <si>
    <t>Dasa [DASA3]</t>
  </si>
  <si>
    <t>Prejuízos em 2020 e 2021; Div Liq / Ebit &gt; 3</t>
  </si>
  <si>
    <t>Iochp-Maxion [MYPK3]</t>
  </si>
  <si>
    <t>Automóveis e Motocicletas</t>
  </si>
  <si>
    <t>Metal Leve [LEVE3]</t>
  </si>
  <si>
    <t>Margem Líquida &lt; 10% (tem melhorado resultados, aguardar futuro)</t>
  </si>
  <si>
    <t>Le Lis Blanc [LLIS3]</t>
  </si>
  <si>
    <t>Comércio</t>
  </si>
  <si>
    <t>Liquidez baixa</t>
  </si>
  <si>
    <t>Americanas</t>
  </si>
  <si>
    <t>Comércio de Diversos</t>
  </si>
  <si>
    <t>Magalu</t>
  </si>
  <si>
    <t>Comércio de Eletrodomesticos</t>
  </si>
  <si>
    <t>Via Varejo [VIIA3]</t>
  </si>
  <si>
    <t>Quero-Quero [LJQQ3]</t>
  </si>
  <si>
    <t>Allied Tecnologia [ALLD3]</t>
  </si>
  <si>
    <t>Raia Drogasil</t>
  </si>
  <si>
    <t>Petz [PETZ3]</t>
  </si>
  <si>
    <t>Comércio de Roupas</t>
  </si>
  <si>
    <t>Whirlpool [WHRL3]</t>
  </si>
  <si>
    <t>Guararapes [GUAR3]</t>
  </si>
  <si>
    <t>Lojas Renner</t>
  </si>
  <si>
    <t>Arezzo</t>
  </si>
  <si>
    <t>C&amp;A [CEAB3]</t>
  </si>
  <si>
    <t>Centauro [SBFG3]</t>
  </si>
  <si>
    <t>Track and Field [TFCO4]</t>
  </si>
  <si>
    <t>Lojas Grazziotin [CGRA3]</t>
  </si>
  <si>
    <t>Lojas Marisa [AMAR3]</t>
  </si>
  <si>
    <t>Grupo Mateus [GMAT3]</t>
  </si>
  <si>
    <t>Comércio e Distribuição [Atacado]</t>
  </si>
  <si>
    <t>Abriu capital em 2017</t>
  </si>
  <si>
    <t>Assai [ASAI3]</t>
  </si>
  <si>
    <t>Abriu capital em 2021</t>
  </si>
  <si>
    <t>Carrefour</t>
  </si>
  <si>
    <t>Dívida boa; Margem Bruta no limite; Despesas VGA alta (65%); MARGEM LIQUIDA MT BAIXA</t>
  </si>
  <si>
    <t>Pao de açucar [PCAR3]</t>
  </si>
  <si>
    <t>Lucro líquido inconsistente; Despesas VGA altíssimas (85%); D&amp;A aumentaram; MARGEM LIQUIDA MT BAIXA</t>
  </si>
  <si>
    <t>Multilaser [MLAS3]</t>
  </si>
  <si>
    <t>Computadores e Equipamentos</t>
  </si>
  <si>
    <t>MRV [MRVE3]</t>
  </si>
  <si>
    <t>Cyrela [CYRE3]</t>
  </si>
  <si>
    <t>Lucro inconsistente</t>
  </si>
  <si>
    <t>Auren Energia</t>
  </si>
  <si>
    <t>Energia Eletrica</t>
  </si>
  <si>
    <t>Copel</t>
  </si>
  <si>
    <t>Controle estatal</t>
  </si>
  <si>
    <t>AES Brasil [AESB3]</t>
  </si>
  <si>
    <t>Eneva</t>
  </si>
  <si>
    <t>Equatorial Energia</t>
  </si>
  <si>
    <t>Neoenergia</t>
  </si>
  <si>
    <t>Energisa</t>
  </si>
  <si>
    <t>Eletrobras</t>
  </si>
  <si>
    <t>OmegaEnergia [MEGA3]</t>
  </si>
  <si>
    <t>Multiplan [MULT3]</t>
  </si>
  <si>
    <t>Exploração de Imóveis</t>
  </si>
  <si>
    <t>BR Malls [BRML3]</t>
  </si>
  <si>
    <t>Mont Aranha [MOAR3]</t>
  </si>
  <si>
    <t>Holding</t>
  </si>
  <si>
    <t>Klabin</t>
  </si>
  <si>
    <t>Madeira/Papel</t>
  </si>
  <si>
    <t>Suzano S.A [SUZB3]</t>
  </si>
  <si>
    <t>Duratex [DXCO3]</t>
  </si>
  <si>
    <t>Small Cap; Dívida Razoável; Desp. VGA / LB Alta; Ano 2021 bom; Margem Líquida Baixa</t>
  </si>
  <si>
    <t>Armac [ARML3]</t>
  </si>
  <si>
    <t>Máquinas e Equipamentos</t>
  </si>
  <si>
    <t>Wege</t>
  </si>
  <si>
    <t>Schulz [SHUL3]</t>
  </si>
  <si>
    <t>Div Liq / Ebit &gt; 3 (Re-atualizar)</t>
  </si>
  <si>
    <t>Embraer [EMBR3]</t>
  </si>
  <si>
    <t>Material Aeronáutico e de Defesa</t>
  </si>
  <si>
    <t>Lucro inconsistente e prejuizos nos ultimos 4 anos</t>
  </si>
  <si>
    <t>Blau [BLAU3]</t>
  </si>
  <si>
    <t>Medicamentos</t>
  </si>
  <si>
    <t>Abriu capital em 2016</t>
  </si>
  <si>
    <t>CBA [CBAV3]</t>
  </si>
  <si>
    <t>Mineração</t>
  </si>
  <si>
    <t>Abriu capital em 2019</t>
  </si>
  <si>
    <t>Vale</t>
  </si>
  <si>
    <t>Bradespar [BRAP3]</t>
  </si>
  <si>
    <t>3R [RRRP3]</t>
  </si>
  <si>
    <t>Petróleo, Gás e Biocombustíveis</t>
  </si>
  <si>
    <t>Raizen [RAIZ3]</t>
  </si>
  <si>
    <t>Petroresca [RECV3]</t>
  </si>
  <si>
    <t>Petrobrás</t>
  </si>
  <si>
    <t>PetroRio [PRIO3]</t>
  </si>
  <si>
    <t>Cosan [CSAN3]</t>
  </si>
  <si>
    <t>Lucro inconsistente; Div Liq / Ebit &gt; 3</t>
  </si>
  <si>
    <t>Vibra [VBBR3]</t>
  </si>
  <si>
    <t>Ultrapar [UGPA3]</t>
  </si>
  <si>
    <t>Lucro ruim nos últimos 3 anos; Div Liq / Ebit &gt; 3</t>
  </si>
  <si>
    <t>Natura</t>
  </si>
  <si>
    <t>Produtos de uso pessoal e limpeza</t>
  </si>
  <si>
    <t>Sinqia [SQIA3]</t>
  </si>
  <si>
    <t>Programas e Serviços</t>
  </si>
  <si>
    <t>Lucro inconsistente - Div / Ebit &gt; 3</t>
  </si>
  <si>
    <t>Unipar</t>
  </si>
  <si>
    <t>Quimicos</t>
  </si>
  <si>
    <t>Braskem [BRKM3]</t>
  </si>
  <si>
    <t>Sul America [SULA3]</t>
  </si>
  <si>
    <t>Seguradoras</t>
  </si>
  <si>
    <t>Prejuizo em 2021</t>
  </si>
  <si>
    <t>Cruzeiro do Sul [CSED3]</t>
  </si>
  <si>
    <t>Serviços Educacionais</t>
  </si>
  <si>
    <t>Ser Educa [SEER3]</t>
  </si>
  <si>
    <t>Deprec &amp; Amort alta; Resultados 2021 péssimos (aguardar futuro)</t>
  </si>
  <si>
    <t>Yduqs [YDUQ3]</t>
  </si>
  <si>
    <t>Anima [ANIM3]</t>
  </si>
  <si>
    <t>Cogna [COGN3]</t>
  </si>
  <si>
    <t>Muito afetada na pandemia (prejuizo grande em 2020)</t>
  </si>
  <si>
    <t>Cielo</t>
  </si>
  <si>
    <t>Prejuízos; Div Liq / Ebit &gt; 3</t>
  </si>
  <si>
    <t>Ferbasa [FESA3]</t>
  </si>
  <si>
    <t>Siderurgia e Metalurgia</t>
  </si>
  <si>
    <t>Usiminas</t>
  </si>
  <si>
    <t>Lucro Inconsistente (2021 aumentou muito, verificar próximos anos); Div Liq / Ebit &gt; 3 exceto 2021</t>
  </si>
  <si>
    <t>Gerdau S.A [GGBR3]</t>
  </si>
  <si>
    <t>Metalúrgica Gerdau [GOAU3]</t>
  </si>
  <si>
    <t>CSN [CSNA3]</t>
  </si>
  <si>
    <t>Vivara</t>
  </si>
  <si>
    <t>Alpargatas</t>
  </si>
  <si>
    <t>Despesas VGA / LB = 70%; Margem Líquida abaixo de 10%; P/L &gt; 20; LPA Descrescente (empresa não cresceu)</t>
  </si>
  <si>
    <t>Dohler [DOHL3]</t>
  </si>
  <si>
    <t>Vulcabras [VULC3]</t>
  </si>
  <si>
    <t>Resultados razoavelmente inconstantes (desde 2017 está bom, analisar o futuro); não tao bom qnt Grendene</t>
  </si>
  <si>
    <t>Locaweb [LWSA3]</t>
  </si>
  <si>
    <t>Tecnologia da Informação</t>
  </si>
  <si>
    <t>Totvs</t>
  </si>
  <si>
    <t>Intelbras [INTB]</t>
  </si>
  <si>
    <t>Azul [AZUL3]</t>
  </si>
  <si>
    <t>Transporte</t>
  </si>
  <si>
    <t>GPS [GGPS3]</t>
  </si>
  <si>
    <t>Simpar [SIMH3]</t>
  </si>
  <si>
    <t>Wilsom Sons [PORT3]</t>
  </si>
  <si>
    <t>CCR [CCRO3]</t>
  </si>
  <si>
    <t>Rumo [RAIL3]</t>
  </si>
  <si>
    <t>Santos BRP [STBP3]</t>
  </si>
  <si>
    <t>CVC Brasil [CVCB3]</t>
  </si>
  <si>
    <t>Viagens e Lazer</t>
  </si>
  <si>
    <t>Prejuizos</t>
  </si>
  <si>
    <t>Smart Fit [SMFT3]</t>
  </si>
  <si>
    <t>Prejuizos constantes desde a abertura</t>
  </si>
  <si>
    <t>Ponto importante, os FIIs de papel devolvem a inflação direto nos proventos, enquanto os fundos de tijolo devolvem a inflação na valorização dos imóveis, o que isso significa na prática? Os FIIs de papeis tendem a ter um DY maior que os de tijolo, porém a valorização nos imóveis servem como uma forma de reinvestimento automático da inflação no FII. Investindo em um FII de papel, a inflação não é reinvestida automáticamente, e sim, devolvida no valor do provento. Importante: Para o acumulo e reinvestimento, os fundos de papel são melhores, pois permitem que o investidor escolha onde investir o valor retornado (além de não pagar IR com a valorização da cota).</t>
  </si>
  <si>
    <t>Análise:</t>
  </si>
  <si>
    <t>Fundos de Shoppings:</t>
  </si>
  <si>
    <t>Fiis que cairam</t>
  </si>
  <si>
    <t>Motivo</t>
  </si>
  <si>
    <t>Fiis que passaram</t>
  </si>
  <si>
    <t>HSML11</t>
  </si>
  <si>
    <t>Alavancagem &gt; 50%</t>
  </si>
  <si>
    <t>HGBS11</t>
  </si>
  <si>
    <t>MALL11</t>
  </si>
  <si>
    <t>Alavancagem &gt; 30%</t>
  </si>
  <si>
    <t>VISC11</t>
  </si>
  <si>
    <t>Alavancagem &gt; 25%</t>
  </si>
  <si>
    <t>XPML</t>
  </si>
  <si>
    <t>Alavancagem &gt; 40%</t>
  </si>
  <si>
    <t>Fundos de Papel:</t>
  </si>
  <si>
    <t>MXRF11</t>
  </si>
  <si>
    <t>Informação da receita de juros dividida da atualização monetária não aparece no relatório</t>
  </si>
  <si>
    <t>URPR11</t>
  </si>
  <si>
    <t>Gestor</t>
  </si>
  <si>
    <t>HGCR11</t>
  </si>
  <si>
    <t>HCTR11</t>
  </si>
  <si>
    <t>RBRR11</t>
  </si>
  <si>
    <t>VGIP11</t>
  </si>
  <si>
    <t>KNSC11</t>
  </si>
  <si>
    <t>KNIP11</t>
  </si>
  <si>
    <t>Somente para IQ</t>
  </si>
  <si>
    <t>DEVA11</t>
  </si>
  <si>
    <t>RECR11</t>
  </si>
  <si>
    <t>HABT11</t>
  </si>
  <si>
    <t>VCJR11</t>
  </si>
  <si>
    <t>CVBI11</t>
  </si>
  <si>
    <t>IRDM11</t>
  </si>
  <si>
    <t>Maior posição = caixa</t>
  </si>
  <si>
    <t>VRTA11</t>
  </si>
  <si>
    <t>CPTS11</t>
  </si>
  <si>
    <t>XPCI11</t>
  </si>
  <si>
    <t>Não tem 3 anos</t>
  </si>
  <si>
    <t>VGIR11</t>
  </si>
  <si>
    <t>MCCI11</t>
  </si>
  <si>
    <t>KNCR11</t>
  </si>
  <si>
    <t>Alavancagem &gt; 10%</t>
  </si>
  <si>
    <t>Fundos de Varejo</t>
  </si>
  <si>
    <t>TRXF11</t>
  </si>
  <si>
    <t>Fundos de Ind./Logistica</t>
  </si>
  <si>
    <t>LVBI11</t>
  </si>
  <si>
    <t>XPLG11</t>
  </si>
  <si>
    <t>BRCO11</t>
  </si>
  <si>
    <t>BTLG11</t>
  </si>
  <si>
    <t>VILG11</t>
  </si>
  <si>
    <t>Alavancagem &gt; 15%</t>
  </si>
  <si>
    <t>HGLG11</t>
  </si>
  <si>
    <t>GALG11</t>
  </si>
  <si>
    <t>GGRC11</t>
  </si>
  <si>
    <t>BTAL11</t>
  </si>
  <si>
    <t>HSLG11</t>
  </si>
  <si>
    <t>RBRL11</t>
  </si>
  <si>
    <t>SDIL11</t>
  </si>
  <si>
    <t>XPIN11</t>
  </si>
  <si>
    <t>Alavancagem &gt; 20%</t>
  </si>
  <si>
    <t>Fundos de Lajes Corp.</t>
  </si>
  <si>
    <t>BRCR11</t>
  </si>
  <si>
    <t>GTWR11</t>
  </si>
  <si>
    <t>Mono ativo</t>
  </si>
  <si>
    <t>PVBI11</t>
  </si>
  <si>
    <t>VINO11</t>
  </si>
  <si>
    <t>XPPR11</t>
  </si>
  <si>
    <t>Alavancagem &gt; 65%</t>
  </si>
  <si>
    <t>RECT11</t>
  </si>
  <si>
    <t>RBRP11</t>
  </si>
  <si>
    <t>Vacância Alta = 9%</t>
  </si>
  <si>
    <t>HGRE11</t>
  </si>
  <si>
    <t>Vacância Alta = 22%</t>
  </si>
  <si>
    <t>RCRB11</t>
  </si>
  <si>
    <t>Vacância Alta = 26%</t>
  </si>
  <si>
    <t>Fundos Mistos</t>
  </si>
  <si>
    <t>JSRE11</t>
  </si>
  <si>
    <t>KNRI11</t>
  </si>
  <si>
    <t>Lajes Corp / Logistica</t>
  </si>
  <si>
    <t>RZTR11</t>
  </si>
  <si>
    <t>Varejo / Educacional</t>
  </si>
  <si>
    <t>VGHR11</t>
  </si>
  <si>
    <t>ALZR11</t>
  </si>
  <si>
    <t>HSRE11</t>
  </si>
  <si>
    <t>SARE11</t>
  </si>
  <si>
    <t>Ambev S/A ON</t>
  </si>
  <si>
    <t>Economatica</t>
  </si>
  <si>
    <t>Em R$ Real em milhares</t>
  </si>
  <si>
    <t>Consolidado</t>
  </si>
  <si>
    <t>DIVERSOS</t>
  </si>
  <si>
    <t/>
  </si>
  <si>
    <t xml:space="preserve"> Metodo Contabil</t>
  </si>
  <si>
    <t>L.S.</t>
  </si>
  <si>
    <t>CMI</t>
  </si>
  <si>
    <t>IFRS</t>
  </si>
  <si>
    <t xml:space="preserve"> Link notas explicativas</t>
  </si>
  <si>
    <t>not copied</t>
  </si>
  <si>
    <t>ATIVO</t>
  </si>
  <si>
    <t xml:space="preserve"> Ativo total</t>
  </si>
  <si>
    <t xml:space="preserve"> Ativo Circulante</t>
  </si>
  <si>
    <t xml:space="preserve"> Caixa e equivalentes de caixa</t>
  </si>
  <si>
    <t>-</t>
  </si>
  <si>
    <t xml:space="preserve"> Aplicacoes financeiras</t>
  </si>
  <si>
    <t xml:space="preserve"> Apl fin avali vlr jus CP</t>
  </si>
  <si>
    <t xml:space="preserve"> Aplicacoes financeiras avaliadas a valor justo atraves do resultado CP</t>
  </si>
  <si>
    <t xml:space="preserve"> Titulos para negociacao CP</t>
  </si>
  <si>
    <t xml:space="preserve"> Titulos designados a valor justo CP</t>
  </si>
  <si>
    <t xml:space="preserve"> Outros</t>
  </si>
  <si>
    <t xml:space="preserve"> Aplicacoes financeiras avaliadas a valor justo atraves de outros resultados abrangentes CP</t>
  </si>
  <si>
    <t xml:space="preserve"> Apl fi aval custo amo CP</t>
  </si>
  <si>
    <t xml:space="preserve"> Contas a receber CP</t>
  </si>
  <si>
    <t xml:space="preserve"> Clientes CP</t>
  </si>
  <si>
    <t xml:space="preserve"> Outras contas a receb CP</t>
  </si>
  <si>
    <t xml:space="preserve"> Estoques</t>
  </si>
  <si>
    <t xml:space="preserve"> Ativos Biologicos CP</t>
  </si>
  <si>
    <t xml:space="preserve"> Impostos a Recuperar</t>
  </si>
  <si>
    <t xml:space="preserve"> Tributos cor a recuperar</t>
  </si>
  <si>
    <t xml:space="preserve"> Despesas pagas antecip</t>
  </si>
  <si>
    <t xml:space="preserve"> Outros ativos circulante</t>
  </si>
  <si>
    <t xml:space="preserve"> Atvs naocor mant p/venda</t>
  </si>
  <si>
    <t xml:space="preserve"> Operacoes Descon CP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</si>
  <si>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</si>
  <si>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</si>
  <si>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</si>
  <si>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</si>
  <si>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</si>
  <si>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</si>
  <si>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Aplicacoes financeiras avaliadas a valor justo atraves de outros resultados abrangentes LP</t>
  </si>
  <si>
    <t xml:space="preserve"> Aplicacao financeira avaliada a custo amortizado LP</t>
  </si>
  <si>
    <t xml:space="preserve"> Contas a receber LP</t>
  </si>
  <si>
    <t xml:space="preserve"> Clientes LP</t>
  </si>
  <si>
    <t xml:space="preserve"> Out contas a cobrar LP</t>
  </si>
  <si>
    <t xml:space="preserve"> Estoques LP</t>
  </si>
  <si>
    <t xml:space="preserve"> Ativos Biologicos LP</t>
  </si>
  <si>
    <t xml:space="preserve"> Impostos Diferidos</t>
  </si>
  <si>
    <t xml:space="preserve"> IR e contr social difer</t>
  </si>
  <si>
    <t xml:space="preserve"> Despesas antecipadas</t>
  </si>
  <si>
    <t xml:space="preserve"> A receb de partes relaci</t>
  </si>
  <si>
    <t xml:space="preserve"> de Coligadas</t>
  </si>
  <si>
    <t xml:space="preserve"> de Controladas</t>
  </si>
  <si>
    <t xml:space="preserve"> Creditos com controlador</t>
  </si>
  <si>
    <t xml:space="preserve"> A rec de outr part relac</t>
  </si>
  <si>
    <t xml:space="preserve"> Outros ativos nao circul</t>
  </si>
  <si>
    <t xml:space="preserve"> Atv ncor mant p/venda LP</t>
  </si>
  <si>
    <t xml:space="preserve"> Operacoes Descontin LP</t>
  </si>
  <si>
    <t xml:space="preserve"> Investimentos</t>
  </si>
  <si>
    <t xml:space="preserve"> Inv em subsid e outros</t>
  </si>
  <si>
    <t xml:space="preserve"> Investim em coligadas</t>
  </si>
  <si>
    <t xml:space="preserve"> Investim em controladas</t>
  </si>
  <si>
    <t xml:space="preserve"> Inves em control em conj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</si>
  <si>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</si>
  <si>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</si>
  <si>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</si>
  <si>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</si>
  <si>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</si>
  <si>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</si>
  <si>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 Intangiveis liquido</t>
  </si>
  <si>
    <t xml:space="preserve"> Intangiveis</t>
  </si>
  <si>
    <t xml:space="preserve"> Contrato de concessao LP</t>
  </si>
  <si>
    <t xml:space="preserve"> Goodwill</t>
  </si>
  <si>
    <t>PASSIVO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</si>
  <si>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</si>
  <si>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</si>
  <si>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</si>
  <si>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</si>
  <si>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Obrigac trabalhistas CP</t>
  </si>
  <si>
    <t xml:space="preserve"> Fornecedores CP</t>
  </si>
  <si>
    <t xml:space="preserve"> Nacionais</t>
  </si>
  <si>
    <t xml:space="preserve"> Estrangeiros</t>
  </si>
  <si>
    <t xml:space="preserve"> Impostos a pagar</t>
  </si>
  <si>
    <t xml:space="preserve"> Federais</t>
  </si>
  <si>
    <t xml:space="preserve"> IR e contrib social a pg</t>
  </si>
  <si>
    <t xml:space="preserve"> Estaduais</t>
  </si>
  <si>
    <t xml:space="preserve"> Municipais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</si>
  <si>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</si>
  <si>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</si>
  <si>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</si>
  <si>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</si>
  <si>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Debentures CP</t>
  </si>
  <si>
    <t xml:space="preserve"> Financ por arrend financ</t>
  </si>
  <si>
    <t xml:space="preserve"> Outras obrigacoes CP</t>
  </si>
  <si>
    <t xml:space="preserve"> Passivos com partes relacionadas CP</t>
  </si>
  <si>
    <t xml:space="preserve"> A pagar a coligadas CP</t>
  </si>
  <si>
    <t xml:space="preserve"> A pagar a controladas CP</t>
  </si>
  <si>
    <t xml:space="preserve"> A pag a controladores CP</t>
  </si>
  <si>
    <t xml:space="preserve"> A pag a out part rela CP</t>
  </si>
  <si>
    <t xml:space="preserve"> Outros CP</t>
  </si>
  <si>
    <t xml:space="preserve"> Dividendos a Pagar CP</t>
  </si>
  <si>
    <t xml:space="preserve"> Dividendo min obrig a pg</t>
  </si>
  <si>
    <t xml:space="preserve"> Obr p/pg bas em acoes CP</t>
  </si>
  <si>
    <t xml:space="preserve"> Provisoes CP</t>
  </si>
  <si>
    <t xml:space="preserve"> Prov fis,pre,trab&amp;civ CP</t>
  </si>
  <si>
    <t xml:space="preserve"> Provisoes Para Impostos</t>
  </si>
  <si>
    <t xml:space="preserve"> Prov previd e trabalh CP</t>
  </si>
  <si>
    <t xml:space="preserve"> Provisao por beneficios aos empregados CP</t>
  </si>
  <si>
    <t xml:space="preserve"> Provisoes civeis CP</t>
  </si>
  <si>
    <t xml:space="preserve"> Outras provisoes a curto prazo</t>
  </si>
  <si>
    <t xml:space="preserve"> Provisoes p/garantias CP</t>
  </si>
  <si>
    <t xml:space="preserve"> Prov para reestrutur CP</t>
  </si>
  <si>
    <t xml:space="preserve"> Prov pas ambi e desat CP</t>
  </si>
  <si>
    <t xml:space="preserve"> Pa s/at ncor a ve+des CP</t>
  </si>
  <si>
    <t xml:space="preserve"> Pas s/ ativ ncor a ve CP</t>
  </si>
  <si>
    <t xml:space="preserve"> Pas s/ativ oper desco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</si>
  <si>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</si>
  <si>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</si>
  <si>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</si>
  <si>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</si>
  <si>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</si>
  <si>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Debentures LP</t>
  </si>
  <si>
    <t xml:space="preserve"> Financ por arrend fin LP</t>
  </si>
  <si>
    <t xml:space="preserve"> Outras obrigacoes</t>
  </si>
  <si>
    <t xml:space="preserve"> Passivos com partes relacionadas LP</t>
  </si>
  <si>
    <t xml:space="preserve"> A pagar a coligadas LP</t>
  </si>
  <si>
    <t xml:space="preserve"> A pagar a controladas LP</t>
  </si>
  <si>
    <t xml:space="preserve"> A pag a controladores LP</t>
  </si>
  <si>
    <t xml:space="preserve"> A pag a out part rela LP</t>
  </si>
  <si>
    <t xml:space="preserve"> Outros LP</t>
  </si>
  <si>
    <t xml:space="preserve"> Obr p/pg bas em acoes LP</t>
  </si>
  <si>
    <t xml:space="preserve"> Adi p/fut aum d cap pass</t>
  </si>
  <si>
    <t xml:space="preserve"> Impostos Diferidos LP</t>
  </si>
  <si>
    <t xml:space="preserve"> IR e contri social difer</t>
  </si>
  <si>
    <t xml:space="preserve"> Provisoes LP</t>
  </si>
  <si>
    <t xml:space="preserve"> Prv fis,pre,trab&amp;civ LP</t>
  </si>
  <si>
    <t xml:space="preserve"> Provisoes fiscais LP</t>
  </si>
  <si>
    <t xml:space="preserve"> Prov previd e trabalh LP</t>
  </si>
  <si>
    <t xml:space="preserve"> Provisao por beneficio a empregados</t>
  </si>
  <si>
    <t xml:space="preserve"> Provisoes civeis LP</t>
  </si>
  <si>
    <t xml:space="preserve"> Outras provisoes a longo prazo</t>
  </si>
  <si>
    <t xml:space="preserve"> Provisoes p/garantias LP</t>
  </si>
  <si>
    <t xml:space="preserve"> Prov para reestrutur LP</t>
  </si>
  <si>
    <t xml:space="preserve"> Prov pas ambi e desat LP</t>
  </si>
  <si>
    <t xml:space="preserve"> Pa s/at ncor a ve+des LP</t>
  </si>
  <si>
    <t xml:space="preserve"> Pas s/ ativ ncor a ve LP</t>
  </si>
  <si>
    <t xml:space="preserve"> Pas s/ativ oper desco LP</t>
  </si>
  <si>
    <t xml:space="preserve"> Lucros e receit a apropr</t>
  </si>
  <si>
    <t xml:space="preserve"> Lucros a apropriar</t>
  </si>
  <si>
    <t xml:space="preserve"> Receitas a apropriar</t>
  </si>
  <si>
    <t xml:space="preserve"> Subvenc de invest a apro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</si>
  <si>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</si>
  <si>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</si>
  <si>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</si>
  <si>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</si>
  <si>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</si>
  <si>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Agio na emissao de acoes</t>
  </si>
  <si>
    <t xml:space="preserve"> Res esp de agio na incor</t>
  </si>
  <si>
    <t xml:space="preserve"> Alien de bonus de subscr</t>
  </si>
  <si>
    <t xml:space="preserve"> Opcoes outorgadas</t>
  </si>
  <si>
    <t xml:space="preserve"> Acoes em tesour (re cap)</t>
  </si>
  <si>
    <t xml:space="preserve"> Adiant p fut aum de cap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</si>
  <si>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</si>
  <si>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</si>
  <si>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</si>
  <si>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</si>
  <si>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Reserva p/ Contingencias</t>
  </si>
  <si>
    <t xml:space="preserve"> Reservas de Luc a Realz</t>
  </si>
  <si>
    <t xml:space="preserve"> Resv de Retencao de Luc</t>
  </si>
  <si>
    <t xml:space="preserve"> Resv Esp p/ Div nao Dist</t>
  </si>
  <si>
    <t xml:space="preserve"> Reserva de incen fiscais</t>
  </si>
  <si>
    <t xml:space="preserve"> Dividendo adicional prop</t>
  </si>
  <si>
    <t xml:space="preserve"> Acoes em tesour (re luc)</t>
  </si>
  <si>
    <t xml:space="preserve"> Lucros acumulados</t>
  </si>
  <si>
    <t xml:space="preserve"> Ajustes de aval patrimon</t>
  </si>
  <si>
    <t xml:space="preserve"> Ajustes acumul de conver</t>
  </si>
  <si>
    <t xml:space="preserve"> Outr result abrangentes</t>
  </si>
  <si>
    <t>DEM RESULT</t>
  </si>
  <si>
    <t xml:space="preserve"> Meses</t>
  </si>
  <si>
    <t xml:space="preserve"> Origem dos dados</t>
  </si>
  <si>
    <t>divulgado</t>
  </si>
  <si>
    <t>+Receita liquida operac</t>
  </si>
  <si>
    <t>-Custo Produtos Vendidos</t>
  </si>
  <si>
    <t>=Lucro Bruto</t>
  </si>
  <si>
    <t>-Desp (receit) operac</t>
  </si>
  <si>
    <t>+Despesas com Vendas</t>
  </si>
  <si>
    <t>+Despesas administrativ</t>
  </si>
  <si>
    <t>+Per p/ nao recuper de at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</si>
  <si>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</si>
  <si>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</si>
  <si>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</si>
  <si>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</si>
  <si>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</si>
  <si>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</si>
  <si>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</si>
  <si>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</si>
  <si>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</si>
  <si>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</si>
  <si>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</si>
  <si>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</si>
  <si>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+Operac descontinuadas</t>
  </si>
  <si>
    <t xml:space="preserve"> Lu ou prej liq oper desc</t>
  </si>
  <si>
    <t xml:space="preserve"> Ga ou pe liq s/atv op de</t>
  </si>
  <si>
    <t>=Lucro Consolidado</t>
  </si>
  <si>
    <t>-Partic acion minoritar</t>
  </si>
  <si>
    <t>=Lucro liquido</t>
  </si>
  <si>
    <t>FLX CAIXA</t>
  </si>
  <si>
    <t>+Caixa gerado por operac</t>
  </si>
  <si>
    <t xml:space="preserve"> Caixa gerado nas operac</t>
  </si>
  <si>
    <t xml:space="preserve"> Lucro liquido</t>
  </si>
  <si>
    <t xml:space="preserve"> Deprec, amortiz e exaust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</si>
  <si>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</si>
  <si>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</si>
  <si>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</si>
  <si>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</si>
  <si>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Impostos diferidos</t>
  </si>
  <si>
    <t xml:space="preserve"> Gan(perd) dos minorit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</si>
  <si>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</si>
  <si>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</si>
  <si>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</si>
  <si>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</si>
  <si>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</si>
  <si>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</si>
  <si>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</si>
  <si>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</si>
  <si>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</si>
  <si>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</si>
  <si>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</si>
  <si>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</si>
  <si>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</si>
  <si>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</si>
  <si>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Dividendos recebidos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</si>
  <si>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</si>
  <si>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</si>
  <si>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</si>
  <si>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</si>
  <si>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</si>
  <si>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</si>
  <si>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</si>
  <si>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</si>
  <si>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</si>
  <si>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</si>
  <si>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</si>
  <si>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</si>
  <si>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+Outras variacoes</t>
  </si>
  <si>
    <t>=Variac liquida de caixa</t>
  </si>
  <si>
    <t xml:space="preserve"> Disponivel e Inv CP</t>
  </si>
  <si>
    <t xml:space="preserve"> Creditos Comerciais CP</t>
  </si>
  <si>
    <t xml:space="preserve"> Creditos diversos</t>
  </si>
  <si>
    <t xml:space="preserve"> Aplicacoes Financ CP</t>
  </si>
  <si>
    <t xml:space="preserve"> Outros Creditos CP</t>
  </si>
  <si>
    <t xml:space="preserve"> Outros Ativos CP</t>
  </si>
  <si>
    <t xml:space="preserve"> Creditos Comerciais LP</t>
  </si>
  <si>
    <t xml:space="preserve"> A Receber de Control LP</t>
  </si>
  <si>
    <t xml:space="preserve"> de Outras Pessoas Ligads</t>
  </si>
  <si>
    <t xml:space="preserve"> Outros Ativos LP</t>
  </si>
  <si>
    <t xml:space="preserve"> Permanente</t>
  </si>
  <si>
    <t xml:space="preserve"> Inv em coligadas</t>
  </si>
  <si>
    <t xml:space="preserve"> Inv em coligadas - agio</t>
  </si>
  <si>
    <t xml:space="preserve"> Invest em Subsidiarias</t>
  </si>
  <si>
    <t xml:space="preserve"> Inv em subsid - agio</t>
  </si>
  <si>
    <t xml:space="preserve"> Outros Investimentos</t>
  </si>
  <si>
    <t xml:space="preserve"> Intangiveis e agio</t>
  </si>
  <si>
    <t xml:space="preserve"> Diferido</t>
  </si>
  <si>
    <t xml:space="preserve"> Impostos a Pagar CP</t>
  </si>
  <si>
    <t xml:space="preserve"> A Pagar a Controlad CP</t>
  </si>
  <si>
    <t xml:space="preserve"> Outros Passivos CP</t>
  </si>
  <si>
    <t xml:space="preserve"> Exigivel LP</t>
  </si>
  <si>
    <t xml:space="preserve"> A Pagar a Controlad LP</t>
  </si>
  <si>
    <t xml:space="preserve"> Outros Passivos LP</t>
  </si>
  <si>
    <t xml:space="preserve"> Resultados de Exer Futur</t>
  </si>
  <si>
    <t xml:space="preserve"> Ativos Proprios</t>
  </si>
  <si>
    <t xml:space="preserve"> Ativos de Contr/Colig</t>
  </si>
  <si>
    <t xml:space="preserve"> Outras reservas</t>
  </si>
  <si>
    <t xml:space="preserve"> Ajuste titulos val mobil</t>
  </si>
  <si>
    <t xml:space="preserve"> Ajustes de comb de negoc</t>
  </si>
  <si>
    <t xml:space="preserve"> Divida Fin Moeda Estrang</t>
  </si>
  <si>
    <t>+Receita Bruta</t>
  </si>
  <si>
    <t>-Impostos sobre Vendas</t>
  </si>
  <si>
    <t>=Receita liquida operac</t>
  </si>
  <si>
    <t>-Despesas operac proprias</t>
  </si>
  <si>
    <t xml:space="preserve"> Despesas com Vendas</t>
  </si>
  <si>
    <t xml:space="preserve"> Despesas administrativ</t>
  </si>
  <si>
    <t>+Outras rec(desp)operac</t>
  </si>
  <si>
    <t>+Outras receitas operac</t>
  </si>
  <si>
    <t>-Outras despesas operac</t>
  </si>
  <si>
    <t>=Lucro operac (antigo)</t>
  </si>
  <si>
    <t>+Result Financ (antigo)</t>
  </si>
  <si>
    <t>-Desp Fin e Juros s/ Patr</t>
  </si>
  <si>
    <t xml:space="preserve"> Despesas Financeiras</t>
  </si>
  <si>
    <t xml:space="preserve"> Juros s/Patrim Liquido</t>
  </si>
  <si>
    <t>+Equivalenc patrimonial</t>
  </si>
  <si>
    <t>=Lucro Operacional</t>
  </si>
  <si>
    <t>+Resultado nao Operac</t>
  </si>
  <si>
    <t>+Receitas Nao Operac</t>
  </si>
  <si>
    <t>-Despesas Nao Operac</t>
  </si>
  <si>
    <t>-Provisao impost de rend</t>
  </si>
  <si>
    <t>-IR Diferido</t>
  </si>
  <si>
    <t>-Partic/Contrib Estatut</t>
  </si>
  <si>
    <t xml:space="preserve"> Participacoes Estatut</t>
  </si>
  <si>
    <t xml:space="preserve"> Contribuicoes Estatut</t>
  </si>
  <si>
    <t>+Rever Juros s/Patr Liqui</t>
  </si>
  <si>
    <t>DOAR</t>
  </si>
  <si>
    <t>+Tot de Recursos Obtidos</t>
  </si>
  <si>
    <t xml:space="preserve"> Das Operacoes</t>
  </si>
  <si>
    <t xml:space="preserve"> Lucro Liquido</t>
  </si>
  <si>
    <t xml:space="preserve"> Itens q nao Afet CapCir</t>
  </si>
  <si>
    <t xml:space="preserve"> Deprec, amort e exaust</t>
  </si>
  <si>
    <t xml:space="preserve"> Variacoes Monetar LP</t>
  </si>
  <si>
    <t xml:space="preserve"> Provis Itens nao Circ</t>
  </si>
  <si>
    <t xml:space="preserve"> Venda de ativos fixos</t>
  </si>
  <si>
    <t xml:space="preserve"> Ganhos part societ diver</t>
  </si>
  <si>
    <t xml:space="preserve"> Equivalencia Patrimon</t>
  </si>
  <si>
    <t xml:space="preserve"> Ajustes de exerc anter</t>
  </si>
  <si>
    <t xml:space="preserve"> Credito Tribut a Recup</t>
  </si>
  <si>
    <t xml:space="preserve"> Imposto Renda Diferido</t>
  </si>
  <si>
    <t xml:space="preserve"> Mutuo c/Control/Coligada</t>
  </si>
  <si>
    <t xml:space="preserve"> Provis Perdas em Invest</t>
  </si>
  <si>
    <t xml:space="preserve"> Gan(perd) dos minoritar</t>
  </si>
  <si>
    <t xml:space="preserve"> Provisoes diversas</t>
  </si>
  <si>
    <t xml:space="preserve"> Outros fluxos operacion</t>
  </si>
  <si>
    <t xml:space="preserve"> Integralizacao de capit</t>
  </si>
  <si>
    <t xml:space="preserve"> De Terceiros</t>
  </si>
  <si>
    <t xml:space="preserve"> Venda/Baixa Bens Permane</t>
  </si>
  <si>
    <t xml:space="preserve"> Incentivos Fiscais</t>
  </si>
  <si>
    <t xml:space="preserve"> Aumento do Passivo LP</t>
  </si>
  <si>
    <t xml:space="preserve"> Reducao do Realiz LP</t>
  </si>
  <si>
    <t xml:space="preserve"> Cap Circ Incor Cont/Coli</t>
  </si>
  <si>
    <t xml:space="preserve"> Transf Perm para Circ</t>
  </si>
  <si>
    <t xml:space="preserve"> Aumto de Acoes Tesour</t>
  </si>
  <si>
    <t xml:space="preserve"> Financmtos e Debent</t>
  </si>
  <si>
    <t xml:space="preserve"> Outras Origens</t>
  </si>
  <si>
    <t>-Tot Recurs Aplicados</t>
  </si>
  <si>
    <t xml:space="preserve"> Aplic no Ativo Permanent</t>
  </si>
  <si>
    <t xml:space="preserve"> Aumento invest permanen</t>
  </si>
  <si>
    <t xml:space="preserve"> Compra de ativos fixos</t>
  </si>
  <si>
    <t xml:space="preserve"> Aumento do Diferido</t>
  </si>
  <si>
    <t xml:space="preserve"> Aumento do Realiz LP</t>
  </si>
  <si>
    <t xml:space="preserve"> Diminuicao de Pasv LP</t>
  </si>
  <si>
    <t xml:space="preserve"> Dividendos</t>
  </si>
  <si>
    <t xml:space="preserve"> Transf do Circ p/ Perm</t>
  </si>
  <si>
    <t xml:space="preserve"> Adiant p Comp de Acoes</t>
  </si>
  <si>
    <t xml:space="preserve"> Aquis acoes proprias</t>
  </si>
  <si>
    <t xml:space="preserve"> Controladas/Incorporadas</t>
  </si>
  <si>
    <t xml:space="preserve"> Incorporacoes</t>
  </si>
  <si>
    <t xml:space="preserve"> Particip Minoritarias</t>
  </si>
  <si>
    <t xml:space="preserve"> Outros Recursos Aplic</t>
  </si>
  <si>
    <t>=Aumento Cap de Giro</t>
  </si>
  <si>
    <t>QTD ACOES</t>
  </si>
  <si>
    <t xml:space="preserve"> Total de acoes outstand</t>
  </si>
  <si>
    <t xml:space="preserve"> Data do Balanco</t>
  </si>
  <si>
    <t xml:space="preserve"> Data da Moeda</t>
  </si>
  <si>
    <t xml:space="preserve"> Data de divulgacao (desta apresentacao)</t>
  </si>
  <si>
    <t xml:space="preserve"> Ultimo processamento feito pela Economatica</t>
  </si>
  <si>
    <t xml:space="preserve"> Indice usado para gerar valores de 3 e 12 meses</t>
  </si>
  <si>
    <t>ICBB&lt;BraNa&gt;</t>
  </si>
  <si>
    <t xml:space="preserve"> Formato do balanco</t>
  </si>
  <si>
    <t>Ind&amp;ComBr</t>
  </si>
  <si>
    <t xml:space="preserve"> Consolidado</t>
  </si>
  <si>
    <t>Sim</t>
  </si>
  <si>
    <t xml:space="preserve"> Reclassif (inibe subtrac</t>
  </si>
  <si>
    <t>Não</t>
  </si>
  <si>
    <t>Dívida Bruta</t>
  </si>
  <si>
    <t>Dívida Líquida</t>
  </si>
  <si>
    <t>Dívida Líq / Ebit</t>
  </si>
  <si>
    <t>Dívida Bruta / Lucro Liq.</t>
  </si>
  <si>
    <t>Dívida Bruta / PL</t>
  </si>
  <si>
    <t>Margem Bruta</t>
  </si>
  <si>
    <t>Despesas VGA / L.B</t>
  </si>
  <si>
    <t>Deprec. Amort / L.B</t>
  </si>
  <si>
    <t>Margem Ebit</t>
  </si>
  <si>
    <t>Despesas C. Juros / EBIT</t>
  </si>
  <si>
    <t>Margem Líquida</t>
  </si>
  <si>
    <t>LPA</t>
  </si>
  <si>
    <t>Capex / D&amp;A</t>
  </si>
  <si>
    <t>Capex / FCO</t>
  </si>
  <si>
    <t>Cresc. Receita</t>
  </si>
  <si>
    <t>Cresc. L.B</t>
  </si>
  <si>
    <t>Cresc. Despesas</t>
  </si>
  <si>
    <t>Cresc. L.B - Cres. Despesas</t>
  </si>
  <si>
    <t>Fleury ON</t>
  </si>
  <si>
    <t>Klabin S/A 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</si>
</sst>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/MM/yyyy"/>
    <numFmt numFmtId="166" formatCode="#,##0.0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sz val="9.0"/>
      <color rgb="FF000000"/>
      <name val="Arial"/>
    </font>
    <font>
      <sz val="9.0"/>
      <color theme="1"/>
      <name val="Arial"/>
    </font>
    <font>
      <sz val="9.0"/>
      <color rgb="FF333333"/>
      <name val="Arial"/>
    </font>
    <font>
      <sz val="9.0"/>
      <color rgb="FF0015AA"/>
      <name val="Arial"/>
    </font>
    <font>
      <sz val="9.0"/>
      <color rgb="FF3297D3"/>
      <name val="Arial"/>
    </font>
    <font>
      <b/>
      <sz val="10.0"/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333333"/>
      <name val="Arial"/>
    </font>
    <font>
      <sz val="10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2">
    <border/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3" numFmtId="0" xfId="0" applyAlignment="1" applyFill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4" numFmtId="164" xfId="0" applyAlignment="1" applyFont="1" applyNumberFormat="1">
      <alignment horizontal="left" vertical="bottom"/>
    </xf>
    <xf borderId="0" fillId="0" fontId="4" numFmtId="4" xfId="0" applyAlignment="1" applyFont="1" applyNumberFormat="1">
      <alignment horizontal="left" vertical="bottom"/>
    </xf>
    <xf borderId="0" fillId="0" fontId="1" numFmtId="10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vertical="center"/>
    </xf>
    <xf borderId="0" fillId="0" fontId="6" numFmtId="0" xfId="0" applyFont="1"/>
    <xf borderId="1" fillId="3" fontId="7" numFmtId="0" xfId="0" applyAlignment="1" applyBorder="1" applyFill="1" applyFont="1">
      <alignment horizontal="left" shrinkToFit="1" vertical="center" wrapText="0"/>
    </xf>
    <xf borderId="1" fillId="3" fontId="7" numFmtId="165" xfId="0" applyAlignment="1" applyBorder="1" applyFont="1" applyNumberFormat="1">
      <alignment horizontal="right" shrinkToFit="1" vertical="center" wrapText="0"/>
    </xf>
    <xf borderId="1" fillId="2" fontId="7" numFmtId="0" xfId="0" applyAlignment="1" applyBorder="1" applyFont="1">
      <alignment horizontal="left" shrinkToFit="1" vertical="center" wrapText="0"/>
    </xf>
    <xf borderId="1" fillId="2" fontId="7" numFmtId="0" xfId="0" applyAlignment="1" applyBorder="1" applyFont="1">
      <alignment horizontal="right" shrinkToFit="1" vertical="center" wrapText="0"/>
    </xf>
    <xf borderId="1" fillId="2" fontId="7" numFmtId="3" xfId="0" applyAlignment="1" applyBorder="1" applyFont="1" applyNumberFormat="1">
      <alignment horizontal="right" shrinkToFit="1" vertical="center" wrapText="0"/>
    </xf>
    <xf borderId="1" fillId="2" fontId="8" numFmtId="0" xfId="0" applyAlignment="1" applyBorder="1" applyFont="1">
      <alignment horizontal="left" shrinkToFit="1" vertical="center" wrapText="0"/>
    </xf>
    <xf borderId="1" fillId="2" fontId="8" numFmtId="3" xfId="0" applyAlignment="1" applyBorder="1" applyFont="1" applyNumberFormat="1">
      <alignment horizontal="right" shrinkToFit="1" vertical="center" wrapText="0"/>
    </xf>
    <xf borderId="1" fillId="2" fontId="9" numFmtId="0" xfId="0" applyAlignment="1" applyBorder="1" applyFont="1">
      <alignment horizontal="left" shrinkToFit="1" vertical="center" wrapText="0"/>
    </xf>
    <xf borderId="1" fillId="2" fontId="9" numFmtId="0" xfId="0" applyAlignment="1" applyBorder="1" applyFont="1">
      <alignment horizontal="right" shrinkToFit="1" vertical="center" wrapText="0"/>
    </xf>
    <xf borderId="1" fillId="2" fontId="9" numFmtId="3" xfId="0" applyAlignment="1" applyBorder="1" applyFont="1" applyNumberFormat="1">
      <alignment horizontal="right" shrinkToFit="1" vertical="center" wrapText="0"/>
    </xf>
    <xf borderId="1" fillId="2" fontId="8" numFmtId="0" xfId="0" applyAlignment="1" applyBorder="1" applyFont="1">
      <alignment horizontal="right" shrinkToFit="1" vertical="center" wrapText="0"/>
    </xf>
    <xf borderId="1" fillId="2" fontId="7" numFmtId="165" xfId="0" applyAlignment="1" applyBorder="1" applyFont="1" applyNumberFormat="1">
      <alignment horizontal="right" shrinkToFit="1" vertical="center" wrapText="0"/>
    </xf>
    <xf borderId="0" fillId="0" fontId="10" numFmtId="0" xfId="0" applyAlignment="1" applyFont="1">
      <alignment readingOrder="0"/>
    </xf>
    <xf borderId="0" fillId="0" fontId="1" numFmtId="3" xfId="0" applyAlignment="1" applyFont="1" applyNumberFormat="1">
      <alignment horizontal="right"/>
    </xf>
    <xf borderId="0" fillId="0" fontId="10" numFmtId="3" xfId="0" applyAlignment="1" applyFont="1" applyNumberFormat="1">
      <alignment readingOrder="0"/>
    </xf>
    <xf borderId="0" fillId="0" fontId="10" numFmtId="0" xfId="0" applyFont="1"/>
    <xf borderId="0" fillId="0" fontId="1" numFmtId="0" xfId="0" applyAlignment="1" applyFont="1">
      <alignment horizontal="right"/>
    </xf>
    <xf borderId="0" fillId="0" fontId="10" numFmtId="4" xfId="0" applyAlignment="1" applyFont="1" applyNumberFormat="1">
      <alignment readingOrder="0"/>
    </xf>
    <xf borderId="0" fillId="0" fontId="1" numFmtId="4" xfId="0" applyAlignment="1" applyFont="1" applyNumberFormat="1">
      <alignment horizontal="right"/>
    </xf>
    <xf borderId="0" fillId="0" fontId="1" numFmtId="10" xfId="0" applyAlignment="1" applyFont="1" applyNumberFormat="1">
      <alignment horizontal="right"/>
    </xf>
    <xf borderId="1" fillId="2" fontId="11" numFmtId="0" xfId="0" applyAlignment="1" applyBorder="1" applyFont="1">
      <alignment horizontal="left" readingOrder="0" shrinkToFit="1" vertical="center" wrapText="0"/>
    </xf>
    <xf borderId="1" fillId="2" fontId="12" numFmtId="10" xfId="0" applyAlignment="1" applyBorder="1" applyFont="1" applyNumberFormat="1">
      <alignment horizontal="right" shrinkToFit="1" vertical="center" wrapText="0"/>
    </xf>
    <xf borderId="1" fillId="2" fontId="13" numFmtId="0" xfId="0" applyAlignment="1" applyBorder="1" applyFont="1">
      <alignment horizontal="left" readingOrder="0" shrinkToFit="1" vertical="center" wrapText="0"/>
    </xf>
    <xf borderId="1" fillId="2" fontId="14" numFmtId="166" xfId="0" applyAlignment="1" applyBorder="1" applyFont="1" applyNumberFormat="1">
      <alignment horizontal="right" shrinkToFit="1" vertical="center" wrapText="0"/>
    </xf>
    <xf borderId="0" fillId="0" fontId="1" numFmtId="2" xfId="0" applyFont="1" applyNumberFormat="1"/>
    <xf borderId="0" fillId="2" fontId="7" numFmtId="0" xfId="0" applyAlignment="1" applyFont="1">
      <alignment horizontal="left" shrinkToFit="1" vertical="center" wrapText="0"/>
    </xf>
    <xf borderId="0" fillId="2" fontId="7" numFmtId="0" xfId="0" applyAlignment="1" applyFont="1">
      <alignment horizontal="right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4" max="4" width="82.5"/>
    <col customWidth="1" min="5" max="5" width="15.38"/>
    <col customWidth="1" min="6" max="6" width="54.25"/>
    <col customWidth="1" min="7" max="7" width="14.75"/>
    <col customWidth="1" min="8" max="8" width="14.5"/>
  </cols>
  <sheetData>
    <row r="1">
      <c r="J1" s="1"/>
    </row>
    <row r="3">
      <c r="B3" s="2" t="s">
        <v>0</v>
      </c>
      <c r="C3" s="2" t="s">
        <v>1</v>
      </c>
      <c r="H3" s="2" t="s">
        <v>2</v>
      </c>
    </row>
    <row r="4">
      <c r="C4" s="2" t="s">
        <v>3</v>
      </c>
      <c r="D4" s="2" t="s">
        <v>4</v>
      </c>
      <c r="E4" s="2" t="s">
        <v>5</v>
      </c>
      <c r="F4" s="2" t="s">
        <v>6</v>
      </c>
      <c r="H4" s="2" t="s">
        <v>7</v>
      </c>
    </row>
    <row r="5">
      <c r="D5" s="2" t="s">
        <v>8</v>
      </c>
      <c r="F5" s="2" t="s">
        <v>9</v>
      </c>
      <c r="H5" s="2" t="s">
        <v>10</v>
      </c>
    </row>
    <row r="6">
      <c r="D6" s="2" t="s">
        <v>11</v>
      </c>
      <c r="F6" s="2" t="s">
        <v>12</v>
      </c>
      <c r="H6" s="2" t="s">
        <v>13</v>
      </c>
    </row>
    <row r="7">
      <c r="D7" s="2" t="s">
        <v>14</v>
      </c>
      <c r="F7" s="2" t="s">
        <v>15</v>
      </c>
    </row>
    <row r="8">
      <c r="D8" s="2" t="s">
        <v>16</v>
      </c>
      <c r="F8" s="2" t="s">
        <v>17</v>
      </c>
      <c r="J8" s="1"/>
    </row>
    <row r="9">
      <c r="D9" s="2" t="s">
        <v>18</v>
      </c>
      <c r="F9" s="2" t="s">
        <v>19</v>
      </c>
      <c r="J9" s="1"/>
    </row>
    <row r="10">
      <c r="D10" s="2" t="s">
        <v>20</v>
      </c>
      <c r="F10" s="2" t="s">
        <v>21</v>
      </c>
      <c r="J10" s="1"/>
    </row>
    <row r="11">
      <c r="D11" s="2" t="s">
        <v>22</v>
      </c>
      <c r="F11" s="2" t="s">
        <v>23</v>
      </c>
      <c r="J11" s="1"/>
    </row>
    <row r="12">
      <c r="D12" s="2" t="s">
        <v>24</v>
      </c>
      <c r="F12" s="2" t="s">
        <v>25</v>
      </c>
      <c r="J12" s="1"/>
    </row>
    <row r="13">
      <c r="D13" s="2" t="s">
        <v>26</v>
      </c>
      <c r="F13" s="2" t="s">
        <v>27</v>
      </c>
      <c r="J13" s="1"/>
    </row>
    <row r="14">
      <c r="D14" s="2" t="s">
        <v>28</v>
      </c>
      <c r="F14" s="2" t="s">
        <v>29</v>
      </c>
      <c r="J14" s="1"/>
    </row>
    <row r="15">
      <c r="J15" s="1"/>
    </row>
    <row r="16">
      <c r="B16" s="2" t="s">
        <v>30</v>
      </c>
      <c r="C16" s="2" t="s">
        <v>31</v>
      </c>
      <c r="D16" s="2" t="s">
        <v>32</v>
      </c>
      <c r="J16" s="1"/>
    </row>
    <row r="17">
      <c r="D17" s="2" t="s">
        <v>33</v>
      </c>
      <c r="J17" s="1"/>
    </row>
    <row r="18">
      <c r="D18" s="2" t="s">
        <v>34</v>
      </c>
      <c r="J18" s="1"/>
    </row>
    <row r="19">
      <c r="D19" s="2" t="s">
        <v>35</v>
      </c>
      <c r="J19" s="1"/>
    </row>
    <row r="20">
      <c r="D20" s="2" t="s">
        <v>36</v>
      </c>
      <c r="J20" s="1"/>
    </row>
    <row r="21">
      <c r="D21" s="2" t="s">
        <v>37</v>
      </c>
      <c r="J21" s="1"/>
    </row>
    <row r="22">
      <c r="D22" s="2" t="s">
        <v>38</v>
      </c>
      <c r="J22" s="1"/>
    </row>
    <row r="23">
      <c r="D23" s="2" t="s">
        <v>39</v>
      </c>
      <c r="J23" s="1"/>
    </row>
    <row r="24">
      <c r="D24" s="2" t="s">
        <v>40</v>
      </c>
      <c r="J24" s="1"/>
    </row>
    <row r="25">
      <c r="D25" s="2" t="s">
        <v>41</v>
      </c>
      <c r="J25" s="1"/>
    </row>
    <row r="26">
      <c r="D26" s="2" t="s">
        <v>42</v>
      </c>
      <c r="J26" s="1"/>
    </row>
    <row r="27">
      <c r="D27" s="2" t="s">
        <v>43</v>
      </c>
      <c r="J27" s="1"/>
    </row>
    <row r="28">
      <c r="D28" s="2" t="s">
        <v>44</v>
      </c>
      <c r="J28" s="1"/>
    </row>
    <row r="29">
      <c r="D29" s="2" t="s">
        <v>45</v>
      </c>
      <c r="J29" s="1"/>
    </row>
    <row r="30">
      <c r="J30" s="1"/>
    </row>
    <row r="31">
      <c r="J31" s="1"/>
    </row>
    <row r="32">
      <c r="J32" s="1"/>
    </row>
    <row r="33">
      <c r="J33" s="1"/>
    </row>
    <row r="34">
      <c r="J34" s="1"/>
    </row>
    <row r="35">
      <c r="J35" s="1"/>
    </row>
    <row r="36">
      <c r="J36" s="1"/>
    </row>
    <row r="37">
      <c r="J37" s="1"/>
    </row>
    <row r="38">
      <c r="J38" s="1"/>
    </row>
    <row r="39">
      <c r="J39" s="1"/>
    </row>
    <row r="40">
      <c r="J40" s="1"/>
    </row>
    <row r="41">
      <c r="J41" s="1"/>
    </row>
    <row r="42">
      <c r="J42" s="1"/>
    </row>
    <row r="43">
      <c r="J43" s="1"/>
    </row>
    <row r="44">
      <c r="J44" s="1"/>
    </row>
    <row r="45">
      <c r="J45" s="1"/>
    </row>
    <row r="46">
      <c r="J46" s="1"/>
    </row>
    <row r="47">
      <c r="J47" s="1"/>
    </row>
    <row r="48">
      <c r="J48" s="1"/>
    </row>
    <row r="49">
      <c r="J49" s="1"/>
    </row>
    <row r="50">
      <c r="J50" s="1"/>
    </row>
    <row r="51">
      <c r="J51" s="1"/>
    </row>
    <row r="52">
      <c r="J52" s="1"/>
    </row>
    <row r="53">
      <c r="J53" s="1"/>
    </row>
    <row r="54">
      <c r="J54" s="1"/>
    </row>
    <row r="55">
      <c r="J55" s="1"/>
    </row>
    <row r="56">
      <c r="J56" s="1"/>
    </row>
    <row r="57">
      <c r="J57" s="1"/>
    </row>
    <row r="58">
      <c r="J58" s="1"/>
    </row>
    <row r="59">
      <c r="J59" s="1"/>
    </row>
    <row r="60">
      <c r="J60" s="1"/>
    </row>
    <row r="61">
      <c r="J61" s="1"/>
    </row>
    <row r="62">
      <c r="J62" s="1"/>
    </row>
    <row r="63">
      <c r="J63" s="1"/>
    </row>
    <row r="64">
      <c r="J64" s="1"/>
    </row>
    <row r="65">
      <c r="J65" s="1"/>
    </row>
    <row r="66">
      <c r="J66" s="1"/>
    </row>
    <row r="67">
      <c r="J67" s="1"/>
    </row>
    <row r="68">
      <c r="J68" s="1"/>
    </row>
    <row r="69">
      <c r="J69" s="1"/>
    </row>
    <row r="70">
      <c r="J70" s="1"/>
    </row>
    <row r="71">
      <c r="J71" s="1"/>
    </row>
    <row r="72">
      <c r="J72" s="1"/>
    </row>
    <row r="73">
      <c r="J73" s="1"/>
    </row>
    <row r="74">
      <c r="J74" s="1"/>
    </row>
    <row r="75">
      <c r="J75" s="1"/>
    </row>
    <row r="76">
      <c r="J76" s="1"/>
    </row>
    <row r="77">
      <c r="J77" s="1"/>
    </row>
    <row r="78">
      <c r="J78" s="1"/>
    </row>
    <row r="79">
      <c r="J79" s="1"/>
    </row>
    <row r="80">
      <c r="J80" s="1"/>
    </row>
    <row r="81">
      <c r="J81" s="1"/>
    </row>
    <row r="82">
      <c r="J82" s="1"/>
    </row>
    <row r="83">
      <c r="J83" s="1"/>
    </row>
    <row r="84">
      <c r="J84" s="1"/>
    </row>
    <row r="85">
      <c r="J85" s="1"/>
    </row>
    <row r="86">
      <c r="J86" s="1"/>
    </row>
    <row r="87">
      <c r="J87" s="1"/>
    </row>
    <row r="88">
      <c r="J88" s="1"/>
    </row>
    <row r="89">
      <c r="J89" s="1"/>
    </row>
    <row r="90">
      <c r="J90" s="1"/>
    </row>
    <row r="91">
      <c r="J91" s="1"/>
    </row>
    <row r="92">
      <c r="J92" s="1"/>
    </row>
    <row r="93">
      <c r="J93" s="1"/>
    </row>
    <row r="94">
      <c r="J94" s="1"/>
    </row>
    <row r="95">
      <c r="J95" s="1"/>
    </row>
    <row r="96">
      <c r="J96" s="1"/>
    </row>
    <row r="97">
      <c r="J97" s="1"/>
    </row>
    <row r="98">
      <c r="J98" s="1"/>
    </row>
    <row r="99">
      <c r="J99" s="1"/>
    </row>
    <row r="100">
      <c r="J100" s="1"/>
    </row>
    <row r="101">
      <c r="J101" s="1"/>
    </row>
    <row r="102">
      <c r="J102" s="1"/>
    </row>
    <row r="103">
      <c r="J103" s="1"/>
    </row>
    <row r="104">
      <c r="J104" s="1"/>
    </row>
    <row r="105">
      <c r="J105" s="1"/>
    </row>
    <row r="106">
      <c r="J106" s="1"/>
    </row>
    <row r="107">
      <c r="J107" s="1"/>
    </row>
    <row r="108">
      <c r="J108" s="1"/>
    </row>
    <row r="109">
      <c r="J109" s="1"/>
    </row>
    <row r="110">
      <c r="J110" s="1"/>
    </row>
    <row r="111">
      <c r="J111" s="1"/>
    </row>
    <row r="112">
      <c r="J112" s="1"/>
    </row>
    <row r="113">
      <c r="J113" s="1"/>
    </row>
    <row r="114">
      <c r="J114" s="1"/>
    </row>
    <row r="115">
      <c r="J115" s="1"/>
    </row>
    <row r="116">
      <c r="J116" s="1"/>
    </row>
    <row r="117">
      <c r="J117" s="1"/>
    </row>
    <row r="118">
      <c r="J118" s="1"/>
    </row>
    <row r="119">
      <c r="J119" s="1"/>
    </row>
    <row r="120">
      <c r="J120" s="1"/>
    </row>
    <row r="121">
      <c r="J121" s="1"/>
    </row>
    <row r="122">
      <c r="J122" s="1"/>
    </row>
    <row r="123">
      <c r="J123" s="1"/>
    </row>
    <row r="124">
      <c r="J124" s="1"/>
    </row>
    <row r="125">
      <c r="J125" s="1"/>
    </row>
    <row r="126">
      <c r="J126" s="1"/>
    </row>
    <row r="127">
      <c r="J127" s="1"/>
    </row>
    <row r="128">
      <c r="J128" s="1"/>
    </row>
    <row r="129">
      <c r="J129" s="1"/>
    </row>
    <row r="130">
      <c r="J130" s="1"/>
    </row>
    <row r="131">
      <c r="J131" s="1"/>
    </row>
    <row r="132">
      <c r="J132" s="1"/>
    </row>
    <row r="133">
      <c r="J133" s="1"/>
    </row>
    <row r="134">
      <c r="J134" s="1"/>
    </row>
    <row r="135">
      <c r="J135" s="1"/>
    </row>
    <row r="136">
      <c r="J136" s="1"/>
    </row>
    <row r="137">
      <c r="J137" s="1"/>
    </row>
    <row r="138">
      <c r="J138" s="1"/>
    </row>
    <row r="139">
      <c r="J139" s="1"/>
    </row>
    <row r="140">
      <c r="J140" s="1"/>
    </row>
    <row r="141">
      <c r="J141" s="1"/>
    </row>
    <row r="142">
      <c r="J142" s="1"/>
    </row>
    <row r="143">
      <c r="J143" s="1"/>
    </row>
    <row r="144">
      <c r="J144" s="1"/>
    </row>
    <row r="145">
      <c r="J145" s="1"/>
    </row>
    <row r="146">
      <c r="J146" s="1"/>
    </row>
    <row r="147">
      <c r="J147" s="1"/>
    </row>
    <row r="148">
      <c r="J148" s="1"/>
    </row>
    <row r="149">
      <c r="J149" s="1"/>
    </row>
    <row r="150">
      <c r="J150" s="1"/>
    </row>
    <row r="151">
      <c r="J151" s="1"/>
    </row>
    <row r="152">
      <c r="J152" s="1"/>
    </row>
    <row r="153">
      <c r="J153" s="1"/>
    </row>
    <row r="154">
      <c r="J154" s="1"/>
    </row>
    <row r="155">
      <c r="J155" s="1"/>
    </row>
    <row r="156">
      <c r="J156" s="1"/>
    </row>
    <row r="157">
      <c r="J157" s="1"/>
    </row>
    <row r="158">
      <c r="J158" s="1"/>
    </row>
    <row r="159">
      <c r="J159" s="1"/>
    </row>
    <row r="160">
      <c r="J160" s="1"/>
    </row>
    <row r="161">
      <c r="J161" s="1"/>
    </row>
    <row r="162">
      <c r="J162" s="1"/>
    </row>
    <row r="163">
      <c r="J163" s="1"/>
    </row>
    <row r="164">
      <c r="J164" s="1"/>
    </row>
    <row r="165">
      <c r="J165" s="1"/>
    </row>
    <row r="166">
      <c r="J166" s="1"/>
    </row>
    <row r="167">
      <c r="J167" s="1"/>
    </row>
    <row r="168">
      <c r="J168" s="1"/>
    </row>
    <row r="169">
      <c r="J169" s="1"/>
    </row>
    <row r="170">
      <c r="J170" s="1"/>
    </row>
    <row r="171">
      <c r="J171" s="1"/>
    </row>
    <row r="172">
      <c r="J172" s="1"/>
    </row>
    <row r="173">
      <c r="J173" s="1"/>
    </row>
    <row r="174">
      <c r="J174" s="1"/>
    </row>
    <row r="175">
      <c r="J175" s="1"/>
    </row>
    <row r="176">
      <c r="J176" s="1"/>
    </row>
    <row r="177">
      <c r="J177" s="1"/>
    </row>
    <row r="178">
      <c r="J178" s="1"/>
    </row>
    <row r="179">
      <c r="J179" s="1"/>
    </row>
    <row r="180">
      <c r="J180" s="1"/>
    </row>
    <row r="181">
      <c r="J181" s="1"/>
    </row>
    <row r="182">
      <c r="J182" s="1"/>
    </row>
    <row r="183">
      <c r="J183" s="1"/>
    </row>
    <row r="184">
      <c r="J184" s="1"/>
    </row>
    <row r="185">
      <c r="J185" s="1"/>
    </row>
    <row r="186">
      <c r="J186" s="1"/>
    </row>
    <row r="187">
      <c r="J187" s="1"/>
    </row>
    <row r="188">
      <c r="J188" s="1"/>
    </row>
    <row r="189">
      <c r="J189" s="1"/>
    </row>
    <row r="190">
      <c r="J190" s="1"/>
    </row>
    <row r="191">
      <c r="J191" s="1"/>
    </row>
    <row r="192">
      <c r="J192" s="1"/>
    </row>
    <row r="193">
      <c r="J193" s="1"/>
    </row>
    <row r="194">
      <c r="J194" s="1"/>
    </row>
    <row r="195">
      <c r="J195" s="1"/>
    </row>
    <row r="196">
      <c r="J196" s="1"/>
    </row>
    <row r="197">
      <c r="J197" s="1"/>
    </row>
    <row r="198">
      <c r="J198" s="1"/>
    </row>
    <row r="199">
      <c r="J199" s="1"/>
    </row>
    <row r="200">
      <c r="J200" s="1"/>
    </row>
    <row r="201">
      <c r="J201" s="1"/>
    </row>
    <row r="202">
      <c r="J202" s="1"/>
    </row>
    <row r="203">
      <c r="J203" s="1"/>
    </row>
    <row r="204">
      <c r="J204" s="1"/>
    </row>
    <row r="205">
      <c r="J205" s="1"/>
    </row>
    <row r="206">
      <c r="J206" s="1"/>
    </row>
    <row r="207">
      <c r="J207" s="1"/>
    </row>
    <row r="208">
      <c r="J208" s="1"/>
    </row>
    <row r="209">
      <c r="J209" s="1"/>
    </row>
    <row r="210">
      <c r="J210" s="1"/>
    </row>
    <row r="211">
      <c r="J211" s="1"/>
    </row>
    <row r="212">
      <c r="J212" s="1"/>
    </row>
    <row r="213">
      <c r="J213" s="1"/>
    </row>
    <row r="214">
      <c r="J214" s="1"/>
    </row>
    <row r="215">
      <c r="J215" s="1"/>
    </row>
    <row r="216">
      <c r="J216" s="1"/>
    </row>
    <row r="217">
      <c r="J217" s="1"/>
    </row>
    <row r="218">
      <c r="J218" s="1"/>
    </row>
    <row r="219">
      <c r="J219" s="1"/>
    </row>
    <row r="220">
      <c r="J220" s="1"/>
    </row>
    <row r="221">
      <c r="J221" s="1"/>
    </row>
    <row r="222">
      <c r="J222" s="1"/>
    </row>
    <row r="223">
      <c r="J223" s="1"/>
    </row>
    <row r="224">
      <c r="J224" s="1"/>
    </row>
    <row r="225">
      <c r="J225" s="1"/>
    </row>
    <row r="226">
      <c r="J226" s="1"/>
    </row>
    <row r="227">
      <c r="J227" s="1"/>
    </row>
    <row r="228">
      <c r="J228" s="1"/>
    </row>
    <row r="229">
      <c r="J229" s="1"/>
    </row>
    <row r="230">
      <c r="J230" s="1"/>
    </row>
    <row r="231">
      <c r="J231" s="1"/>
    </row>
    <row r="232">
      <c r="J232" s="1"/>
    </row>
    <row r="233">
      <c r="J233" s="1"/>
    </row>
    <row r="234">
      <c r="J234" s="1"/>
    </row>
    <row r="235">
      <c r="J235" s="1"/>
    </row>
    <row r="236">
      <c r="J236" s="1"/>
    </row>
    <row r="237">
      <c r="J237" s="1"/>
    </row>
    <row r="238">
      <c r="J238" s="1"/>
    </row>
    <row r="239">
      <c r="J239" s="1"/>
    </row>
    <row r="240">
      <c r="J240" s="1"/>
    </row>
    <row r="241">
      <c r="J241" s="1"/>
    </row>
    <row r="242">
      <c r="J242" s="1"/>
    </row>
    <row r="243">
      <c r="J243" s="1"/>
    </row>
    <row r="244">
      <c r="J244" s="1"/>
    </row>
    <row r="245">
      <c r="J245" s="1"/>
    </row>
    <row r="246">
      <c r="J246" s="1"/>
    </row>
    <row r="247">
      <c r="J247" s="1"/>
    </row>
    <row r="248">
      <c r="J248" s="1"/>
    </row>
    <row r="249">
      <c r="J249" s="1"/>
    </row>
    <row r="250">
      <c r="J250" s="1"/>
    </row>
    <row r="251">
      <c r="J251" s="1"/>
    </row>
    <row r="252">
      <c r="J252" s="1"/>
    </row>
    <row r="253">
      <c r="J253" s="1"/>
    </row>
    <row r="254">
      <c r="J254" s="1"/>
    </row>
    <row r="255">
      <c r="J255" s="1"/>
    </row>
    <row r="256">
      <c r="J256" s="1"/>
    </row>
    <row r="257">
      <c r="J257" s="1"/>
    </row>
    <row r="258">
      <c r="J258" s="1"/>
    </row>
    <row r="259">
      <c r="J259" s="1"/>
    </row>
    <row r="260">
      <c r="J260" s="1"/>
    </row>
    <row r="261">
      <c r="J261" s="1"/>
    </row>
    <row r="262">
      <c r="J262" s="1"/>
    </row>
    <row r="263">
      <c r="J263" s="1"/>
    </row>
    <row r="264">
      <c r="J264" s="1"/>
    </row>
    <row r="265">
      <c r="J265" s="1"/>
    </row>
    <row r="266">
      <c r="J266" s="1"/>
    </row>
    <row r="267">
      <c r="J267" s="1"/>
    </row>
    <row r="268">
      <c r="J268" s="1"/>
    </row>
    <row r="269">
      <c r="J269" s="1"/>
    </row>
    <row r="270">
      <c r="J270" s="1"/>
    </row>
    <row r="271">
      <c r="J271" s="1"/>
    </row>
    <row r="272">
      <c r="J272" s="1"/>
    </row>
    <row r="273">
      <c r="J273" s="1"/>
    </row>
    <row r="274">
      <c r="J274" s="1"/>
    </row>
    <row r="275">
      <c r="J275" s="1"/>
    </row>
    <row r="276">
      <c r="J276" s="1"/>
    </row>
    <row r="277">
      <c r="J277" s="1"/>
    </row>
    <row r="278">
      <c r="J278" s="1"/>
    </row>
    <row r="279">
      <c r="J279" s="1"/>
    </row>
    <row r="280">
      <c r="J280" s="1"/>
    </row>
    <row r="281">
      <c r="J281" s="1"/>
    </row>
    <row r="282">
      <c r="J282" s="1"/>
    </row>
    <row r="283">
      <c r="J283" s="1"/>
    </row>
    <row r="284">
      <c r="J284" s="1"/>
    </row>
    <row r="285">
      <c r="J285" s="1"/>
    </row>
    <row r="286">
      <c r="J286" s="1"/>
    </row>
    <row r="287">
      <c r="J287" s="1"/>
    </row>
    <row r="288">
      <c r="J288" s="1"/>
    </row>
    <row r="289">
      <c r="J289" s="1"/>
    </row>
    <row r="290">
      <c r="J290" s="1"/>
    </row>
    <row r="291">
      <c r="J291" s="1"/>
    </row>
    <row r="292">
      <c r="J292" s="1"/>
    </row>
    <row r="293">
      <c r="J293" s="1"/>
    </row>
    <row r="294">
      <c r="J294" s="1"/>
    </row>
    <row r="295">
      <c r="J295" s="1"/>
    </row>
    <row r="296">
      <c r="J296" s="1"/>
    </row>
    <row r="297">
      <c r="J297" s="1"/>
    </row>
    <row r="298">
      <c r="J298" s="1"/>
    </row>
    <row r="299">
      <c r="J299" s="1"/>
    </row>
    <row r="300">
      <c r="J300" s="1"/>
    </row>
    <row r="301">
      <c r="J301" s="1"/>
    </row>
    <row r="302">
      <c r="J302" s="1"/>
    </row>
    <row r="303">
      <c r="J303" s="1"/>
    </row>
    <row r="304">
      <c r="J304" s="1"/>
    </row>
    <row r="305">
      <c r="J305" s="1"/>
    </row>
    <row r="306">
      <c r="J306" s="1"/>
    </row>
    <row r="307">
      <c r="J307" s="1"/>
    </row>
    <row r="308">
      <c r="J308" s="1"/>
    </row>
    <row r="309">
      <c r="J309" s="1"/>
    </row>
    <row r="310">
      <c r="J310" s="1"/>
    </row>
    <row r="311">
      <c r="J311" s="1"/>
    </row>
    <row r="312">
      <c r="J312" s="1"/>
    </row>
    <row r="313">
      <c r="J313" s="1"/>
    </row>
    <row r="314">
      <c r="J314" s="1"/>
    </row>
    <row r="315">
      <c r="J315" s="1"/>
    </row>
    <row r="316">
      <c r="J316" s="1"/>
    </row>
    <row r="317">
      <c r="J317" s="1"/>
    </row>
    <row r="318">
      <c r="J318" s="1"/>
    </row>
    <row r="319">
      <c r="J319" s="1"/>
    </row>
    <row r="320">
      <c r="J320" s="1"/>
    </row>
    <row r="321">
      <c r="J321" s="1"/>
    </row>
    <row r="322">
      <c r="J322" s="1"/>
    </row>
    <row r="323">
      <c r="J323" s="1"/>
    </row>
    <row r="324">
      <c r="J324" s="1"/>
    </row>
    <row r="325">
      <c r="J325" s="1"/>
    </row>
    <row r="326">
      <c r="J326" s="1"/>
    </row>
    <row r="327">
      <c r="J327" s="1"/>
    </row>
    <row r="328">
      <c r="J328" s="1"/>
    </row>
    <row r="329">
      <c r="J329" s="1"/>
    </row>
    <row r="330">
      <c r="J330" s="1"/>
    </row>
    <row r="331">
      <c r="J331" s="1"/>
    </row>
    <row r="332">
      <c r="J332" s="1"/>
    </row>
    <row r="333">
      <c r="J333" s="1"/>
    </row>
    <row r="334">
      <c r="J334" s="1"/>
    </row>
    <row r="335">
      <c r="J335" s="1"/>
    </row>
    <row r="336">
      <c r="J336" s="1"/>
    </row>
    <row r="337">
      <c r="J337" s="1"/>
    </row>
    <row r="338">
      <c r="J338" s="1"/>
    </row>
    <row r="339">
      <c r="J339" s="1"/>
    </row>
    <row r="340">
      <c r="J340" s="1"/>
    </row>
    <row r="341">
      <c r="J341" s="1"/>
    </row>
    <row r="342">
      <c r="J342" s="1"/>
    </row>
    <row r="343">
      <c r="J343" s="1"/>
    </row>
    <row r="344">
      <c r="J344" s="1"/>
    </row>
    <row r="345">
      <c r="J345" s="1"/>
    </row>
    <row r="346">
      <c r="J346" s="1"/>
    </row>
    <row r="347">
      <c r="J347" s="1"/>
    </row>
    <row r="348">
      <c r="J348" s="1"/>
    </row>
    <row r="349">
      <c r="J349" s="1"/>
    </row>
    <row r="350">
      <c r="J350" s="1"/>
    </row>
    <row r="351">
      <c r="J351" s="1"/>
    </row>
    <row r="352">
      <c r="J352" s="1"/>
    </row>
    <row r="353">
      <c r="J353" s="1"/>
    </row>
    <row r="354">
      <c r="J354" s="1"/>
    </row>
    <row r="355">
      <c r="J355" s="1"/>
    </row>
    <row r="356">
      <c r="J356" s="1"/>
    </row>
    <row r="357">
      <c r="J357" s="1"/>
    </row>
    <row r="358">
      <c r="J358" s="1"/>
    </row>
    <row r="359">
      <c r="J359" s="1"/>
    </row>
    <row r="360">
      <c r="J360" s="1"/>
    </row>
    <row r="361">
      <c r="J361" s="1"/>
    </row>
    <row r="362">
      <c r="J362" s="1"/>
    </row>
    <row r="363">
      <c r="J363" s="1"/>
    </row>
    <row r="364">
      <c r="J364" s="1"/>
    </row>
    <row r="365">
      <c r="J365" s="1"/>
    </row>
    <row r="366">
      <c r="J366" s="1"/>
    </row>
    <row r="367">
      <c r="J367" s="1"/>
    </row>
    <row r="368">
      <c r="J368" s="1"/>
    </row>
    <row r="369">
      <c r="J369" s="1"/>
    </row>
    <row r="370">
      <c r="J370" s="1"/>
    </row>
    <row r="371">
      <c r="J371" s="1"/>
    </row>
    <row r="372">
      <c r="J372" s="1"/>
    </row>
    <row r="373">
      <c r="J373" s="1"/>
    </row>
    <row r="374">
      <c r="J374" s="1"/>
    </row>
    <row r="375">
      <c r="J375" s="1"/>
    </row>
    <row r="376">
      <c r="J376" s="1"/>
    </row>
    <row r="377">
      <c r="J377" s="1"/>
    </row>
    <row r="378">
      <c r="J378" s="1"/>
    </row>
    <row r="379">
      <c r="J379" s="1"/>
    </row>
    <row r="380">
      <c r="J380" s="1"/>
    </row>
    <row r="381">
      <c r="J381" s="1"/>
    </row>
    <row r="382">
      <c r="J382" s="1"/>
    </row>
    <row r="383">
      <c r="J383" s="1"/>
    </row>
    <row r="384">
      <c r="J384" s="1"/>
    </row>
    <row r="385">
      <c r="J385" s="1"/>
    </row>
    <row r="386">
      <c r="J386" s="1"/>
    </row>
    <row r="387">
      <c r="J387" s="1"/>
    </row>
    <row r="388">
      <c r="J388" s="1"/>
    </row>
    <row r="389">
      <c r="J389" s="1"/>
    </row>
    <row r="390">
      <c r="J390" s="1"/>
    </row>
    <row r="391">
      <c r="J391" s="1"/>
    </row>
    <row r="392">
      <c r="J392" s="1"/>
    </row>
    <row r="393">
      <c r="J393" s="1"/>
    </row>
    <row r="394">
      <c r="J394" s="1"/>
    </row>
    <row r="395">
      <c r="J395" s="1"/>
    </row>
    <row r="396">
      <c r="J396" s="1"/>
    </row>
    <row r="397">
      <c r="J397" s="1"/>
    </row>
    <row r="398">
      <c r="J398" s="1"/>
    </row>
    <row r="399">
      <c r="J399" s="1"/>
    </row>
    <row r="400">
      <c r="J400" s="1"/>
    </row>
    <row r="401">
      <c r="J401" s="1"/>
    </row>
    <row r="402">
      <c r="J402" s="1"/>
    </row>
    <row r="403">
      <c r="J403" s="1"/>
    </row>
    <row r="404">
      <c r="J404" s="1"/>
    </row>
    <row r="405">
      <c r="J405" s="1"/>
    </row>
    <row r="406">
      <c r="J406" s="1"/>
    </row>
    <row r="407">
      <c r="J407" s="1"/>
    </row>
    <row r="408">
      <c r="J408" s="1"/>
    </row>
    <row r="409">
      <c r="J409" s="1"/>
    </row>
    <row r="410">
      <c r="J410" s="1"/>
    </row>
    <row r="411">
      <c r="J411" s="1"/>
    </row>
    <row r="412">
      <c r="J412" s="1"/>
    </row>
    <row r="413">
      <c r="J413" s="1"/>
    </row>
    <row r="414">
      <c r="J414" s="1"/>
    </row>
    <row r="415">
      <c r="J415" s="1"/>
    </row>
    <row r="416">
      <c r="J416" s="1"/>
    </row>
    <row r="417">
      <c r="J417" s="1"/>
    </row>
    <row r="418">
      <c r="J418" s="1"/>
    </row>
    <row r="419">
      <c r="J419" s="1"/>
    </row>
    <row r="420">
      <c r="J420" s="1"/>
    </row>
    <row r="421">
      <c r="J421" s="1"/>
    </row>
    <row r="422">
      <c r="J422" s="1"/>
    </row>
    <row r="423">
      <c r="J423" s="1"/>
    </row>
    <row r="424">
      <c r="J424" s="1"/>
    </row>
    <row r="425">
      <c r="J425" s="1"/>
    </row>
    <row r="426">
      <c r="J426" s="1"/>
    </row>
    <row r="427">
      <c r="J427" s="1"/>
    </row>
    <row r="428">
      <c r="J428" s="1"/>
    </row>
    <row r="429">
      <c r="J429" s="1"/>
    </row>
    <row r="430">
      <c r="J430" s="1"/>
    </row>
    <row r="431">
      <c r="J431" s="1"/>
    </row>
    <row r="432">
      <c r="J432" s="1"/>
    </row>
    <row r="433">
      <c r="J433" s="1"/>
    </row>
    <row r="434">
      <c r="J434" s="1"/>
    </row>
    <row r="435">
      <c r="J435" s="1"/>
    </row>
    <row r="436">
      <c r="J436" s="1"/>
    </row>
    <row r="437">
      <c r="J437" s="1"/>
    </row>
    <row r="438">
      <c r="J438" s="1"/>
    </row>
    <row r="439">
      <c r="J439" s="1"/>
    </row>
    <row r="440">
      <c r="J440" s="1"/>
    </row>
    <row r="441">
      <c r="J441" s="1"/>
    </row>
    <row r="442">
      <c r="J442" s="1"/>
    </row>
    <row r="443">
      <c r="J443" s="1"/>
    </row>
    <row r="444">
      <c r="J444" s="1"/>
    </row>
    <row r="445">
      <c r="J445" s="1"/>
    </row>
    <row r="446">
      <c r="J446" s="1"/>
    </row>
    <row r="447">
      <c r="J447" s="1"/>
    </row>
    <row r="448">
      <c r="J448" s="1"/>
    </row>
    <row r="449">
      <c r="J449" s="1"/>
    </row>
    <row r="450">
      <c r="J450" s="1"/>
    </row>
    <row r="451">
      <c r="J451" s="1"/>
    </row>
    <row r="452">
      <c r="J452" s="1"/>
    </row>
    <row r="453">
      <c r="J453" s="1"/>
    </row>
    <row r="454">
      <c r="J454" s="1"/>
    </row>
    <row r="455">
      <c r="J455" s="1"/>
    </row>
    <row r="456">
      <c r="J456" s="1"/>
    </row>
    <row r="457">
      <c r="J457" s="1"/>
    </row>
    <row r="458">
      <c r="J458" s="1"/>
    </row>
    <row r="459">
      <c r="J459" s="1"/>
    </row>
    <row r="460">
      <c r="J460" s="1"/>
    </row>
    <row r="461">
      <c r="J461" s="1"/>
    </row>
    <row r="462">
      <c r="J462" s="1"/>
    </row>
    <row r="463">
      <c r="J463" s="1"/>
    </row>
    <row r="464">
      <c r="J464" s="1"/>
    </row>
    <row r="465">
      <c r="J465" s="1"/>
    </row>
    <row r="466">
      <c r="J466" s="1"/>
    </row>
    <row r="467">
      <c r="J467" s="1"/>
    </row>
    <row r="468">
      <c r="J468" s="1"/>
    </row>
    <row r="469">
      <c r="J469" s="1"/>
    </row>
    <row r="470">
      <c r="J470" s="1"/>
    </row>
    <row r="471">
      <c r="J471" s="1"/>
    </row>
    <row r="472">
      <c r="J472" s="1"/>
    </row>
    <row r="473">
      <c r="J473" s="1"/>
    </row>
    <row r="474">
      <c r="J474" s="1"/>
    </row>
    <row r="475">
      <c r="J475" s="1"/>
    </row>
    <row r="476">
      <c r="J476" s="1"/>
    </row>
    <row r="477">
      <c r="J477" s="1"/>
    </row>
    <row r="478">
      <c r="J478" s="1"/>
    </row>
    <row r="479">
      <c r="J479" s="1"/>
    </row>
    <row r="480">
      <c r="J480" s="1"/>
    </row>
    <row r="481">
      <c r="J481" s="1"/>
    </row>
    <row r="482">
      <c r="J482" s="1"/>
    </row>
    <row r="483">
      <c r="J483" s="1"/>
    </row>
    <row r="484">
      <c r="J484" s="1"/>
    </row>
    <row r="485">
      <c r="J485" s="1"/>
    </row>
    <row r="486">
      <c r="J486" s="1"/>
    </row>
    <row r="487">
      <c r="J487" s="1"/>
    </row>
    <row r="488">
      <c r="J488" s="1"/>
    </row>
    <row r="489">
      <c r="J489" s="1"/>
    </row>
    <row r="490">
      <c r="J490" s="1"/>
    </row>
    <row r="491">
      <c r="J491" s="1"/>
    </row>
    <row r="492">
      <c r="J492" s="1"/>
    </row>
    <row r="493">
      <c r="J493" s="1"/>
    </row>
    <row r="494">
      <c r="J494" s="1"/>
    </row>
    <row r="495">
      <c r="J495" s="1"/>
    </row>
    <row r="496">
      <c r="J496" s="1"/>
    </row>
    <row r="497">
      <c r="J497" s="1"/>
    </row>
    <row r="498">
      <c r="J498" s="1"/>
    </row>
    <row r="499">
      <c r="J499" s="1"/>
    </row>
    <row r="500">
      <c r="J500" s="1"/>
    </row>
    <row r="501">
      <c r="J501" s="1"/>
    </row>
    <row r="502">
      <c r="J502" s="1"/>
    </row>
    <row r="503">
      <c r="J503" s="1"/>
    </row>
    <row r="504">
      <c r="J504" s="1"/>
    </row>
    <row r="505">
      <c r="J505" s="1"/>
    </row>
    <row r="506">
      <c r="J506" s="1"/>
    </row>
    <row r="507">
      <c r="J507" s="1"/>
    </row>
    <row r="508">
      <c r="J508" s="1"/>
    </row>
    <row r="509">
      <c r="J509" s="1"/>
    </row>
    <row r="510">
      <c r="J510" s="1"/>
    </row>
    <row r="511">
      <c r="J511" s="1"/>
    </row>
    <row r="512">
      <c r="J512" s="1"/>
    </row>
    <row r="513">
      <c r="J513" s="1"/>
    </row>
    <row r="514">
      <c r="J514" s="1"/>
    </row>
    <row r="515">
      <c r="J515" s="1"/>
    </row>
    <row r="516">
      <c r="J516" s="1"/>
    </row>
    <row r="517">
      <c r="J517" s="1"/>
    </row>
    <row r="518">
      <c r="J518" s="1"/>
    </row>
    <row r="519">
      <c r="J519" s="1"/>
    </row>
    <row r="520">
      <c r="J520" s="1"/>
    </row>
    <row r="521">
      <c r="J521" s="1"/>
    </row>
    <row r="522">
      <c r="J522" s="1"/>
    </row>
    <row r="523">
      <c r="J523" s="1"/>
    </row>
    <row r="524">
      <c r="J524" s="1"/>
    </row>
    <row r="525">
      <c r="J525" s="1"/>
    </row>
    <row r="526">
      <c r="J526" s="1"/>
    </row>
    <row r="527">
      <c r="J527" s="1"/>
    </row>
    <row r="528">
      <c r="J528" s="1"/>
    </row>
    <row r="529">
      <c r="J529" s="1"/>
    </row>
    <row r="530">
      <c r="J530" s="1"/>
    </row>
    <row r="531">
      <c r="J531" s="1"/>
    </row>
    <row r="532">
      <c r="J532" s="1"/>
    </row>
    <row r="533">
      <c r="J533" s="1"/>
    </row>
    <row r="534">
      <c r="J534" s="1"/>
    </row>
    <row r="535">
      <c r="J535" s="1"/>
    </row>
    <row r="536">
      <c r="J536" s="1"/>
    </row>
    <row r="537">
      <c r="J537" s="1"/>
    </row>
    <row r="538">
      <c r="J538" s="1"/>
    </row>
    <row r="539">
      <c r="J539" s="1"/>
    </row>
    <row r="540">
      <c r="J540" s="1"/>
    </row>
    <row r="541">
      <c r="J541" s="1"/>
    </row>
    <row r="542">
      <c r="J542" s="1"/>
    </row>
    <row r="543">
      <c r="J543" s="1"/>
    </row>
    <row r="544">
      <c r="J544" s="1"/>
    </row>
    <row r="545">
      <c r="J545" s="1"/>
    </row>
    <row r="546">
      <c r="J546" s="1"/>
    </row>
    <row r="547">
      <c r="J547" s="1"/>
    </row>
    <row r="548">
      <c r="J548" s="1"/>
    </row>
    <row r="549">
      <c r="J549" s="1"/>
    </row>
    <row r="550">
      <c r="J550" s="1"/>
    </row>
    <row r="551">
      <c r="J551" s="1"/>
    </row>
    <row r="552">
      <c r="J552" s="1"/>
    </row>
    <row r="553">
      <c r="J553" s="1"/>
    </row>
    <row r="554">
      <c r="J554" s="1"/>
    </row>
    <row r="555">
      <c r="J555" s="1"/>
    </row>
    <row r="556">
      <c r="J556" s="1"/>
    </row>
    <row r="557">
      <c r="J557" s="1"/>
    </row>
    <row r="558">
      <c r="J558" s="1"/>
    </row>
    <row r="559">
      <c r="J559" s="1"/>
    </row>
    <row r="560">
      <c r="J560" s="1"/>
    </row>
    <row r="561">
      <c r="J561" s="1"/>
    </row>
    <row r="562">
      <c r="J562" s="1"/>
    </row>
    <row r="563">
      <c r="J563" s="1"/>
    </row>
    <row r="564">
      <c r="J564" s="1"/>
    </row>
    <row r="565">
      <c r="J565" s="1"/>
    </row>
    <row r="566">
      <c r="J566" s="1"/>
    </row>
    <row r="567">
      <c r="J567" s="1"/>
    </row>
    <row r="568">
      <c r="J568" s="1"/>
    </row>
    <row r="569">
      <c r="J569" s="1"/>
    </row>
    <row r="570">
      <c r="J570" s="1"/>
    </row>
    <row r="571">
      <c r="J571" s="1"/>
    </row>
    <row r="572">
      <c r="J572" s="1"/>
    </row>
    <row r="573">
      <c r="J573" s="1"/>
    </row>
    <row r="574">
      <c r="J574" s="1"/>
    </row>
    <row r="575">
      <c r="J575" s="1"/>
    </row>
    <row r="576">
      <c r="J576" s="1"/>
    </row>
    <row r="577">
      <c r="J577" s="1"/>
    </row>
    <row r="578">
      <c r="J578" s="1"/>
    </row>
    <row r="579">
      <c r="J579" s="1"/>
    </row>
    <row r="580">
      <c r="J580" s="1"/>
    </row>
    <row r="581">
      <c r="J581" s="1"/>
    </row>
    <row r="582">
      <c r="J582" s="1"/>
    </row>
    <row r="583">
      <c r="J583" s="1"/>
    </row>
    <row r="584">
      <c r="J584" s="1"/>
    </row>
    <row r="585">
      <c r="J585" s="1"/>
    </row>
    <row r="586">
      <c r="J586" s="1"/>
    </row>
    <row r="587">
      <c r="J587" s="1"/>
    </row>
    <row r="588">
      <c r="J588" s="1"/>
    </row>
    <row r="589">
      <c r="J589" s="1"/>
    </row>
    <row r="590">
      <c r="J590" s="1"/>
    </row>
    <row r="591">
      <c r="J591" s="1"/>
    </row>
    <row r="592">
      <c r="J592" s="1"/>
    </row>
    <row r="593">
      <c r="J593" s="1"/>
    </row>
    <row r="594">
      <c r="J594" s="1"/>
    </row>
    <row r="595">
      <c r="J595" s="1"/>
    </row>
    <row r="596">
      <c r="J596" s="1"/>
    </row>
    <row r="597">
      <c r="J597" s="1"/>
    </row>
    <row r="598">
      <c r="J598" s="1"/>
    </row>
    <row r="599">
      <c r="J599" s="1"/>
    </row>
    <row r="600">
      <c r="J600" s="1"/>
    </row>
    <row r="601">
      <c r="J601" s="1"/>
    </row>
    <row r="602">
      <c r="J602" s="1"/>
    </row>
    <row r="603">
      <c r="J603" s="1"/>
    </row>
    <row r="604">
      <c r="J604" s="1"/>
    </row>
    <row r="605">
      <c r="J605" s="1"/>
    </row>
    <row r="606">
      <c r="J606" s="1"/>
    </row>
    <row r="607">
      <c r="J607" s="1"/>
    </row>
    <row r="608">
      <c r="J608" s="1"/>
    </row>
    <row r="609">
      <c r="J609" s="1"/>
    </row>
    <row r="610">
      <c r="J610" s="1"/>
    </row>
    <row r="611">
      <c r="J611" s="1"/>
    </row>
    <row r="612">
      <c r="J612" s="1"/>
    </row>
    <row r="613">
      <c r="J613" s="1"/>
    </row>
    <row r="614">
      <c r="J614" s="1"/>
    </row>
    <row r="615">
      <c r="J615" s="1"/>
    </row>
    <row r="616">
      <c r="J616" s="1"/>
    </row>
    <row r="617">
      <c r="J617" s="1"/>
    </row>
    <row r="618">
      <c r="J618" s="1"/>
    </row>
    <row r="619">
      <c r="J619" s="1"/>
    </row>
    <row r="620">
      <c r="J620" s="1"/>
    </row>
    <row r="621">
      <c r="J621" s="1"/>
    </row>
    <row r="622">
      <c r="J622" s="1"/>
    </row>
    <row r="623">
      <c r="J623" s="1"/>
    </row>
    <row r="624">
      <c r="J624" s="1"/>
    </row>
    <row r="625">
      <c r="J625" s="1"/>
    </row>
    <row r="626">
      <c r="J626" s="1"/>
    </row>
    <row r="627">
      <c r="J627" s="1"/>
    </row>
    <row r="628">
      <c r="J628" s="1"/>
    </row>
    <row r="629">
      <c r="J629" s="1"/>
    </row>
    <row r="630">
      <c r="J630" s="1"/>
    </row>
    <row r="631">
      <c r="J631" s="1"/>
    </row>
    <row r="632">
      <c r="J632" s="1"/>
    </row>
    <row r="633">
      <c r="J633" s="1"/>
    </row>
    <row r="634">
      <c r="J634" s="1"/>
    </row>
    <row r="635">
      <c r="J635" s="1"/>
    </row>
    <row r="636">
      <c r="J636" s="1"/>
    </row>
    <row r="637">
      <c r="J637" s="1"/>
    </row>
    <row r="638">
      <c r="J638" s="1"/>
    </row>
    <row r="639">
      <c r="J639" s="1"/>
    </row>
    <row r="640">
      <c r="J640" s="1"/>
    </row>
    <row r="641">
      <c r="J641" s="1"/>
    </row>
    <row r="642">
      <c r="J642" s="1"/>
    </row>
    <row r="643">
      <c r="J643" s="1"/>
    </row>
    <row r="644">
      <c r="J644" s="1"/>
    </row>
    <row r="645">
      <c r="J645" s="1"/>
    </row>
    <row r="646">
      <c r="J646" s="1"/>
    </row>
    <row r="647">
      <c r="J647" s="1"/>
    </row>
    <row r="648">
      <c r="J648" s="1"/>
    </row>
    <row r="649">
      <c r="J649" s="1"/>
    </row>
    <row r="650">
      <c r="J650" s="1"/>
    </row>
    <row r="651">
      <c r="J651" s="1"/>
    </row>
    <row r="652">
      <c r="J652" s="1"/>
    </row>
    <row r="653">
      <c r="J653" s="1"/>
    </row>
    <row r="654">
      <c r="J654" s="1"/>
    </row>
    <row r="655">
      <c r="J655" s="1"/>
    </row>
    <row r="656">
      <c r="J656" s="1"/>
    </row>
    <row r="657">
      <c r="J657" s="1"/>
    </row>
    <row r="658">
      <c r="J658" s="1"/>
    </row>
    <row r="659">
      <c r="J659" s="1"/>
    </row>
    <row r="660">
      <c r="J660" s="1"/>
    </row>
    <row r="661">
      <c r="J661" s="1"/>
    </row>
    <row r="662">
      <c r="J662" s="1"/>
    </row>
    <row r="663">
      <c r="J663" s="1"/>
    </row>
    <row r="664">
      <c r="J664" s="1"/>
    </row>
    <row r="665">
      <c r="J665" s="1"/>
    </row>
    <row r="666">
      <c r="J666" s="1"/>
    </row>
    <row r="667">
      <c r="J667" s="1"/>
    </row>
    <row r="668">
      <c r="J668" s="1"/>
    </row>
    <row r="669">
      <c r="J669" s="1"/>
    </row>
    <row r="670">
      <c r="J670" s="1"/>
    </row>
    <row r="671">
      <c r="J671" s="1"/>
    </row>
    <row r="672">
      <c r="J672" s="1"/>
    </row>
    <row r="673">
      <c r="J673" s="1"/>
    </row>
    <row r="674">
      <c r="J674" s="1"/>
    </row>
    <row r="675">
      <c r="J675" s="1"/>
    </row>
    <row r="676">
      <c r="J676" s="1"/>
    </row>
    <row r="677">
      <c r="J677" s="1"/>
    </row>
    <row r="678">
      <c r="J678" s="1"/>
    </row>
    <row r="679">
      <c r="J679" s="1"/>
    </row>
    <row r="680">
      <c r="J680" s="1"/>
    </row>
    <row r="681">
      <c r="J681" s="1"/>
    </row>
    <row r="682">
      <c r="J682" s="1"/>
    </row>
    <row r="683">
      <c r="J683" s="1"/>
    </row>
    <row r="684">
      <c r="J684" s="1"/>
    </row>
    <row r="685">
      <c r="J685" s="1"/>
    </row>
    <row r="686">
      <c r="J686" s="1"/>
    </row>
    <row r="687">
      <c r="J687" s="1"/>
    </row>
    <row r="688">
      <c r="J688" s="1"/>
    </row>
    <row r="689">
      <c r="J689" s="1"/>
    </row>
    <row r="690">
      <c r="J690" s="1"/>
    </row>
    <row r="691">
      <c r="J691" s="1"/>
    </row>
    <row r="692">
      <c r="J692" s="1"/>
    </row>
    <row r="693">
      <c r="J693" s="1"/>
    </row>
    <row r="694">
      <c r="J694" s="1"/>
    </row>
    <row r="695">
      <c r="J695" s="1"/>
    </row>
    <row r="696">
      <c r="J696" s="1"/>
    </row>
    <row r="697">
      <c r="J697" s="1"/>
    </row>
    <row r="698">
      <c r="J698" s="1"/>
    </row>
    <row r="699">
      <c r="J699" s="1"/>
    </row>
    <row r="700">
      <c r="J700" s="1"/>
    </row>
    <row r="701">
      <c r="J701" s="1"/>
    </row>
    <row r="702">
      <c r="J702" s="1"/>
    </row>
    <row r="703">
      <c r="J703" s="1"/>
    </row>
    <row r="704">
      <c r="J704" s="1"/>
    </row>
    <row r="705">
      <c r="J705" s="1"/>
    </row>
    <row r="706">
      <c r="J706" s="1"/>
    </row>
    <row r="707">
      <c r="J707" s="1"/>
    </row>
    <row r="708">
      <c r="J708" s="1"/>
    </row>
    <row r="709">
      <c r="J709" s="1"/>
    </row>
    <row r="710">
      <c r="J710" s="1"/>
    </row>
    <row r="711">
      <c r="J711" s="1"/>
    </row>
    <row r="712">
      <c r="J712" s="1"/>
    </row>
    <row r="713">
      <c r="J713" s="1"/>
    </row>
    <row r="714">
      <c r="J714" s="1"/>
    </row>
    <row r="715">
      <c r="J715" s="1"/>
    </row>
    <row r="716">
      <c r="J716" s="1"/>
    </row>
    <row r="717">
      <c r="J717" s="1"/>
    </row>
    <row r="718">
      <c r="J718" s="1"/>
    </row>
    <row r="719">
      <c r="J719" s="1"/>
    </row>
    <row r="720">
      <c r="J720" s="1"/>
    </row>
    <row r="721">
      <c r="J721" s="1"/>
    </row>
    <row r="722">
      <c r="J722" s="1"/>
    </row>
    <row r="723">
      <c r="J723" s="1"/>
    </row>
    <row r="724">
      <c r="J724" s="1"/>
    </row>
    <row r="725">
      <c r="J725" s="1"/>
    </row>
    <row r="726">
      <c r="J726" s="1"/>
    </row>
    <row r="727">
      <c r="J727" s="1"/>
    </row>
    <row r="728">
      <c r="J728" s="1"/>
    </row>
    <row r="729">
      <c r="J729" s="1"/>
    </row>
    <row r="730">
      <c r="J730" s="1"/>
    </row>
    <row r="731">
      <c r="J731" s="1"/>
    </row>
    <row r="732">
      <c r="J732" s="1"/>
    </row>
    <row r="733">
      <c r="J733" s="1"/>
    </row>
    <row r="734">
      <c r="J734" s="1"/>
    </row>
    <row r="735">
      <c r="J735" s="1"/>
    </row>
    <row r="736">
      <c r="J736" s="1"/>
    </row>
    <row r="737">
      <c r="J737" s="1"/>
    </row>
    <row r="738">
      <c r="J738" s="1"/>
    </row>
    <row r="739">
      <c r="J739" s="1"/>
    </row>
    <row r="740">
      <c r="J740" s="1"/>
    </row>
    <row r="741">
      <c r="J741" s="1"/>
    </row>
    <row r="742">
      <c r="J742" s="1"/>
    </row>
    <row r="743">
      <c r="J743" s="1"/>
    </row>
    <row r="744">
      <c r="J744" s="1"/>
    </row>
    <row r="745">
      <c r="J745" s="1"/>
    </row>
    <row r="746">
      <c r="J746" s="1"/>
    </row>
    <row r="747">
      <c r="J747" s="1"/>
    </row>
    <row r="748">
      <c r="J748" s="1"/>
    </row>
    <row r="749">
      <c r="J749" s="1"/>
    </row>
    <row r="750">
      <c r="J750" s="1"/>
    </row>
    <row r="751">
      <c r="J751" s="1"/>
    </row>
    <row r="752">
      <c r="J752" s="1"/>
    </row>
    <row r="753">
      <c r="J753" s="1"/>
    </row>
    <row r="754">
      <c r="J754" s="1"/>
    </row>
    <row r="755">
      <c r="J755" s="1"/>
    </row>
    <row r="756">
      <c r="J756" s="1"/>
    </row>
    <row r="757">
      <c r="J757" s="1"/>
    </row>
    <row r="758">
      <c r="J758" s="1"/>
    </row>
    <row r="759">
      <c r="J759" s="1"/>
    </row>
    <row r="760">
      <c r="J760" s="1"/>
    </row>
    <row r="761">
      <c r="J761" s="1"/>
    </row>
    <row r="762">
      <c r="J762" s="1"/>
    </row>
    <row r="763">
      <c r="J763" s="1"/>
    </row>
    <row r="764">
      <c r="J764" s="1"/>
    </row>
    <row r="765">
      <c r="J765" s="1"/>
    </row>
    <row r="766">
      <c r="J766" s="1"/>
    </row>
    <row r="767">
      <c r="J767" s="1"/>
    </row>
    <row r="768">
      <c r="J768" s="1"/>
    </row>
    <row r="769">
      <c r="J769" s="1"/>
    </row>
    <row r="770">
      <c r="J770" s="1"/>
    </row>
    <row r="771">
      <c r="J771" s="1"/>
    </row>
    <row r="772">
      <c r="J772" s="1"/>
    </row>
    <row r="773">
      <c r="J773" s="1"/>
    </row>
    <row r="774">
      <c r="J774" s="1"/>
    </row>
    <row r="775">
      <c r="J775" s="1"/>
    </row>
    <row r="776">
      <c r="J776" s="1"/>
    </row>
    <row r="777">
      <c r="J777" s="1"/>
    </row>
    <row r="778">
      <c r="J778" s="1"/>
    </row>
    <row r="779">
      <c r="J779" s="1"/>
    </row>
    <row r="780">
      <c r="J780" s="1"/>
    </row>
    <row r="781">
      <c r="J781" s="1"/>
    </row>
    <row r="782">
      <c r="J782" s="1"/>
    </row>
    <row r="783">
      <c r="J783" s="1"/>
    </row>
    <row r="784">
      <c r="J784" s="1"/>
    </row>
    <row r="785">
      <c r="J785" s="1"/>
    </row>
    <row r="786">
      <c r="J786" s="1"/>
    </row>
    <row r="787">
      <c r="J787" s="1"/>
    </row>
    <row r="788">
      <c r="J788" s="1"/>
    </row>
    <row r="789">
      <c r="J789" s="1"/>
    </row>
    <row r="790">
      <c r="J790" s="1"/>
    </row>
    <row r="791">
      <c r="J791" s="1"/>
    </row>
    <row r="792">
      <c r="J792" s="1"/>
    </row>
    <row r="793">
      <c r="J793" s="1"/>
    </row>
    <row r="794">
      <c r="J794" s="1"/>
    </row>
    <row r="795">
      <c r="J795" s="1"/>
    </row>
    <row r="796">
      <c r="J796" s="1"/>
    </row>
    <row r="797">
      <c r="J797" s="1"/>
    </row>
    <row r="798">
      <c r="J798" s="1"/>
    </row>
    <row r="799">
      <c r="J799" s="1"/>
    </row>
    <row r="800">
      <c r="J800" s="1"/>
    </row>
    <row r="801">
      <c r="J801" s="1"/>
    </row>
    <row r="802">
      <c r="J802" s="1"/>
    </row>
    <row r="803">
      <c r="J803" s="1"/>
    </row>
    <row r="804">
      <c r="J804" s="1"/>
    </row>
    <row r="805">
      <c r="J805" s="1"/>
    </row>
    <row r="806">
      <c r="J806" s="1"/>
    </row>
    <row r="807">
      <c r="J807" s="1"/>
    </row>
    <row r="808">
      <c r="J808" s="1"/>
    </row>
    <row r="809">
      <c r="J809" s="1"/>
    </row>
    <row r="810">
      <c r="J810" s="1"/>
    </row>
    <row r="811">
      <c r="J811" s="1"/>
    </row>
    <row r="812">
      <c r="J812" s="1"/>
    </row>
    <row r="813">
      <c r="J813" s="1"/>
    </row>
    <row r="814">
      <c r="J814" s="1"/>
    </row>
    <row r="815">
      <c r="J815" s="1"/>
    </row>
    <row r="816">
      <c r="J816" s="1"/>
    </row>
    <row r="817">
      <c r="J817" s="1"/>
    </row>
    <row r="818">
      <c r="J818" s="1"/>
    </row>
    <row r="819">
      <c r="J819" s="1"/>
    </row>
    <row r="820">
      <c r="J820" s="1"/>
    </row>
    <row r="821">
      <c r="J821" s="1"/>
    </row>
    <row r="822">
      <c r="J822" s="1"/>
    </row>
    <row r="823">
      <c r="J823" s="1"/>
    </row>
    <row r="824">
      <c r="J824" s="1"/>
    </row>
    <row r="825">
      <c r="J825" s="1"/>
    </row>
    <row r="826">
      <c r="J826" s="1"/>
    </row>
    <row r="827">
      <c r="J827" s="1"/>
    </row>
    <row r="828">
      <c r="J828" s="1"/>
    </row>
    <row r="829">
      <c r="J829" s="1"/>
    </row>
    <row r="830">
      <c r="J830" s="1"/>
    </row>
    <row r="831">
      <c r="J831" s="1"/>
    </row>
    <row r="832">
      <c r="J832" s="1"/>
    </row>
    <row r="833">
      <c r="J833" s="1"/>
    </row>
    <row r="834">
      <c r="J834" s="1"/>
    </row>
    <row r="835">
      <c r="J835" s="1"/>
    </row>
    <row r="836">
      <c r="J836" s="1"/>
    </row>
    <row r="837">
      <c r="J837" s="1"/>
    </row>
    <row r="838">
      <c r="J838" s="1"/>
    </row>
    <row r="839">
      <c r="J839" s="1"/>
    </row>
    <row r="840">
      <c r="J840" s="1"/>
    </row>
    <row r="841">
      <c r="J841" s="1"/>
    </row>
    <row r="842">
      <c r="J842" s="1"/>
    </row>
    <row r="843">
      <c r="J843" s="1"/>
    </row>
    <row r="844">
      <c r="J844" s="1"/>
    </row>
    <row r="845">
      <c r="J845" s="1"/>
    </row>
    <row r="846">
      <c r="J846" s="1"/>
    </row>
    <row r="847">
      <c r="J847" s="1"/>
    </row>
    <row r="848">
      <c r="J848" s="1"/>
    </row>
    <row r="849">
      <c r="J849" s="1"/>
    </row>
    <row r="850">
      <c r="J850" s="1"/>
    </row>
    <row r="851">
      <c r="J851" s="1"/>
    </row>
    <row r="852">
      <c r="J852" s="1"/>
    </row>
    <row r="853">
      <c r="J853" s="1"/>
    </row>
    <row r="854">
      <c r="J854" s="1"/>
    </row>
    <row r="855">
      <c r="J855" s="1"/>
    </row>
    <row r="856">
      <c r="J856" s="1"/>
    </row>
    <row r="857">
      <c r="J857" s="1"/>
    </row>
    <row r="858">
      <c r="J858" s="1"/>
    </row>
    <row r="859">
      <c r="J859" s="1"/>
    </row>
    <row r="860">
      <c r="J860" s="1"/>
    </row>
    <row r="861">
      <c r="J861" s="1"/>
    </row>
    <row r="862">
      <c r="J862" s="1"/>
    </row>
    <row r="863">
      <c r="J863" s="1"/>
    </row>
    <row r="864">
      <c r="J864" s="1"/>
    </row>
    <row r="865">
      <c r="J865" s="1"/>
    </row>
    <row r="866">
      <c r="J866" s="1"/>
    </row>
    <row r="867">
      <c r="J867" s="1"/>
    </row>
    <row r="868">
      <c r="J868" s="1"/>
    </row>
    <row r="869">
      <c r="J869" s="1"/>
    </row>
    <row r="870">
      <c r="J870" s="1"/>
    </row>
    <row r="871">
      <c r="J871" s="1"/>
    </row>
    <row r="872">
      <c r="J872" s="1"/>
    </row>
    <row r="873">
      <c r="J873" s="1"/>
    </row>
    <row r="874">
      <c r="J874" s="1"/>
    </row>
    <row r="875">
      <c r="J875" s="1"/>
    </row>
    <row r="876">
      <c r="J876" s="1"/>
    </row>
    <row r="877">
      <c r="J877" s="1"/>
    </row>
    <row r="878">
      <c r="J878" s="1"/>
    </row>
    <row r="879">
      <c r="J879" s="1"/>
    </row>
    <row r="880">
      <c r="J880" s="1"/>
    </row>
    <row r="881">
      <c r="J881" s="1"/>
    </row>
    <row r="882">
      <c r="J882" s="1"/>
    </row>
    <row r="883">
      <c r="J883" s="1"/>
    </row>
    <row r="884">
      <c r="J884" s="1"/>
    </row>
    <row r="885">
      <c r="J885" s="1"/>
    </row>
    <row r="886">
      <c r="J886" s="1"/>
    </row>
    <row r="887">
      <c r="J887" s="1"/>
    </row>
    <row r="888">
      <c r="J888" s="1"/>
    </row>
    <row r="889">
      <c r="J889" s="1"/>
    </row>
    <row r="890">
      <c r="J890" s="1"/>
    </row>
    <row r="891">
      <c r="J891" s="1"/>
    </row>
    <row r="892">
      <c r="J892" s="1"/>
    </row>
    <row r="893">
      <c r="J893" s="1"/>
    </row>
    <row r="894">
      <c r="J894" s="1"/>
    </row>
    <row r="895">
      <c r="J895" s="1"/>
    </row>
    <row r="896">
      <c r="J896" s="1"/>
    </row>
    <row r="897">
      <c r="J897" s="1"/>
    </row>
    <row r="898">
      <c r="J898" s="1"/>
    </row>
    <row r="899">
      <c r="J899" s="1"/>
    </row>
    <row r="900">
      <c r="J900" s="1"/>
    </row>
    <row r="901">
      <c r="J901" s="1"/>
    </row>
    <row r="902">
      <c r="J902" s="1"/>
    </row>
    <row r="903">
      <c r="J903" s="1"/>
    </row>
    <row r="904">
      <c r="J904" s="1"/>
    </row>
    <row r="905">
      <c r="J905" s="1"/>
    </row>
    <row r="906">
      <c r="J906" s="1"/>
    </row>
    <row r="907">
      <c r="J907" s="1"/>
    </row>
    <row r="908">
      <c r="J908" s="1"/>
    </row>
    <row r="909">
      <c r="J909" s="1"/>
    </row>
    <row r="910">
      <c r="J910" s="1"/>
    </row>
    <row r="911">
      <c r="J911" s="1"/>
    </row>
    <row r="912">
      <c r="J912" s="1"/>
    </row>
    <row r="913">
      <c r="J913" s="1"/>
    </row>
    <row r="914">
      <c r="J914" s="1"/>
    </row>
    <row r="915">
      <c r="J915" s="1"/>
    </row>
    <row r="916">
      <c r="J916" s="1"/>
    </row>
    <row r="917">
      <c r="J917" s="1"/>
    </row>
    <row r="918">
      <c r="J918" s="1"/>
    </row>
    <row r="919">
      <c r="J919" s="1"/>
    </row>
    <row r="920">
      <c r="J920" s="1"/>
    </row>
    <row r="921">
      <c r="J921" s="1"/>
    </row>
    <row r="922">
      <c r="J922" s="1"/>
    </row>
    <row r="923">
      <c r="J923" s="1"/>
    </row>
    <row r="924">
      <c r="J924" s="1"/>
    </row>
    <row r="925">
      <c r="J925" s="1"/>
    </row>
    <row r="926">
      <c r="J926" s="1"/>
    </row>
    <row r="927">
      <c r="J927" s="1"/>
    </row>
    <row r="928">
      <c r="J928" s="1"/>
    </row>
    <row r="929">
      <c r="J929" s="1"/>
    </row>
    <row r="930">
      <c r="J930" s="1"/>
    </row>
    <row r="931">
      <c r="J931" s="1"/>
    </row>
    <row r="932">
      <c r="J932" s="1"/>
    </row>
    <row r="933">
      <c r="J933" s="1"/>
    </row>
    <row r="934">
      <c r="J934" s="1"/>
    </row>
    <row r="935">
      <c r="J935" s="1"/>
    </row>
    <row r="936">
      <c r="J936" s="1"/>
    </row>
    <row r="937">
      <c r="J937" s="1"/>
    </row>
    <row r="938">
      <c r="J938" s="1"/>
    </row>
    <row r="939">
      <c r="J939" s="1"/>
    </row>
    <row r="940">
      <c r="J940" s="1"/>
    </row>
    <row r="941">
      <c r="J941" s="1"/>
    </row>
    <row r="942">
      <c r="J942" s="1"/>
    </row>
    <row r="943">
      <c r="J943" s="1"/>
    </row>
    <row r="944">
      <c r="J944" s="1"/>
    </row>
    <row r="945">
      <c r="J945" s="1"/>
    </row>
    <row r="946">
      <c r="J946" s="1"/>
    </row>
    <row r="947">
      <c r="J947" s="1"/>
    </row>
    <row r="948">
      <c r="J948" s="1"/>
    </row>
    <row r="949">
      <c r="J949" s="1"/>
    </row>
    <row r="950">
      <c r="J950" s="1"/>
    </row>
    <row r="951">
      <c r="J951" s="1"/>
    </row>
    <row r="952">
      <c r="J952" s="1"/>
    </row>
    <row r="953">
      <c r="J953" s="1"/>
    </row>
    <row r="954">
      <c r="J954" s="1"/>
    </row>
    <row r="955">
      <c r="J955" s="1"/>
    </row>
    <row r="956">
      <c r="J956" s="1"/>
    </row>
    <row r="957">
      <c r="J957" s="1"/>
    </row>
    <row r="958">
      <c r="J958" s="1"/>
    </row>
    <row r="959">
      <c r="J959" s="1"/>
    </row>
    <row r="960">
      <c r="J960" s="1"/>
    </row>
    <row r="961">
      <c r="J961" s="1"/>
    </row>
    <row r="962">
      <c r="J962" s="1"/>
    </row>
    <row r="963">
      <c r="J963" s="1"/>
    </row>
    <row r="964">
      <c r="J964" s="1"/>
    </row>
    <row r="965">
      <c r="J965" s="1"/>
    </row>
    <row r="966">
      <c r="J966" s="1"/>
    </row>
    <row r="967">
      <c r="J967" s="1"/>
    </row>
    <row r="968">
      <c r="J968" s="1"/>
    </row>
    <row r="969">
      <c r="J969" s="1"/>
    </row>
    <row r="970">
      <c r="J970" s="1"/>
    </row>
    <row r="971">
      <c r="J971" s="1"/>
    </row>
    <row r="972">
      <c r="J972" s="1"/>
    </row>
    <row r="973">
      <c r="J973" s="1"/>
    </row>
    <row r="974">
      <c r="J974" s="1"/>
    </row>
    <row r="975">
      <c r="J975" s="1"/>
    </row>
    <row r="976">
      <c r="J976" s="1"/>
    </row>
    <row r="977">
      <c r="J977" s="1"/>
    </row>
    <row r="978">
      <c r="J978" s="1"/>
    </row>
    <row r="979">
      <c r="J979" s="1"/>
    </row>
    <row r="980">
      <c r="J980" s="1"/>
    </row>
    <row r="981">
      <c r="J981" s="1"/>
    </row>
    <row r="982">
      <c r="J982" s="1"/>
    </row>
    <row r="983">
      <c r="J983" s="1"/>
    </row>
    <row r="984">
      <c r="J984" s="1"/>
    </row>
    <row r="985">
      <c r="J985" s="1"/>
    </row>
    <row r="986">
      <c r="J986" s="1"/>
    </row>
    <row r="987">
      <c r="J987" s="1"/>
    </row>
    <row r="988">
      <c r="J988" s="1"/>
    </row>
    <row r="989">
      <c r="J989" s="1"/>
    </row>
    <row r="990">
      <c r="J990" s="1"/>
    </row>
    <row r="991">
      <c r="J991" s="1"/>
    </row>
    <row r="992">
      <c r="J992" s="1"/>
    </row>
    <row r="993">
      <c r="J993" s="1"/>
    </row>
    <row r="994">
      <c r="J994" s="1"/>
    </row>
    <row r="995">
      <c r="J995" s="1"/>
    </row>
    <row r="996">
      <c r="J996" s="1"/>
    </row>
    <row r="997">
      <c r="J997" s="1"/>
    </row>
    <row r="998">
      <c r="J998" s="1"/>
    </row>
    <row r="999">
      <c r="J999" s="1"/>
    </row>
    <row r="1000">
      <c r="J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12" max="12" width="22.63"/>
  </cols>
  <sheetData>
    <row r="5">
      <c r="J5" s="2" t="s">
        <v>46</v>
      </c>
      <c r="L5" s="2" t="s">
        <v>47</v>
      </c>
    </row>
    <row r="6">
      <c r="B6" s="2" t="s">
        <v>48</v>
      </c>
      <c r="C6" s="2">
        <v>110.36</v>
      </c>
      <c r="G6" s="2" t="s">
        <v>49</v>
      </c>
      <c r="H6" s="2">
        <v>220.3</v>
      </c>
      <c r="J6" s="2">
        <f>2185.3</f>
        <v>2185.3</v>
      </c>
      <c r="L6" s="3">
        <f>10</f>
        <v>10</v>
      </c>
    </row>
    <row r="7">
      <c r="B7" s="2" t="s">
        <v>50</v>
      </c>
      <c r="C7" s="2">
        <v>2005.59</v>
      </c>
      <c r="G7" s="2" t="s">
        <v>51</v>
      </c>
      <c r="H7" s="2">
        <v>15.9</v>
      </c>
      <c r="J7" s="2">
        <f>935.74</f>
        <v>935.74</v>
      </c>
      <c r="L7" s="3">
        <f>59</f>
        <v>59</v>
      </c>
    </row>
    <row r="8">
      <c r="B8" s="2" t="s">
        <v>52</v>
      </c>
      <c r="C8" s="2">
        <v>2236.4</v>
      </c>
      <c r="G8" s="2" t="s">
        <v>53</v>
      </c>
      <c r="H8" s="2">
        <v>43.7</v>
      </c>
      <c r="J8" s="2">
        <v>871.4</v>
      </c>
      <c r="L8" s="3">
        <f>20</f>
        <v>20</v>
      </c>
    </row>
    <row r="9">
      <c r="B9" s="2" t="s">
        <v>54</v>
      </c>
      <c r="C9" s="2">
        <v>1220.0</v>
      </c>
      <c r="G9" s="2" t="s">
        <v>55</v>
      </c>
      <c r="H9" s="2">
        <v>8.52</v>
      </c>
      <c r="J9" s="2">
        <f>851</f>
        <v>851</v>
      </c>
      <c r="L9" s="3">
        <f t="shared" ref="L9:L10" si="1">100</f>
        <v>100</v>
      </c>
    </row>
    <row r="10">
      <c r="G10" s="2" t="s">
        <v>56</v>
      </c>
      <c r="H10" s="2">
        <v>7.26</v>
      </c>
      <c r="J10" s="2">
        <f>L10*H10</f>
        <v>726</v>
      </c>
      <c r="L10" s="3">
        <f t="shared" si="1"/>
        <v>100</v>
      </c>
    </row>
    <row r="11">
      <c r="B11" s="2" t="s">
        <v>57</v>
      </c>
      <c r="C11" s="3">
        <f>SUM(C6:C9)</f>
        <v>5572.35</v>
      </c>
    </row>
    <row r="12">
      <c r="J12" s="3">
        <f>SUM(J6:J10)</f>
        <v>5569.44</v>
      </c>
    </row>
    <row r="16">
      <c r="E16" s="2" t="s">
        <v>58</v>
      </c>
      <c r="F16" s="2" t="s">
        <v>49</v>
      </c>
      <c r="G16" s="2">
        <v>2185.3</v>
      </c>
    </row>
    <row r="17">
      <c r="F17" s="2" t="s">
        <v>59</v>
      </c>
      <c r="G17" s="2">
        <v>851.0</v>
      </c>
    </row>
    <row r="18">
      <c r="F18" s="2" t="s">
        <v>60</v>
      </c>
      <c r="G18" s="2">
        <v>726.0</v>
      </c>
    </row>
    <row r="19">
      <c r="F19" s="2" t="s">
        <v>61</v>
      </c>
      <c r="G19" s="2">
        <v>935.74</v>
      </c>
    </row>
    <row r="20">
      <c r="F20" s="2" t="s">
        <v>62</v>
      </c>
      <c r="G20" s="2">
        <v>871.4</v>
      </c>
    </row>
    <row r="22">
      <c r="E22" s="2" t="s">
        <v>63</v>
      </c>
      <c r="G22" s="3">
        <f>C11-SUM(G16:G21)</f>
        <v>2.91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7.13"/>
    <col customWidth="1" min="3" max="3" width="86.75"/>
    <col customWidth="1" min="4" max="4" width="18.88"/>
    <col customWidth="1" min="5" max="5" width="22.0"/>
    <col customWidth="1" min="6" max="6" width="18.88"/>
    <col customWidth="1" min="13" max="13" width="15.88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>
      <c r="A2" s="2" t="s">
        <v>64</v>
      </c>
      <c r="B2" s="5" t="s">
        <v>65</v>
      </c>
      <c r="C2" s="5" t="s">
        <v>66</v>
      </c>
      <c r="D2" s="5"/>
      <c r="E2" s="5" t="s">
        <v>67</v>
      </c>
      <c r="F2" s="5"/>
      <c r="G2" s="4"/>
      <c r="H2" s="4"/>
      <c r="I2" s="4"/>
      <c r="J2" s="4"/>
      <c r="K2" s="4"/>
    </row>
    <row r="3">
      <c r="A3" s="5" t="s">
        <v>68</v>
      </c>
      <c r="B3" s="5" t="s">
        <v>69</v>
      </c>
      <c r="C3" s="5" t="s">
        <v>70</v>
      </c>
      <c r="D3" s="5"/>
      <c r="E3" s="5" t="s">
        <v>71</v>
      </c>
      <c r="F3" s="5"/>
      <c r="J3" s="4"/>
      <c r="K3" s="5"/>
      <c r="L3" s="6"/>
      <c r="M3" s="6"/>
      <c r="N3" s="6"/>
    </row>
    <row r="4">
      <c r="A4" s="5" t="s">
        <v>72</v>
      </c>
      <c r="B4" s="5" t="s">
        <v>73</v>
      </c>
      <c r="C4" s="5" t="s">
        <v>70</v>
      </c>
      <c r="D4" s="4"/>
      <c r="E4" s="5" t="s">
        <v>74</v>
      </c>
      <c r="F4" s="5"/>
      <c r="J4" s="4"/>
      <c r="K4" s="5"/>
      <c r="L4" s="6"/>
      <c r="M4" s="6"/>
      <c r="N4" s="6"/>
    </row>
    <row r="5">
      <c r="A5" s="2" t="s">
        <v>75</v>
      </c>
      <c r="B5" s="2" t="s">
        <v>76</v>
      </c>
      <c r="C5" s="2" t="s">
        <v>77</v>
      </c>
      <c r="D5" s="4"/>
      <c r="E5" s="5" t="s">
        <v>78</v>
      </c>
      <c r="F5" s="4"/>
      <c r="G5" s="4"/>
      <c r="H5" s="4"/>
      <c r="I5" s="4"/>
      <c r="J5" s="4"/>
      <c r="K5" s="5"/>
      <c r="L5" s="6"/>
      <c r="M5" s="6"/>
      <c r="N5" s="6"/>
    </row>
    <row r="6">
      <c r="A6" s="2" t="s">
        <v>79</v>
      </c>
      <c r="B6" s="2" t="s">
        <v>76</v>
      </c>
      <c r="C6" s="2" t="s">
        <v>80</v>
      </c>
      <c r="D6" s="5"/>
      <c r="E6" s="5" t="s">
        <v>81</v>
      </c>
      <c r="F6" s="5"/>
      <c r="G6" s="4"/>
      <c r="H6" s="4"/>
      <c r="I6" s="4"/>
      <c r="J6" s="4"/>
      <c r="K6" s="5"/>
      <c r="L6" s="6"/>
      <c r="M6" s="6"/>
      <c r="N6" s="6"/>
    </row>
    <row r="7">
      <c r="A7" s="5" t="s">
        <v>82</v>
      </c>
      <c r="B7" s="2" t="s">
        <v>83</v>
      </c>
      <c r="C7" s="5" t="s">
        <v>84</v>
      </c>
      <c r="E7" s="5" t="s">
        <v>85</v>
      </c>
      <c r="F7" s="5"/>
      <c r="G7" s="4"/>
      <c r="H7" s="4"/>
      <c r="I7" s="4"/>
      <c r="J7" s="4"/>
      <c r="K7" s="5"/>
      <c r="L7" s="6"/>
      <c r="M7" s="6"/>
      <c r="N7" s="6"/>
    </row>
    <row r="8">
      <c r="A8" s="5" t="s">
        <v>86</v>
      </c>
      <c r="B8" s="5" t="s">
        <v>87</v>
      </c>
      <c r="C8" s="5" t="s">
        <v>88</v>
      </c>
      <c r="E8" s="5" t="s">
        <v>89</v>
      </c>
      <c r="F8" s="4"/>
      <c r="G8" s="4"/>
      <c r="H8" s="4"/>
      <c r="I8" s="4"/>
      <c r="J8" s="4"/>
      <c r="K8" s="5"/>
      <c r="L8" s="6"/>
      <c r="M8" s="6"/>
      <c r="N8" s="6"/>
    </row>
    <row r="9">
      <c r="A9" s="5" t="s">
        <v>90</v>
      </c>
      <c r="B9" s="5" t="s">
        <v>91</v>
      </c>
      <c r="C9" s="5"/>
      <c r="F9" s="5"/>
      <c r="G9" s="4"/>
      <c r="H9" s="4"/>
      <c r="I9" s="4"/>
      <c r="J9" s="4"/>
      <c r="K9" s="5"/>
      <c r="L9" s="6"/>
      <c r="M9" s="6"/>
      <c r="N9" s="6"/>
    </row>
    <row r="10">
      <c r="A10" s="2" t="s">
        <v>92</v>
      </c>
      <c r="B10" s="2" t="s">
        <v>93</v>
      </c>
      <c r="E10" s="5"/>
      <c r="F10" s="5"/>
      <c r="G10" s="4"/>
      <c r="H10" s="4"/>
      <c r="I10" s="4"/>
      <c r="J10" s="4"/>
      <c r="K10" s="5"/>
      <c r="L10" s="6"/>
      <c r="N10" s="7"/>
    </row>
    <row r="11">
      <c r="A11" s="2" t="s">
        <v>94</v>
      </c>
      <c r="B11" s="2" t="s">
        <v>95</v>
      </c>
      <c r="C11" s="2" t="s">
        <v>96</v>
      </c>
      <c r="E11" s="4"/>
      <c r="F11" s="4"/>
      <c r="G11" s="4"/>
      <c r="H11" s="4"/>
      <c r="I11" s="4"/>
      <c r="J11" s="4"/>
      <c r="K11" s="5"/>
      <c r="L11" s="6"/>
      <c r="N11" s="7"/>
    </row>
    <row r="12">
      <c r="A12" s="2" t="s">
        <v>97</v>
      </c>
      <c r="B12" s="2" t="s">
        <v>98</v>
      </c>
      <c r="C12" s="2" t="s">
        <v>88</v>
      </c>
      <c r="D12" s="5"/>
      <c r="E12" s="5"/>
      <c r="F12" s="5"/>
      <c r="G12" s="4"/>
      <c r="H12" s="4"/>
      <c r="I12" s="4"/>
      <c r="J12" s="4"/>
      <c r="K12" s="5"/>
      <c r="L12" s="6"/>
      <c r="N12" s="7"/>
    </row>
    <row r="13">
      <c r="A13" s="2" t="s">
        <v>99</v>
      </c>
      <c r="B13" s="2" t="s">
        <v>100</v>
      </c>
      <c r="D13" s="4"/>
      <c r="E13" s="4"/>
      <c r="F13" s="5"/>
      <c r="G13" s="4"/>
      <c r="H13" s="4"/>
      <c r="I13" s="4"/>
      <c r="J13" s="4"/>
      <c r="K13" s="5"/>
      <c r="L13" s="6"/>
      <c r="N13" s="7"/>
    </row>
    <row r="14">
      <c r="A14" s="2" t="s">
        <v>101</v>
      </c>
      <c r="B14" s="2" t="s">
        <v>102</v>
      </c>
      <c r="C14" s="2" t="s">
        <v>103</v>
      </c>
      <c r="G14" s="4"/>
      <c r="H14" s="4"/>
      <c r="I14" s="4"/>
      <c r="J14" s="4"/>
      <c r="K14" s="4"/>
    </row>
    <row r="15">
      <c r="A15" s="2" t="s">
        <v>104</v>
      </c>
      <c r="B15" s="2" t="s">
        <v>105</v>
      </c>
      <c r="C15" s="2" t="s">
        <v>106</v>
      </c>
      <c r="G15" s="4"/>
      <c r="H15" s="4"/>
      <c r="I15" s="4"/>
      <c r="J15" s="4"/>
      <c r="K15" s="4"/>
    </row>
    <row r="16">
      <c r="A16" s="2" t="s">
        <v>107</v>
      </c>
      <c r="B16" s="2" t="s">
        <v>105</v>
      </c>
      <c r="C16" s="2" t="s">
        <v>106</v>
      </c>
      <c r="G16" s="4"/>
      <c r="H16" s="4"/>
      <c r="I16" s="4"/>
      <c r="J16" s="4"/>
      <c r="K16" s="4"/>
    </row>
    <row r="17">
      <c r="A17" s="2" t="s">
        <v>108</v>
      </c>
      <c r="B17" s="2" t="s">
        <v>93</v>
      </c>
      <c r="C17" s="5" t="s">
        <v>109</v>
      </c>
      <c r="G17" s="4"/>
      <c r="H17" s="4"/>
      <c r="I17" s="4"/>
      <c r="J17" s="4"/>
      <c r="K17" s="4"/>
    </row>
    <row r="18">
      <c r="A18" s="2" t="s">
        <v>110</v>
      </c>
      <c r="B18" s="5" t="s">
        <v>111</v>
      </c>
      <c r="C18" s="5" t="s">
        <v>112</v>
      </c>
      <c r="I18" s="4"/>
      <c r="J18" s="4"/>
      <c r="K18" s="4"/>
    </row>
    <row r="19">
      <c r="G19" s="4"/>
      <c r="H19" s="4"/>
      <c r="I19" s="4"/>
      <c r="J19" s="4"/>
      <c r="K19" s="4"/>
    </row>
    <row r="20">
      <c r="A20" s="2" t="s">
        <v>64</v>
      </c>
      <c r="B20" s="5" t="s">
        <v>65</v>
      </c>
      <c r="C20" s="5" t="s">
        <v>66</v>
      </c>
      <c r="G20" s="4"/>
      <c r="H20" s="4"/>
      <c r="I20" s="4"/>
      <c r="J20" s="4"/>
      <c r="K20" s="4"/>
    </row>
    <row r="21">
      <c r="A21" s="2" t="s">
        <v>113</v>
      </c>
      <c r="B21" s="2" t="s">
        <v>114</v>
      </c>
      <c r="C21" s="2" t="s">
        <v>115</v>
      </c>
      <c r="G21" s="4"/>
      <c r="H21" s="4"/>
      <c r="I21" s="4"/>
      <c r="J21" s="4"/>
      <c r="K21" s="4"/>
    </row>
    <row r="22">
      <c r="A22" s="5" t="s">
        <v>116</v>
      </c>
      <c r="B22" s="5" t="s">
        <v>87</v>
      </c>
      <c r="C22" s="2" t="s">
        <v>117</v>
      </c>
      <c r="D22" s="5"/>
      <c r="E22" s="4"/>
      <c r="F22" s="4"/>
      <c r="G22" s="4"/>
      <c r="H22" s="4"/>
      <c r="I22" s="4"/>
      <c r="J22" s="4"/>
      <c r="K22" s="4"/>
    </row>
    <row r="23">
      <c r="A23" s="5" t="s">
        <v>118</v>
      </c>
      <c r="B23" s="5" t="s">
        <v>87</v>
      </c>
      <c r="C23" s="2" t="s">
        <v>117</v>
      </c>
      <c r="D23" s="4"/>
      <c r="E23" s="5"/>
      <c r="F23" s="5"/>
      <c r="G23" s="4"/>
      <c r="H23" s="4"/>
      <c r="I23" s="4"/>
      <c r="J23" s="4"/>
      <c r="K23" s="4"/>
    </row>
    <row r="24">
      <c r="A24" s="5" t="s">
        <v>119</v>
      </c>
      <c r="B24" s="5" t="s">
        <v>87</v>
      </c>
      <c r="C24" s="2" t="s">
        <v>117</v>
      </c>
      <c r="D24" s="4"/>
      <c r="E24" s="4"/>
      <c r="F24" s="5"/>
      <c r="G24" s="4"/>
      <c r="H24" s="4"/>
      <c r="I24" s="4"/>
      <c r="J24" s="4"/>
      <c r="K24" s="4"/>
    </row>
    <row r="25">
      <c r="A25" s="2" t="s">
        <v>120</v>
      </c>
      <c r="B25" s="5" t="s">
        <v>87</v>
      </c>
      <c r="C25" s="2" t="s">
        <v>117</v>
      </c>
      <c r="D25" s="4"/>
      <c r="E25" s="4"/>
      <c r="F25" s="4"/>
      <c r="G25" s="4"/>
      <c r="H25" s="4"/>
      <c r="I25" s="4"/>
      <c r="J25" s="4"/>
      <c r="K25" s="4"/>
      <c r="L25" s="4"/>
    </row>
    <row r="26">
      <c r="A26" s="2" t="s">
        <v>121</v>
      </c>
      <c r="B26" s="5" t="s">
        <v>87</v>
      </c>
      <c r="C26" s="2" t="s">
        <v>117</v>
      </c>
      <c r="D26" s="5"/>
      <c r="E26" s="5"/>
      <c r="F26" s="5"/>
      <c r="G26" s="4"/>
      <c r="H26" s="4"/>
      <c r="I26" s="4"/>
      <c r="J26" s="4"/>
      <c r="K26" s="4"/>
      <c r="L26" s="4"/>
    </row>
    <row r="27">
      <c r="A27" s="2" t="s">
        <v>122</v>
      </c>
      <c r="B27" s="2" t="s">
        <v>123</v>
      </c>
      <c r="C27" s="5" t="s">
        <v>124</v>
      </c>
      <c r="D27" s="4"/>
      <c r="E27" s="4"/>
      <c r="F27" s="5"/>
      <c r="G27" s="4"/>
      <c r="H27" s="4"/>
      <c r="I27" s="4"/>
      <c r="J27" s="4"/>
      <c r="K27" s="4"/>
      <c r="L27" s="4"/>
    </row>
    <row r="28">
      <c r="A28" s="2" t="s">
        <v>125</v>
      </c>
      <c r="B28" s="2" t="s">
        <v>123</v>
      </c>
      <c r="C28" s="5" t="s">
        <v>124</v>
      </c>
      <c r="D28" s="4"/>
      <c r="E28" s="4"/>
      <c r="F28" s="4"/>
      <c r="G28" s="4"/>
      <c r="H28" s="4"/>
      <c r="I28" s="4"/>
      <c r="J28" s="4"/>
      <c r="K28" s="4"/>
      <c r="L28" s="4"/>
    </row>
    <row r="29">
      <c r="A29" s="2" t="s">
        <v>126</v>
      </c>
      <c r="B29" s="5" t="s">
        <v>93</v>
      </c>
      <c r="C29" s="5" t="s">
        <v>127</v>
      </c>
      <c r="D29" s="5"/>
      <c r="E29" s="4"/>
      <c r="F29" s="4"/>
      <c r="G29" s="4"/>
      <c r="H29" s="4"/>
      <c r="I29" s="4"/>
      <c r="J29" s="4"/>
      <c r="K29" s="4"/>
      <c r="L29" s="4"/>
    </row>
    <row r="30">
      <c r="A30" s="2" t="s">
        <v>128</v>
      </c>
      <c r="B30" s="5" t="s">
        <v>93</v>
      </c>
      <c r="C30" s="5" t="s">
        <v>127</v>
      </c>
      <c r="E30" s="4"/>
      <c r="F30" s="4"/>
      <c r="G30" s="4"/>
      <c r="H30" s="4"/>
      <c r="I30" s="4"/>
      <c r="J30" s="4"/>
      <c r="K30" s="4"/>
      <c r="L30" s="4"/>
    </row>
    <row r="31">
      <c r="A31" s="2" t="s">
        <v>129</v>
      </c>
      <c r="B31" s="5" t="s">
        <v>93</v>
      </c>
      <c r="C31" s="5" t="s">
        <v>130</v>
      </c>
      <c r="E31" s="5"/>
      <c r="F31" s="5"/>
      <c r="G31" s="4"/>
      <c r="H31" s="4"/>
      <c r="I31" s="4"/>
      <c r="J31" s="4"/>
      <c r="K31" s="4"/>
      <c r="L31" s="4"/>
    </row>
    <row r="32">
      <c r="A32" s="2" t="s">
        <v>131</v>
      </c>
      <c r="B32" s="5" t="s">
        <v>93</v>
      </c>
      <c r="C32" s="5" t="s">
        <v>132</v>
      </c>
      <c r="D32" s="4"/>
      <c r="E32" s="4"/>
      <c r="F32" s="5"/>
      <c r="G32" s="4"/>
      <c r="H32" s="4"/>
      <c r="I32" s="4"/>
      <c r="J32" s="4"/>
      <c r="K32" s="4"/>
      <c r="L32" s="4"/>
    </row>
    <row r="33">
      <c r="A33" s="2" t="s">
        <v>133</v>
      </c>
      <c r="B33" s="2" t="s">
        <v>134</v>
      </c>
      <c r="C33" s="5" t="s">
        <v>124</v>
      </c>
      <c r="D33" s="4"/>
      <c r="E33" s="4"/>
      <c r="F33" s="4"/>
      <c r="G33" s="4"/>
      <c r="H33" s="4"/>
      <c r="I33" s="4"/>
      <c r="J33" s="4"/>
      <c r="K33" s="4"/>
      <c r="L33" s="4"/>
    </row>
    <row r="34">
      <c r="A34" s="2" t="s">
        <v>135</v>
      </c>
      <c r="B34" s="2" t="s">
        <v>134</v>
      </c>
      <c r="C34" s="2" t="s">
        <v>136</v>
      </c>
      <c r="D34" s="5"/>
      <c r="E34" s="5"/>
      <c r="F34" s="5"/>
      <c r="G34" s="4"/>
      <c r="H34" s="4"/>
      <c r="I34" s="4"/>
      <c r="J34" s="4"/>
      <c r="K34" s="4"/>
      <c r="L34" s="4"/>
    </row>
    <row r="35">
      <c r="A35" s="2" t="s">
        <v>137</v>
      </c>
      <c r="B35" s="2" t="s">
        <v>138</v>
      </c>
      <c r="C35" s="2" t="s">
        <v>139</v>
      </c>
      <c r="D35" s="5"/>
      <c r="E35" s="4"/>
      <c r="F35" s="5"/>
      <c r="G35" s="4"/>
      <c r="H35" s="4"/>
      <c r="I35" s="4"/>
      <c r="J35" s="4"/>
      <c r="K35" s="4"/>
      <c r="L35" s="4"/>
    </row>
    <row r="36">
      <c r="A36" s="5" t="s">
        <v>140</v>
      </c>
      <c r="B36" s="5" t="s">
        <v>141</v>
      </c>
      <c r="C36" s="2" t="s">
        <v>117</v>
      </c>
      <c r="D36" s="8"/>
      <c r="E36" s="8"/>
      <c r="F36" s="4"/>
      <c r="G36" s="4"/>
      <c r="H36" s="4"/>
      <c r="I36" s="4"/>
      <c r="L36" s="4"/>
    </row>
    <row r="37">
      <c r="A37" s="2" t="s">
        <v>142</v>
      </c>
      <c r="B37" s="5" t="s">
        <v>143</v>
      </c>
      <c r="C37" s="2" t="s">
        <v>117</v>
      </c>
      <c r="D37" s="9"/>
      <c r="E37" s="9"/>
      <c r="F37" s="5"/>
      <c r="G37" s="4"/>
      <c r="H37" s="4"/>
      <c r="I37" s="4"/>
      <c r="L37" s="4"/>
    </row>
    <row r="38">
      <c r="A38" s="2" t="s">
        <v>144</v>
      </c>
      <c r="B38" s="2" t="s">
        <v>143</v>
      </c>
      <c r="C38" s="2" t="s">
        <v>117</v>
      </c>
      <c r="D38" s="8"/>
      <c r="E38" s="8"/>
      <c r="F38" s="5"/>
      <c r="G38" s="4"/>
      <c r="H38" s="4"/>
      <c r="I38" s="4"/>
      <c r="L38" s="4"/>
    </row>
    <row r="39">
      <c r="A39" s="2" t="s">
        <v>145</v>
      </c>
      <c r="B39" s="2" t="s">
        <v>143</v>
      </c>
      <c r="C39" s="2" t="s">
        <v>117</v>
      </c>
      <c r="D39" s="8"/>
      <c r="E39" s="8"/>
      <c r="F39" s="4"/>
      <c r="G39" s="4"/>
      <c r="H39" s="4"/>
      <c r="I39" s="4"/>
      <c r="L39" s="4"/>
    </row>
    <row r="40">
      <c r="A40" s="2" t="s">
        <v>146</v>
      </c>
      <c r="B40" s="2" t="s">
        <v>143</v>
      </c>
      <c r="C40" s="2" t="s">
        <v>117</v>
      </c>
      <c r="D40" s="9"/>
      <c r="E40" s="9"/>
      <c r="F40" s="5"/>
      <c r="G40" s="4"/>
      <c r="H40" s="4"/>
      <c r="I40" s="4"/>
      <c r="L40" s="4"/>
    </row>
    <row r="41">
      <c r="A41" s="2" t="s">
        <v>147</v>
      </c>
      <c r="B41" s="5" t="s">
        <v>98</v>
      </c>
      <c r="C41" s="5" t="s">
        <v>88</v>
      </c>
      <c r="D41" s="8"/>
      <c r="E41" s="8"/>
      <c r="F41" s="5"/>
      <c r="G41" s="4"/>
      <c r="H41" s="4"/>
      <c r="I41" s="4"/>
      <c r="L41" s="4"/>
    </row>
    <row r="42">
      <c r="A42" s="2" t="s">
        <v>148</v>
      </c>
      <c r="B42" s="5" t="s">
        <v>149</v>
      </c>
      <c r="C42" s="2" t="s">
        <v>117</v>
      </c>
      <c r="D42" s="8"/>
      <c r="E42" s="8"/>
      <c r="F42" s="4"/>
      <c r="G42" s="4"/>
      <c r="H42" s="4"/>
      <c r="I42" s="4"/>
      <c r="L42" s="4"/>
    </row>
    <row r="43">
      <c r="A43" s="2" t="s">
        <v>150</v>
      </c>
      <c r="B43" s="5" t="s">
        <v>149</v>
      </c>
      <c r="C43" s="2" t="s">
        <v>117</v>
      </c>
      <c r="D43" s="8"/>
      <c r="E43" s="8"/>
      <c r="F43" s="4"/>
      <c r="G43" s="4"/>
      <c r="H43" s="4"/>
      <c r="I43" s="4"/>
      <c r="L43" s="4"/>
    </row>
    <row r="44">
      <c r="A44" s="2" t="s">
        <v>151</v>
      </c>
      <c r="B44" s="2" t="s">
        <v>149</v>
      </c>
      <c r="C44" s="2" t="s">
        <v>117</v>
      </c>
      <c r="D44" s="8"/>
      <c r="E44" s="8"/>
      <c r="F44" s="4"/>
      <c r="G44" s="4"/>
      <c r="H44" s="4"/>
      <c r="I44" s="4"/>
      <c r="L44" s="4"/>
    </row>
    <row r="45">
      <c r="A45" s="2" t="s">
        <v>152</v>
      </c>
      <c r="B45" s="5" t="s">
        <v>149</v>
      </c>
      <c r="C45" s="2" t="s">
        <v>117</v>
      </c>
      <c r="D45" s="9"/>
      <c r="E45" s="9"/>
      <c r="F45" s="10"/>
      <c r="G45" s="4"/>
      <c r="H45" s="4"/>
      <c r="I45" s="4"/>
      <c r="L45" s="4"/>
    </row>
    <row r="46">
      <c r="A46" s="2" t="s">
        <v>153</v>
      </c>
      <c r="B46" s="5" t="s">
        <v>149</v>
      </c>
      <c r="C46" s="2" t="s">
        <v>117</v>
      </c>
      <c r="D46" s="8"/>
      <c r="E46" s="8"/>
      <c r="F46" s="5"/>
      <c r="G46" s="4"/>
      <c r="H46" s="4"/>
      <c r="I46" s="4"/>
      <c r="L46" s="4"/>
    </row>
    <row r="47">
      <c r="A47" s="2" t="s">
        <v>154</v>
      </c>
      <c r="B47" s="2" t="s">
        <v>149</v>
      </c>
      <c r="C47" s="2" t="s">
        <v>117</v>
      </c>
      <c r="D47" s="8"/>
      <c r="E47" s="8"/>
      <c r="F47" s="4"/>
      <c r="G47" s="4"/>
      <c r="H47" s="4"/>
      <c r="I47" s="4"/>
      <c r="L47" s="4"/>
    </row>
    <row r="48">
      <c r="A48" s="2" t="s">
        <v>155</v>
      </c>
      <c r="B48" s="2" t="s">
        <v>149</v>
      </c>
      <c r="C48" s="2" t="s">
        <v>117</v>
      </c>
      <c r="D48" s="9"/>
      <c r="E48" s="9"/>
      <c r="F48" s="5"/>
      <c r="G48" s="4"/>
      <c r="H48" s="4"/>
      <c r="I48" s="4"/>
      <c r="L48" s="4"/>
    </row>
    <row r="49">
      <c r="A49" s="2" t="s">
        <v>156</v>
      </c>
      <c r="B49" s="2" t="s">
        <v>149</v>
      </c>
      <c r="C49" s="2" t="s">
        <v>117</v>
      </c>
      <c r="D49" s="8"/>
      <c r="E49" s="8"/>
      <c r="F49" s="4"/>
      <c r="G49" s="4"/>
      <c r="H49" s="4"/>
      <c r="I49" s="4"/>
      <c r="L49" s="4"/>
    </row>
    <row r="50">
      <c r="A50" s="2" t="s">
        <v>157</v>
      </c>
      <c r="B50" s="2" t="s">
        <v>149</v>
      </c>
      <c r="C50" s="2" t="s">
        <v>117</v>
      </c>
      <c r="D50" s="8"/>
      <c r="E50" s="8"/>
      <c r="F50" s="8"/>
      <c r="G50" s="8"/>
      <c r="H50" s="4"/>
      <c r="I50" s="4"/>
      <c r="J50" s="4"/>
      <c r="K50" s="4"/>
      <c r="L50" s="4"/>
    </row>
    <row r="51">
      <c r="A51" s="2" t="s">
        <v>158</v>
      </c>
      <c r="B51" s="2" t="s">
        <v>149</v>
      </c>
      <c r="C51" s="2" t="s">
        <v>117</v>
      </c>
      <c r="D51" s="8"/>
      <c r="E51" s="8"/>
      <c r="F51" s="8"/>
      <c r="G51" s="8"/>
      <c r="H51" s="4"/>
      <c r="I51" s="4"/>
      <c r="J51" s="4"/>
      <c r="K51" s="4"/>
      <c r="L51" s="4"/>
    </row>
    <row r="52">
      <c r="A52" s="5" t="s">
        <v>159</v>
      </c>
      <c r="B52" s="5" t="s">
        <v>160</v>
      </c>
      <c r="C52" s="5" t="s">
        <v>161</v>
      </c>
      <c r="D52" s="9"/>
      <c r="E52" s="9"/>
      <c r="F52" s="5"/>
      <c r="G52" s="4"/>
      <c r="H52" s="4"/>
      <c r="I52" s="4"/>
      <c r="J52" s="4"/>
      <c r="K52" s="4"/>
      <c r="L52" s="4"/>
    </row>
    <row r="53">
      <c r="A53" s="5" t="s">
        <v>162</v>
      </c>
      <c r="B53" s="5" t="s">
        <v>160</v>
      </c>
      <c r="C53" s="5" t="s">
        <v>163</v>
      </c>
      <c r="D53" s="8"/>
      <c r="E53" s="8"/>
      <c r="F53" s="5"/>
      <c r="G53" s="4"/>
      <c r="H53" s="4"/>
      <c r="I53" s="4"/>
      <c r="J53" s="4"/>
      <c r="K53" s="4"/>
      <c r="L53" s="4"/>
    </row>
    <row r="54">
      <c r="A54" s="5" t="s">
        <v>164</v>
      </c>
      <c r="B54" s="5" t="s">
        <v>160</v>
      </c>
      <c r="C54" s="5" t="s">
        <v>165</v>
      </c>
      <c r="D54" s="8"/>
      <c r="E54" s="8"/>
      <c r="F54" s="4"/>
      <c r="G54" s="4"/>
      <c r="H54" s="4"/>
      <c r="I54" s="4"/>
      <c r="J54" s="4"/>
      <c r="K54" s="4"/>
      <c r="L54" s="4"/>
    </row>
    <row r="55">
      <c r="A55" s="5" t="s">
        <v>166</v>
      </c>
      <c r="B55" s="5" t="s">
        <v>160</v>
      </c>
      <c r="C55" s="5" t="s">
        <v>167</v>
      </c>
      <c r="D55" s="9"/>
      <c r="E55" s="9"/>
      <c r="F55" s="5"/>
      <c r="G55" s="4"/>
      <c r="H55" s="4"/>
      <c r="I55" s="4"/>
      <c r="J55" s="4"/>
      <c r="K55" s="4"/>
      <c r="L55" s="4"/>
    </row>
    <row r="56">
      <c r="A56" s="2" t="s">
        <v>168</v>
      </c>
      <c r="B56" s="5" t="s">
        <v>169</v>
      </c>
      <c r="C56" s="5" t="s">
        <v>127</v>
      </c>
      <c r="D56" s="8"/>
      <c r="E56" s="8"/>
      <c r="F56" s="5"/>
      <c r="G56" s="4"/>
      <c r="H56" s="4"/>
      <c r="I56" s="4"/>
      <c r="J56" s="4"/>
      <c r="K56" s="4"/>
      <c r="L56" s="4"/>
    </row>
    <row r="57">
      <c r="A57" s="2" t="s">
        <v>170</v>
      </c>
      <c r="B57" s="2" t="s">
        <v>100</v>
      </c>
      <c r="C57" s="5" t="s">
        <v>124</v>
      </c>
      <c r="D57" s="8"/>
      <c r="E57" s="8"/>
      <c r="F57" s="4"/>
      <c r="G57" s="4"/>
      <c r="H57" s="4"/>
      <c r="I57" s="4"/>
      <c r="J57" s="4"/>
      <c r="K57" s="4"/>
      <c r="L57" s="4"/>
    </row>
    <row r="58">
      <c r="A58" s="2" t="s">
        <v>171</v>
      </c>
      <c r="B58" s="5" t="s">
        <v>100</v>
      </c>
      <c r="C58" s="5" t="s">
        <v>172</v>
      </c>
      <c r="D58" s="9"/>
      <c r="E58" s="9"/>
      <c r="F58" s="5"/>
      <c r="G58" s="4"/>
      <c r="H58" s="4"/>
      <c r="I58" s="4"/>
      <c r="J58" s="4"/>
      <c r="K58" s="4"/>
      <c r="L58" s="4"/>
    </row>
    <row r="59">
      <c r="A59" s="5" t="s">
        <v>173</v>
      </c>
      <c r="B59" s="2" t="s">
        <v>174</v>
      </c>
      <c r="C59" s="5" t="s">
        <v>163</v>
      </c>
      <c r="D59" s="8"/>
      <c r="E59" s="8"/>
      <c r="F59" s="5"/>
      <c r="G59" s="4"/>
      <c r="H59" s="4"/>
      <c r="I59" s="4"/>
      <c r="J59" s="4"/>
      <c r="K59" s="4"/>
      <c r="L59" s="4"/>
    </row>
    <row r="60">
      <c r="A60" s="5" t="s">
        <v>175</v>
      </c>
      <c r="B60" s="2" t="s">
        <v>174</v>
      </c>
      <c r="C60" s="5" t="s">
        <v>176</v>
      </c>
      <c r="D60" s="8"/>
      <c r="E60" s="8"/>
      <c r="F60" s="4"/>
      <c r="G60" s="4"/>
      <c r="H60" s="4"/>
      <c r="I60" s="4"/>
      <c r="J60" s="4"/>
      <c r="K60" s="4"/>
      <c r="L60" s="4"/>
    </row>
    <row r="61">
      <c r="A61" s="2" t="s">
        <v>177</v>
      </c>
      <c r="B61" s="2" t="s">
        <v>174</v>
      </c>
      <c r="C61" s="5" t="s">
        <v>124</v>
      </c>
      <c r="D61" s="8"/>
      <c r="E61" s="8"/>
      <c r="F61" s="4"/>
      <c r="G61" s="4"/>
      <c r="H61" s="4"/>
      <c r="I61" s="4"/>
      <c r="J61" s="4"/>
      <c r="K61" s="4"/>
      <c r="L61" s="4"/>
    </row>
    <row r="62">
      <c r="A62" s="5" t="s">
        <v>178</v>
      </c>
      <c r="B62" s="2" t="s">
        <v>174</v>
      </c>
      <c r="C62" s="5" t="s">
        <v>124</v>
      </c>
      <c r="I62" s="4"/>
      <c r="J62" s="4"/>
      <c r="K62" s="4"/>
      <c r="L62" s="4"/>
    </row>
    <row r="63">
      <c r="A63" s="5" t="s">
        <v>179</v>
      </c>
      <c r="B63" s="2" t="s">
        <v>174</v>
      </c>
      <c r="C63" s="5" t="s">
        <v>124</v>
      </c>
      <c r="D63" s="9"/>
      <c r="E63" s="9"/>
      <c r="F63" s="5"/>
      <c r="G63" s="4"/>
      <c r="H63" s="4"/>
      <c r="I63" s="4"/>
      <c r="J63" s="4"/>
      <c r="K63" s="4"/>
      <c r="L63" s="4"/>
    </row>
    <row r="64">
      <c r="A64" s="5" t="s">
        <v>180</v>
      </c>
      <c r="B64" s="2" t="s">
        <v>174</v>
      </c>
      <c r="C64" s="5" t="s">
        <v>124</v>
      </c>
      <c r="D64" s="8"/>
      <c r="E64" s="8"/>
      <c r="F64" s="5"/>
      <c r="G64" s="4"/>
      <c r="H64" s="4"/>
      <c r="I64" s="4"/>
      <c r="J64" s="4"/>
      <c r="K64" s="4"/>
      <c r="L64" s="4"/>
    </row>
    <row r="65">
      <c r="A65" s="5" t="s">
        <v>181</v>
      </c>
      <c r="B65" s="2" t="s">
        <v>174</v>
      </c>
      <c r="C65" s="5" t="s">
        <v>124</v>
      </c>
      <c r="D65" s="8"/>
      <c r="E65" s="8"/>
      <c r="F65" s="4"/>
      <c r="G65" s="4"/>
      <c r="H65" s="4"/>
      <c r="I65" s="4"/>
      <c r="J65" s="4"/>
      <c r="K65" s="4"/>
      <c r="L65" s="4"/>
    </row>
    <row r="66">
      <c r="A66" s="5" t="s">
        <v>182</v>
      </c>
      <c r="B66" s="2" t="s">
        <v>174</v>
      </c>
      <c r="C66" s="5" t="s">
        <v>172</v>
      </c>
      <c r="D66" s="8"/>
      <c r="E66" s="8"/>
      <c r="F66" s="4"/>
      <c r="G66" s="4"/>
      <c r="H66" s="4"/>
      <c r="I66" s="4"/>
      <c r="J66" s="4"/>
      <c r="K66" s="4"/>
      <c r="L66" s="4"/>
    </row>
    <row r="67">
      <c r="A67" s="2" t="s">
        <v>183</v>
      </c>
      <c r="B67" s="2" t="s">
        <v>174</v>
      </c>
      <c r="C67" s="2" t="s">
        <v>172</v>
      </c>
      <c r="D67" s="8"/>
      <c r="E67" s="8"/>
      <c r="F67" s="4"/>
      <c r="G67" s="4"/>
      <c r="H67" s="4"/>
      <c r="I67" s="4"/>
      <c r="J67" s="4"/>
      <c r="K67" s="4"/>
      <c r="L67" s="4"/>
    </row>
    <row r="68">
      <c r="A68" s="2" t="s">
        <v>184</v>
      </c>
      <c r="B68" s="5" t="s">
        <v>185</v>
      </c>
      <c r="C68" s="5" t="s">
        <v>124</v>
      </c>
      <c r="D68" s="9"/>
      <c r="E68" s="9"/>
      <c r="F68" s="5"/>
      <c r="G68" s="4"/>
      <c r="H68" s="4"/>
      <c r="I68" s="4"/>
      <c r="J68" s="4"/>
      <c r="K68" s="4"/>
      <c r="L68" s="4"/>
    </row>
    <row r="69">
      <c r="A69" s="2" t="s">
        <v>186</v>
      </c>
      <c r="B69" s="5" t="s">
        <v>185</v>
      </c>
      <c r="C69" s="5" t="s">
        <v>172</v>
      </c>
      <c r="D69" s="8"/>
      <c r="E69" s="8"/>
      <c r="F69" s="5"/>
      <c r="G69" s="4"/>
      <c r="H69" s="4"/>
      <c r="I69" s="4"/>
      <c r="J69" s="4"/>
      <c r="K69" s="4"/>
      <c r="L69" s="4"/>
    </row>
    <row r="70">
      <c r="A70" s="2" t="s">
        <v>187</v>
      </c>
      <c r="B70" s="2" t="s">
        <v>188</v>
      </c>
      <c r="C70" s="2" t="s">
        <v>172</v>
      </c>
      <c r="D70" s="8"/>
      <c r="E70" s="8"/>
      <c r="F70" s="4"/>
      <c r="G70" s="4"/>
      <c r="H70" s="4"/>
      <c r="I70" s="4"/>
      <c r="J70" s="4"/>
      <c r="K70" s="4"/>
      <c r="L70" s="4"/>
    </row>
    <row r="71">
      <c r="A71" s="5" t="s">
        <v>189</v>
      </c>
      <c r="B71" s="5" t="s">
        <v>190</v>
      </c>
      <c r="C71" s="5" t="s">
        <v>124</v>
      </c>
      <c r="D71" s="9"/>
      <c r="E71" s="9"/>
      <c r="F71" s="5"/>
      <c r="G71" s="4"/>
      <c r="H71" s="4"/>
      <c r="I71" s="4"/>
      <c r="J71" s="4"/>
      <c r="K71" s="4"/>
      <c r="L71" s="4"/>
    </row>
    <row r="72">
      <c r="A72" s="5" t="s">
        <v>191</v>
      </c>
      <c r="B72" s="5" t="s">
        <v>190</v>
      </c>
      <c r="C72" s="5" t="s">
        <v>124</v>
      </c>
      <c r="D72" s="8"/>
      <c r="E72" s="8"/>
      <c r="F72" s="5"/>
      <c r="G72" s="4"/>
      <c r="H72" s="4"/>
      <c r="I72" s="4"/>
      <c r="J72" s="4"/>
      <c r="K72" s="4"/>
      <c r="L72" s="4"/>
    </row>
    <row r="73">
      <c r="A73" s="2" t="s">
        <v>192</v>
      </c>
      <c r="B73" s="2" t="s">
        <v>190</v>
      </c>
      <c r="C73" s="2" t="s">
        <v>193</v>
      </c>
      <c r="D73" s="8"/>
      <c r="E73" s="8"/>
      <c r="F73" s="4"/>
      <c r="G73" s="4"/>
      <c r="H73" s="4"/>
      <c r="I73" s="4"/>
      <c r="J73" s="4"/>
      <c r="K73" s="4"/>
      <c r="L73" s="4"/>
    </row>
    <row r="74">
      <c r="A74" s="2" t="s">
        <v>194</v>
      </c>
      <c r="B74" s="5" t="s">
        <v>195</v>
      </c>
      <c r="C74" s="5" t="s">
        <v>163</v>
      </c>
      <c r="D74" s="9"/>
      <c r="E74" s="9"/>
      <c r="F74" s="5"/>
      <c r="G74" s="4"/>
      <c r="H74" s="4"/>
      <c r="I74" s="4"/>
      <c r="J74" s="4"/>
      <c r="K74" s="4"/>
      <c r="L74" s="4"/>
    </row>
    <row r="75">
      <c r="A75" s="2" t="s">
        <v>196</v>
      </c>
      <c r="B75" s="5" t="s">
        <v>195</v>
      </c>
      <c r="C75" s="5" t="s">
        <v>88</v>
      </c>
      <c r="D75" s="8"/>
      <c r="E75" s="8"/>
      <c r="F75" s="5"/>
      <c r="G75" s="4"/>
      <c r="H75" s="4"/>
      <c r="I75" s="4"/>
      <c r="J75" s="4"/>
      <c r="K75" s="4"/>
      <c r="L75" s="4"/>
    </row>
    <row r="76">
      <c r="A76" s="2" t="s">
        <v>197</v>
      </c>
      <c r="B76" s="5" t="s">
        <v>195</v>
      </c>
      <c r="C76" s="5" t="s">
        <v>198</v>
      </c>
      <c r="D76" s="8"/>
      <c r="E76" s="8"/>
      <c r="F76" s="4"/>
      <c r="G76" s="4"/>
      <c r="H76" s="4"/>
      <c r="I76" s="4"/>
      <c r="J76" s="4"/>
      <c r="K76" s="4"/>
      <c r="L76" s="4"/>
    </row>
    <row r="77">
      <c r="A77" s="2" t="s">
        <v>199</v>
      </c>
      <c r="B77" s="5" t="s">
        <v>200</v>
      </c>
      <c r="C77" s="5" t="s">
        <v>201</v>
      </c>
      <c r="D77" s="9"/>
      <c r="E77" s="9"/>
      <c r="F77" s="5"/>
      <c r="G77" s="4"/>
      <c r="H77" s="4"/>
      <c r="I77" s="4"/>
      <c r="J77" s="4"/>
      <c r="K77" s="4"/>
      <c r="L77" s="4"/>
    </row>
    <row r="78">
      <c r="A78" s="2" t="s">
        <v>202</v>
      </c>
      <c r="B78" s="5" t="s">
        <v>203</v>
      </c>
      <c r="C78" s="5" t="s">
        <v>204</v>
      </c>
      <c r="D78" s="8"/>
      <c r="E78" s="8"/>
      <c r="F78" s="5"/>
      <c r="G78" s="4"/>
      <c r="H78" s="4"/>
      <c r="I78" s="4"/>
      <c r="J78" s="4"/>
      <c r="K78" s="4"/>
      <c r="L78" s="4"/>
    </row>
    <row r="79">
      <c r="A79" s="2" t="s">
        <v>205</v>
      </c>
      <c r="B79" s="5" t="s">
        <v>206</v>
      </c>
      <c r="C79" s="5" t="s">
        <v>207</v>
      </c>
      <c r="D79" s="8"/>
      <c r="E79" s="8"/>
      <c r="F79" s="4"/>
      <c r="G79" s="4"/>
      <c r="H79" s="4"/>
      <c r="I79" s="4"/>
      <c r="J79" s="4"/>
      <c r="K79" s="4"/>
      <c r="L79" s="4"/>
    </row>
    <row r="80">
      <c r="A80" s="2" t="s">
        <v>208</v>
      </c>
      <c r="B80" s="5" t="s">
        <v>206</v>
      </c>
      <c r="C80" s="5" t="s">
        <v>172</v>
      </c>
      <c r="D80" s="9"/>
      <c r="E80" s="9"/>
      <c r="F80" s="5"/>
      <c r="G80" s="4"/>
      <c r="H80" s="4"/>
      <c r="I80" s="4"/>
      <c r="J80" s="4"/>
      <c r="K80" s="4"/>
      <c r="L80" s="4"/>
    </row>
    <row r="81">
      <c r="A81" s="2" t="s">
        <v>209</v>
      </c>
      <c r="B81" s="2" t="s">
        <v>206</v>
      </c>
      <c r="C81" s="2" t="s">
        <v>172</v>
      </c>
      <c r="D81" s="8"/>
      <c r="E81" s="8"/>
      <c r="F81" s="5"/>
      <c r="G81" s="4"/>
      <c r="H81" s="4"/>
      <c r="I81" s="4"/>
      <c r="J81" s="4"/>
      <c r="K81" s="4"/>
      <c r="L81" s="4"/>
    </row>
    <row r="82">
      <c r="A82" s="2" t="s">
        <v>210</v>
      </c>
      <c r="B82" s="5" t="s">
        <v>211</v>
      </c>
      <c r="C82" s="5" t="s">
        <v>161</v>
      </c>
      <c r="D82" s="8"/>
      <c r="E82" s="8"/>
      <c r="F82" s="4"/>
      <c r="G82" s="4"/>
      <c r="H82" s="4"/>
      <c r="I82" s="4"/>
      <c r="J82" s="4"/>
      <c r="K82" s="4"/>
      <c r="L82" s="4"/>
    </row>
    <row r="83">
      <c r="A83" s="2" t="s">
        <v>212</v>
      </c>
      <c r="B83" s="5" t="s">
        <v>211</v>
      </c>
      <c r="C83" s="5" t="s">
        <v>127</v>
      </c>
      <c r="D83" s="8"/>
      <c r="E83" s="8"/>
      <c r="F83" s="4"/>
      <c r="G83" s="4"/>
      <c r="H83" s="4"/>
      <c r="I83" s="4"/>
      <c r="J83" s="4"/>
      <c r="K83" s="4"/>
      <c r="L83" s="4"/>
    </row>
    <row r="84">
      <c r="A84" s="2" t="s">
        <v>213</v>
      </c>
      <c r="B84" s="5" t="s">
        <v>211</v>
      </c>
      <c r="C84" s="5" t="s">
        <v>127</v>
      </c>
      <c r="D84" s="8"/>
      <c r="E84" s="8"/>
      <c r="F84" s="4"/>
      <c r="G84" s="4"/>
      <c r="H84" s="4"/>
      <c r="I84" s="4"/>
      <c r="J84" s="4"/>
      <c r="K84" s="4"/>
      <c r="L84" s="4"/>
    </row>
    <row r="85">
      <c r="A85" s="2" t="s">
        <v>214</v>
      </c>
      <c r="B85" s="5" t="s">
        <v>211</v>
      </c>
      <c r="C85" s="5" t="s">
        <v>172</v>
      </c>
      <c r="D85" s="8"/>
      <c r="E85" s="8"/>
      <c r="F85" s="4"/>
      <c r="G85" s="4"/>
      <c r="H85" s="4"/>
      <c r="I85" s="4"/>
      <c r="J85" s="4"/>
      <c r="K85" s="4"/>
      <c r="L85" s="4"/>
    </row>
    <row r="86">
      <c r="A86" s="2" t="s">
        <v>215</v>
      </c>
      <c r="B86" s="5" t="s">
        <v>211</v>
      </c>
      <c r="C86" s="5" t="s">
        <v>172</v>
      </c>
      <c r="F86" s="4"/>
      <c r="G86" s="4"/>
      <c r="H86" s="4"/>
      <c r="I86" s="4"/>
      <c r="J86" s="4"/>
      <c r="K86" s="4"/>
      <c r="L86" s="4"/>
    </row>
    <row r="87">
      <c r="A87" s="2" t="s">
        <v>216</v>
      </c>
      <c r="B87" s="5" t="s">
        <v>211</v>
      </c>
      <c r="C87" s="5" t="s">
        <v>217</v>
      </c>
      <c r="F87" s="4"/>
      <c r="G87" s="4"/>
      <c r="H87" s="4"/>
      <c r="I87" s="4"/>
      <c r="J87" s="4"/>
      <c r="K87" s="4"/>
      <c r="L87" s="4"/>
    </row>
    <row r="88">
      <c r="A88" s="2" t="s">
        <v>218</v>
      </c>
      <c r="B88" s="5" t="s">
        <v>211</v>
      </c>
      <c r="C88" s="5" t="s">
        <v>217</v>
      </c>
      <c r="F88" s="4"/>
      <c r="G88" s="4"/>
      <c r="H88" s="4"/>
      <c r="I88" s="4"/>
      <c r="J88" s="4"/>
      <c r="K88" s="4"/>
      <c r="L88" s="4"/>
    </row>
    <row r="89">
      <c r="A89" s="2" t="s">
        <v>219</v>
      </c>
      <c r="B89" s="5" t="s">
        <v>211</v>
      </c>
      <c r="C89" s="5" t="s">
        <v>220</v>
      </c>
      <c r="F89" s="4"/>
      <c r="G89" s="4"/>
      <c r="H89" s="4"/>
      <c r="I89" s="4"/>
      <c r="J89" s="4"/>
      <c r="K89" s="4"/>
      <c r="L89" s="4"/>
    </row>
    <row r="90">
      <c r="A90" s="2" t="s">
        <v>221</v>
      </c>
      <c r="B90" s="2" t="s">
        <v>222</v>
      </c>
      <c r="C90" s="5" t="s">
        <v>124</v>
      </c>
      <c r="F90" s="4"/>
      <c r="G90" s="4"/>
      <c r="H90" s="4"/>
      <c r="I90" s="4"/>
      <c r="J90" s="4"/>
      <c r="K90" s="4"/>
      <c r="L90" s="4"/>
    </row>
    <row r="91">
      <c r="A91" s="2" t="s">
        <v>223</v>
      </c>
      <c r="B91" s="5" t="s">
        <v>224</v>
      </c>
      <c r="C91" s="5" t="s">
        <v>225</v>
      </c>
      <c r="F91" s="4"/>
      <c r="G91" s="4"/>
      <c r="H91" s="4"/>
      <c r="I91" s="4"/>
      <c r="J91" s="4"/>
      <c r="K91" s="4"/>
      <c r="L91" s="4"/>
    </row>
    <row r="92">
      <c r="A92" s="2" t="s">
        <v>226</v>
      </c>
      <c r="B92" s="2" t="s">
        <v>227</v>
      </c>
      <c r="C92" s="2" t="s">
        <v>204</v>
      </c>
      <c r="F92" s="4"/>
      <c r="G92" s="4"/>
      <c r="H92" s="4"/>
      <c r="I92" s="4"/>
      <c r="J92" s="4"/>
      <c r="K92" s="4"/>
      <c r="L92" s="4"/>
    </row>
    <row r="93">
      <c r="A93" s="2" t="s">
        <v>228</v>
      </c>
      <c r="B93" s="2" t="s">
        <v>227</v>
      </c>
      <c r="C93" s="5" t="s">
        <v>172</v>
      </c>
      <c r="F93" s="4"/>
      <c r="G93" s="4"/>
      <c r="H93" s="4"/>
      <c r="I93" s="4"/>
      <c r="J93" s="4"/>
      <c r="K93" s="4"/>
      <c r="L93" s="4"/>
    </row>
    <row r="94">
      <c r="A94" s="2" t="s">
        <v>229</v>
      </c>
      <c r="B94" s="5" t="s">
        <v>230</v>
      </c>
      <c r="C94" s="5" t="s">
        <v>231</v>
      </c>
      <c r="F94" s="4"/>
      <c r="G94" s="4"/>
      <c r="H94" s="4"/>
      <c r="I94" s="4"/>
      <c r="J94" s="4"/>
      <c r="K94" s="4"/>
      <c r="L94" s="4"/>
    </row>
    <row r="95">
      <c r="A95" s="2" t="s">
        <v>232</v>
      </c>
      <c r="B95" s="2" t="s">
        <v>233</v>
      </c>
      <c r="C95" s="2" t="s">
        <v>161</v>
      </c>
      <c r="F95" s="4"/>
      <c r="G95" s="4"/>
      <c r="H95" s="4"/>
      <c r="I95" s="4"/>
      <c r="J95" s="4"/>
      <c r="K95" s="4"/>
      <c r="L95" s="4"/>
    </row>
    <row r="96">
      <c r="A96" s="2" t="s">
        <v>234</v>
      </c>
      <c r="B96" s="2" t="s">
        <v>233</v>
      </c>
      <c r="C96" s="2" t="s">
        <v>235</v>
      </c>
      <c r="F96" s="4"/>
      <c r="G96" s="4"/>
      <c r="H96" s="4"/>
      <c r="I96" s="4"/>
      <c r="J96" s="4"/>
      <c r="K96" s="4"/>
      <c r="L96" s="4"/>
    </row>
    <row r="97">
      <c r="A97" s="2" t="s">
        <v>236</v>
      </c>
      <c r="B97" s="2" t="s">
        <v>233</v>
      </c>
      <c r="C97" s="5" t="s">
        <v>124</v>
      </c>
      <c r="F97" s="4"/>
      <c r="G97" s="4"/>
      <c r="H97" s="4"/>
      <c r="I97" s="4"/>
      <c r="J97" s="4"/>
      <c r="K97" s="4"/>
      <c r="L97" s="4"/>
    </row>
    <row r="98">
      <c r="A98" s="2" t="s">
        <v>237</v>
      </c>
      <c r="B98" s="2" t="s">
        <v>233</v>
      </c>
      <c r="C98" s="5" t="s">
        <v>124</v>
      </c>
      <c r="F98" s="4"/>
      <c r="G98" s="4"/>
      <c r="H98" s="4"/>
      <c r="I98" s="4"/>
      <c r="J98" s="4"/>
      <c r="K98" s="4"/>
      <c r="L98" s="4"/>
    </row>
    <row r="99">
      <c r="A99" s="2" t="s">
        <v>238</v>
      </c>
      <c r="B99" s="2" t="s">
        <v>233</v>
      </c>
      <c r="C99" s="2" t="s">
        <v>239</v>
      </c>
      <c r="F99" s="4"/>
      <c r="G99" s="4"/>
      <c r="H99" s="4"/>
      <c r="I99" s="4"/>
      <c r="J99" s="4"/>
      <c r="K99" s="4"/>
      <c r="L99" s="4"/>
    </row>
    <row r="100">
      <c r="A100" s="2" t="s">
        <v>240</v>
      </c>
      <c r="B100" s="5" t="s">
        <v>111</v>
      </c>
      <c r="C100" s="5" t="s">
        <v>241</v>
      </c>
      <c r="F100" s="4"/>
      <c r="G100" s="4"/>
      <c r="H100" s="4"/>
      <c r="I100" s="4"/>
      <c r="J100" s="4"/>
      <c r="K100" s="4"/>
      <c r="L100" s="4"/>
    </row>
    <row r="101">
      <c r="A101" s="2" t="s">
        <v>242</v>
      </c>
      <c r="B101" s="2" t="s">
        <v>243</v>
      </c>
      <c r="C101" s="2" t="s">
        <v>172</v>
      </c>
      <c r="F101" s="4"/>
      <c r="G101" s="4"/>
      <c r="H101" s="4"/>
      <c r="I101" s="4"/>
      <c r="J101" s="4"/>
      <c r="K101" s="4"/>
      <c r="L101" s="4"/>
    </row>
    <row r="102">
      <c r="A102" s="2" t="s">
        <v>244</v>
      </c>
      <c r="B102" s="5" t="s">
        <v>243</v>
      </c>
      <c r="C102" s="5" t="s">
        <v>245</v>
      </c>
      <c r="F102" s="4"/>
      <c r="G102" s="4"/>
      <c r="H102" s="4"/>
      <c r="I102" s="4"/>
      <c r="J102" s="4"/>
      <c r="K102" s="4"/>
      <c r="L102" s="4"/>
    </row>
    <row r="103">
      <c r="A103" s="2" t="s">
        <v>246</v>
      </c>
      <c r="B103" s="5" t="s">
        <v>243</v>
      </c>
      <c r="C103" s="5" t="s">
        <v>245</v>
      </c>
      <c r="F103" s="4"/>
      <c r="G103" s="4"/>
      <c r="H103" s="4"/>
      <c r="I103" s="4"/>
      <c r="J103" s="4"/>
      <c r="K103" s="4"/>
      <c r="L103" s="4"/>
    </row>
    <row r="104">
      <c r="A104" s="2" t="s">
        <v>247</v>
      </c>
      <c r="B104" s="5" t="s">
        <v>243</v>
      </c>
      <c r="C104" s="5" t="s">
        <v>245</v>
      </c>
      <c r="F104" s="4"/>
      <c r="G104" s="4"/>
      <c r="H104" s="4"/>
      <c r="I104" s="4"/>
      <c r="J104" s="4"/>
      <c r="K104" s="4"/>
      <c r="L104" s="4"/>
    </row>
    <row r="105">
      <c r="A105" s="2" t="s">
        <v>248</v>
      </c>
      <c r="B105" s="5" t="s">
        <v>243</v>
      </c>
      <c r="C105" s="5" t="s">
        <v>245</v>
      </c>
      <c r="F105" s="4"/>
      <c r="G105" s="4"/>
      <c r="H105" s="4"/>
      <c r="I105" s="4"/>
      <c r="J105" s="4"/>
      <c r="K105" s="4"/>
      <c r="L105" s="4"/>
    </row>
    <row r="106">
      <c r="A106" s="2" t="s">
        <v>249</v>
      </c>
      <c r="B106" s="2" t="s">
        <v>91</v>
      </c>
      <c r="C106" s="2" t="s">
        <v>207</v>
      </c>
      <c r="F106" s="4"/>
      <c r="G106" s="4"/>
      <c r="H106" s="4"/>
      <c r="I106" s="4"/>
      <c r="J106" s="4"/>
      <c r="K106" s="4"/>
      <c r="L106" s="4"/>
    </row>
    <row r="107">
      <c r="A107" s="5" t="s">
        <v>250</v>
      </c>
      <c r="B107" s="5" t="s">
        <v>91</v>
      </c>
      <c r="C107" s="5" t="s">
        <v>251</v>
      </c>
      <c r="F107" s="4"/>
      <c r="G107" s="4"/>
      <c r="H107" s="4"/>
      <c r="I107" s="4"/>
      <c r="J107" s="4"/>
      <c r="K107" s="4"/>
      <c r="L107" s="4"/>
    </row>
    <row r="108">
      <c r="A108" s="2" t="s">
        <v>252</v>
      </c>
      <c r="B108" s="2" t="s">
        <v>91</v>
      </c>
      <c r="C108" s="2" t="s">
        <v>139</v>
      </c>
      <c r="F108" s="4"/>
      <c r="G108" s="4"/>
      <c r="H108" s="4"/>
      <c r="I108" s="4"/>
      <c r="J108" s="4"/>
      <c r="K108" s="4"/>
      <c r="L108" s="4"/>
    </row>
    <row r="109">
      <c r="A109" s="2" t="s">
        <v>253</v>
      </c>
      <c r="B109" s="2" t="s">
        <v>91</v>
      </c>
      <c r="C109" s="2" t="s">
        <v>254</v>
      </c>
      <c r="F109" s="4"/>
      <c r="G109" s="4"/>
      <c r="H109" s="4"/>
      <c r="I109" s="4"/>
      <c r="J109" s="4"/>
      <c r="K109" s="4"/>
      <c r="L109" s="4"/>
    </row>
    <row r="110">
      <c r="A110" s="2" t="s">
        <v>255</v>
      </c>
      <c r="B110" s="5" t="s">
        <v>256</v>
      </c>
      <c r="C110" s="5" t="s">
        <v>204</v>
      </c>
      <c r="F110" s="4"/>
      <c r="G110" s="4"/>
      <c r="H110" s="4"/>
      <c r="I110" s="4"/>
      <c r="J110" s="4"/>
      <c r="K110" s="4"/>
      <c r="L110" s="4"/>
    </row>
    <row r="111">
      <c r="A111" s="2" t="s">
        <v>257</v>
      </c>
      <c r="B111" s="5" t="s">
        <v>256</v>
      </c>
      <c r="C111" s="5" t="s">
        <v>88</v>
      </c>
      <c r="F111" s="4"/>
      <c r="G111" s="4"/>
      <c r="H111" s="4"/>
      <c r="I111" s="4"/>
      <c r="J111" s="4"/>
      <c r="K111" s="4"/>
      <c r="L111" s="4"/>
    </row>
    <row r="112">
      <c r="A112" s="2" t="s">
        <v>258</v>
      </c>
      <c r="B112" s="5" t="s">
        <v>256</v>
      </c>
      <c r="C112" s="5" t="s">
        <v>88</v>
      </c>
      <c r="F112" s="4"/>
      <c r="G112" s="4"/>
      <c r="H112" s="4"/>
      <c r="I112" s="4"/>
      <c r="J112" s="4"/>
      <c r="K112" s="4"/>
      <c r="L112" s="4"/>
    </row>
    <row r="113">
      <c r="A113" s="2" t="s">
        <v>259</v>
      </c>
      <c r="B113" s="5" t="s">
        <v>260</v>
      </c>
      <c r="C113" s="5" t="s">
        <v>204</v>
      </c>
      <c r="F113" s="4"/>
      <c r="G113" s="4"/>
      <c r="H113" s="4"/>
      <c r="I113" s="4"/>
      <c r="J113" s="4"/>
      <c r="K113" s="4"/>
      <c r="L113" s="4"/>
    </row>
    <row r="114">
      <c r="A114" s="2" t="s">
        <v>261</v>
      </c>
      <c r="B114" s="5" t="s">
        <v>260</v>
      </c>
      <c r="C114" s="5" t="s">
        <v>127</v>
      </c>
      <c r="F114" s="4"/>
      <c r="G114" s="4"/>
      <c r="H114" s="4"/>
      <c r="I114" s="4"/>
      <c r="J114" s="4"/>
      <c r="K114" s="4"/>
      <c r="L114" s="4"/>
    </row>
    <row r="115">
      <c r="A115" s="2" t="s">
        <v>262</v>
      </c>
      <c r="B115" s="5" t="s">
        <v>260</v>
      </c>
      <c r="C115" s="5" t="s">
        <v>124</v>
      </c>
      <c r="F115" s="4"/>
      <c r="G115" s="4"/>
      <c r="H115" s="4"/>
      <c r="I115" s="4"/>
      <c r="J115" s="4"/>
      <c r="K115" s="4"/>
      <c r="L115" s="4"/>
    </row>
    <row r="116">
      <c r="A116" s="2" t="s">
        <v>263</v>
      </c>
      <c r="B116" s="2" t="s">
        <v>260</v>
      </c>
      <c r="C116" s="5" t="s">
        <v>124</v>
      </c>
      <c r="F116" s="4"/>
      <c r="G116" s="4"/>
      <c r="H116" s="4"/>
      <c r="I116" s="4"/>
      <c r="J116" s="4"/>
      <c r="K116" s="4"/>
      <c r="L116" s="4"/>
    </row>
    <row r="117">
      <c r="A117" s="2" t="s">
        <v>264</v>
      </c>
      <c r="B117" s="5" t="s">
        <v>260</v>
      </c>
      <c r="C117" s="5" t="s">
        <v>124</v>
      </c>
      <c r="F117" s="4"/>
      <c r="G117" s="4"/>
    </row>
    <row r="118">
      <c r="A118" s="2" t="s">
        <v>265</v>
      </c>
      <c r="B118" s="5" t="s">
        <v>260</v>
      </c>
      <c r="C118" s="5" t="s">
        <v>124</v>
      </c>
      <c r="F118" s="4"/>
      <c r="G118" s="4"/>
    </row>
    <row r="119">
      <c r="A119" s="2" t="s">
        <v>266</v>
      </c>
      <c r="B119" s="5" t="s">
        <v>260</v>
      </c>
      <c r="C119" s="5" t="s">
        <v>172</v>
      </c>
      <c r="F119" s="4"/>
      <c r="G119" s="4"/>
    </row>
    <row r="120">
      <c r="A120" s="2" t="s">
        <v>267</v>
      </c>
      <c r="B120" s="2" t="s">
        <v>268</v>
      </c>
      <c r="C120" s="2" t="s">
        <v>269</v>
      </c>
      <c r="F120" s="4"/>
      <c r="G120" s="4"/>
    </row>
    <row r="121">
      <c r="A121" s="2" t="s">
        <v>270</v>
      </c>
      <c r="B121" s="5" t="s">
        <v>268</v>
      </c>
      <c r="C121" s="5" t="s">
        <v>271</v>
      </c>
      <c r="F121" s="4"/>
      <c r="G121" s="4"/>
    </row>
    <row r="122">
      <c r="F122" s="4"/>
      <c r="G122" s="4"/>
    </row>
    <row r="123">
      <c r="F123" s="4"/>
      <c r="G123" s="4"/>
    </row>
    <row r="124">
      <c r="F124" s="4"/>
      <c r="G124" s="4"/>
    </row>
    <row r="125">
      <c r="F125" s="4"/>
      <c r="G125" s="4"/>
    </row>
    <row r="126">
      <c r="F126" s="4"/>
      <c r="G126" s="4"/>
    </row>
    <row r="127">
      <c r="F127" s="4"/>
      <c r="G127" s="4"/>
    </row>
    <row r="128">
      <c r="F128" s="4"/>
      <c r="G128" s="4"/>
    </row>
    <row r="129">
      <c r="F129" s="4"/>
      <c r="G129" s="4"/>
    </row>
    <row r="130">
      <c r="F130" s="4"/>
      <c r="G130" s="4"/>
    </row>
    <row r="131">
      <c r="F131" s="4"/>
      <c r="G131" s="4"/>
    </row>
    <row r="132">
      <c r="F132" s="4"/>
      <c r="G132" s="4"/>
    </row>
    <row r="133">
      <c r="F133" s="4"/>
      <c r="G133" s="4"/>
    </row>
    <row r="134">
      <c r="F134" s="4"/>
      <c r="G134" s="4"/>
    </row>
    <row r="135">
      <c r="F135" s="4"/>
      <c r="G135" s="4"/>
    </row>
    <row r="136">
      <c r="F136" s="4"/>
      <c r="G136" s="4"/>
    </row>
    <row r="137">
      <c r="F137" s="4"/>
      <c r="G137" s="4"/>
    </row>
    <row r="138">
      <c r="F138" s="4"/>
      <c r="G138" s="4"/>
    </row>
    <row r="139">
      <c r="F139" s="4"/>
      <c r="G139" s="4"/>
    </row>
    <row r="140">
      <c r="F140" s="4"/>
      <c r="G140" s="4"/>
    </row>
    <row r="141">
      <c r="F141" s="4"/>
      <c r="G141" s="4"/>
    </row>
    <row r="142">
      <c r="F142" s="4"/>
      <c r="G142" s="4"/>
    </row>
    <row r="143">
      <c r="F143" s="4"/>
      <c r="G143" s="4"/>
    </row>
    <row r="144">
      <c r="F144" s="4"/>
      <c r="G144" s="4"/>
    </row>
    <row r="145">
      <c r="F145" s="4"/>
      <c r="G145" s="4"/>
    </row>
    <row r="146">
      <c r="F146" s="4"/>
      <c r="G146" s="4"/>
    </row>
    <row r="147">
      <c r="F147" s="4"/>
      <c r="G147" s="4"/>
    </row>
    <row r="148">
      <c r="F148" s="4"/>
      <c r="G148" s="4"/>
    </row>
    <row r="149">
      <c r="F149" s="4"/>
      <c r="G149" s="4"/>
    </row>
    <row r="150">
      <c r="F150" s="4"/>
      <c r="G150" s="4"/>
    </row>
    <row r="151">
      <c r="F151" s="4"/>
      <c r="G151" s="4"/>
    </row>
    <row r="152">
      <c r="F152" s="4"/>
      <c r="G152" s="4"/>
    </row>
    <row r="153">
      <c r="F153" s="4"/>
      <c r="G153" s="4"/>
    </row>
    <row r="154">
      <c r="F154" s="4"/>
      <c r="G154" s="4"/>
    </row>
    <row r="155">
      <c r="F155" s="4"/>
      <c r="G155" s="4"/>
    </row>
    <row r="156">
      <c r="F156" s="4"/>
      <c r="G156" s="4"/>
    </row>
    <row r="157">
      <c r="F157" s="4"/>
      <c r="G157" s="4"/>
    </row>
    <row r="158">
      <c r="F158" s="4"/>
      <c r="G158" s="4"/>
    </row>
    <row r="159">
      <c r="F159" s="4"/>
      <c r="G159" s="4"/>
    </row>
    <row r="160">
      <c r="F160" s="4"/>
      <c r="G160" s="4"/>
    </row>
    <row r="161">
      <c r="F161" s="4"/>
      <c r="G161" s="4"/>
    </row>
    <row r="162">
      <c r="F162" s="4"/>
      <c r="G162" s="4"/>
    </row>
    <row r="163">
      <c r="F163" s="4"/>
      <c r="G163" s="4"/>
    </row>
  </sheetData>
  <autoFilter ref="$A$20:$C$121">
    <sortState ref="A20:C121">
      <sortCondition ref="B20:B121"/>
    </sortState>
  </autoFilter>
  <mergeCells count="6">
    <mergeCell ref="F3:I3"/>
    <mergeCell ref="F4:I4"/>
    <mergeCell ref="L10:M10"/>
    <mergeCell ref="L11:M11"/>
    <mergeCell ref="L12:M12"/>
    <mergeCell ref="L13:M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12.25"/>
    <col customWidth="1" min="4" max="4" width="17.63"/>
    <col customWidth="1" min="7" max="7" width="19.25"/>
  </cols>
  <sheetData>
    <row r="2">
      <c r="B2" s="7"/>
      <c r="C2" s="7"/>
      <c r="E2" s="2" t="s">
        <v>272</v>
      </c>
      <c r="F2" s="2"/>
      <c r="G2" s="2"/>
      <c r="H2" s="2"/>
      <c r="I2" s="2"/>
      <c r="J2" s="2"/>
    </row>
    <row r="3">
      <c r="B3" s="6"/>
      <c r="C3" s="7"/>
    </row>
    <row r="4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</row>
    <row r="5">
      <c r="A5" s="4"/>
      <c r="B5" s="5" t="s">
        <v>273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>
      <c r="A6" s="4"/>
      <c r="B6" s="5" t="s">
        <v>274</v>
      </c>
      <c r="C6" s="9" t="s">
        <v>275</v>
      </c>
      <c r="D6" s="9" t="s">
        <v>276</v>
      </c>
      <c r="E6" s="4"/>
      <c r="F6" s="5" t="s">
        <v>277</v>
      </c>
      <c r="G6" s="4"/>
      <c r="H6" s="4"/>
      <c r="I6" s="4"/>
      <c r="J6" s="4"/>
      <c r="K6" s="4"/>
      <c r="L6" s="4"/>
    </row>
    <row r="7">
      <c r="A7" s="4"/>
      <c r="B7" s="5"/>
      <c r="C7" s="5" t="s">
        <v>278</v>
      </c>
      <c r="D7" s="5" t="s">
        <v>279</v>
      </c>
      <c r="E7" s="5"/>
      <c r="F7" s="5" t="s">
        <v>280</v>
      </c>
      <c r="G7" s="5"/>
      <c r="H7" s="4"/>
      <c r="I7" s="4"/>
      <c r="J7" s="4"/>
      <c r="K7" s="4"/>
      <c r="L7" s="4"/>
    </row>
    <row r="8">
      <c r="A8" s="4"/>
      <c r="B8" s="4"/>
      <c r="C8" s="5" t="s">
        <v>281</v>
      </c>
      <c r="D8" s="5" t="s">
        <v>282</v>
      </c>
      <c r="E8" s="11"/>
      <c r="F8" s="12"/>
      <c r="G8" s="13"/>
      <c r="H8" s="4"/>
      <c r="I8" s="4"/>
      <c r="J8" s="4"/>
      <c r="K8" s="4"/>
      <c r="L8" s="4"/>
    </row>
    <row r="9">
      <c r="A9" s="4"/>
      <c r="B9" s="4"/>
      <c r="C9" s="5" t="s">
        <v>283</v>
      </c>
      <c r="D9" s="5" t="s">
        <v>284</v>
      </c>
      <c r="E9" s="11"/>
      <c r="F9" s="12"/>
      <c r="G9" s="13"/>
      <c r="H9" s="4"/>
      <c r="I9" s="4"/>
      <c r="J9" s="4"/>
      <c r="K9" s="4"/>
      <c r="L9" s="4"/>
    </row>
    <row r="10">
      <c r="A10" s="4"/>
      <c r="B10" s="4"/>
      <c r="C10" s="5" t="s">
        <v>285</v>
      </c>
      <c r="D10" s="5" t="s">
        <v>286</v>
      </c>
      <c r="E10" s="11"/>
      <c r="F10" s="12"/>
      <c r="G10" s="13"/>
      <c r="H10" s="4"/>
      <c r="I10" s="4"/>
      <c r="J10" s="4"/>
      <c r="K10" s="4"/>
      <c r="L10" s="4"/>
    </row>
    <row r="11">
      <c r="A11" s="4"/>
      <c r="B11" s="4"/>
      <c r="C11" s="4"/>
      <c r="D11" s="14"/>
      <c r="E11" s="11"/>
      <c r="F11" s="12"/>
      <c r="G11" s="13"/>
      <c r="H11" s="4"/>
      <c r="I11" s="4"/>
      <c r="J11" s="4"/>
      <c r="K11" s="4"/>
      <c r="L11" s="4"/>
    </row>
    <row r="12">
      <c r="A12" s="4"/>
      <c r="B12" s="5" t="s">
        <v>287</v>
      </c>
      <c r="C12" s="5" t="s">
        <v>288</v>
      </c>
      <c r="D12" s="5" t="s">
        <v>289</v>
      </c>
      <c r="E12" s="11"/>
      <c r="F12" s="12"/>
      <c r="G12" s="13"/>
      <c r="H12" s="4"/>
      <c r="I12" s="4"/>
      <c r="J12" s="4"/>
      <c r="K12" s="4"/>
      <c r="L12" s="4"/>
    </row>
    <row r="13">
      <c r="A13" s="4"/>
      <c r="B13" s="4"/>
      <c r="C13" s="5" t="s">
        <v>290</v>
      </c>
      <c r="D13" s="5" t="s">
        <v>291</v>
      </c>
      <c r="E13" s="11"/>
      <c r="F13" s="15" t="s">
        <v>292</v>
      </c>
      <c r="G13" s="13"/>
      <c r="H13" s="4"/>
      <c r="I13" s="4"/>
      <c r="J13" s="4"/>
      <c r="K13" s="4"/>
      <c r="L13" s="4"/>
    </row>
    <row r="14">
      <c r="A14" s="4"/>
      <c r="B14" s="4"/>
      <c r="C14" s="5" t="s">
        <v>293</v>
      </c>
      <c r="D14" s="5" t="s">
        <v>291</v>
      </c>
      <c r="E14" s="11"/>
      <c r="F14" s="15" t="s">
        <v>294</v>
      </c>
      <c r="G14" s="13"/>
      <c r="H14" s="4"/>
      <c r="I14" s="4"/>
      <c r="J14" s="4"/>
      <c r="K14" s="4"/>
      <c r="L14" s="4"/>
    </row>
    <row r="15">
      <c r="A15" s="4"/>
      <c r="B15" s="4"/>
      <c r="C15" s="5" t="s">
        <v>295</v>
      </c>
      <c r="D15" s="5" t="s">
        <v>291</v>
      </c>
      <c r="E15" s="11"/>
      <c r="F15" s="15" t="s">
        <v>296</v>
      </c>
      <c r="G15" s="13"/>
      <c r="H15" s="4"/>
      <c r="I15" s="4"/>
      <c r="J15" s="4"/>
      <c r="K15" s="4"/>
      <c r="L15" s="4"/>
    </row>
    <row r="16">
      <c r="A16" s="4"/>
      <c r="B16" s="4"/>
      <c r="C16" s="5" t="s">
        <v>297</v>
      </c>
      <c r="D16" s="5" t="s">
        <v>298</v>
      </c>
      <c r="E16" s="11"/>
      <c r="F16" s="15" t="s">
        <v>7</v>
      </c>
      <c r="G16" s="13"/>
      <c r="H16" s="4"/>
      <c r="I16" s="4"/>
      <c r="J16" s="4"/>
      <c r="K16" s="4"/>
      <c r="L16" s="4"/>
    </row>
    <row r="17">
      <c r="A17" s="4"/>
      <c r="B17" s="4"/>
      <c r="C17" s="5" t="s">
        <v>299</v>
      </c>
      <c r="D17" s="5" t="s">
        <v>291</v>
      </c>
      <c r="E17" s="11"/>
      <c r="F17" s="15" t="s">
        <v>2</v>
      </c>
      <c r="G17" s="13"/>
      <c r="H17" s="4"/>
      <c r="I17" s="4"/>
      <c r="J17" s="4"/>
      <c r="K17" s="4"/>
      <c r="L17" s="4"/>
    </row>
    <row r="18">
      <c r="A18" s="4"/>
      <c r="B18" s="4"/>
      <c r="C18" s="5" t="s">
        <v>300</v>
      </c>
      <c r="D18" s="5" t="s">
        <v>291</v>
      </c>
      <c r="E18" s="11"/>
      <c r="F18" s="12"/>
      <c r="G18" s="13"/>
      <c r="H18" s="4"/>
      <c r="I18" s="4"/>
      <c r="J18" s="4"/>
      <c r="K18" s="4"/>
      <c r="L18" s="4"/>
    </row>
    <row r="19">
      <c r="A19" s="4"/>
      <c r="B19" s="4"/>
      <c r="C19" s="5" t="s">
        <v>301</v>
      </c>
      <c r="D19" s="5" t="s">
        <v>291</v>
      </c>
      <c r="E19" s="11"/>
      <c r="F19" s="12"/>
      <c r="G19" s="13"/>
      <c r="H19" s="4"/>
      <c r="I19" s="4"/>
      <c r="J19" s="4"/>
      <c r="K19" s="4"/>
      <c r="L19" s="4"/>
    </row>
    <row r="20">
      <c r="A20" s="4"/>
      <c r="B20" s="4"/>
      <c r="C20" s="5" t="s">
        <v>302</v>
      </c>
      <c r="D20" s="5" t="s">
        <v>291</v>
      </c>
      <c r="E20" s="11"/>
      <c r="F20" s="12"/>
      <c r="G20" s="13"/>
      <c r="H20" s="4"/>
      <c r="I20" s="4"/>
      <c r="J20" s="4"/>
      <c r="K20" s="4"/>
      <c r="L20" s="4"/>
    </row>
    <row r="21">
      <c r="A21" s="4"/>
      <c r="B21" s="4"/>
      <c r="C21" s="5" t="s">
        <v>303</v>
      </c>
      <c r="D21" s="5" t="s">
        <v>291</v>
      </c>
      <c r="E21" s="11"/>
      <c r="F21" s="12"/>
      <c r="G21" s="13"/>
      <c r="H21" s="4"/>
      <c r="I21" s="4"/>
      <c r="J21" s="4"/>
      <c r="K21" s="4"/>
      <c r="L21" s="4"/>
    </row>
    <row r="22">
      <c r="A22" s="4"/>
      <c r="B22" s="4"/>
      <c r="C22" s="5" t="s">
        <v>304</v>
      </c>
      <c r="D22" s="5" t="s">
        <v>305</v>
      </c>
      <c r="E22" s="11"/>
      <c r="F22" s="12"/>
      <c r="G22" s="13"/>
      <c r="H22" s="4"/>
      <c r="I22" s="4"/>
      <c r="J22" s="4"/>
      <c r="K22" s="4"/>
      <c r="L22" s="4"/>
    </row>
    <row r="23">
      <c r="A23" s="4"/>
      <c r="B23" s="4"/>
      <c r="C23" s="5" t="s">
        <v>306</v>
      </c>
      <c r="D23" s="5" t="s">
        <v>291</v>
      </c>
      <c r="E23" s="11"/>
      <c r="F23" s="12"/>
      <c r="G23" s="13"/>
      <c r="H23" s="4"/>
      <c r="I23" s="4"/>
      <c r="J23" s="4"/>
      <c r="K23" s="4"/>
      <c r="L23" s="4"/>
    </row>
    <row r="24">
      <c r="A24" s="4"/>
      <c r="B24" s="4"/>
      <c r="C24" s="5" t="s">
        <v>307</v>
      </c>
      <c r="D24" s="5" t="s">
        <v>291</v>
      </c>
      <c r="E24" s="11"/>
      <c r="F24" s="12"/>
      <c r="G24" s="13"/>
      <c r="H24" s="4"/>
      <c r="I24" s="4"/>
      <c r="J24" s="4"/>
      <c r="K24" s="4"/>
      <c r="L24" s="4"/>
    </row>
    <row r="25">
      <c r="A25" s="4"/>
      <c r="B25" s="4"/>
      <c r="C25" s="5" t="s">
        <v>308</v>
      </c>
      <c r="D25" s="5" t="s">
        <v>309</v>
      </c>
      <c r="E25" s="11"/>
      <c r="F25" s="12"/>
      <c r="G25" s="13"/>
      <c r="H25" s="4"/>
      <c r="I25" s="4"/>
      <c r="J25" s="4"/>
      <c r="K25" s="4"/>
      <c r="L25" s="4"/>
    </row>
    <row r="26">
      <c r="A26" s="4"/>
      <c r="B26" s="4"/>
      <c r="C26" s="5" t="s">
        <v>310</v>
      </c>
      <c r="D26" s="5" t="s">
        <v>291</v>
      </c>
      <c r="E26" s="11"/>
      <c r="F26" s="12"/>
      <c r="G26" s="13"/>
      <c r="H26" s="4"/>
      <c r="I26" s="4"/>
      <c r="J26" s="4"/>
      <c r="K26" s="4"/>
      <c r="L26" s="4"/>
    </row>
    <row r="27">
      <c r="A27" s="4"/>
      <c r="B27" s="4"/>
      <c r="C27" s="5" t="s">
        <v>311</v>
      </c>
      <c r="D27" s="5" t="s">
        <v>291</v>
      </c>
      <c r="E27" s="11"/>
      <c r="F27" s="12"/>
      <c r="G27" s="13"/>
      <c r="H27" s="4"/>
      <c r="I27" s="4"/>
      <c r="J27" s="4"/>
      <c r="K27" s="4"/>
      <c r="L27" s="4"/>
    </row>
    <row r="28">
      <c r="A28" s="4"/>
      <c r="B28" s="4"/>
      <c r="C28" s="5" t="s">
        <v>312</v>
      </c>
      <c r="D28" s="5" t="s">
        <v>313</v>
      </c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5" t="s">
        <v>314</v>
      </c>
      <c r="C30" s="5" t="s">
        <v>315</v>
      </c>
      <c r="D30" s="5" t="s">
        <v>291</v>
      </c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5" t="s">
        <v>316</v>
      </c>
      <c r="C32" s="5" t="s">
        <v>317</v>
      </c>
      <c r="D32" s="5" t="s">
        <v>291</v>
      </c>
      <c r="E32" s="4"/>
      <c r="F32" s="5" t="s">
        <v>318</v>
      </c>
      <c r="G32" s="4"/>
      <c r="H32" s="4"/>
      <c r="I32" s="4"/>
      <c r="J32" s="4"/>
      <c r="K32" s="4"/>
      <c r="L32" s="4"/>
    </row>
    <row r="33">
      <c r="A33" s="4"/>
      <c r="B33" s="4"/>
      <c r="C33" s="2" t="s">
        <v>319</v>
      </c>
      <c r="D33" s="2" t="s">
        <v>291</v>
      </c>
      <c r="E33" s="4"/>
      <c r="F33" s="5" t="s">
        <v>320</v>
      </c>
      <c r="G33" s="4"/>
      <c r="H33" s="4"/>
      <c r="I33" s="4"/>
      <c r="J33" s="4"/>
      <c r="K33" s="4"/>
      <c r="L33" s="4"/>
    </row>
    <row r="34">
      <c r="C34" s="2" t="s">
        <v>321</v>
      </c>
      <c r="D34" s="2" t="s">
        <v>322</v>
      </c>
      <c r="F34" s="2" t="s">
        <v>323</v>
      </c>
    </row>
    <row r="35">
      <c r="C35" s="2" t="s">
        <v>324</v>
      </c>
      <c r="D35" s="2" t="s">
        <v>291</v>
      </c>
    </row>
    <row r="36">
      <c r="C36" s="2" t="s">
        <v>325</v>
      </c>
      <c r="D36" s="2" t="s">
        <v>291</v>
      </c>
    </row>
    <row r="37">
      <c r="C37" s="2" t="s">
        <v>326</v>
      </c>
      <c r="D37" s="2" t="s">
        <v>309</v>
      </c>
    </row>
    <row r="38">
      <c r="C38" s="2" t="s">
        <v>327</v>
      </c>
      <c r="D38" s="2" t="s">
        <v>291</v>
      </c>
    </row>
    <row r="39">
      <c r="C39" s="2" t="s">
        <v>328</v>
      </c>
      <c r="D39" s="2" t="s">
        <v>309</v>
      </c>
    </row>
    <row r="40">
      <c r="C40" s="2" t="s">
        <v>329</v>
      </c>
      <c r="D40" s="2" t="s">
        <v>282</v>
      </c>
    </row>
    <row r="41">
      <c r="C41" s="2" t="s">
        <v>330</v>
      </c>
      <c r="D41" s="2" t="s">
        <v>331</v>
      </c>
    </row>
    <row r="43">
      <c r="B43" s="2" t="s">
        <v>332</v>
      </c>
      <c r="C43" s="2" t="s">
        <v>333</v>
      </c>
      <c r="D43" s="2" t="s">
        <v>331</v>
      </c>
    </row>
    <row r="44">
      <c r="C44" s="2" t="s">
        <v>334</v>
      </c>
      <c r="D44" s="2" t="s">
        <v>335</v>
      </c>
    </row>
    <row r="45">
      <c r="C45" s="2" t="s">
        <v>336</v>
      </c>
      <c r="D45" s="2" t="s">
        <v>291</v>
      </c>
    </row>
    <row r="46">
      <c r="C46" s="2" t="s">
        <v>337</v>
      </c>
      <c r="D46" s="2" t="s">
        <v>279</v>
      </c>
    </row>
    <row r="47">
      <c r="C47" s="2" t="s">
        <v>338</v>
      </c>
      <c r="D47" s="2" t="s">
        <v>339</v>
      </c>
    </row>
    <row r="48">
      <c r="C48" s="2" t="s">
        <v>340</v>
      </c>
      <c r="D48" s="2" t="s">
        <v>291</v>
      </c>
    </row>
    <row r="49">
      <c r="C49" s="2" t="s">
        <v>341</v>
      </c>
      <c r="D49" s="2" t="s">
        <v>342</v>
      </c>
    </row>
    <row r="50">
      <c r="C50" s="2" t="s">
        <v>343</v>
      </c>
      <c r="D50" s="2" t="s">
        <v>344</v>
      </c>
    </row>
    <row r="51">
      <c r="C51" s="2" t="s">
        <v>345</v>
      </c>
      <c r="D51" s="2" t="s">
        <v>346</v>
      </c>
    </row>
    <row r="53">
      <c r="B53" s="2" t="s">
        <v>347</v>
      </c>
      <c r="C53" s="2" t="s">
        <v>348</v>
      </c>
      <c r="D53" s="2" t="s">
        <v>291</v>
      </c>
      <c r="F53" s="2" t="s">
        <v>349</v>
      </c>
      <c r="G53" s="2" t="s">
        <v>350</v>
      </c>
    </row>
    <row r="54">
      <c r="C54" s="2" t="s">
        <v>351</v>
      </c>
      <c r="D54" s="2" t="s">
        <v>291</v>
      </c>
      <c r="F54" s="2" t="s">
        <v>13</v>
      </c>
      <c r="G54" s="2" t="s">
        <v>352</v>
      </c>
    </row>
    <row r="55">
      <c r="C55" s="2" t="s">
        <v>353</v>
      </c>
      <c r="D55" s="2" t="s">
        <v>291</v>
      </c>
    </row>
    <row r="56">
      <c r="C56" s="2" t="s">
        <v>354</v>
      </c>
      <c r="D56" s="2" t="s">
        <v>291</v>
      </c>
    </row>
    <row r="57">
      <c r="C57" s="2" t="s">
        <v>355</v>
      </c>
      <c r="D57" s="2" t="s">
        <v>291</v>
      </c>
    </row>
    <row r="58">
      <c r="C58" s="2" t="s">
        <v>356</v>
      </c>
      <c r="D58" s="2" t="s">
        <v>291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21.0"/>
    <col customWidth="1" min="2" max="37" width="9.63"/>
  </cols>
  <sheetData>
    <row r="1">
      <c r="A1" s="16" t="s">
        <v>357</v>
      </c>
      <c r="AK1" s="17" t="s">
        <v>358</v>
      </c>
    </row>
    <row r="2">
      <c r="A2" s="16" t="s">
        <v>359</v>
      </c>
    </row>
    <row r="4">
      <c r="A4" s="18" t="s">
        <v>360</v>
      </c>
      <c r="B4" s="19">
        <v>31777.0</v>
      </c>
      <c r="C4" s="19">
        <v>32142.0</v>
      </c>
      <c r="D4" s="19">
        <v>32508.0</v>
      </c>
      <c r="E4" s="19">
        <v>32873.0</v>
      </c>
      <c r="F4" s="19">
        <v>33238.0</v>
      </c>
      <c r="G4" s="19">
        <v>33603.0</v>
      </c>
      <c r="H4" s="19">
        <v>33969.0</v>
      </c>
      <c r="I4" s="19">
        <v>34334.0</v>
      </c>
      <c r="J4" s="19">
        <v>34699.0</v>
      </c>
      <c r="K4" s="19">
        <v>35064.0</v>
      </c>
      <c r="L4" s="19">
        <v>35430.0</v>
      </c>
      <c r="M4" s="19">
        <v>35795.0</v>
      </c>
      <c r="N4" s="19">
        <v>36160.0</v>
      </c>
      <c r="O4" s="19">
        <v>36525.0</v>
      </c>
      <c r="P4" s="19">
        <v>36891.0</v>
      </c>
      <c r="Q4" s="19">
        <v>37256.0</v>
      </c>
      <c r="R4" s="19">
        <v>37621.0</v>
      </c>
      <c r="S4" s="19">
        <v>37986.0</v>
      </c>
      <c r="T4" s="19">
        <v>38352.0</v>
      </c>
      <c r="U4" s="19">
        <v>38717.0</v>
      </c>
      <c r="V4" s="19">
        <v>39082.0</v>
      </c>
      <c r="W4" s="19">
        <v>39447.0</v>
      </c>
      <c r="X4" s="19">
        <v>39813.0</v>
      </c>
      <c r="Y4" s="19">
        <v>40178.0</v>
      </c>
      <c r="Z4" s="19">
        <v>40543.0</v>
      </c>
      <c r="AA4" s="19">
        <v>40908.0</v>
      </c>
      <c r="AB4" s="19">
        <v>41274.0</v>
      </c>
      <c r="AC4" s="19">
        <v>41639.0</v>
      </c>
      <c r="AD4" s="19">
        <v>42004.0</v>
      </c>
      <c r="AE4" s="19">
        <v>42369.0</v>
      </c>
      <c r="AF4" s="19">
        <v>42735.0</v>
      </c>
      <c r="AG4" s="19">
        <v>43100.0</v>
      </c>
      <c r="AH4" s="19">
        <v>43465.0</v>
      </c>
      <c r="AI4" s="19">
        <v>43830.0</v>
      </c>
      <c r="AJ4" s="19">
        <v>44196.0</v>
      </c>
      <c r="AK4" s="19">
        <v>44561.0</v>
      </c>
    </row>
    <row r="5">
      <c r="A5" s="20" t="s">
        <v>361</v>
      </c>
      <c r="B5" s="21" t="s">
        <v>362</v>
      </c>
      <c r="C5" s="21" t="s">
        <v>362</v>
      </c>
      <c r="D5" s="21" t="s">
        <v>362</v>
      </c>
      <c r="E5" s="21" t="s">
        <v>362</v>
      </c>
      <c r="F5" s="21" t="s">
        <v>362</v>
      </c>
      <c r="G5" s="21" t="s">
        <v>362</v>
      </c>
      <c r="H5" s="21" t="s">
        <v>362</v>
      </c>
      <c r="I5" s="21" t="s">
        <v>362</v>
      </c>
      <c r="J5" s="21" t="s">
        <v>362</v>
      </c>
      <c r="K5" s="21" t="s">
        <v>362</v>
      </c>
      <c r="L5" s="21" t="s">
        <v>362</v>
      </c>
      <c r="M5" s="21" t="s">
        <v>362</v>
      </c>
      <c r="N5" s="21" t="s">
        <v>362</v>
      </c>
      <c r="O5" s="21" t="s">
        <v>362</v>
      </c>
      <c r="P5" s="21" t="s">
        <v>362</v>
      </c>
      <c r="Q5" s="21" t="s">
        <v>362</v>
      </c>
      <c r="R5" s="21" t="s">
        <v>362</v>
      </c>
      <c r="S5" s="21" t="s">
        <v>362</v>
      </c>
      <c r="T5" s="21" t="s">
        <v>362</v>
      </c>
      <c r="U5" s="21" t="s">
        <v>362</v>
      </c>
      <c r="V5" s="21" t="s">
        <v>362</v>
      </c>
      <c r="W5" s="21" t="s">
        <v>362</v>
      </c>
      <c r="X5" s="21" t="s">
        <v>362</v>
      </c>
      <c r="Y5" s="21" t="s">
        <v>362</v>
      </c>
      <c r="Z5" s="21" t="s">
        <v>362</v>
      </c>
      <c r="AA5" s="21" t="s">
        <v>362</v>
      </c>
      <c r="AB5" s="21" t="s">
        <v>362</v>
      </c>
      <c r="AC5" s="21" t="s">
        <v>362</v>
      </c>
      <c r="AD5" s="21" t="s">
        <v>362</v>
      </c>
      <c r="AE5" s="21" t="s">
        <v>362</v>
      </c>
      <c r="AF5" s="21" t="s">
        <v>362</v>
      </c>
      <c r="AG5" s="21" t="s">
        <v>362</v>
      </c>
      <c r="AH5" s="21" t="s">
        <v>362</v>
      </c>
      <c r="AI5" s="21" t="s">
        <v>362</v>
      </c>
      <c r="AJ5" s="21" t="s">
        <v>362</v>
      </c>
      <c r="AK5" s="21" t="s">
        <v>362</v>
      </c>
    </row>
    <row r="6">
      <c r="A6" s="20" t="s">
        <v>363</v>
      </c>
      <c r="B6" s="21" t="s">
        <v>364</v>
      </c>
      <c r="C6" s="21" t="s">
        <v>364</v>
      </c>
      <c r="D6" s="21" t="s">
        <v>365</v>
      </c>
      <c r="E6" s="21" t="s">
        <v>365</v>
      </c>
      <c r="F6" s="21" t="s">
        <v>365</v>
      </c>
      <c r="G6" s="21" t="s">
        <v>365</v>
      </c>
      <c r="H6" s="21" t="s">
        <v>365</v>
      </c>
      <c r="I6" s="21" t="s">
        <v>365</v>
      </c>
      <c r="J6" s="21" t="s">
        <v>365</v>
      </c>
      <c r="K6" s="21" t="s">
        <v>365</v>
      </c>
      <c r="L6" s="21" t="s">
        <v>364</v>
      </c>
      <c r="M6" s="21" t="s">
        <v>364</v>
      </c>
      <c r="N6" s="21" t="s">
        <v>364</v>
      </c>
      <c r="O6" s="21" t="s">
        <v>364</v>
      </c>
      <c r="P6" s="21" t="s">
        <v>364</v>
      </c>
      <c r="Q6" s="21" t="s">
        <v>364</v>
      </c>
      <c r="R6" s="21" t="s">
        <v>364</v>
      </c>
      <c r="S6" s="21" t="s">
        <v>364</v>
      </c>
      <c r="T6" s="21" t="s">
        <v>364</v>
      </c>
      <c r="U6" s="21" t="s">
        <v>364</v>
      </c>
      <c r="V6" s="21" t="s">
        <v>364</v>
      </c>
      <c r="W6" s="21" t="s">
        <v>364</v>
      </c>
      <c r="X6" s="21" t="s">
        <v>364</v>
      </c>
      <c r="Y6" s="21" t="s">
        <v>366</v>
      </c>
      <c r="Z6" s="21" t="s">
        <v>366</v>
      </c>
      <c r="AA6" s="21" t="s">
        <v>366</v>
      </c>
      <c r="AB6" s="21" t="s">
        <v>366</v>
      </c>
      <c r="AC6" s="21" t="s">
        <v>366</v>
      </c>
      <c r="AD6" s="21" t="s">
        <v>366</v>
      </c>
      <c r="AE6" s="21" t="s">
        <v>366</v>
      </c>
      <c r="AF6" s="21" t="s">
        <v>366</v>
      </c>
      <c r="AG6" s="21" t="s">
        <v>366</v>
      </c>
      <c r="AH6" s="21" t="s">
        <v>366</v>
      </c>
      <c r="AI6" s="21" t="s">
        <v>366</v>
      </c>
      <c r="AJ6" s="21" t="s">
        <v>366</v>
      </c>
      <c r="AK6" s="21" t="s">
        <v>366</v>
      </c>
    </row>
    <row r="7">
      <c r="A7" s="20" t="s">
        <v>367</v>
      </c>
      <c r="B7" s="21" t="s">
        <v>368</v>
      </c>
      <c r="C7" s="21" t="s">
        <v>368</v>
      </c>
      <c r="D7" s="21" t="s">
        <v>368</v>
      </c>
      <c r="E7" s="21" t="s">
        <v>368</v>
      </c>
      <c r="F7" s="21" t="s">
        <v>368</v>
      </c>
      <c r="G7" s="21" t="s">
        <v>368</v>
      </c>
      <c r="H7" s="21" t="s">
        <v>368</v>
      </c>
      <c r="I7" s="21" t="s">
        <v>368</v>
      </c>
      <c r="J7" s="21" t="s">
        <v>368</v>
      </c>
      <c r="K7" s="21" t="s">
        <v>368</v>
      </c>
      <c r="L7" s="21" t="s">
        <v>368</v>
      </c>
      <c r="M7" s="21" t="s">
        <v>368</v>
      </c>
      <c r="N7" s="21" t="s">
        <v>368</v>
      </c>
      <c r="O7" s="21" t="s">
        <v>368</v>
      </c>
      <c r="P7" s="21" t="s">
        <v>368</v>
      </c>
      <c r="Q7" s="21" t="s">
        <v>368</v>
      </c>
      <c r="R7" s="21" t="s">
        <v>368</v>
      </c>
      <c r="S7" s="21" t="s">
        <v>368</v>
      </c>
      <c r="T7" s="21" t="s">
        <v>368</v>
      </c>
      <c r="U7" s="21" t="s">
        <v>368</v>
      </c>
      <c r="V7" s="21" t="s">
        <v>368</v>
      </c>
      <c r="W7" s="21" t="s">
        <v>368</v>
      </c>
      <c r="X7" s="21" t="s">
        <v>368</v>
      </c>
      <c r="Y7" s="21" t="s">
        <v>368</v>
      </c>
      <c r="Z7" s="21" t="s">
        <v>368</v>
      </c>
      <c r="AA7" s="21" t="s">
        <v>368</v>
      </c>
      <c r="AB7" s="21" t="s">
        <v>368</v>
      </c>
      <c r="AC7" s="21" t="s">
        <v>368</v>
      </c>
      <c r="AD7" s="21" t="s">
        <v>368</v>
      </c>
      <c r="AE7" s="21" t="s">
        <v>368</v>
      </c>
      <c r="AF7" s="21" t="s">
        <v>368</v>
      </c>
      <c r="AG7" s="21" t="s">
        <v>368</v>
      </c>
      <c r="AH7" s="21" t="s">
        <v>368</v>
      </c>
      <c r="AI7" s="21" t="s">
        <v>368</v>
      </c>
      <c r="AJ7" s="21" t="s">
        <v>368</v>
      </c>
      <c r="AK7" s="21" t="s">
        <v>368</v>
      </c>
    </row>
    <row r="8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>
      <c r="A9" s="20" t="s">
        <v>369</v>
      </c>
      <c r="B9" s="21" t="s">
        <v>362</v>
      </c>
      <c r="C9" s="21" t="s">
        <v>362</v>
      </c>
      <c r="D9" s="21" t="s">
        <v>362</v>
      </c>
      <c r="E9" s="21" t="s">
        <v>362</v>
      </c>
      <c r="F9" s="21" t="s">
        <v>362</v>
      </c>
      <c r="G9" s="21" t="s">
        <v>362</v>
      </c>
      <c r="H9" s="21" t="s">
        <v>362</v>
      </c>
      <c r="I9" s="21" t="s">
        <v>362</v>
      </c>
      <c r="J9" s="21" t="s">
        <v>362</v>
      </c>
      <c r="K9" s="21" t="s">
        <v>362</v>
      </c>
      <c r="L9" s="21" t="s">
        <v>362</v>
      </c>
      <c r="M9" s="21" t="s">
        <v>362</v>
      </c>
      <c r="N9" s="21" t="s">
        <v>362</v>
      </c>
      <c r="O9" s="21" t="s">
        <v>362</v>
      </c>
      <c r="P9" s="21" t="s">
        <v>362</v>
      </c>
      <c r="Q9" s="21" t="s">
        <v>362</v>
      </c>
      <c r="R9" s="21" t="s">
        <v>362</v>
      </c>
      <c r="S9" s="21" t="s">
        <v>362</v>
      </c>
      <c r="T9" s="21" t="s">
        <v>362</v>
      </c>
      <c r="U9" s="21" t="s">
        <v>362</v>
      </c>
      <c r="V9" s="21" t="s">
        <v>362</v>
      </c>
      <c r="W9" s="21" t="s">
        <v>362</v>
      </c>
      <c r="X9" s="21" t="s">
        <v>362</v>
      </c>
      <c r="Y9" s="21" t="s">
        <v>362</v>
      </c>
      <c r="Z9" s="21" t="s">
        <v>362</v>
      </c>
      <c r="AA9" s="21" t="s">
        <v>362</v>
      </c>
      <c r="AB9" s="21" t="s">
        <v>362</v>
      </c>
      <c r="AC9" s="21" t="s">
        <v>362</v>
      </c>
      <c r="AD9" s="21" t="s">
        <v>362</v>
      </c>
      <c r="AE9" s="21" t="s">
        <v>362</v>
      </c>
      <c r="AF9" s="21" t="s">
        <v>362</v>
      </c>
      <c r="AG9" s="21" t="s">
        <v>362</v>
      </c>
      <c r="AH9" s="21" t="s">
        <v>362</v>
      </c>
      <c r="AI9" s="21" t="s">
        <v>362</v>
      </c>
      <c r="AJ9" s="21" t="s">
        <v>362</v>
      </c>
      <c r="AK9" s="21" t="s">
        <v>362</v>
      </c>
    </row>
    <row r="10">
      <c r="A10" s="20" t="s">
        <v>370</v>
      </c>
      <c r="B10" s="22">
        <v>0.0028395810909</v>
      </c>
      <c r="C10" s="22">
        <v>0.012655505818</v>
      </c>
      <c r="D10" s="22">
        <v>0.14529908364</v>
      </c>
      <c r="E10" s="22">
        <v>2.50446</v>
      </c>
      <c r="F10" s="22">
        <v>39.452781818</v>
      </c>
      <c r="G10" s="22">
        <v>388.15440545</v>
      </c>
      <c r="H10" s="22">
        <v>5608.8054545</v>
      </c>
      <c r="I10" s="22">
        <v>175040.976</v>
      </c>
      <c r="J10" s="22">
        <v>1964581.0</v>
      </c>
      <c r="K10" s="22">
        <v>3217532.0</v>
      </c>
      <c r="L10" s="22">
        <v>3515888.0</v>
      </c>
      <c r="M10" s="22">
        <v>4303319.0</v>
      </c>
      <c r="N10" s="22">
        <v>4669322.0</v>
      </c>
      <c r="O10" s="22">
        <v>9120614.0</v>
      </c>
      <c r="P10" s="22">
        <v>8639652.0</v>
      </c>
      <c r="Q10" s="22">
        <v>1.1028812E7</v>
      </c>
      <c r="R10" s="22">
        <v>1.2381406E7</v>
      </c>
      <c r="S10" s="22">
        <v>1.4830119E7</v>
      </c>
      <c r="T10" s="22">
        <v>3.3016564E7</v>
      </c>
      <c r="U10" s="22">
        <v>3.3492833E7</v>
      </c>
      <c r="V10" s="22">
        <v>3.5645114E7</v>
      </c>
      <c r="W10" s="22">
        <v>3.547575E7</v>
      </c>
      <c r="X10" s="22">
        <v>3.7270096E7</v>
      </c>
      <c r="Y10" s="22">
        <v>4.0101017E7</v>
      </c>
      <c r="Z10" s="22">
        <v>4.26783E7</v>
      </c>
      <c r="AA10" s="22">
        <v>4.6139418E7</v>
      </c>
      <c r="AB10" s="22">
        <v>5.4159769E7</v>
      </c>
      <c r="AC10" s="22">
        <v>6.8674019E7</v>
      </c>
      <c r="AD10" s="22">
        <v>7.2143203E7</v>
      </c>
      <c r="AE10" s="22">
        <v>9.0176234E7</v>
      </c>
      <c r="AF10" s="22">
        <v>8.3841418E7</v>
      </c>
      <c r="AG10" s="22">
        <v>8.6851989E7</v>
      </c>
      <c r="AH10" s="22">
        <v>9.4126138E7</v>
      </c>
      <c r="AI10" s="22">
        <v>1.01742944E8</v>
      </c>
      <c r="AJ10" s="22">
        <v>1.25196579E8</v>
      </c>
      <c r="AK10" s="22">
        <v>1.38602483E8</v>
      </c>
    </row>
    <row r="11">
      <c r="A11" s="23" t="s">
        <v>371</v>
      </c>
      <c r="B11" s="24">
        <v>0.0015362512727</v>
      </c>
      <c r="C11" s="24">
        <v>0.0045809534545</v>
      </c>
      <c r="D11" s="24">
        <v>0.044972673455</v>
      </c>
      <c r="E11" s="24">
        <v>0.77483818182</v>
      </c>
      <c r="F11" s="24">
        <v>20.059007273</v>
      </c>
      <c r="G11" s="24">
        <v>146.16316</v>
      </c>
      <c r="H11" s="24">
        <v>2499.1476364</v>
      </c>
      <c r="I11" s="24">
        <v>96643.470182</v>
      </c>
      <c r="J11" s="24">
        <v>1031387.0</v>
      </c>
      <c r="K11" s="24">
        <v>1458398.0</v>
      </c>
      <c r="L11" s="24">
        <v>1426084.0</v>
      </c>
      <c r="M11" s="24">
        <v>1678694.0</v>
      </c>
      <c r="N11" s="24">
        <v>1959203.0</v>
      </c>
      <c r="O11" s="24">
        <v>3221702.0</v>
      </c>
      <c r="P11" s="24">
        <v>2687640.0</v>
      </c>
      <c r="Q11" s="24">
        <v>4684944.0</v>
      </c>
      <c r="R11" s="24">
        <v>5593604.0</v>
      </c>
      <c r="S11" s="24">
        <v>5500473.0</v>
      </c>
      <c r="T11" s="24">
        <v>5379691.0</v>
      </c>
      <c r="U11" s="24">
        <v>4931378.0</v>
      </c>
      <c r="V11" s="24">
        <v>6817568.0</v>
      </c>
      <c r="W11" s="24">
        <v>7880385.0</v>
      </c>
      <c r="X11" s="24">
        <v>9847035.0</v>
      </c>
      <c r="Y11" s="24">
        <v>1.0303222E7</v>
      </c>
      <c r="Z11" s="24">
        <v>1.2910947E7</v>
      </c>
      <c r="AA11" s="24">
        <v>1.467944E7</v>
      </c>
      <c r="AB11" s="24">
        <v>1.6255922E7</v>
      </c>
      <c r="AC11" s="24">
        <v>2.0470013E7</v>
      </c>
      <c r="AD11" s="24">
        <v>2.0728421E7</v>
      </c>
      <c r="AE11" s="24">
        <v>2.8314489E7</v>
      </c>
      <c r="AF11" s="24">
        <v>2.3886851E7</v>
      </c>
      <c r="AG11" s="24">
        <v>2.4718073E7</v>
      </c>
      <c r="AH11" s="24">
        <v>2.5329605E7</v>
      </c>
      <c r="AI11" s="24">
        <v>2.7621137E7</v>
      </c>
      <c r="AJ11" s="24">
        <v>3.5342614E7</v>
      </c>
      <c r="AK11" s="24">
        <v>3.8627141E7</v>
      </c>
    </row>
    <row r="12">
      <c r="A12" s="25" t="s">
        <v>372</v>
      </c>
      <c r="B12" s="26" t="s">
        <v>373</v>
      </c>
      <c r="C12" s="26" t="s">
        <v>373</v>
      </c>
      <c r="D12" s="26" t="s">
        <v>373</v>
      </c>
      <c r="E12" s="26" t="s">
        <v>373</v>
      </c>
      <c r="F12" s="26" t="s">
        <v>373</v>
      </c>
      <c r="G12" s="26" t="s">
        <v>373</v>
      </c>
      <c r="H12" s="26" t="s">
        <v>373</v>
      </c>
      <c r="I12" s="26" t="s">
        <v>373</v>
      </c>
      <c r="J12" s="26" t="s">
        <v>373</v>
      </c>
      <c r="K12" s="26" t="s">
        <v>373</v>
      </c>
      <c r="L12" s="26" t="s">
        <v>373</v>
      </c>
      <c r="M12" s="26" t="s">
        <v>373</v>
      </c>
      <c r="N12" s="26" t="s">
        <v>373</v>
      </c>
      <c r="O12" s="26" t="s">
        <v>373</v>
      </c>
      <c r="P12" s="26" t="s">
        <v>373</v>
      </c>
      <c r="Q12" s="26" t="s">
        <v>373</v>
      </c>
      <c r="R12" s="26" t="s">
        <v>373</v>
      </c>
      <c r="S12" s="26" t="s">
        <v>373</v>
      </c>
      <c r="T12" s="26" t="s">
        <v>373</v>
      </c>
      <c r="U12" s="26" t="s">
        <v>373</v>
      </c>
      <c r="V12" s="26" t="s">
        <v>373</v>
      </c>
      <c r="W12" s="26" t="s">
        <v>373</v>
      </c>
      <c r="X12" s="26" t="s">
        <v>373</v>
      </c>
      <c r="Y12" s="26" t="s">
        <v>373</v>
      </c>
      <c r="Z12" s="27">
        <v>5909340.0</v>
      </c>
      <c r="AA12" s="27">
        <v>8076241.0</v>
      </c>
      <c r="AB12" s="27">
        <v>8926165.0</v>
      </c>
      <c r="AC12" s="27">
        <v>1.1285833E7</v>
      </c>
      <c r="AD12" s="27">
        <v>9722067.0</v>
      </c>
      <c r="AE12" s="27">
        <v>1.3620161E7</v>
      </c>
      <c r="AF12" s="27">
        <v>7876849.0</v>
      </c>
      <c r="AG12" s="27">
        <v>1.0354527E7</v>
      </c>
      <c r="AH12" s="27">
        <v>1.1463498E7</v>
      </c>
      <c r="AI12" s="27">
        <v>1.1900666E7</v>
      </c>
      <c r="AJ12" s="27">
        <v>1.7090335E7</v>
      </c>
      <c r="AK12" s="27">
        <v>1.6627698E7</v>
      </c>
    </row>
    <row r="13">
      <c r="A13" s="25" t="s">
        <v>374</v>
      </c>
      <c r="B13" s="26" t="s">
        <v>373</v>
      </c>
      <c r="C13" s="26" t="s">
        <v>373</v>
      </c>
      <c r="D13" s="26" t="s">
        <v>373</v>
      </c>
      <c r="E13" s="26" t="s">
        <v>373</v>
      </c>
      <c r="F13" s="26" t="s">
        <v>373</v>
      </c>
      <c r="G13" s="26" t="s">
        <v>373</v>
      </c>
      <c r="H13" s="26" t="s">
        <v>373</v>
      </c>
      <c r="I13" s="26" t="s">
        <v>373</v>
      </c>
      <c r="J13" s="26" t="s">
        <v>373</v>
      </c>
      <c r="K13" s="26" t="s">
        <v>373</v>
      </c>
      <c r="L13" s="26" t="s">
        <v>373</v>
      </c>
      <c r="M13" s="26" t="s">
        <v>373</v>
      </c>
      <c r="N13" s="26" t="s">
        <v>373</v>
      </c>
      <c r="O13" s="26" t="s">
        <v>373</v>
      </c>
      <c r="P13" s="26" t="s">
        <v>373</v>
      </c>
      <c r="Q13" s="26" t="s">
        <v>373</v>
      </c>
      <c r="R13" s="26" t="s">
        <v>373</v>
      </c>
      <c r="S13" s="26" t="s">
        <v>373</v>
      </c>
      <c r="T13" s="26" t="s">
        <v>373</v>
      </c>
      <c r="U13" s="26" t="s">
        <v>373</v>
      </c>
      <c r="V13" s="26" t="s">
        <v>373</v>
      </c>
      <c r="W13" s="26" t="s">
        <v>373</v>
      </c>
      <c r="X13" s="26" t="s">
        <v>373</v>
      </c>
      <c r="Y13" s="26" t="s">
        <v>373</v>
      </c>
      <c r="Z13" s="27">
        <v>1069276.0</v>
      </c>
      <c r="AA13" s="27">
        <v>193385.0</v>
      </c>
      <c r="AB13" s="27">
        <v>476607.0</v>
      </c>
      <c r="AC13" s="27">
        <v>288604.0</v>
      </c>
      <c r="AD13" s="27">
        <v>712958.0</v>
      </c>
      <c r="AE13" s="27">
        <v>215106.0</v>
      </c>
      <c r="AF13" s="27">
        <v>282771.0</v>
      </c>
      <c r="AG13" s="27">
        <v>11883.0</v>
      </c>
      <c r="AH13" s="27">
        <v>13391.0</v>
      </c>
      <c r="AI13" s="27">
        <v>14558.0</v>
      </c>
      <c r="AJ13" s="27">
        <v>1700028.0</v>
      </c>
      <c r="AK13" s="27">
        <v>1914607.0</v>
      </c>
    </row>
    <row r="14">
      <c r="A14" s="23" t="s">
        <v>375</v>
      </c>
      <c r="B14" s="28" t="s">
        <v>373</v>
      </c>
      <c r="C14" s="28" t="s">
        <v>373</v>
      </c>
      <c r="D14" s="28" t="s">
        <v>373</v>
      </c>
      <c r="E14" s="28" t="s">
        <v>373</v>
      </c>
      <c r="F14" s="28" t="s">
        <v>373</v>
      </c>
      <c r="G14" s="28" t="s">
        <v>373</v>
      </c>
      <c r="H14" s="28" t="s">
        <v>373</v>
      </c>
      <c r="I14" s="28" t="s">
        <v>373</v>
      </c>
      <c r="J14" s="28" t="s">
        <v>373</v>
      </c>
      <c r="K14" s="28" t="s">
        <v>373</v>
      </c>
      <c r="L14" s="28" t="s">
        <v>373</v>
      </c>
      <c r="M14" s="28" t="s">
        <v>373</v>
      </c>
      <c r="N14" s="28" t="s">
        <v>373</v>
      </c>
      <c r="O14" s="28" t="s">
        <v>373</v>
      </c>
      <c r="P14" s="28" t="s">
        <v>373</v>
      </c>
      <c r="Q14" s="28" t="s">
        <v>373</v>
      </c>
      <c r="R14" s="28" t="s">
        <v>373</v>
      </c>
      <c r="S14" s="28" t="s">
        <v>373</v>
      </c>
      <c r="T14" s="28" t="s">
        <v>373</v>
      </c>
      <c r="U14" s="28" t="s">
        <v>373</v>
      </c>
      <c r="V14" s="28" t="s">
        <v>373</v>
      </c>
      <c r="W14" s="28" t="s">
        <v>373</v>
      </c>
      <c r="X14" s="28" t="s">
        <v>373</v>
      </c>
      <c r="Y14" s="28" t="s">
        <v>373</v>
      </c>
      <c r="Z14" s="24">
        <v>1068282.0</v>
      </c>
      <c r="AA14" s="24">
        <v>193385.0</v>
      </c>
      <c r="AB14" s="24">
        <v>476607.0</v>
      </c>
      <c r="AC14" s="24">
        <v>288604.0</v>
      </c>
      <c r="AD14" s="24">
        <v>712958.0</v>
      </c>
      <c r="AE14" s="24">
        <v>215106.0</v>
      </c>
      <c r="AF14" s="24">
        <v>282771.0</v>
      </c>
      <c r="AG14" s="24">
        <v>11883.0</v>
      </c>
      <c r="AH14" s="24">
        <v>13391.0</v>
      </c>
      <c r="AI14" s="24">
        <v>14558.0</v>
      </c>
      <c r="AJ14" s="24">
        <v>1700028.0</v>
      </c>
      <c r="AK14" s="24">
        <v>1914607.0</v>
      </c>
    </row>
    <row r="15">
      <c r="A15" s="20" t="s">
        <v>376</v>
      </c>
      <c r="B15" s="21" t="s">
        <v>373</v>
      </c>
      <c r="C15" s="21" t="s">
        <v>373</v>
      </c>
      <c r="D15" s="21" t="s">
        <v>373</v>
      </c>
      <c r="E15" s="21" t="s">
        <v>373</v>
      </c>
      <c r="F15" s="21" t="s">
        <v>373</v>
      </c>
      <c r="G15" s="21" t="s">
        <v>373</v>
      </c>
      <c r="H15" s="21" t="s">
        <v>373</v>
      </c>
      <c r="I15" s="21" t="s">
        <v>373</v>
      </c>
      <c r="J15" s="21" t="s">
        <v>373</v>
      </c>
      <c r="K15" s="21" t="s">
        <v>373</v>
      </c>
      <c r="L15" s="21" t="s">
        <v>373</v>
      </c>
      <c r="M15" s="21" t="s">
        <v>373</v>
      </c>
      <c r="N15" s="21" t="s">
        <v>373</v>
      </c>
      <c r="O15" s="21" t="s">
        <v>373</v>
      </c>
      <c r="P15" s="21" t="s">
        <v>373</v>
      </c>
      <c r="Q15" s="21" t="s">
        <v>373</v>
      </c>
      <c r="R15" s="21" t="s">
        <v>373</v>
      </c>
      <c r="S15" s="21" t="s">
        <v>373</v>
      </c>
      <c r="T15" s="21" t="s">
        <v>373</v>
      </c>
      <c r="U15" s="21" t="s">
        <v>373</v>
      </c>
      <c r="V15" s="21" t="s">
        <v>373</v>
      </c>
      <c r="W15" s="21" t="s">
        <v>373</v>
      </c>
      <c r="X15" s="21" t="s">
        <v>373</v>
      </c>
      <c r="Y15" s="21" t="s">
        <v>373</v>
      </c>
      <c r="Z15" s="21" t="s">
        <v>373</v>
      </c>
      <c r="AA15" s="21" t="s">
        <v>373</v>
      </c>
      <c r="AB15" s="21" t="s">
        <v>373</v>
      </c>
      <c r="AC15" s="21" t="s">
        <v>373</v>
      </c>
      <c r="AD15" s="21" t="s">
        <v>373</v>
      </c>
      <c r="AE15" s="21" t="s">
        <v>373</v>
      </c>
      <c r="AF15" s="21" t="s">
        <v>373</v>
      </c>
      <c r="AG15" s="21" t="s">
        <v>373</v>
      </c>
      <c r="AH15" s="22">
        <v>13391.0</v>
      </c>
      <c r="AI15" s="22">
        <v>14558.0</v>
      </c>
      <c r="AJ15" s="22">
        <v>1700028.0</v>
      </c>
      <c r="AK15" s="22">
        <v>1914607.0</v>
      </c>
    </row>
    <row r="16">
      <c r="A16" s="23" t="s">
        <v>377</v>
      </c>
      <c r="B16" s="28" t="s">
        <v>373</v>
      </c>
      <c r="C16" s="28" t="s">
        <v>373</v>
      </c>
      <c r="D16" s="28" t="s">
        <v>373</v>
      </c>
      <c r="E16" s="28" t="s">
        <v>373</v>
      </c>
      <c r="F16" s="28" t="s">
        <v>373</v>
      </c>
      <c r="G16" s="28" t="s">
        <v>373</v>
      </c>
      <c r="H16" s="28" t="s">
        <v>373</v>
      </c>
      <c r="I16" s="28" t="s">
        <v>373</v>
      </c>
      <c r="J16" s="28" t="s">
        <v>373</v>
      </c>
      <c r="K16" s="28" t="s">
        <v>373</v>
      </c>
      <c r="L16" s="28" t="s">
        <v>373</v>
      </c>
      <c r="M16" s="28" t="s">
        <v>373</v>
      </c>
      <c r="N16" s="28" t="s">
        <v>373</v>
      </c>
      <c r="O16" s="28" t="s">
        <v>373</v>
      </c>
      <c r="P16" s="28" t="s">
        <v>373</v>
      </c>
      <c r="Q16" s="28" t="s">
        <v>373</v>
      </c>
      <c r="R16" s="28" t="s">
        <v>373</v>
      </c>
      <c r="S16" s="28" t="s">
        <v>373</v>
      </c>
      <c r="T16" s="28" t="s">
        <v>373</v>
      </c>
      <c r="U16" s="28" t="s">
        <v>373</v>
      </c>
      <c r="V16" s="28" t="s">
        <v>373</v>
      </c>
      <c r="W16" s="28" t="s">
        <v>373</v>
      </c>
      <c r="X16" s="28" t="s">
        <v>373</v>
      </c>
      <c r="Y16" s="28" t="s">
        <v>373</v>
      </c>
      <c r="Z16" s="28" t="s">
        <v>373</v>
      </c>
      <c r="AA16" s="28" t="s">
        <v>373</v>
      </c>
      <c r="AB16" s="28" t="s">
        <v>373</v>
      </c>
      <c r="AC16" s="28" t="s">
        <v>373</v>
      </c>
      <c r="AD16" s="28" t="s">
        <v>373</v>
      </c>
      <c r="AE16" s="28" t="s">
        <v>373</v>
      </c>
      <c r="AF16" s="28" t="s">
        <v>373</v>
      </c>
      <c r="AG16" s="28" t="s">
        <v>373</v>
      </c>
      <c r="AH16" s="24">
        <v>13391.0</v>
      </c>
      <c r="AI16" s="24">
        <v>14558.0</v>
      </c>
      <c r="AJ16" s="24">
        <v>1700028.0</v>
      </c>
      <c r="AK16" s="24">
        <v>1914607.0</v>
      </c>
    </row>
    <row r="17">
      <c r="A17" s="23" t="s">
        <v>378</v>
      </c>
      <c r="B17" s="28" t="s">
        <v>373</v>
      </c>
      <c r="C17" s="28" t="s">
        <v>373</v>
      </c>
      <c r="D17" s="28" t="s">
        <v>373</v>
      </c>
      <c r="E17" s="28" t="s">
        <v>373</v>
      </c>
      <c r="F17" s="28" t="s">
        <v>373</v>
      </c>
      <c r="G17" s="28" t="s">
        <v>373</v>
      </c>
      <c r="H17" s="28" t="s">
        <v>373</v>
      </c>
      <c r="I17" s="28" t="s">
        <v>373</v>
      </c>
      <c r="J17" s="28" t="s">
        <v>373</v>
      </c>
      <c r="K17" s="28" t="s">
        <v>373</v>
      </c>
      <c r="L17" s="28" t="s">
        <v>373</v>
      </c>
      <c r="M17" s="28" t="s">
        <v>373</v>
      </c>
      <c r="N17" s="28" t="s">
        <v>373</v>
      </c>
      <c r="O17" s="28" t="s">
        <v>373</v>
      </c>
      <c r="P17" s="28" t="s">
        <v>373</v>
      </c>
      <c r="Q17" s="28" t="s">
        <v>373</v>
      </c>
      <c r="R17" s="28" t="s">
        <v>373</v>
      </c>
      <c r="S17" s="28" t="s">
        <v>373</v>
      </c>
      <c r="T17" s="28" t="s">
        <v>373</v>
      </c>
      <c r="U17" s="28" t="s">
        <v>373</v>
      </c>
      <c r="V17" s="28" t="s">
        <v>373</v>
      </c>
      <c r="W17" s="28" t="s">
        <v>373</v>
      </c>
      <c r="X17" s="28" t="s">
        <v>373</v>
      </c>
      <c r="Y17" s="28" t="s">
        <v>373</v>
      </c>
      <c r="Z17" s="28" t="s">
        <v>373</v>
      </c>
      <c r="AA17" s="28" t="s">
        <v>373</v>
      </c>
      <c r="AB17" s="28" t="s">
        <v>373</v>
      </c>
      <c r="AC17" s="28" t="s">
        <v>373</v>
      </c>
      <c r="AD17" s="28" t="s">
        <v>373</v>
      </c>
      <c r="AE17" s="28" t="s">
        <v>373</v>
      </c>
      <c r="AF17" s="28" t="s">
        <v>373</v>
      </c>
      <c r="AG17" s="28" t="s">
        <v>373</v>
      </c>
      <c r="AH17" s="24">
        <v>0.0</v>
      </c>
      <c r="AI17" s="24">
        <v>0.0</v>
      </c>
      <c r="AJ17" s="24">
        <v>0.0</v>
      </c>
      <c r="AK17" s="24">
        <v>0.0</v>
      </c>
    </row>
    <row r="18">
      <c r="A18" s="23" t="s">
        <v>379</v>
      </c>
      <c r="B18" s="28" t="s">
        <v>373</v>
      </c>
      <c r="C18" s="28" t="s">
        <v>373</v>
      </c>
      <c r="D18" s="28" t="s">
        <v>373</v>
      </c>
      <c r="E18" s="28" t="s">
        <v>373</v>
      </c>
      <c r="F18" s="28" t="s">
        <v>373</v>
      </c>
      <c r="G18" s="28" t="s">
        <v>373</v>
      </c>
      <c r="H18" s="28" t="s">
        <v>373</v>
      </c>
      <c r="I18" s="28" t="s">
        <v>373</v>
      </c>
      <c r="J18" s="28" t="s">
        <v>373</v>
      </c>
      <c r="K18" s="28" t="s">
        <v>373</v>
      </c>
      <c r="L18" s="28" t="s">
        <v>373</v>
      </c>
      <c r="M18" s="28" t="s">
        <v>373</v>
      </c>
      <c r="N18" s="28" t="s">
        <v>373</v>
      </c>
      <c r="O18" s="28" t="s">
        <v>373</v>
      </c>
      <c r="P18" s="28" t="s">
        <v>373</v>
      </c>
      <c r="Q18" s="28" t="s">
        <v>373</v>
      </c>
      <c r="R18" s="28" t="s">
        <v>373</v>
      </c>
      <c r="S18" s="28" t="s">
        <v>373</v>
      </c>
      <c r="T18" s="28" t="s">
        <v>373</v>
      </c>
      <c r="U18" s="28" t="s">
        <v>373</v>
      </c>
      <c r="V18" s="28" t="s">
        <v>373</v>
      </c>
      <c r="W18" s="28" t="s">
        <v>373</v>
      </c>
      <c r="X18" s="28" t="s">
        <v>373</v>
      </c>
      <c r="Y18" s="28" t="s">
        <v>373</v>
      </c>
      <c r="Z18" s="28" t="s">
        <v>373</v>
      </c>
      <c r="AA18" s="28" t="s">
        <v>373</v>
      </c>
      <c r="AB18" s="28" t="s">
        <v>373</v>
      </c>
      <c r="AC18" s="28" t="s">
        <v>373</v>
      </c>
      <c r="AD18" s="28" t="s">
        <v>373</v>
      </c>
      <c r="AE18" s="28" t="s">
        <v>373</v>
      </c>
      <c r="AF18" s="28" t="s">
        <v>373</v>
      </c>
      <c r="AG18" s="28" t="s">
        <v>373</v>
      </c>
      <c r="AH18" s="24">
        <v>0.0</v>
      </c>
      <c r="AI18" s="24">
        <v>0.0</v>
      </c>
      <c r="AJ18" s="24">
        <v>0.0</v>
      </c>
      <c r="AK18" s="24">
        <v>0.0</v>
      </c>
    </row>
    <row r="19">
      <c r="A19" s="20" t="s">
        <v>380</v>
      </c>
      <c r="B19" s="21" t="s">
        <v>373</v>
      </c>
      <c r="C19" s="21" t="s">
        <v>373</v>
      </c>
      <c r="D19" s="21" t="s">
        <v>373</v>
      </c>
      <c r="E19" s="21" t="s">
        <v>373</v>
      </c>
      <c r="F19" s="21" t="s">
        <v>373</v>
      </c>
      <c r="G19" s="21" t="s">
        <v>373</v>
      </c>
      <c r="H19" s="21" t="s">
        <v>373</v>
      </c>
      <c r="I19" s="21" t="s">
        <v>373</v>
      </c>
      <c r="J19" s="21" t="s">
        <v>373</v>
      </c>
      <c r="K19" s="21" t="s">
        <v>373</v>
      </c>
      <c r="L19" s="21" t="s">
        <v>373</v>
      </c>
      <c r="M19" s="21" t="s">
        <v>373</v>
      </c>
      <c r="N19" s="21" t="s">
        <v>373</v>
      </c>
      <c r="O19" s="21" t="s">
        <v>373</v>
      </c>
      <c r="P19" s="21" t="s">
        <v>373</v>
      </c>
      <c r="Q19" s="21" t="s">
        <v>373</v>
      </c>
      <c r="R19" s="21" t="s">
        <v>373</v>
      </c>
      <c r="S19" s="21" t="s">
        <v>373</v>
      </c>
      <c r="T19" s="21" t="s">
        <v>373</v>
      </c>
      <c r="U19" s="21" t="s">
        <v>373</v>
      </c>
      <c r="V19" s="21" t="s">
        <v>373</v>
      </c>
      <c r="W19" s="21" t="s">
        <v>373</v>
      </c>
      <c r="X19" s="21" t="s">
        <v>373</v>
      </c>
      <c r="Y19" s="21" t="s">
        <v>373</v>
      </c>
      <c r="Z19" s="21" t="s">
        <v>373</v>
      </c>
      <c r="AA19" s="21" t="s">
        <v>373</v>
      </c>
      <c r="AB19" s="21" t="s">
        <v>373</v>
      </c>
      <c r="AC19" s="21" t="s">
        <v>373</v>
      </c>
      <c r="AD19" s="21" t="s">
        <v>373</v>
      </c>
      <c r="AE19" s="21" t="s">
        <v>373</v>
      </c>
      <c r="AF19" s="21" t="s">
        <v>373</v>
      </c>
      <c r="AG19" s="21" t="s">
        <v>373</v>
      </c>
      <c r="AH19" s="22">
        <v>0.0</v>
      </c>
      <c r="AI19" s="22">
        <v>0.0</v>
      </c>
      <c r="AJ19" s="22">
        <v>0.0</v>
      </c>
      <c r="AK19" s="22">
        <v>0.0</v>
      </c>
    </row>
    <row r="20">
      <c r="A20" s="23" t="s">
        <v>381</v>
      </c>
      <c r="B20" s="28" t="s">
        <v>373</v>
      </c>
      <c r="C20" s="28" t="s">
        <v>373</v>
      </c>
      <c r="D20" s="28" t="s">
        <v>373</v>
      </c>
      <c r="E20" s="28" t="s">
        <v>373</v>
      </c>
      <c r="F20" s="28" t="s">
        <v>373</v>
      </c>
      <c r="G20" s="28" t="s">
        <v>373</v>
      </c>
      <c r="H20" s="28" t="s">
        <v>373</v>
      </c>
      <c r="I20" s="28" t="s">
        <v>373</v>
      </c>
      <c r="J20" s="28" t="s">
        <v>373</v>
      </c>
      <c r="K20" s="28" t="s">
        <v>373</v>
      </c>
      <c r="L20" s="28" t="s">
        <v>373</v>
      </c>
      <c r="M20" s="28" t="s">
        <v>373</v>
      </c>
      <c r="N20" s="28" t="s">
        <v>373</v>
      </c>
      <c r="O20" s="28" t="s">
        <v>373</v>
      </c>
      <c r="P20" s="28" t="s">
        <v>373</v>
      </c>
      <c r="Q20" s="28" t="s">
        <v>373</v>
      </c>
      <c r="R20" s="28" t="s">
        <v>373</v>
      </c>
      <c r="S20" s="28" t="s">
        <v>373</v>
      </c>
      <c r="T20" s="28" t="s">
        <v>373</v>
      </c>
      <c r="U20" s="28" t="s">
        <v>373</v>
      </c>
      <c r="V20" s="28" t="s">
        <v>373</v>
      </c>
      <c r="W20" s="28" t="s">
        <v>373</v>
      </c>
      <c r="X20" s="28" t="s">
        <v>373</v>
      </c>
      <c r="Y20" s="28" t="s">
        <v>373</v>
      </c>
      <c r="Z20" s="24">
        <v>994.0</v>
      </c>
      <c r="AA20" s="24">
        <v>0.0</v>
      </c>
      <c r="AB20" s="24">
        <v>0.0</v>
      </c>
      <c r="AC20" s="24">
        <v>0.0</v>
      </c>
      <c r="AD20" s="24">
        <v>0.0</v>
      </c>
      <c r="AE20" s="24">
        <v>0.0</v>
      </c>
      <c r="AF20" s="24">
        <v>0.0</v>
      </c>
      <c r="AG20" s="24">
        <v>0.0</v>
      </c>
      <c r="AH20" s="24">
        <v>0.0</v>
      </c>
      <c r="AI20" s="24">
        <v>0.0</v>
      </c>
      <c r="AJ20" s="24">
        <v>0.0</v>
      </c>
      <c r="AK20" s="24">
        <v>0.0</v>
      </c>
    </row>
    <row r="21">
      <c r="A21" s="25" t="s">
        <v>382</v>
      </c>
      <c r="B21" s="26" t="s">
        <v>373</v>
      </c>
      <c r="C21" s="26" t="s">
        <v>373</v>
      </c>
      <c r="D21" s="26" t="s">
        <v>373</v>
      </c>
      <c r="E21" s="26" t="s">
        <v>373</v>
      </c>
      <c r="F21" s="26" t="s">
        <v>373</v>
      </c>
      <c r="G21" s="26" t="s">
        <v>373</v>
      </c>
      <c r="H21" s="26" t="s">
        <v>373</v>
      </c>
      <c r="I21" s="26" t="s">
        <v>373</v>
      </c>
      <c r="J21" s="26" t="s">
        <v>373</v>
      </c>
      <c r="K21" s="26" t="s">
        <v>373</v>
      </c>
      <c r="L21" s="26" t="s">
        <v>373</v>
      </c>
      <c r="M21" s="26" t="s">
        <v>373</v>
      </c>
      <c r="N21" s="26" t="s">
        <v>373</v>
      </c>
      <c r="O21" s="26" t="s">
        <v>373</v>
      </c>
      <c r="P21" s="26" t="s">
        <v>373</v>
      </c>
      <c r="Q21" s="26" t="s">
        <v>373</v>
      </c>
      <c r="R21" s="26" t="s">
        <v>373</v>
      </c>
      <c r="S21" s="26" t="s">
        <v>373</v>
      </c>
      <c r="T21" s="26" t="s">
        <v>373</v>
      </c>
      <c r="U21" s="26" t="s">
        <v>373</v>
      </c>
      <c r="V21" s="26" t="s">
        <v>373</v>
      </c>
      <c r="W21" s="26" t="s">
        <v>373</v>
      </c>
      <c r="X21" s="26" t="s">
        <v>373</v>
      </c>
      <c r="Y21" s="26" t="s">
        <v>373</v>
      </c>
      <c r="Z21" s="27">
        <v>2731053.0</v>
      </c>
      <c r="AA21" s="27">
        <v>2512479.0</v>
      </c>
      <c r="AB21" s="27">
        <v>2935692.0</v>
      </c>
      <c r="AC21" s="27">
        <v>3613506.0</v>
      </c>
      <c r="AD21" s="27">
        <v>3028854.0</v>
      </c>
      <c r="AE21" s="27">
        <v>4165670.0</v>
      </c>
      <c r="AF21" s="27">
        <v>4368059.0</v>
      </c>
      <c r="AG21" s="27">
        <v>4944831.0</v>
      </c>
      <c r="AH21" s="27">
        <v>4879256.0</v>
      </c>
      <c r="AI21" s="27">
        <v>4495525.0</v>
      </c>
      <c r="AJ21" s="27">
        <v>4303138.0</v>
      </c>
      <c r="AK21" s="27">
        <v>4791634.0</v>
      </c>
    </row>
    <row r="22">
      <c r="A22" s="23" t="s">
        <v>383</v>
      </c>
      <c r="B22" s="24">
        <v>1.0922436363E-4</v>
      </c>
      <c r="C22" s="24">
        <v>5.1667345455E-4</v>
      </c>
      <c r="D22" s="24">
        <v>0.0049351898182</v>
      </c>
      <c r="E22" s="24">
        <v>0.11345636363</v>
      </c>
      <c r="F22" s="24">
        <v>2.6600632727</v>
      </c>
      <c r="G22" s="24">
        <v>17.306824364</v>
      </c>
      <c r="H22" s="24">
        <v>197.83236364</v>
      </c>
      <c r="I22" s="24">
        <v>8792.7898182</v>
      </c>
      <c r="J22" s="24">
        <v>85557.0</v>
      </c>
      <c r="K22" s="24">
        <v>185655.0</v>
      </c>
      <c r="L22" s="24">
        <v>157695.0</v>
      </c>
      <c r="M22" s="24">
        <v>327538.0</v>
      </c>
      <c r="N22" s="24">
        <v>305091.0</v>
      </c>
      <c r="O22" s="24">
        <v>358520.0</v>
      </c>
      <c r="P22" s="24">
        <v>684448.0</v>
      </c>
      <c r="Q22" s="24">
        <v>802555.0</v>
      </c>
      <c r="R22" s="24">
        <v>678991.0</v>
      </c>
      <c r="S22" s="24">
        <v>725716.0</v>
      </c>
      <c r="T22" s="24">
        <v>1360026.0</v>
      </c>
      <c r="U22" s="24">
        <v>1331823.0</v>
      </c>
      <c r="V22" s="24">
        <v>1542695.0</v>
      </c>
      <c r="W22" s="24">
        <v>1623056.0</v>
      </c>
      <c r="X22" s="24">
        <v>1629012.0</v>
      </c>
      <c r="Y22" s="24">
        <v>1758538.0</v>
      </c>
      <c r="Z22" s="24">
        <v>1839655.0</v>
      </c>
      <c r="AA22" s="24">
        <v>2001243.0</v>
      </c>
      <c r="AB22" s="24">
        <v>2467987.0</v>
      </c>
      <c r="AC22" s="24">
        <v>2927288.0</v>
      </c>
      <c r="AD22" s="24">
        <v>3028854.0</v>
      </c>
      <c r="AE22" s="24">
        <v>4081046.0</v>
      </c>
      <c r="AF22" s="24">
        <v>4330810.0</v>
      </c>
      <c r="AG22" s="24">
        <v>4814200.0</v>
      </c>
      <c r="AH22" s="24">
        <v>4584807.0</v>
      </c>
      <c r="AI22" s="24">
        <v>4351977.0</v>
      </c>
      <c r="AJ22" s="24">
        <v>4184548.0</v>
      </c>
      <c r="AK22" s="24">
        <v>4638551.0</v>
      </c>
    </row>
    <row r="23">
      <c r="A23" s="23" t="s">
        <v>384</v>
      </c>
      <c r="B23" s="28" t="s">
        <v>373</v>
      </c>
      <c r="C23" s="28" t="s">
        <v>373</v>
      </c>
      <c r="D23" s="28" t="s">
        <v>373</v>
      </c>
      <c r="E23" s="28" t="s">
        <v>373</v>
      </c>
      <c r="F23" s="28" t="s">
        <v>373</v>
      </c>
      <c r="G23" s="28" t="s">
        <v>373</v>
      </c>
      <c r="H23" s="28" t="s">
        <v>373</v>
      </c>
      <c r="I23" s="28" t="s">
        <v>373</v>
      </c>
      <c r="J23" s="28" t="s">
        <v>373</v>
      </c>
      <c r="K23" s="28" t="s">
        <v>373</v>
      </c>
      <c r="L23" s="28" t="s">
        <v>373</v>
      </c>
      <c r="M23" s="28" t="s">
        <v>373</v>
      </c>
      <c r="N23" s="28" t="s">
        <v>373</v>
      </c>
      <c r="O23" s="28" t="s">
        <v>373</v>
      </c>
      <c r="P23" s="28" t="s">
        <v>373</v>
      </c>
      <c r="Q23" s="28" t="s">
        <v>373</v>
      </c>
      <c r="R23" s="28" t="s">
        <v>373</v>
      </c>
      <c r="S23" s="28" t="s">
        <v>373</v>
      </c>
      <c r="T23" s="28" t="s">
        <v>373</v>
      </c>
      <c r="U23" s="28" t="s">
        <v>373</v>
      </c>
      <c r="V23" s="28" t="s">
        <v>373</v>
      </c>
      <c r="W23" s="28" t="s">
        <v>373</v>
      </c>
      <c r="X23" s="28" t="s">
        <v>373</v>
      </c>
      <c r="Y23" s="28" t="s">
        <v>373</v>
      </c>
      <c r="Z23" s="24">
        <v>891398.0</v>
      </c>
      <c r="AA23" s="24">
        <v>511236.0</v>
      </c>
      <c r="AB23" s="24">
        <v>467705.0</v>
      </c>
      <c r="AC23" s="24">
        <v>686218.0</v>
      </c>
      <c r="AD23" s="24">
        <v>0.0</v>
      </c>
      <c r="AE23" s="24">
        <v>84624.0</v>
      </c>
      <c r="AF23" s="24">
        <v>37249.0</v>
      </c>
      <c r="AG23" s="24">
        <v>130631.0</v>
      </c>
      <c r="AH23" s="24">
        <v>294449.0</v>
      </c>
      <c r="AI23" s="24">
        <v>143548.0</v>
      </c>
      <c r="AJ23" s="24">
        <v>118590.0</v>
      </c>
      <c r="AK23" s="24">
        <v>153083.0</v>
      </c>
    </row>
    <row r="24">
      <c r="A24" s="25" t="s">
        <v>385</v>
      </c>
      <c r="B24" s="27">
        <v>3.4153963636E-4</v>
      </c>
      <c r="C24" s="27">
        <v>0.0014869007272</v>
      </c>
      <c r="D24" s="27">
        <v>0.014742958545</v>
      </c>
      <c r="E24" s="27">
        <v>0.25491054545</v>
      </c>
      <c r="F24" s="27">
        <v>5.2078301818</v>
      </c>
      <c r="G24" s="27">
        <v>29.530842545</v>
      </c>
      <c r="H24" s="27">
        <v>334.54036364</v>
      </c>
      <c r="I24" s="27">
        <v>9969.6349091</v>
      </c>
      <c r="J24" s="27">
        <v>119926.0</v>
      </c>
      <c r="K24" s="27">
        <v>222999.0</v>
      </c>
      <c r="L24" s="27">
        <v>320326.0</v>
      </c>
      <c r="M24" s="27">
        <v>314753.0</v>
      </c>
      <c r="N24" s="27">
        <v>372685.0</v>
      </c>
      <c r="O24" s="27">
        <v>579783.0</v>
      </c>
      <c r="P24" s="27">
        <v>591122.0</v>
      </c>
      <c r="Q24" s="27">
        <v>806679.0</v>
      </c>
      <c r="R24" s="27">
        <v>859701.0</v>
      </c>
      <c r="S24" s="27">
        <v>954611.0</v>
      </c>
      <c r="T24" s="27">
        <v>1380961.0</v>
      </c>
      <c r="U24" s="27">
        <v>1178053.0</v>
      </c>
      <c r="V24" s="27">
        <v>1363881.0</v>
      </c>
      <c r="W24" s="27">
        <v>1457839.0</v>
      </c>
      <c r="X24" s="27">
        <v>1982934.0</v>
      </c>
      <c r="Y24" s="27">
        <v>1488075.0</v>
      </c>
      <c r="Z24" s="27">
        <v>1905229.0</v>
      </c>
      <c r="AA24" s="27">
        <v>2238517.0</v>
      </c>
      <c r="AB24" s="27">
        <v>2466341.0</v>
      </c>
      <c r="AC24" s="27">
        <v>2795490.0</v>
      </c>
      <c r="AD24" s="27">
        <v>3411284.0</v>
      </c>
      <c r="AE24" s="27">
        <v>4338172.0</v>
      </c>
      <c r="AF24" s="27">
        <v>4347052.0</v>
      </c>
      <c r="AG24" s="27">
        <v>4318973.0</v>
      </c>
      <c r="AH24" s="27">
        <v>5401793.0</v>
      </c>
      <c r="AI24" s="27">
        <v>5978557.0</v>
      </c>
      <c r="AJ24" s="27">
        <v>7605905.0</v>
      </c>
      <c r="AK24" s="27">
        <v>1.1000346E7</v>
      </c>
    </row>
    <row r="25">
      <c r="A25" s="25" t="s">
        <v>386</v>
      </c>
      <c r="B25" s="26" t="s">
        <v>373</v>
      </c>
      <c r="C25" s="26" t="s">
        <v>373</v>
      </c>
      <c r="D25" s="26" t="s">
        <v>373</v>
      </c>
      <c r="E25" s="26" t="s">
        <v>373</v>
      </c>
      <c r="F25" s="26" t="s">
        <v>373</v>
      </c>
      <c r="G25" s="26" t="s">
        <v>373</v>
      </c>
      <c r="H25" s="26" t="s">
        <v>373</v>
      </c>
      <c r="I25" s="26" t="s">
        <v>373</v>
      </c>
      <c r="J25" s="26" t="s">
        <v>373</v>
      </c>
      <c r="K25" s="26" t="s">
        <v>373</v>
      </c>
      <c r="L25" s="26" t="s">
        <v>373</v>
      </c>
      <c r="M25" s="26" t="s">
        <v>373</v>
      </c>
      <c r="N25" s="26" t="s">
        <v>373</v>
      </c>
      <c r="O25" s="26" t="s">
        <v>373</v>
      </c>
      <c r="P25" s="26" t="s">
        <v>373</v>
      </c>
      <c r="Q25" s="26" t="s">
        <v>373</v>
      </c>
      <c r="R25" s="26" t="s">
        <v>373</v>
      </c>
      <c r="S25" s="26" t="s">
        <v>373</v>
      </c>
      <c r="T25" s="26" t="s">
        <v>373</v>
      </c>
      <c r="U25" s="26" t="s">
        <v>373</v>
      </c>
      <c r="V25" s="26" t="s">
        <v>373</v>
      </c>
      <c r="W25" s="26" t="s">
        <v>373</v>
      </c>
      <c r="X25" s="26" t="s">
        <v>373</v>
      </c>
      <c r="Y25" s="26" t="s">
        <v>373</v>
      </c>
      <c r="Z25" s="27">
        <v>0.0</v>
      </c>
      <c r="AA25" s="27">
        <v>0.0</v>
      </c>
      <c r="AB25" s="27">
        <v>0.0</v>
      </c>
      <c r="AC25" s="27">
        <v>0.0</v>
      </c>
      <c r="AD25" s="27">
        <v>0.0</v>
      </c>
      <c r="AE25" s="27">
        <v>0.0</v>
      </c>
      <c r="AF25" s="27">
        <v>0.0</v>
      </c>
      <c r="AG25" s="27">
        <v>0.0</v>
      </c>
      <c r="AH25" s="27">
        <v>0.0</v>
      </c>
      <c r="AI25" s="27">
        <v>0.0</v>
      </c>
      <c r="AJ25" s="27">
        <v>0.0</v>
      </c>
      <c r="AK25" s="27">
        <v>0.0</v>
      </c>
    </row>
    <row r="26">
      <c r="A26" s="25" t="s">
        <v>387</v>
      </c>
      <c r="B26" s="26" t="s">
        <v>373</v>
      </c>
      <c r="C26" s="26" t="s">
        <v>373</v>
      </c>
      <c r="D26" s="26" t="s">
        <v>373</v>
      </c>
      <c r="E26" s="26" t="s">
        <v>373</v>
      </c>
      <c r="F26" s="26" t="s">
        <v>373</v>
      </c>
      <c r="G26" s="26" t="s">
        <v>373</v>
      </c>
      <c r="H26" s="26" t="s">
        <v>373</v>
      </c>
      <c r="I26" s="26" t="s">
        <v>373</v>
      </c>
      <c r="J26" s="26" t="s">
        <v>373</v>
      </c>
      <c r="K26" s="26" t="s">
        <v>373</v>
      </c>
      <c r="L26" s="26" t="s">
        <v>373</v>
      </c>
      <c r="M26" s="26" t="s">
        <v>373</v>
      </c>
      <c r="N26" s="26" t="s">
        <v>373</v>
      </c>
      <c r="O26" s="26" t="s">
        <v>373</v>
      </c>
      <c r="P26" s="26" t="s">
        <v>373</v>
      </c>
      <c r="Q26" s="26" t="s">
        <v>373</v>
      </c>
      <c r="R26" s="26" t="s">
        <v>373</v>
      </c>
      <c r="S26" s="26" t="s">
        <v>373</v>
      </c>
      <c r="T26" s="26" t="s">
        <v>373</v>
      </c>
      <c r="U26" s="26" t="s">
        <v>373</v>
      </c>
      <c r="V26" s="26" t="s">
        <v>373</v>
      </c>
      <c r="W26" s="26" t="s">
        <v>373</v>
      </c>
      <c r="X26" s="26" t="s">
        <v>373</v>
      </c>
      <c r="Y26" s="26" t="s">
        <v>373</v>
      </c>
      <c r="Z26" s="27">
        <v>596921.0</v>
      </c>
      <c r="AA26" s="27">
        <v>857769.0</v>
      </c>
      <c r="AB26" s="27">
        <v>583245.0</v>
      </c>
      <c r="AC26" s="27">
        <v>1397004.0</v>
      </c>
      <c r="AD26" s="27">
        <v>1581908.0</v>
      </c>
      <c r="AE26" s="27">
        <v>3194972.0</v>
      </c>
      <c r="AF26" s="27">
        <v>5423310.0</v>
      </c>
      <c r="AG26" s="27">
        <v>3370541.0</v>
      </c>
      <c r="AH26" s="27">
        <v>2148714.0</v>
      </c>
      <c r="AI26" s="27">
        <v>4074127.0</v>
      </c>
      <c r="AJ26" s="27">
        <v>3287142.0</v>
      </c>
      <c r="AK26" s="27">
        <v>2612673.0</v>
      </c>
    </row>
    <row r="27">
      <c r="A27" s="23" t="s">
        <v>388</v>
      </c>
      <c r="B27" s="28" t="s">
        <v>373</v>
      </c>
      <c r="C27" s="28" t="s">
        <v>373</v>
      </c>
      <c r="D27" s="28" t="s">
        <v>373</v>
      </c>
      <c r="E27" s="28" t="s">
        <v>373</v>
      </c>
      <c r="F27" s="28" t="s">
        <v>373</v>
      </c>
      <c r="G27" s="28" t="s">
        <v>373</v>
      </c>
      <c r="H27" s="28" t="s">
        <v>373</v>
      </c>
      <c r="I27" s="28" t="s">
        <v>373</v>
      </c>
      <c r="J27" s="28" t="s">
        <v>373</v>
      </c>
      <c r="K27" s="28" t="s">
        <v>373</v>
      </c>
      <c r="L27" s="28" t="s">
        <v>373</v>
      </c>
      <c r="M27" s="28" t="s">
        <v>373</v>
      </c>
      <c r="N27" s="28" t="s">
        <v>373</v>
      </c>
      <c r="O27" s="28" t="s">
        <v>373</v>
      </c>
      <c r="P27" s="28" t="s">
        <v>373</v>
      </c>
      <c r="Q27" s="28" t="s">
        <v>373</v>
      </c>
      <c r="R27" s="28" t="s">
        <v>373</v>
      </c>
      <c r="S27" s="28" t="s">
        <v>373</v>
      </c>
      <c r="T27" s="28" t="s">
        <v>373</v>
      </c>
      <c r="U27" s="28" t="s">
        <v>373</v>
      </c>
      <c r="V27" s="28" t="s">
        <v>373</v>
      </c>
      <c r="W27" s="28" t="s">
        <v>373</v>
      </c>
      <c r="X27" s="28" t="s">
        <v>373</v>
      </c>
      <c r="Y27" s="28" t="s">
        <v>373</v>
      </c>
      <c r="Z27" s="24">
        <v>596921.0</v>
      </c>
      <c r="AA27" s="24">
        <v>857769.0</v>
      </c>
      <c r="AB27" s="24">
        <v>583245.0</v>
      </c>
      <c r="AC27" s="24">
        <v>1397004.0</v>
      </c>
      <c r="AD27" s="24">
        <v>1581908.0</v>
      </c>
      <c r="AE27" s="24">
        <v>3194972.0</v>
      </c>
      <c r="AF27" s="24">
        <v>5423310.0</v>
      </c>
      <c r="AG27" s="24">
        <v>3370541.0</v>
      </c>
      <c r="AH27" s="24">
        <v>2148714.0</v>
      </c>
      <c r="AI27" s="24">
        <v>4074127.0</v>
      </c>
      <c r="AJ27" s="24">
        <v>3287142.0</v>
      </c>
      <c r="AK27" s="24">
        <v>2612673.0</v>
      </c>
    </row>
    <row r="28">
      <c r="A28" s="25" t="s">
        <v>389</v>
      </c>
      <c r="B28" s="26" t="s">
        <v>373</v>
      </c>
      <c r="C28" s="26" t="s">
        <v>373</v>
      </c>
      <c r="D28" s="26" t="s">
        <v>373</v>
      </c>
      <c r="E28" s="26" t="s">
        <v>373</v>
      </c>
      <c r="F28" s="26" t="s">
        <v>373</v>
      </c>
      <c r="G28" s="26" t="s">
        <v>373</v>
      </c>
      <c r="H28" s="26" t="s">
        <v>373</v>
      </c>
      <c r="I28" s="26" t="s">
        <v>373</v>
      </c>
      <c r="J28" s="26" t="s">
        <v>373</v>
      </c>
      <c r="K28" s="26" t="s">
        <v>373</v>
      </c>
      <c r="L28" s="26" t="s">
        <v>373</v>
      </c>
      <c r="M28" s="26" t="s">
        <v>373</v>
      </c>
      <c r="N28" s="26" t="s">
        <v>373</v>
      </c>
      <c r="O28" s="26" t="s">
        <v>373</v>
      </c>
      <c r="P28" s="26" t="s">
        <v>373</v>
      </c>
      <c r="Q28" s="26" t="s">
        <v>373</v>
      </c>
      <c r="R28" s="26" t="s">
        <v>373</v>
      </c>
      <c r="S28" s="26" t="s">
        <v>373</v>
      </c>
      <c r="T28" s="26" t="s">
        <v>373</v>
      </c>
      <c r="U28" s="26" t="s">
        <v>373</v>
      </c>
      <c r="V28" s="26" t="s">
        <v>373</v>
      </c>
      <c r="W28" s="26" t="s">
        <v>373</v>
      </c>
      <c r="X28" s="26" t="s">
        <v>373</v>
      </c>
      <c r="Y28" s="26" t="s">
        <v>373</v>
      </c>
      <c r="Z28" s="27">
        <v>494182.0</v>
      </c>
      <c r="AA28" s="27">
        <v>620498.0</v>
      </c>
      <c r="AB28" s="27">
        <v>710637.0</v>
      </c>
      <c r="AC28" s="27">
        <v>787333.0</v>
      </c>
      <c r="AD28" s="27">
        <v>781603.0</v>
      </c>
      <c r="AE28" s="27">
        <v>1017140.0</v>
      </c>
      <c r="AF28" s="27">
        <v>771257.0</v>
      </c>
      <c r="AG28" s="27">
        <v>771499.0</v>
      </c>
      <c r="AH28" s="27">
        <v>741222.0</v>
      </c>
      <c r="AI28" s="27">
        <v>512532.0</v>
      </c>
      <c r="AJ28" s="27">
        <v>293552.0</v>
      </c>
      <c r="AK28" s="27">
        <v>524141.0</v>
      </c>
    </row>
    <row r="29">
      <c r="A29" s="25" t="s">
        <v>390</v>
      </c>
      <c r="B29" s="26" t="s">
        <v>373</v>
      </c>
      <c r="C29" s="26" t="s">
        <v>373</v>
      </c>
      <c r="D29" s="26" t="s">
        <v>373</v>
      </c>
      <c r="E29" s="26" t="s">
        <v>373</v>
      </c>
      <c r="F29" s="26" t="s">
        <v>373</v>
      </c>
      <c r="G29" s="26" t="s">
        <v>373</v>
      </c>
      <c r="H29" s="26" t="s">
        <v>373</v>
      </c>
      <c r="I29" s="26" t="s">
        <v>373</v>
      </c>
      <c r="J29" s="26" t="s">
        <v>373</v>
      </c>
      <c r="K29" s="26" t="s">
        <v>373</v>
      </c>
      <c r="L29" s="26" t="s">
        <v>373</v>
      </c>
      <c r="M29" s="26" t="s">
        <v>373</v>
      </c>
      <c r="N29" s="26" t="s">
        <v>373</v>
      </c>
      <c r="O29" s="26" t="s">
        <v>373</v>
      </c>
      <c r="P29" s="26" t="s">
        <v>373</v>
      </c>
      <c r="Q29" s="26" t="s">
        <v>373</v>
      </c>
      <c r="R29" s="26" t="s">
        <v>373</v>
      </c>
      <c r="S29" s="26" t="s">
        <v>373</v>
      </c>
      <c r="T29" s="26" t="s">
        <v>373</v>
      </c>
      <c r="U29" s="26" t="s">
        <v>373</v>
      </c>
      <c r="V29" s="26" t="s">
        <v>373</v>
      </c>
      <c r="W29" s="26" t="s">
        <v>373</v>
      </c>
      <c r="X29" s="26" t="s">
        <v>373</v>
      </c>
      <c r="Y29" s="26" t="s">
        <v>373</v>
      </c>
      <c r="Z29" s="27">
        <v>204946.0</v>
      </c>
      <c r="AA29" s="27">
        <v>180551.0</v>
      </c>
      <c r="AB29" s="27">
        <v>157235.0</v>
      </c>
      <c r="AC29" s="27">
        <v>302243.0</v>
      </c>
      <c r="AD29" s="27">
        <v>1489747.0</v>
      </c>
      <c r="AE29" s="27">
        <v>1763268.0</v>
      </c>
      <c r="AF29" s="27">
        <v>817553.0</v>
      </c>
      <c r="AG29" s="27">
        <v>945819.0</v>
      </c>
      <c r="AH29" s="27">
        <v>681731.0</v>
      </c>
      <c r="AI29" s="27">
        <v>645172.0</v>
      </c>
      <c r="AJ29" s="27">
        <v>1062514.0</v>
      </c>
      <c r="AK29" s="27">
        <v>1156042.0</v>
      </c>
    </row>
    <row r="30">
      <c r="A30" s="23" t="s">
        <v>391</v>
      </c>
      <c r="B30" s="28" t="s">
        <v>373</v>
      </c>
      <c r="C30" s="28" t="s">
        <v>373</v>
      </c>
      <c r="D30" s="28" t="s">
        <v>373</v>
      </c>
      <c r="E30" s="28" t="s">
        <v>373</v>
      </c>
      <c r="F30" s="28" t="s">
        <v>373</v>
      </c>
      <c r="G30" s="28" t="s">
        <v>373</v>
      </c>
      <c r="H30" s="28" t="s">
        <v>373</v>
      </c>
      <c r="I30" s="28" t="s">
        <v>373</v>
      </c>
      <c r="J30" s="28" t="s">
        <v>373</v>
      </c>
      <c r="K30" s="28" t="s">
        <v>373</v>
      </c>
      <c r="L30" s="28" t="s">
        <v>373</v>
      </c>
      <c r="M30" s="28" t="s">
        <v>373</v>
      </c>
      <c r="N30" s="28" t="s">
        <v>373</v>
      </c>
      <c r="O30" s="28" t="s">
        <v>373</v>
      </c>
      <c r="P30" s="28" t="s">
        <v>373</v>
      </c>
      <c r="Q30" s="28" t="s">
        <v>373</v>
      </c>
      <c r="R30" s="28" t="s">
        <v>373</v>
      </c>
      <c r="S30" s="28" t="s">
        <v>373</v>
      </c>
      <c r="T30" s="28" t="s">
        <v>373</v>
      </c>
      <c r="U30" s="28" t="s">
        <v>373</v>
      </c>
      <c r="V30" s="28" t="s">
        <v>373</v>
      </c>
      <c r="W30" s="28" t="s">
        <v>373</v>
      </c>
      <c r="X30" s="28" t="s">
        <v>373</v>
      </c>
      <c r="Y30" s="28" t="s">
        <v>373</v>
      </c>
      <c r="Z30" s="24">
        <v>0.0</v>
      </c>
      <c r="AA30" s="24">
        <v>0.0</v>
      </c>
      <c r="AB30" s="24">
        <v>0.0</v>
      </c>
      <c r="AC30" s="24">
        <v>0.0</v>
      </c>
      <c r="AD30" s="24">
        <v>0.0</v>
      </c>
      <c r="AE30" s="24">
        <v>0.0</v>
      </c>
      <c r="AF30" s="24">
        <v>0.0</v>
      </c>
      <c r="AG30" s="24">
        <v>0.0</v>
      </c>
      <c r="AH30" s="24">
        <v>0.0</v>
      </c>
      <c r="AI30" s="24">
        <v>0.0</v>
      </c>
      <c r="AJ30" s="24">
        <v>0.0</v>
      </c>
      <c r="AK30" s="24">
        <v>0.0</v>
      </c>
    </row>
    <row r="31">
      <c r="A31" s="23" t="s">
        <v>392</v>
      </c>
      <c r="B31" s="28" t="s">
        <v>373</v>
      </c>
      <c r="C31" s="28" t="s">
        <v>373</v>
      </c>
      <c r="D31" s="28" t="s">
        <v>373</v>
      </c>
      <c r="E31" s="28" t="s">
        <v>373</v>
      </c>
      <c r="F31" s="28" t="s">
        <v>373</v>
      </c>
      <c r="G31" s="28" t="s">
        <v>373</v>
      </c>
      <c r="H31" s="28" t="s">
        <v>373</v>
      </c>
      <c r="I31" s="28" t="s">
        <v>373</v>
      </c>
      <c r="J31" s="28" t="s">
        <v>373</v>
      </c>
      <c r="K31" s="28" t="s">
        <v>373</v>
      </c>
      <c r="L31" s="28" t="s">
        <v>373</v>
      </c>
      <c r="M31" s="28" t="s">
        <v>373</v>
      </c>
      <c r="N31" s="28" t="s">
        <v>373</v>
      </c>
      <c r="O31" s="28" t="s">
        <v>373</v>
      </c>
      <c r="P31" s="28" t="s">
        <v>373</v>
      </c>
      <c r="Q31" s="28" t="s">
        <v>373</v>
      </c>
      <c r="R31" s="28" t="s">
        <v>373</v>
      </c>
      <c r="S31" s="28" t="s">
        <v>373</v>
      </c>
      <c r="T31" s="28" t="s">
        <v>373</v>
      </c>
      <c r="U31" s="28" t="s">
        <v>373</v>
      </c>
      <c r="V31" s="28" t="s">
        <v>373</v>
      </c>
      <c r="W31" s="28" t="s">
        <v>373</v>
      </c>
      <c r="X31" s="28" t="s">
        <v>373</v>
      </c>
      <c r="Y31" s="28" t="s">
        <v>373</v>
      </c>
      <c r="Z31" s="24">
        <v>51833.0</v>
      </c>
      <c r="AA31" s="24">
        <v>400.0</v>
      </c>
      <c r="AB31" s="24">
        <v>4086.0</v>
      </c>
      <c r="AC31" s="24">
        <v>0.0</v>
      </c>
      <c r="AD31" s="24">
        <v>0.0</v>
      </c>
      <c r="AE31" s="24">
        <v>0.0</v>
      </c>
      <c r="AF31" s="24">
        <v>0.0</v>
      </c>
      <c r="AG31" s="24">
        <v>0.0</v>
      </c>
      <c r="AH31" s="24">
        <v>0.0</v>
      </c>
      <c r="AI31" s="24">
        <v>0.0</v>
      </c>
      <c r="AJ31" s="24">
        <v>0.0</v>
      </c>
      <c r="AK31" s="24">
        <v>0.0</v>
      </c>
    </row>
    <row r="32">
      <c r="A32" s="23" t="s">
        <v>393</v>
      </c>
      <c r="B32" s="28" t="s">
        <v>373</v>
      </c>
      <c r="C32" s="28" t="s">
        <v>373</v>
      </c>
      <c r="D32" s="28" t="s">
        <v>373</v>
      </c>
      <c r="E32" s="28" t="s">
        <v>373</v>
      </c>
      <c r="F32" s="28" t="s">
        <v>373</v>
      </c>
      <c r="G32" s="28" t="s">
        <v>373</v>
      </c>
      <c r="H32" s="28" t="s">
        <v>373</v>
      </c>
      <c r="I32" s="28" t="s">
        <v>373</v>
      </c>
      <c r="J32" s="28" t="s">
        <v>373</v>
      </c>
      <c r="K32" s="28" t="s">
        <v>373</v>
      </c>
      <c r="L32" s="28" t="s">
        <v>373</v>
      </c>
      <c r="M32" s="28" t="s">
        <v>373</v>
      </c>
      <c r="N32" s="28" t="s">
        <v>373</v>
      </c>
      <c r="O32" s="28" t="s">
        <v>373</v>
      </c>
      <c r="P32" s="28" t="s">
        <v>373</v>
      </c>
      <c r="Q32" s="28" t="s">
        <v>373</v>
      </c>
      <c r="R32" s="28" t="s">
        <v>373</v>
      </c>
      <c r="S32" s="28" t="s">
        <v>373</v>
      </c>
      <c r="T32" s="28" t="s">
        <v>373</v>
      </c>
      <c r="U32" s="28" t="s">
        <v>373</v>
      </c>
      <c r="V32" s="28" t="s">
        <v>373</v>
      </c>
      <c r="W32" s="28" t="s">
        <v>373</v>
      </c>
      <c r="X32" s="28" t="s">
        <v>373</v>
      </c>
      <c r="Y32" s="28" t="s">
        <v>373</v>
      </c>
      <c r="Z32" s="24">
        <v>153113.0</v>
      </c>
      <c r="AA32" s="24">
        <v>180151.0</v>
      </c>
      <c r="AB32" s="24">
        <v>153149.0</v>
      </c>
      <c r="AC32" s="24">
        <v>302243.0</v>
      </c>
      <c r="AD32" s="24">
        <v>1489747.0</v>
      </c>
      <c r="AE32" s="24">
        <v>1763268.0</v>
      </c>
      <c r="AF32" s="24">
        <v>817553.0</v>
      </c>
      <c r="AG32" s="24">
        <v>945819.0</v>
      </c>
      <c r="AH32" s="24">
        <v>681731.0</v>
      </c>
      <c r="AI32" s="24">
        <v>645172.0</v>
      </c>
      <c r="AJ32" s="24">
        <v>1062514.0</v>
      </c>
      <c r="AK32" s="24">
        <v>1156042.0</v>
      </c>
    </row>
    <row r="33">
      <c r="A33" s="23" t="s">
        <v>394</v>
      </c>
      <c r="B33" s="24">
        <v>0.0013033298181</v>
      </c>
      <c r="C33" s="24">
        <v>0.0080745523636</v>
      </c>
      <c r="D33" s="24">
        <v>0.10032641018</v>
      </c>
      <c r="E33" s="24">
        <v>1.7296218182</v>
      </c>
      <c r="F33" s="24">
        <v>19.393774545</v>
      </c>
      <c r="G33" s="24">
        <v>241.99124545</v>
      </c>
      <c r="H33" s="24">
        <v>3109.6578182</v>
      </c>
      <c r="I33" s="24">
        <v>78397.505818</v>
      </c>
      <c r="J33" s="24">
        <v>933194.0</v>
      </c>
      <c r="K33" s="24">
        <v>1759134.0</v>
      </c>
      <c r="L33" s="24">
        <v>2089804.0</v>
      </c>
      <c r="M33" s="24">
        <v>2624625.0</v>
      </c>
      <c r="N33" s="24">
        <v>2710119.0</v>
      </c>
      <c r="O33" s="24">
        <v>5898912.0</v>
      </c>
      <c r="P33" s="24">
        <v>5952012.0</v>
      </c>
      <c r="Q33" s="24">
        <v>6343868.0</v>
      </c>
      <c r="R33" s="24">
        <v>6787802.0</v>
      </c>
      <c r="S33" s="24">
        <v>9329646.0</v>
      </c>
      <c r="T33" s="24">
        <v>2.7636873E7</v>
      </c>
      <c r="U33" s="24">
        <v>2.8561455E7</v>
      </c>
      <c r="V33" s="24">
        <v>2.8827546E7</v>
      </c>
      <c r="W33" s="24">
        <v>2.7595365E7</v>
      </c>
      <c r="X33" s="24">
        <v>2.7423061E7</v>
      </c>
      <c r="Y33" s="24">
        <v>2.9797795E7</v>
      </c>
      <c r="Z33" s="24">
        <v>2.9767353E7</v>
      </c>
      <c r="AA33" s="24">
        <v>3.1459978E7</v>
      </c>
      <c r="AB33" s="24">
        <v>3.7903847E7</v>
      </c>
      <c r="AC33" s="24">
        <v>4.8204006E7</v>
      </c>
      <c r="AD33" s="24">
        <v>5.1414782E7</v>
      </c>
      <c r="AE33" s="24">
        <v>6.1861745E7</v>
      </c>
      <c r="AF33" s="24">
        <v>5.9954567E7</v>
      </c>
      <c r="AG33" s="24">
        <v>6.2133916E7</v>
      </c>
      <c r="AH33" s="24">
        <v>6.8796533E7</v>
      </c>
      <c r="AI33" s="24">
        <v>7.4121807E7</v>
      </c>
      <c r="AJ33" s="24">
        <v>8.9853965E7</v>
      </c>
      <c r="AK33" s="24">
        <v>9.9975342E7</v>
      </c>
    </row>
    <row r="34">
      <c r="A34" s="25" t="s">
        <v>395</v>
      </c>
      <c r="B34" s="27">
        <v>1.0635054545E-4</v>
      </c>
      <c r="C34" s="27">
        <v>3.5632872727E-4</v>
      </c>
      <c r="D34" s="27">
        <v>0.0016811858182</v>
      </c>
      <c r="E34" s="27">
        <v>0.036276363636</v>
      </c>
      <c r="F34" s="27">
        <v>0.89239054545</v>
      </c>
      <c r="G34" s="27">
        <v>12.269637818</v>
      </c>
      <c r="H34" s="27">
        <v>183.48254545</v>
      </c>
      <c r="I34" s="27">
        <v>3544.2538182</v>
      </c>
      <c r="J34" s="27">
        <v>63744.0</v>
      </c>
      <c r="K34" s="27">
        <v>134104.0</v>
      </c>
      <c r="L34" s="27">
        <v>213039.0</v>
      </c>
      <c r="M34" s="27">
        <v>316999.0</v>
      </c>
      <c r="N34" s="27">
        <v>343755.0</v>
      </c>
      <c r="O34" s="27">
        <v>1081144.0</v>
      </c>
      <c r="P34" s="27">
        <v>1787051.0</v>
      </c>
      <c r="Q34" s="27">
        <v>2234733.0</v>
      </c>
      <c r="R34" s="27">
        <v>2705936.0</v>
      </c>
      <c r="S34" s="27">
        <v>3192640.0</v>
      </c>
      <c r="T34" s="27">
        <v>3606454.0</v>
      </c>
      <c r="U34" s="27">
        <v>3159997.0</v>
      </c>
      <c r="V34" s="27">
        <v>4648671.0</v>
      </c>
      <c r="W34" s="27">
        <v>4347358.0</v>
      </c>
      <c r="X34" s="27">
        <v>4350839.0</v>
      </c>
      <c r="Y34" s="27">
        <v>3718357.0</v>
      </c>
      <c r="Z34" s="27">
        <v>3451559.0</v>
      </c>
      <c r="AA34" s="27">
        <v>2956034.0</v>
      </c>
      <c r="AB34" s="27">
        <v>3560703.0</v>
      </c>
      <c r="AC34" s="27">
        <v>4005113.0</v>
      </c>
      <c r="AD34" s="27">
        <v>4376472.0</v>
      </c>
      <c r="AE34" s="27">
        <v>5961469.0</v>
      </c>
      <c r="AF34" s="27">
        <v>4743535.0</v>
      </c>
      <c r="AG34" s="27">
        <v>6997050.0</v>
      </c>
      <c r="AH34" s="27">
        <v>8325628.0</v>
      </c>
      <c r="AI34" s="27">
        <v>9925812.0</v>
      </c>
      <c r="AJ34" s="27">
        <v>1.714417E7</v>
      </c>
      <c r="AK34" s="27">
        <v>1.9345626E7</v>
      </c>
    </row>
    <row r="35">
      <c r="A35" s="23" t="s">
        <v>396</v>
      </c>
      <c r="B35" s="28" t="s">
        <v>373</v>
      </c>
      <c r="C35" s="28" t="s">
        <v>373</v>
      </c>
      <c r="D35" s="28" t="s">
        <v>373</v>
      </c>
      <c r="E35" s="28" t="s">
        <v>373</v>
      </c>
      <c r="F35" s="28" t="s">
        <v>373</v>
      </c>
      <c r="G35" s="28" t="s">
        <v>373</v>
      </c>
      <c r="H35" s="28" t="s">
        <v>373</v>
      </c>
      <c r="I35" s="28" t="s">
        <v>373</v>
      </c>
      <c r="J35" s="28" t="s">
        <v>373</v>
      </c>
      <c r="K35" s="28" t="s">
        <v>373</v>
      </c>
      <c r="L35" s="28" t="s">
        <v>373</v>
      </c>
      <c r="M35" s="28" t="s">
        <v>373</v>
      </c>
      <c r="N35" s="28" t="s">
        <v>373</v>
      </c>
      <c r="O35" s="28" t="s">
        <v>373</v>
      </c>
      <c r="P35" s="28" t="s">
        <v>373</v>
      </c>
      <c r="Q35" s="28" t="s">
        <v>373</v>
      </c>
      <c r="R35" s="28" t="s">
        <v>373</v>
      </c>
      <c r="S35" s="28" t="s">
        <v>373</v>
      </c>
      <c r="T35" s="28" t="s">
        <v>373</v>
      </c>
      <c r="U35" s="28" t="s">
        <v>373</v>
      </c>
      <c r="V35" s="28" t="s">
        <v>373</v>
      </c>
      <c r="W35" s="28" t="s">
        <v>373</v>
      </c>
      <c r="X35" s="28" t="s">
        <v>373</v>
      </c>
      <c r="Y35" s="28" t="s">
        <v>373</v>
      </c>
      <c r="Z35" s="24">
        <v>208742.0</v>
      </c>
      <c r="AA35" s="24">
        <v>242106.0</v>
      </c>
      <c r="AB35" s="24">
        <v>249379.0</v>
      </c>
      <c r="AC35" s="24">
        <v>0.0</v>
      </c>
      <c r="AD35" s="24">
        <v>0.0</v>
      </c>
      <c r="AE35" s="24">
        <v>0.0</v>
      </c>
      <c r="AF35" s="24">
        <v>0.0</v>
      </c>
      <c r="AG35" s="24">
        <v>0.0</v>
      </c>
      <c r="AH35" s="24">
        <v>0.0</v>
      </c>
      <c r="AI35" s="24">
        <v>0.0</v>
      </c>
      <c r="AJ35" s="24">
        <v>0.0</v>
      </c>
      <c r="AK35" s="24">
        <v>0.0</v>
      </c>
    </row>
    <row r="36">
      <c r="A36" s="20" t="s">
        <v>397</v>
      </c>
      <c r="B36" s="21" t="s">
        <v>373</v>
      </c>
      <c r="C36" s="21" t="s">
        <v>373</v>
      </c>
      <c r="D36" s="21" t="s">
        <v>373</v>
      </c>
      <c r="E36" s="21" t="s">
        <v>373</v>
      </c>
      <c r="F36" s="21" t="s">
        <v>373</v>
      </c>
      <c r="G36" s="21" t="s">
        <v>373</v>
      </c>
      <c r="H36" s="21" t="s">
        <v>373</v>
      </c>
      <c r="I36" s="21" t="s">
        <v>373</v>
      </c>
      <c r="J36" s="21" t="s">
        <v>373</v>
      </c>
      <c r="K36" s="21" t="s">
        <v>373</v>
      </c>
      <c r="L36" s="21" t="s">
        <v>373</v>
      </c>
      <c r="M36" s="21" t="s">
        <v>373</v>
      </c>
      <c r="N36" s="21" t="s">
        <v>373</v>
      </c>
      <c r="O36" s="21" t="s">
        <v>373</v>
      </c>
      <c r="P36" s="21" t="s">
        <v>373</v>
      </c>
      <c r="Q36" s="21" t="s">
        <v>373</v>
      </c>
      <c r="R36" s="21" t="s">
        <v>373</v>
      </c>
      <c r="S36" s="21" t="s">
        <v>373</v>
      </c>
      <c r="T36" s="21" t="s">
        <v>373</v>
      </c>
      <c r="U36" s="21" t="s">
        <v>373</v>
      </c>
      <c r="V36" s="21" t="s">
        <v>373</v>
      </c>
      <c r="W36" s="21" t="s">
        <v>373</v>
      </c>
      <c r="X36" s="21" t="s">
        <v>373</v>
      </c>
      <c r="Y36" s="21" t="s">
        <v>373</v>
      </c>
      <c r="Z36" s="21" t="s">
        <v>373</v>
      </c>
      <c r="AA36" s="21" t="s">
        <v>373</v>
      </c>
      <c r="AB36" s="21" t="s">
        <v>373</v>
      </c>
      <c r="AC36" s="21" t="s">
        <v>373</v>
      </c>
      <c r="AD36" s="21" t="s">
        <v>373</v>
      </c>
      <c r="AE36" s="21" t="s">
        <v>373</v>
      </c>
      <c r="AF36" s="21" t="s">
        <v>373</v>
      </c>
      <c r="AG36" s="21" t="s">
        <v>373</v>
      </c>
      <c r="AH36" s="22">
        <v>0.0</v>
      </c>
      <c r="AI36" s="22">
        <v>0.0</v>
      </c>
      <c r="AJ36" s="22">
        <v>0.0</v>
      </c>
      <c r="AK36" s="22">
        <v>0.0</v>
      </c>
    </row>
    <row r="37">
      <c r="A37" s="23" t="s">
        <v>398</v>
      </c>
      <c r="B37" s="28" t="s">
        <v>373</v>
      </c>
      <c r="C37" s="28" t="s">
        <v>373</v>
      </c>
      <c r="D37" s="28" t="s">
        <v>373</v>
      </c>
      <c r="E37" s="28" t="s">
        <v>373</v>
      </c>
      <c r="F37" s="28" t="s">
        <v>373</v>
      </c>
      <c r="G37" s="28" t="s">
        <v>373</v>
      </c>
      <c r="H37" s="28" t="s">
        <v>373</v>
      </c>
      <c r="I37" s="28" t="s">
        <v>373</v>
      </c>
      <c r="J37" s="28" t="s">
        <v>373</v>
      </c>
      <c r="K37" s="28" t="s">
        <v>373</v>
      </c>
      <c r="L37" s="28" t="s">
        <v>373</v>
      </c>
      <c r="M37" s="28" t="s">
        <v>373</v>
      </c>
      <c r="N37" s="28" t="s">
        <v>373</v>
      </c>
      <c r="O37" s="28" t="s">
        <v>373</v>
      </c>
      <c r="P37" s="28" t="s">
        <v>373</v>
      </c>
      <c r="Q37" s="28" t="s">
        <v>373</v>
      </c>
      <c r="R37" s="28" t="s">
        <v>373</v>
      </c>
      <c r="S37" s="28" t="s">
        <v>373</v>
      </c>
      <c r="T37" s="28" t="s">
        <v>373</v>
      </c>
      <c r="U37" s="28" t="s">
        <v>373</v>
      </c>
      <c r="V37" s="28" t="s">
        <v>373</v>
      </c>
      <c r="W37" s="28" t="s">
        <v>373</v>
      </c>
      <c r="X37" s="28" t="s">
        <v>373</v>
      </c>
      <c r="Y37" s="28" t="s">
        <v>373</v>
      </c>
      <c r="Z37" s="28" t="s">
        <v>373</v>
      </c>
      <c r="AA37" s="28" t="s">
        <v>373</v>
      </c>
      <c r="AB37" s="28" t="s">
        <v>373</v>
      </c>
      <c r="AC37" s="28" t="s">
        <v>373</v>
      </c>
      <c r="AD37" s="28" t="s">
        <v>373</v>
      </c>
      <c r="AE37" s="28" t="s">
        <v>373</v>
      </c>
      <c r="AF37" s="28" t="s">
        <v>373</v>
      </c>
      <c r="AG37" s="28" t="s">
        <v>373</v>
      </c>
      <c r="AH37" s="24">
        <v>0.0</v>
      </c>
      <c r="AI37" s="24">
        <v>0.0</v>
      </c>
      <c r="AJ37" s="24">
        <v>0.0</v>
      </c>
      <c r="AK37" s="24">
        <v>0.0</v>
      </c>
    </row>
    <row r="38">
      <c r="A38" s="23" t="s">
        <v>379</v>
      </c>
      <c r="B38" s="28" t="s">
        <v>373</v>
      </c>
      <c r="C38" s="28" t="s">
        <v>373</v>
      </c>
      <c r="D38" s="28" t="s">
        <v>373</v>
      </c>
      <c r="E38" s="28" t="s">
        <v>373</v>
      </c>
      <c r="F38" s="28" t="s">
        <v>373</v>
      </c>
      <c r="G38" s="28" t="s">
        <v>373</v>
      </c>
      <c r="H38" s="28" t="s">
        <v>373</v>
      </c>
      <c r="I38" s="28" t="s">
        <v>373</v>
      </c>
      <c r="J38" s="28" t="s">
        <v>373</v>
      </c>
      <c r="K38" s="28" t="s">
        <v>373</v>
      </c>
      <c r="L38" s="28" t="s">
        <v>373</v>
      </c>
      <c r="M38" s="28" t="s">
        <v>373</v>
      </c>
      <c r="N38" s="28" t="s">
        <v>373</v>
      </c>
      <c r="O38" s="28" t="s">
        <v>373</v>
      </c>
      <c r="P38" s="28" t="s">
        <v>373</v>
      </c>
      <c r="Q38" s="28" t="s">
        <v>373</v>
      </c>
      <c r="R38" s="28" t="s">
        <v>373</v>
      </c>
      <c r="S38" s="28" t="s">
        <v>373</v>
      </c>
      <c r="T38" s="28" t="s">
        <v>373</v>
      </c>
      <c r="U38" s="28" t="s">
        <v>373</v>
      </c>
      <c r="V38" s="28" t="s">
        <v>373</v>
      </c>
      <c r="W38" s="28" t="s">
        <v>373</v>
      </c>
      <c r="X38" s="28" t="s">
        <v>373</v>
      </c>
      <c r="Y38" s="28" t="s">
        <v>373</v>
      </c>
      <c r="Z38" s="28" t="s">
        <v>373</v>
      </c>
      <c r="AA38" s="28" t="s">
        <v>373</v>
      </c>
      <c r="AB38" s="28" t="s">
        <v>373</v>
      </c>
      <c r="AC38" s="28" t="s">
        <v>373</v>
      </c>
      <c r="AD38" s="28" t="s">
        <v>373</v>
      </c>
      <c r="AE38" s="28" t="s">
        <v>373</v>
      </c>
      <c r="AF38" s="28" t="s">
        <v>373</v>
      </c>
      <c r="AG38" s="28" t="s">
        <v>373</v>
      </c>
      <c r="AH38" s="24">
        <v>0.0</v>
      </c>
      <c r="AI38" s="24">
        <v>0.0</v>
      </c>
      <c r="AJ38" s="24">
        <v>0.0</v>
      </c>
      <c r="AK38" s="24">
        <v>0.0</v>
      </c>
    </row>
    <row r="39">
      <c r="A39" s="20" t="s">
        <v>399</v>
      </c>
      <c r="B39" s="21" t="s">
        <v>373</v>
      </c>
      <c r="C39" s="21" t="s">
        <v>373</v>
      </c>
      <c r="D39" s="21" t="s">
        <v>373</v>
      </c>
      <c r="E39" s="21" t="s">
        <v>373</v>
      </c>
      <c r="F39" s="21" t="s">
        <v>373</v>
      </c>
      <c r="G39" s="21" t="s">
        <v>373</v>
      </c>
      <c r="H39" s="21" t="s">
        <v>373</v>
      </c>
      <c r="I39" s="21" t="s">
        <v>373</v>
      </c>
      <c r="J39" s="21" t="s">
        <v>373</v>
      </c>
      <c r="K39" s="21" t="s">
        <v>373</v>
      </c>
      <c r="L39" s="21" t="s">
        <v>373</v>
      </c>
      <c r="M39" s="21" t="s">
        <v>373</v>
      </c>
      <c r="N39" s="21" t="s">
        <v>373</v>
      </c>
      <c r="O39" s="21" t="s">
        <v>373</v>
      </c>
      <c r="P39" s="21" t="s">
        <v>373</v>
      </c>
      <c r="Q39" s="21" t="s">
        <v>373</v>
      </c>
      <c r="R39" s="21" t="s">
        <v>373</v>
      </c>
      <c r="S39" s="21" t="s">
        <v>373</v>
      </c>
      <c r="T39" s="21" t="s">
        <v>373</v>
      </c>
      <c r="U39" s="21" t="s">
        <v>373</v>
      </c>
      <c r="V39" s="21" t="s">
        <v>373</v>
      </c>
      <c r="W39" s="21" t="s">
        <v>373</v>
      </c>
      <c r="X39" s="21" t="s">
        <v>373</v>
      </c>
      <c r="Y39" s="21" t="s">
        <v>373</v>
      </c>
      <c r="Z39" s="21" t="s">
        <v>373</v>
      </c>
      <c r="AA39" s="21" t="s">
        <v>373</v>
      </c>
      <c r="AB39" s="21" t="s">
        <v>373</v>
      </c>
      <c r="AC39" s="21" t="s">
        <v>373</v>
      </c>
      <c r="AD39" s="21" t="s">
        <v>373</v>
      </c>
      <c r="AE39" s="21" t="s">
        <v>373</v>
      </c>
      <c r="AF39" s="21" t="s">
        <v>373</v>
      </c>
      <c r="AG39" s="21" t="s">
        <v>373</v>
      </c>
      <c r="AH39" s="22">
        <v>0.0</v>
      </c>
      <c r="AI39" s="22">
        <v>0.0</v>
      </c>
      <c r="AJ39" s="22">
        <v>0.0</v>
      </c>
      <c r="AK39" s="22">
        <v>0.0</v>
      </c>
    </row>
    <row r="40">
      <c r="A40" s="23" t="s">
        <v>400</v>
      </c>
      <c r="B40" s="28" t="s">
        <v>373</v>
      </c>
      <c r="C40" s="28" t="s">
        <v>373</v>
      </c>
      <c r="D40" s="28" t="s">
        <v>373</v>
      </c>
      <c r="E40" s="28" t="s">
        <v>373</v>
      </c>
      <c r="F40" s="28" t="s">
        <v>373</v>
      </c>
      <c r="G40" s="28" t="s">
        <v>373</v>
      </c>
      <c r="H40" s="28" t="s">
        <v>373</v>
      </c>
      <c r="I40" s="28" t="s">
        <v>373</v>
      </c>
      <c r="J40" s="28" t="s">
        <v>373</v>
      </c>
      <c r="K40" s="28" t="s">
        <v>373</v>
      </c>
      <c r="L40" s="28" t="s">
        <v>373</v>
      </c>
      <c r="M40" s="28" t="s">
        <v>373</v>
      </c>
      <c r="N40" s="28" t="s">
        <v>373</v>
      </c>
      <c r="O40" s="28" t="s">
        <v>373</v>
      </c>
      <c r="P40" s="28" t="s">
        <v>373</v>
      </c>
      <c r="Q40" s="28" t="s">
        <v>373</v>
      </c>
      <c r="R40" s="28" t="s">
        <v>373</v>
      </c>
      <c r="S40" s="28" t="s">
        <v>373</v>
      </c>
      <c r="T40" s="28" t="s">
        <v>373</v>
      </c>
      <c r="U40" s="28" t="s">
        <v>373</v>
      </c>
      <c r="V40" s="28" t="s">
        <v>373</v>
      </c>
      <c r="W40" s="28" t="s">
        <v>373</v>
      </c>
      <c r="X40" s="28" t="s">
        <v>373</v>
      </c>
      <c r="Y40" s="28" t="s">
        <v>373</v>
      </c>
      <c r="Z40" s="24">
        <v>0.0</v>
      </c>
      <c r="AA40" s="24">
        <v>0.0</v>
      </c>
      <c r="AB40" s="24">
        <v>0.0</v>
      </c>
      <c r="AC40" s="24">
        <v>63796.0</v>
      </c>
      <c r="AD40" s="24">
        <v>67966.0</v>
      </c>
      <c r="AE40" s="24">
        <v>118628.0</v>
      </c>
      <c r="AF40" s="24">
        <v>104340.0</v>
      </c>
      <c r="AG40" s="24">
        <v>121956.0</v>
      </c>
      <c r="AH40" s="24">
        <v>147341.0</v>
      </c>
      <c r="AI40" s="24">
        <v>163570.0</v>
      </c>
      <c r="AJ40" s="24">
        <v>213907.0</v>
      </c>
      <c r="AK40" s="24">
        <v>192877.0</v>
      </c>
    </row>
    <row r="41">
      <c r="A41" s="23" t="s">
        <v>401</v>
      </c>
      <c r="B41" s="28" t="s">
        <v>373</v>
      </c>
      <c r="C41" s="28" t="s">
        <v>373</v>
      </c>
      <c r="D41" s="28" t="s">
        <v>373</v>
      </c>
      <c r="E41" s="28" t="s">
        <v>373</v>
      </c>
      <c r="F41" s="28" t="s">
        <v>373</v>
      </c>
      <c r="G41" s="28" t="s">
        <v>373</v>
      </c>
      <c r="H41" s="28" t="s">
        <v>373</v>
      </c>
      <c r="I41" s="28" t="s">
        <v>373</v>
      </c>
      <c r="J41" s="28" t="s">
        <v>373</v>
      </c>
      <c r="K41" s="28" t="s">
        <v>373</v>
      </c>
      <c r="L41" s="28" t="s">
        <v>373</v>
      </c>
      <c r="M41" s="28" t="s">
        <v>373</v>
      </c>
      <c r="N41" s="28" t="s">
        <v>373</v>
      </c>
      <c r="O41" s="28" t="s">
        <v>373</v>
      </c>
      <c r="P41" s="28" t="s">
        <v>373</v>
      </c>
      <c r="Q41" s="28" t="s">
        <v>373</v>
      </c>
      <c r="R41" s="28" t="s">
        <v>373</v>
      </c>
      <c r="S41" s="28" t="s">
        <v>373</v>
      </c>
      <c r="T41" s="28" t="s">
        <v>373</v>
      </c>
      <c r="U41" s="28" t="s">
        <v>373</v>
      </c>
      <c r="V41" s="28" t="s">
        <v>373</v>
      </c>
      <c r="W41" s="28" t="s">
        <v>373</v>
      </c>
      <c r="X41" s="28" t="s">
        <v>373</v>
      </c>
      <c r="Y41" s="28" t="s">
        <v>373</v>
      </c>
      <c r="Z41" s="24">
        <v>2340.0</v>
      </c>
      <c r="AA41" s="24">
        <v>1549.0</v>
      </c>
      <c r="AB41" s="24">
        <v>1416.0</v>
      </c>
      <c r="AC41" s="24">
        <v>0.0</v>
      </c>
      <c r="AD41" s="24">
        <v>0.0</v>
      </c>
      <c r="AE41" s="24">
        <v>0.0</v>
      </c>
      <c r="AF41" s="24">
        <v>0.0</v>
      </c>
      <c r="AG41" s="24">
        <v>0.0</v>
      </c>
      <c r="AH41" s="24">
        <v>0.0</v>
      </c>
      <c r="AI41" s="24">
        <v>0.0</v>
      </c>
      <c r="AJ41" s="24">
        <v>0.0</v>
      </c>
      <c r="AK41" s="24">
        <v>0.0</v>
      </c>
    </row>
    <row r="42">
      <c r="A42" s="20" t="s">
        <v>402</v>
      </c>
      <c r="B42" s="21" t="s">
        <v>373</v>
      </c>
      <c r="C42" s="21" t="s">
        <v>373</v>
      </c>
      <c r="D42" s="21" t="s">
        <v>373</v>
      </c>
      <c r="E42" s="21" t="s">
        <v>373</v>
      </c>
      <c r="F42" s="21" t="s">
        <v>373</v>
      </c>
      <c r="G42" s="21" t="s">
        <v>373</v>
      </c>
      <c r="H42" s="21" t="s">
        <v>373</v>
      </c>
      <c r="I42" s="21" t="s">
        <v>373</v>
      </c>
      <c r="J42" s="21" t="s">
        <v>373</v>
      </c>
      <c r="K42" s="21" t="s">
        <v>373</v>
      </c>
      <c r="L42" s="21" t="s">
        <v>373</v>
      </c>
      <c r="M42" s="21" t="s">
        <v>373</v>
      </c>
      <c r="N42" s="21" t="s">
        <v>373</v>
      </c>
      <c r="O42" s="21" t="s">
        <v>373</v>
      </c>
      <c r="P42" s="21" t="s">
        <v>373</v>
      </c>
      <c r="Q42" s="21" t="s">
        <v>373</v>
      </c>
      <c r="R42" s="21" t="s">
        <v>373</v>
      </c>
      <c r="S42" s="21" t="s">
        <v>373</v>
      </c>
      <c r="T42" s="21" t="s">
        <v>373</v>
      </c>
      <c r="U42" s="21" t="s">
        <v>373</v>
      </c>
      <c r="V42" s="21" t="s">
        <v>373</v>
      </c>
      <c r="W42" s="21" t="s">
        <v>373</v>
      </c>
      <c r="X42" s="21" t="s">
        <v>373</v>
      </c>
      <c r="Y42" s="21" t="s">
        <v>373</v>
      </c>
      <c r="Z42" s="22">
        <v>2340.0</v>
      </c>
      <c r="AA42" s="22">
        <v>1549.0</v>
      </c>
      <c r="AB42" s="22">
        <v>1416.0</v>
      </c>
      <c r="AC42" s="22">
        <v>0.0</v>
      </c>
      <c r="AD42" s="22">
        <v>0.0</v>
      </c>
      <c r="AE42" s="22">
        <v>0.0</v>
      </c>
      <c r="AF42" s="22">
        <v>0.0</v>
      </c>
      <c r="AG42" s="22">
        <v>0.0</v>
      </c>
      <c r="AH42" s="22">
        <v>0.0</v>
      </c>
      <c r="AI42" s="22">
        <v>0.0</v>
      </c>
      <c r="AJ42" s="22">
        <v>0.0</v>
      </c>
      <c r="AK42" s="22">
        <v>0.0</v>
      </c>
    </row>
    <row r="43">
      <c r="A43" s="20" t="s">
        <v>403</v>
      </c>
      <c r="B43" s="21" t="s">
        <v>373</v>
      </c>
      <c r="C43" s="21" t="s">
        <v>373</v>
      </c>
      <c r="D43" s="21" t="s">
        <v>373</v>
      </c>
      <c r="E43" s="21" t="s">
        <v>373</v>
      </c>
      <c r="F43" s="21" t="s">
        <v>373</v>
      </c>
      <c r="G43" s="21" t="s">
        <v>373</v>
      </c>
      <c r="H43" s="21" t="s">
        <v>373</v>
      </c>
      <c r="I43" s="21" t="s">
        <v>373</v>
      </c>
      <c r="J43" s="21" t="s">
        <v>373</v>
      </c>
      <c r="K43" s="21" t="s">
        <v>373</v>
      </c>
      <c r="L43" s="21" t="s">
        <v>373</v>
      </c>
      <c r="M43" s="21" t="s">
        <v>373</v>
      </c>
      <c r="N43" s="21" t="s">
        <v>373</v>
      </c>
      <c r="O43" s="21" t="s">
        <v>373</v>
      </c>
      <c r="P43" s="21" t="s">
        <v>373</v>
      </c>
      <c r="Q43" s="21" t="s">
        <v>373</v>
      </c>
      <c r="R43" s="21" t="s">
        <v>373</v>
      </c>
      <c r="S43" s="21" t="s">
        <v>373</v>
      </c>
      <c r="T43" s="21" t="s">
        <v>373</v>
      </c>
      <c r="U43" s="21" t="s">
        <v>373</v>
      </c>
      <c r="V43" s="21" t="s">
        <v>373</v>
      </c>
      <c r="W43" s="21" t="s">
        <v>373</v>
      </c>
      <c r="X43" s="21" t="s">
        <v>373</v>
      </c>
      <c r="Y43" s="21" t="s">
        <v>373</v>
      </c>
      <c r="Z43" s="22">
        <v>0.0</v>
      </c>
      <c r="AA43" s="22">
        <v>0.0</v>
      </c>
      <c r="AB43" s="22">
        <v>0.0</v>
      </c>
      <c r="AC43" s="22">
        <v>0.0</v>
      </c>
      <c r="AD43" s="22">
        <v>0.0</v>
      </c>
      <c r="AE43" s="22">
        <v>0.0</v>
      </c>
      <c r="AF43" s="22">
        <v>0.0</v>
      </c>
      <c r="AG43" s="22">
        <v>0.0</v>
      </c>
      <c r="AH43" s="22">
        <v>0.0</v>
      </c>
      <c r="AI43" s="22">
        <v>0.0</v>
      </c>
      <c r="AJ43" s="22">
        <v>0.0</v>
      </c>
      <c r="AK43" s="22">
        <v>0.0</v>
      </c>
    </row>
    <row r="44">
      <c r="A44" s="23" t="s">
        <v>404</v>
      </c>
      <c r="B44" s="28" t="s">
        <v>373</v>
      </c>
      <c r="C44" s="28" t="s">
        <v>373</v>
      </c>
      <c r="D44" s="28" t="s">
        <v>373</v>
      </c>
      <c r="E44" s="28" t="s">
        <v>373</v>
      </c>
      <c r="F44" s="28" t="s">
        <v>373</v>
      </c>
      <c r="G44" s="28" t="s">
        <v>373</v>
      </c>
      <c r="H44" s="28" t="s">
        <v>373</v>
      </c>
      <c r="I44" s="28" t="s">
        <v>373</v>
      </c>
      <c r="J44" s="28" t="s">
        <v>373</v>
      </c>
      <c r="K44" s="28" t="s">
        <v>373</v>
      </c>
      <c r="L44" s="28" t="s">
        <v>373</v>
      </c>
      <c r="M44" s="28" t="s">
        <v>373</v>
      </c>
      <c r="N44" s="28" t="s">
        <v>373</v>
      </c>
      <c r="O44" s="28" t="s">
        <v>373</v>
      </c>
      <c r="P44" s="28" t="s">
        <v>373</v>
      </c>
      <c r="Q44" s="28" t="s">
        <v>373</v>
      </c>
      <c r="R44" s="28" t="s">
        <v>373</v>
      </c>
      <c r="S44" s="28" t="s">
        <v>373</v>
      </c>
      <c r="T44" s="28" t="s">
        <v>373</v>
      </c>
      <c r="U44" s="28" t="s">
        <v>373</v>
      </c>
      <c r="V44" s="28" t="s">
        <v>373</v>
      </c>
      <c r="W44" s="28" t="s">
        <v>373</v>
      </c>
      <c r="X44" s="28" t="s">
        <v>373</v>
      </c>
      <c r="Y44" s="28" t="s">
        <v>373</v>
      </c>
      <c r="Z44" s="24">
        <v>0.0</v>
      </c>
      <c r="AA44" s="24">
        <v>0.0</v>
      </c>
      <c r="AB44" s="24">
        <v>0.0</v>
      </c>
      <c r="AC44" s="24">
        <v>0.0</v>
      </c>
      <c r="AD44" s="24">
        <v>0.0</v>
      </c>
      <c r="AE44" s="24">
        <v>0.0</v>
      </c>
      <c r="AF44" s="24">
        <v>0.0</v>
      </c>
      <c r="AG44" s="24">
        <v>0.0</v>
      </c>
      <c r="AH44" s="24">
        <v>0.0</v>
      </c>
      <c r="AI44" s="24">
        <v>0.0</v>
      </c>
      <c r="AJ44" s="24">
        <v>0.0</v>
      </c>
      <c r="AK44" s="24">
        <v>0.0</v>
      </c>
    </row>
    <row r="45">
      <c r="A45" s="23" t="s">
        <v>405</v>
      </c>
      <c r="B45" s="28" t="s">
        <v>373</v>
      </c>
      <c r="C45" s="28" t="s">
        <v>373</v>
      </c>
      <c r="D45" s="28" t="s">
        <v>373</v>
      </c>
      <c r="E45" s="28" t="s">
        <v>373</v>
      </c>
      <c r="F45" s="28" t="s">
        <v>373</v>
      </c>
      <c r="G45" s="28" t="s">
        <v>373</v>
      </c>
      <c r="H45" s="28" t="s">
        <v>373</v>
      </c>
      <c r="I45" s="28" t="s">
        <v>373</v>
      </c>
      <c r="J45" s="28" t="s">
        <v>373</v>
      </c>
      <c r="K45" s="28" t="s">
        <v>373</v>
      </c>
      <c r="L45" s="28" t="s">
        <v>373</v>
      </c>
      <c r="M45" s="28" t="s">
        <v>373</v>
      </c>
      <c r="N45" s="28" t="s">
        <v>373</v>
      </c>
      <c r="O45" s="28" t="s">
        <v>373</v>
      </c>
      <c r="P45" s="28" t="s">
        <v>373</v>
      </c>
      <c r="Q45" s="28" t="s">
        <v>373</v>
      </c>
      <c r="R45" s="28" t="s">
        <v>373</v>
      </c>
      <c r="S45" s="28" t="s">
        <v>373</v>
      </c>
      <c r="T45" s="28" t="s">
        <v>373</v>
      </c>
      <c r="U45" s="28" t="s">
        <v>373</v>
      </c>
      <c r="V45" s="28" t="s">
        <v>373</v>
      </c>
      <c r="W45" s="28" t="s">
        <v>373</v>
      </c>
      <c r="X45" s="28" t="s">
        <v>373</v>
      </c>
      <c r="Y45" s="28" t="s">
        <v>373</v>
      </c>
      <c r="Z45" s="24">
        <v>0.0</v>
      </c>
      <c r="AA45" s="24">
        <v>0.0</v>
      </c>
      <c r="AB45" s="24">
        <v>0.0</v>
      </c>
      <c r="AC45" s="24">
        <v>0.0</v>
      </c>
      <c r="AD45" s="24">
        <v>0.0</v>
      </c>
      <c r="AE45" s="24">
        <v>0.0</v>
      </c>
      <c r="AF45" s="24">
        <v>0.0</v>
      </c>
      <c r="AG45" s="24">
        <v>0.0</v>
      </c>
      <c r="AH45" s="24">
        <v>0.0</v>
      </c>
      <c r="AI45" s="24">
        <v>0.0</v>
      </c>
      <c r="AJ45" s="24">
        <v>0.0</v>
      </c>
      <c r="AK45" s="24">
        <v>0.0</v>
      </c>
    </row>
    <row r="46">
      <c r="A46" s="23" t="s">
        <v>406</v>
      </c>
      <c r="B46" s="28" t="s">
        <v>373</v>
      </c>
      <c r="C46" s="28" t="s">
        <v>373</v>
      </c>
      <c r="D46" s="28" t="s">
        <v>373</v>
      </c>
      <c r="E46" s="28" t="s">
        <v>373</v>
      </c>
      <c r="F46" s="28" t="s">
        <v>373</v>
      </c>
      <c r="G46" s="28" t="s">
        <v>373</v>
      </c>
      <c r="H46" s="28" t="s">
        <v>373</v>
      </c>
      <c r="I46" s="28" t="s">
        <v>373</v>
      </c>
      <c r="J46" s="28" t="s">
        <v>373</v>
      </c>
      <c r="K46" s="28" t="s">
        <v>373</v>
      </c>
      <c r="L46" s="28" t="s">
        <v>373</v>
      </c>
      <c r="M46" s="28" t="s">
        <v>373</v>
      </c>
      <c r="N46" s="28" t="s">
        <v>373</v>
      </c>
      <c r="O46" s="28" t="s">
        <v>373</v>
      </c>
      <c r="P46" s="28" t="s">
        <v>373</v>
      </c>
      <c r="Q46" s="28" t="s">
        <v>373</v>
      </c>
      <c r="R46" s="28" t="s">
        <v>373</v>
      </c>
      <c r="S46" s="28" t="s">
        <v>373</v>
      </c>
      <c r="T46" s="28" t="s">
        <v>373</v>
      </c>
      <c r="U46" s="28" t="s">
        <v>373</v>
      </c>
      <c r="V46" s="28" t="s">
        <v>373</v>
      </c>
      <c r="W46" s="28" t="s">
        <v>373</v>
      </c>
      <c r="X46" s="28" t="s">
        <v>373</v>
      </c>
      <c r="Y46" s="28" t="s">
        <v>373</v>
      </c>
      <c r="Z46" s="24">
        <v>2352724.0</v>
      </c>
      <c r="AA46" s="24">
        <v>1447135.0</v>
      </c>
      <c r="AB46" s="24">
        <v>1418515.0</v>
      </c>
      <c r="AC46" s="24">
        <v>1646530.0</v>
      </c>
      <c r="AD46" s="24">
        <v>1392500.0</v>
      </c>
      <c r="AE46" s="24">
        <v>2749852.0</v>
      </c>
      <c r="AF46" s="24">
        <v>2268142.0</v>
      </c>
      <c r="AG46" s="24">
        <v>2279339.0</v>
      </c>
      <c r="AH46" s="24">
        <v>2017475.0</v>
      </c>
      <c r="AI46" s="24">
        <v>2950109.0</v>
      </c>
      <c r="AJ46" s="24">
        <v>4560808.0</v>
      </c>
      <c r="AK46" s="24">
        <v>4727749.0</v>
      </c>
    </row>
    <row r="47">
      <c r="A47" s="20" t="s">
        <v>407</v>
      </c>
      <c r="B47" s="21" t="s">
        <v>373</v>
      </c>
      <c r="C47" s="21" t="s">
        <v>373</v>
      </c>
      <c r="D47" s="21" t="s">
        <v>373</v>
      </c>
      <c r="E47" s="21" t="s">
        <v>373</v>
      </c>
      <c r="F47" s="21" t="s">
        <v>373</v>
      </c>
      <c r="G47" s="21" t="s">
        <v>373</v>
      </c>
      <c r="H47" s="21" t="s">
        <v>373</v>
      </c>
      <c r="I47" s="21" t="s">
        <v>373</v>
      </c>
      <c r="J47" s="21" t="s">
        <v>373</v>
      </c>
      <c r="K47" s="21" t="s">
        <v>373</v>
      </c>
      <c r="L47" s="21" t="s">
        <v>373</v>
      </c>
      <c r="M47" s="21" t="s">
        <v>373</v>
      </c>
      <c r="N47" s="21" t="s">
        <v>373</v>
      </c>
      <c r="O47" s="21" t="s">
        <v>373</v>
      </c>
      <c r="P47" s="21" t="s">
        <v>373</v>
      </c>
      <c r="Q47" s="21" t="s">
        <v>373</v>
      </c>
      <c r="R47" s="21" t="s">
        <v>373</v>
      </c>
      <c r="S47" s="21" t="s">
        <v>373</v>
      </c>
      <c r="T47" s="21" t="s">
        <v>373</v>
      </c>
      <c r="U47" s="21" t="s">
        <v>373</v>
      </c>
      <c r="V47" s="21" t="s">
        <v>373</v>
      </c>
      <c r="W47" s="21" t="s">
        <v>373</v>
      </c>
      <c r="X47" s="21" t="s">
        <v>373</v>
      </c>
      <c r="Y47" s="21" t="s">
        <v>373</v>
      </c>
      <c r="Z47" s="22">
        <v>1089771.0</v>
      </c>
      <c r="AA47" s="22">
        <v>866307.0</v>
      </c>
      <c r="AB47" s="22">
        <v>1188708.0</v>
      </c>
      <c r="AC47" s="22">
        <v>1646530.0</v>
      </c>
      <c r="AD47" s="22">
        <v>1392500.0</v>
      </c>
      <c r="AE47" s="22">
        <v>2749852.0</v>
      </c>
      <c r="AF47" s="22">
        <v>2268142.0</v>
      </c>
      <c r="AG47" s="22">
        <v>2279339.0</v>
      </c>
      <c r="AH47" s="22">
        <v>2017475.0</v>
      </c>
      <c r="AI47" s="22">
        <v>2950109.0</v>
      </c>
      <c r="AJ47" s="22">
        <v>4560808.0</v>
      </c>
      <c r="AK47" s="22">
        <v>4727749.0</v>
      </c>
    </row>
    <row r="48">
      <c r="A48" s="20" t="s">
        <v>379</v>
      </c>
      <c r="B48" s="21" t="s">
        <v>373</v>
      </c>
      <c r="C48" s="21" t="s">
        <v>373</v>
      </c>
      <c r="D48" s="21" t="s">
        <v>373</v>
      </c>
      <c r="E48" s="21" t="s">
        <v>373</v>
      </c>
      <c r="F48" s="21" t="s">
        <v>373</v>
      </c>
      <c r="G48" s="21" t="s">
        <v>373</v>
      </c>
      <c r="H48" s="21" t="s">
        <v>373</v>
      </c>
      <c r="I48" s="21" t="s">
        <v>373</v>
      </c>
      <c r="J48" s="21" t="s">
        <v>373</v>
      </c>
      <c r="K48" s="21" t="s">
        <v>373</v>
      </c>
      <c r="L48" s="21" t="s">
        <v>373</v>
      </c>
      <c r="M48" s="21" t="s">
        <v>373</v>
      </c>
      <c r="N48" s="21" t="s">
        <v>373</v>
      </c>
      <c r="O48" s="21" t="s">
        <v>373</v>
      </c>
      <c r="P48" s="21" t="s">
        <v>373</v>
      </c>
      <c r="Q48" s="21" t="s">
        <v>373</v>
      </c>
      <c r="R48" s="21" t="s">
        <v>373</v>
      </c>
      <c r="S48" s="21" t="s">
        <v>373</v>
      </c>
      <c r="T48" s="21" t="s">
        <v>373</v>
      </c>
      <c r="U48" s="21" t="s">
        <v>373</v>
      </c>
      <c r="V48" s="21" t="s">
        <v>373</v>
      </c>
      <c r="W48" s="21" t="s">
        <v>373</v>
      </c>
      <c r="X48" s="21" t="s">
        <v>373</v>
      </c>
      <c r="Y48" s="21" t="s">
        <v>373</v>
      </c>
      <c r="Z48" s="22">
        <v>1262953.0</v>
      </c>
      <c r="AA48" s="22">
        <v>580828.0</v>
      </c>
      <c r="AB48" s="22">
        <v>229807.0</v>
      </c>
      <c r="AC48" s="22">
        <v>0.0</v>
      </c>
      <c r="AD48" s="22">
        <v>0.0</v>
      </c>
      <c r="AE48" s="22">
        <v>0.0</v>
      </c>
      <c r="AF48" s="22">
        <v>0.0</v>
      </c>
      <c r="AG48" s="22">
        <v>0.0</v>
      </c>
      <c r="AH48" s="22">
        <v>0.0</v>
      </c>
      <c r="AI48" s="22">
        <v>0.0</v>
      </c>
      <c r="AJ48" s="22">
        <v>0.0</v>
      </c>
      <c r="AK48" s="22">
        <v>0.0</v>
      </c>
    </row>
    <row r="49">
      <c r="A49" s="23" t="s">
        <v>408</v>
      </c>
      <c r="B49" s="28" t="s">
        <v>373</v>
      </c>
      <c r="C49" s="28" t="s">
        <v>373</v>
      </c>
      <c r="D49" s="28" t="s">
        <v>373</v>
      </c>
      <c r="E49" s="28" t="s">
        <v>373</v>
      </c>
      <c r="F49" s="28" t="s">
        <v>373</v>
      </c>
      <c r="G49" s="28" t="s">
        <v>373</v>
      </c>
      <c r="H49" s="28" t="s">
        <v>373</v>
      </c>
      <c r="I49" s="28" t="s">
        <v>373</v>
      </c>
      <c r="J49" s="28" t="s">
        <v>373</v>
      </c>
      <c r="K49" s="28" t="s">
        <v>373</v>
      </c>
      <c r="L49" s="28" t="s">
        <v>373</v>
      </c>
      <c r="M49" s="28" t="s">
        <v>373</v>
      </c>
      <c r="N49" s="28" t="s">
        <v>373</v>
      </c>
      <c r="O49" s="28" t="s">
        <v>373</v>
      </c>
      <c r="P49" s="28" t="s">
        <v>373</v>
      </c>
      <c r="Q49" s="28" t="s">
        <v>373</v>
      </c>
      <c r="R49" s="28" t="s">
        <v>373</v>
      </c>
      <c r="S49" s="28" t="s">
        <v>373</v>
      </c>
      <c r="T49" s="28" t="s">
        <v>373</v>
      </c>
      <c r="U49" s="28" t="s">
        <v>373</v>
      </c>
      <c r="V49" s="28" t="s">
        <v>373</v>
      </c>
      <c r="W49" s="28" t="s">
        <v>373</v>
      </c>
      <c r="X49" s="28" t="s">
        <v>373</v>
      </c>
      <c r="Y49" s="28" t="s">
        <v>373</v>
      </c>
      <c r="Z49" s="24">
        <v>0.0</v>
      </c>
      <c r="AA49" s="24">
        <v>0.0</v>
      </c>
      <c r="AB49" s="24">
        <v>0.0</v>
      </c>
      <c r="AC49" s="24">
        <v>0.0</v>
      </c>
      <c r="AD49" s="24">
        <v>115625.0</v>
      </c>
      <c r="AE49" s="24">
        <v>119159.0</v>
      </c>
      <c r="AF49" s="24">
        <v>150884.0</v>
      </c>
      <c r="AG49" s="24">
        <v>133183.0</v>
      </c>
      <c r="AH49" s="24">
        <v>154121.0</v>
      </c>
      <c r="AI49" s="24">
        <v>263577.0</v>
      </c>
      <c r="AJ49" s="24">
        <v>372344.0</v>
      </c>
      <c r="AK49" s="24">
        <v>328889.0</v>
      </c>
    </row>
    <row r="50">
      <c r="A50" s="23" t="s">
        <v>409</v>
      </c>
      <c r="B50" s="28" t="s">
        <v>373</v>
      </c>
      <c r="C50" s="28" t="s">
        <v>373</v>
      </c>
      <c r="D50" s="28" t="s">
        <v>373</v>
      </c>
      <c r="E50" s="28" t="s">
        <v>373</v>
      </c>
      <c r="F50" s="28" t="s">
        <v>373</v>
      </c>
      <c r="G50" s="28" t="s">
        <v>373</v>
      </c>
      <c r="H50" s="28" t="s">
        <v>373</v>
      </c>
      <c r="I50" s="28" t="s">
        <v>373</v>
      </c>
      <c r="J50" s="28" t="s">
        <v>373</v>
      </c>
      <c r="K50" s="28" t="s">
        <v>373</v>
      </c>
      <c r="L50" s="28" t="s">
        <v>373</v>
      </c>
      <c r="M50" s="28" t="s">
        <v>373</v>
      </c>
      <c r="N50" s="28" t="s">
        <v>373</v>
      </c>
      <c r="O50" s="28" t="s">
        <v>373</v>
      </c>
      <c r="P50" s="28" t="s">
        <v>373</v>
      </c>
      <c r="Q50" s="28" t="s">
        <v>373</v>
      </c>
      <c r="R50" s="28" t="s">
        <v>373</v>
      </c>
      <c r="S50" s="28" t="s">
        <v>373</v>
      </c>
      <c r="T50" s="28" t="s">
        <v>373</v>
      </c>
      <c r="U50" s="28" t="s">
        <v>373</v>
      </c>
      <c r="V50" s="28" t="s">
        <v>373</v>
      </c>
      <c r="W50" s="28" t="s">
        <v>373</v>
      </c>
      <c r="X50" s="28" t="s">
        <v>373</v>
      </c>
      <c r="Y50" s="28" t="s">
        <v>373</v>
      </c>
      <c r="Z50" s="24">
        <v>0.0</v>
      </c>
      <c r="AA50" s="24">
        <v>0.0</v>
      </c>
      <c r="AB50" s="24">
        <v>0.0</v>
      </c>
      <c r="AC50" s="24">
        <v>0.0</v>
      </c>
      <c r="AD50" s="24">
        <v>0.0</v>
      </c>
      <c r="AE50" s="24">
        <v>0.0</v>
      </c>
      <c r="AF50" s="24">
        <v>0.0</v>
      </c>
      <c r="AG50" s="24">
        <v>0.0</v>
      </c>
      <c r="AH50" s="24">
        <v>0.0</v>
      </c>
      <c r="AI50" s="24">
        <v>0.0</v>
      </c>
      <c r="AJ50" s="24">
        <v>0.0</v>
      </c>
      <c r="AK50" s="24">
        <v>0.0</v>
      </c>
    </row>
    <row r="51">
      <c r="A51" s="20" t="s">
        <v>410</v>
      </c>
      <c r="B51" s="21" t="s">
        <v>373</v>
      </c>
      <c r="C51" s="21" t="s">
        <v>373</v>
      </c>
      <c r="D51" s="22">
        <v>0.0</v>
      </c>
      <c r="E51" s="21" t="s">
        <v>373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1" t="s">
        <v>373</v>
      </c>
      <c r="M51" s="21" t="s">
        <v>373</v>
      </c>
      <c r="N51" s="21" t="s">
        <v>373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>
        <v>0.0</v>
      </c>
      <c r="V51" s="22">
        <v>0.0</v>
      </c>
      <c r="W51" s="22">
        <v>0.0</v>
      </c>
      <c r="X51" s="22">
        <v>0.0</v>
      </c>
      <c r="Y51" s="22">
        <v>0.0</v>
      </c>
      <c r="Z51" s="22">
        <v>0.0</v>
      </c>
      <c r="AA51" s="22">
        <v>0.0</v>
      </c>
      <c r="AB51" s="22">
        <v>0.0</v>
      </c>
      <c r="AC51" s="22">
        <v>0.0</v>
      </c>
      <c r="AD51" s="22">
        <v>0.0</v>
      </c>
      <c r="AE51" s="22">
        <v>0.0</v>
      </c>
      <c r="AF51" s="22">
        <v>0.0</v>
      </c>
      <c r="AG51" s="22">
        <v>0.0</v>
      </c>
      <c r="AH51" s="22">
        <v>0.0</v>
      </c>
      <c r="AI51" s="22">
        <v>0.0</v>
      </c>
      <c r="AJ51" s="22">
        <v>0.0</v>
      </c>
      <c r="AK51" s="22">
        <v>0.0</v>
      </c>
    </row>
    <row r="52">
      <c r="A52" s="20" t="s">
        <v>411</v>
      </c>
      <c r="B52" s="21" t="s">
        <v>373</v>
      </c>
      <c r="C52" s="21" t="s">
        <v>373</v>
      </c>
      <c r="D52" s="22">
        <v>0.0</v>
      </c>
      <c r="E52" s="21" t="s">
        <v>373</v>
      </c>
      <c r="F52" s="22">
        <v>0.0</v>
      </c>
      <c r="G52" s="22">
        <v>0.0</v>
      </c>
      <c r="H52" s="22">
        <v>0.0</v>
      </c>
      <c r="I52" s="22">
        <v>0.0</v>
      </c>
      <c r="J52" s="22">
        <v>0.0</v>
      </c>
      <c r="K52" s="22">
        <v>0.0</v>
      </c>
      <c r="L52" s="21" t="s">
        <v>373</v>
      </c>
      <c r="M52" s="21" t="s">
        <v>373</v>
      </c>
      <c r="N52" s="21" t="s">
        <v>373</v>
      </c>
      <c r="O52" s="22">
        <v>77721.0</v>
      </c>
      <c r="P52" s="22">
        <v>47984.0</v>
      </c>
      <c r="Q52" s="22">
        <v>35075.0</v>
      </c>
      <c r="R52" s="22">
        <v>0.0</v>
      </c>
      <c r="S52" s="22">
        <v>0.0</v>
      </c>
      <c r="T52" s="22">
        <v>0.0</v>
      </c>
      <c r="U52" s="22">
        <v>0.0</v>
      </c>
      <c r="V52" s="22">
        <v>0.0</v>
      </c>
      <c r="W52" s="22">
        <v>712.0</v>
      </c>
      <c r="X52" s="22">
        <v>0.0</v>
      </c>
      <c r="Y52" s="22">
        <v>0.0</v>
      </c>
      <c r="Z52" s="22">
        <v>0.0</v>
      </c>
      <c r="AA52" s="22">
        <v>0.0</v>
      </c>
      <c r="AB52" s="22">
        <v>0.0</v>
      </c>
      <c r="AC52" s="22">
        <v>0.0</v>
      </c>
      <c r="AD52" s="22">
        <v>0.0</v>
      </c>
      <c r="AE52" s="22">
        <v>0.0</v>
      </c>
      <c r="AF52" s="22">
        <v>0.0</v>
      </c>
      <c r="AG52" s="22">
        <v>0.0</v>
      </c>
      <c r="AH52" s="22">
        <v>0.0</v>
      </c>
      <c r="AI52" s="22">
        <v>0.0</v>
      </c>
      <c r="AJ52" s="22">
        <v>0.0</v>
      </c>
      <c r="AK52" s="22">
        <v>0.0</v>
      </c>
    </row>
    <row r="53">
      <c r="A53" s="20" t="s">
        <v>412</v>
      </c>
      <c r="B53" s="21" t="s">
        <v>373</v>
      </c>
      <c r="C53" s="21" t="s">
        <v>373</v>
      </c>
      <c r="D53" s="21" t="s">
        <v>373</v>
      </c>
      <c r="E53" s="21" t="s">
        <v>373</v>
      </c>
      <c r="F53" s="21" t="s">
        <v>373</v>
      </c>
      <c r="G53" s="21" t="s">
        <v>373</v>
      </c>
      <c r="H53" s="21" t="s">
        <v>373</v>
      </c>
      <c r="I53" s="21" t="s">
        <v>373</v>
      </c>
      <c r="J53" s="21" t="s">
        <v>373</v>
      </c>
      <c r="K53" s="21" t="s">
        <v>373</v>
      </c>
      <c r="L53" s="21" t="s">
        <v>373</v>
      </c>
      <c r="M53" s="21" t="s">
        <v>373</v>
      </c>
      <c r="N53" s="21" t="s">
        <v>373</v>
      </c>
      <c r="O53" s="21" t="s">
        <v>373</v>
      </c>
      <c r="P53" s="21" t="s">
        <v>373</v>
      </c>
      <c r="Q53" s="21" t="s">
        <v>373</v>
      </c>
      <c r="R53" s="21" t="s">
        <v>373</v>
      </c>
      <c r="S53" s="21" t="s">
        <v>373</v>
      </c>
      <c r="T53" s="21" t="s">
        <v>373</v>
      </c>
      <c r="U53" s="21" t="s">
        <v>373</v>
      </c>
      <c r="V53" s="21" t="s">
        <v>373</v>
      </c>
      <c r="W53" s="21" t="s">
        <v>373</v>
      </c>
      <c r="X53" s="21" t="s">
        <v>373</v>
      </c>
      <c r="Y53" s="21" t="s">
        <v>373</v>
      </c>
      <c r="Z53" s="22">
        <v>0.0</v>
      </c>
      <c r="AA53" s="22">
        <v>0.0</v>
      </c>
      <c r="AB53" s="22">
        <v>0.0</v>
      </c>
      <c r="AC53" s="22">
        <v>0.0</v>
      </c>
      <c r="AD53" s="22">
        <v>0.0</v>
      </c>
      <c r="AE53" s="22">
        <v>0.0</v>
      </c>
      <c r="AF53" s="22">
        <v>0.0</v>
      </c>
      <c r="AG53" s="22">
        <v>0.0</v>
      </c>
      <c r="AH53" s="22">
        <v>0.0</v>
      </c>
      <c r="AI53" s="22">
        <v>0.0</v>
      </c>
      <c r="AJ53" s="22">
        <v>0.0</v>
      </c>
      <c r="AK53" s="22">
        <v>0.0</v>
      </c>
    </row>
    <row r="54">
      <c r="A54" s="20" t="s">
        <v>413</v>
      </c>
      <c r="B54" s="21" t="s">
        <v>373</v>
      </c>
      <c r="C54" s="21" t="s">
        <v>373</v>
      </c>
      <c r="D54" s="21" t="s">
        <v>373</v>
      </c>
      <c r="E54" s="21" t="s">
        <v>373</v>
      </c>
      <c r="F54" s="21" t="s">
        <v>373</v>
      </c>
      <c r="G54" s="21" t="s">
        <v>373</v>
      </c>
      <c r="H54" s="21" t="s">
        <v>373</v>
      </c>
      <c r="I54" s="21" t="s">
        <v>373</v>
      </c>
      <c r="J54" s="21" t="s">
        <v>373</v>
      </c>
      <c r="K54" s="21" t="s">
        <v>373</v>
      </c>
      <c r="L54" s="21" t="s">
        <v>373</v>
      </c>
      <c r="M54" s="21" t="s">
        <v>373</v>
      </c>
      <c r="N54" s="21" t="s">
        <v>373</v>
      </c>
      <c r="O54" s="21" t="s">
        <v>373</v>
      </c>
      <c r="P54" s="21" t="s">
        <v>373</v>
      </c>
      <c r="Q54" s="21" t="s">
        <v>373</v>
      </c>
      <c r="R54" s="21" t="s">
        <v>373</v>
      </c>
      <c r="S54" s="21" t="s">
        <v>373</v>
      </c>
      <c r="T54" s="21" t="s">
        <v>373</v>
      </c>
      <c r="U54" s="21" t="s">
        <v>373</v>
      </c>
      <c r="V54" s="21" t="s">
        <v>373</v>
      </c>
      <c r="W54" s="21" t="s">
        <v>373</v>
      </c>
      <c r="X54" s="21" t="s">
        <v>373</v>
      </c>
      <c r="Y54" s="21" t="s">
        <v>373</v>
      </c>
      <c r="Z54" s="22">
        <v>0.0</v>
      </c>
      <c r="AA54" s="22">
        <v>0.0</v>
      </c>
      <c r="AB54" s="22">
        <v>0.0</v>
      </c>
      <c r="AC54" s="22">
        <v>0.0</v>
      </c>
      <c r="AD54" s="22">
        <v>0.0</v>
      </c>
      <c r="AE54" s="22">
        <v>0.0</v>
      </c>
      <c r="AF54" s="22">
        <v>0.0</v>
      </c>
      <c r="AG54" s="22">
        <v>0.0</v>
      </c>
      <c r="AH54" s="22">
        <v>0.0</v>
      </c>
      <c r="AI54" s="22">
        <v>0.0</v>
      </c>
      <c r="AJ54" s="22">
        <v>0.0</v>
      </c>
      <c r="AK54" s="22">
        <v>0.0</v>
      </c>
    </row>
    <row r="55">
      <c r="A55" s="23" t="s">
        <v>414</v>
      </c>
      <c r="B55" s="28" t="s">
        <v>373</v>
      </c>
      <c r="C55" s="28" t="s">
        <v>373</v>
      </c>
      <c r="D55" s="28" t="s">
        <v>373</v>
      </c>
      <c r="E55" s="28" t="s">
        <v>373</v>
      </c>
      <c r="F55" s="28" t="s">
        <v>373</v>
      </c>
      <c r="G55" s="28" t="s">
        <v>373</v>
      </c>
      <c r="H55" s="28" t="s">
        <v>373</v>
      </c>
      <c r="I55" s="28" t="s">
        <v>373</v>
      </c>
      <c r="J55" s="28" t="s">
        <v>373</v>
      </c>
      <c r="K55" s="28" t="s">
        <v>373</v>
      </c>
      <c r="L55" s="28" t="s">
        <v>373</v>
      </c>
      <c r="M55" s="28" t="s">
        <v>373</v>
      </c>
      <c r="N55" s="28" t="s">
        <v>373</v>
      </c>
      <c r="O55" s="28" t="s">
        <v>373</v>
      </c>
      <c r="P55" s="28" t="s">
        <v>373</v>
      </c>
      <c r="Q55" s="28" t="s">
        <v>373</v>
      </c>
      <c r="R55" s="28" t="s">
        <v>373</v>
      </c>
      <c r="S55" s="28" t="s">
        <v>373</v>
      </c>
      <c r="T55" s="28" t="s">
        <v>373</v>
      </c>
      <c r="U55" s="28" t="s">
        <v>373</v>
      </c>
      <c r="V55" s="28" t="s">
        <v>373</v>
      </c>
      <c r="W55" s="28" t="s">
        <v>373</v>
      </c>
      <c r="X55" s="28" t="s">
        <v>373</v>
      </c>
      <c r="Y55" s="28" t="s">
        <v>373</v>
      </c>
      <c r="Z55" s="24">
        <v>887753.0</v>
      </c>
      <c r="AA55" s="24">
        <v>1265244.0</v>
      </c>
      <c r="AB55" s="24">
        <v>1891393.0</v>
      </c>
      <c r="AC55" s="24">
        <v>2294787.0</v>
      </c>
      <c r="AD55" s="24">
        <v>2800381.0</v>
      </c>
      <c r="AE55" s="24">
        <v>2973830.0</v>
      </c>
      <c r="AF55" s="24">
        <v>2220169.0</v>
      </c>
      <c r="AG55" s="24">
        <v>4462572.0</v>
      </c>
      <c r="AH55" s="24">
        <v>6006691.0</v>
      </c>
      <c r="AI55" s="24">
        <v>6548556.0</v>
      </c>
      <c r="AJ55" s="24">
        <v>1.1997111E7</v>
      </c>
      <c r="AK55" s="24">
        <v>1.4096111E7</v>
      </c>
    </row>
    <row r="56">
      <c r="A56" s="20" t="s">
        <v>415</v>
      </c>
      <c r="B56" s="21" t="s">
        <v>373</v>
      </c>
      <c r="C56" s="21" t="s">
        <v>373</v>
      </c>
      <c r="D56" s="21" t="s">
        <v>373</v>
      </c>
      <c r="E56" s="21" t="s">
        <v>373</v>
      </c>
      <c r="F56" s="21" t="s">
        <v>373</v>
      </c>
      <c r="G56" s="21" t="s">
        <v>373</v>
      </c>
      <c r="H56" s="21" t="s">
        <v>373</v>
      </c>
      <c r="I56" s="21" t="s">
        <v>373</v>
      </c>
      <c r="J56" s="21" t="s">
        <v>373</v>
      </c>
      <c r="K56" s="21" t="s">
        <v>373</v>
      </c>
      <c r="L56" s="21" t="s">
        <v>373</v>
      </c>
      <c r="M56" s="21" t="s">
        <v>373</v>
      </c>
      <c r="N56" s="21" t="s">
        <v>373</v>
      </c>
      <c r="O56" s="21" t="s">
        <v>373</v>
      </c>
      <c r="P56" s="21" t="s">
        <v>373</v>
      </c>
      <c r="Q56" s="21" t="s">
        <v>373</v>
      </c>
      <c r="R56" s="21" t="s">
        <v>373</v>
      </c>
      <c r="S56" s="21" t="s">
        <v>373</v>
      </c>
      <c r="T56" s="21" t="s">
        <v>373</v>
      </c>
      <c r="U56" s="21" t="s">
        <v>373</v>
      </c>
      <c r="V56" s="21" t="s">
        <v>373</v>
      </c>
      <c r="W56" s="21" t="s">
        <v>373</v>
      </c>
      <c r="X56" s="21" t="s">
        <v>373</v>
      </c>
      <c r="Y56" s="21" t="s">
        <v>373</v>
      </c>
      <c r="Z56" s="22">
        <v>0.0</v>
      </c>
      <c r="AA56" s="22">
        <v>0.0</v>
      </c>
      <c r="AB56" s="22">
        <v>0.0</v>
      </c>
      <c r="AC56" s="22">
        <v>0.0</v>
      </c>
      <c r="AD56" s="22">
        <v>0.0</v>
      </c>
      <c r="AE56" s="22">
        <v>0.0</v>
      </c>
      <c r="AF56" s="22">
        <v>0.0</v>
      </c>
      <c r="AG56" s="22">
        <v>0.0</v>
      </c>
      <c r="AH56" s="22">
        <v>0.0</v>
      </c>
      <c r="AI56" s="22">
        <v>0.0</v>
      </c>
      <c r="AJ56" s="22">
        <v>0.0</v>
      </c>
      <c r="AK56" s="22">
        <v>0.0</v>
      </c>
    </row>
    <row r="57">
      <c r="A57" s="20" t="s">
        <v>416</v>
      </c>
      <c r="B57" s="21" t="s">
        <v>373</v>
      </c>
      <c r="C57" s="21" t="s">
        <v>373</v>
      </c>
      <c r="D57" s="21" t="s">
        <v>373</v>
      </c>
      <c r="E57" s="21" t="s">
        <v>373</v>
      </c>
      <c r="F57" s="21" t="s">
        <v>373</v>
      </c>
      <c r="G57" s="21" t="s">
        <v>373</v>
      </c>
      <c r="H57" s="21" t="s">
        <v>373</v>
      </c>
      <c r="I57" s="21" t="s">
        <v>373</v>
      </c>
      <c r="J57" s="21" t="s">
        <v>373</v>
      </c>
      <c r="K57" s="21" t="s">
        <v>373</v>
      </c>
      <c r="L57" s="21" t="s">
        <v>373</v>
      </c>
      <c r="M57" s="21" t="s">
        <v>373</v>
      </c>
      <c r="N57" s="21" t="s">
        <v>373</v>
      </c>
      <c r="O57" s="21" t="s">
        <v>373</v>
      </c>
      <c r="P57" s="21" t="s">
        <v>373</v>
      </c>
      <c r="Q57" s="21" t="s">
        <v>373</v>
      </c>
      <c r="R57" s="21" t="s">
        <v>373</v>
      </c>
      <c r="S57" s="21" t="s">
        <v>373</v>
      </c>
      <c r="T57" s="21" t="s">
        <v>373</v>
      </c>
      <c r="U57" s="21" t="s">
        <v>373</v>
      </c>
      <c r="V57" s="21" t="s">
        <v>373</v>
      </c>
      <c r="W57" s="21" t="s">
        <v>373</v>
      </c>
      <c r="X57" s="21" t="s">
        <v>373</v>
      </c>
      <c r="Y57" s="21" t="s">
        <v>373</v>
      </c>
      <c r="Z57" s="22">
        <v>0.0</v>
      </c>
      <c r="AA57" s="22">
        <v>0.0</v>
      </c>
      <c r="AB57" s="22">
        <v>0.0</v>
      </c>
      <c r="AC57" s="22">
        <v>0.0</v>
      </c>
      <c r="AD57" s="22">
        <v>0.0</v>
      </c>
      <c r="AE57" s="22">
        <v>0.0</v>
      </c>
      <c r="AF57" s="22">
        <v>0.0</v>
      </c>
      <c r="AG57" s="22">
        <v>0.0</v>
      </c>
      <c r="AH57" s="22">
        <v>0.0</v>
      </c>
      <c r="AI57" s="22">
        <v>0.0</v>
      </c>
      <c r="AJ57" s="22">
        <v>0.0</v>
      </c>
      <c r="AK57" s="22">
        <v>0.0</v>
      </c>
    </row>
    <row r="58">
      <c r="A58" s="20" t="s">
        <v>379</v>
      </c>
      <c r="B58" s="21" t="s">
        <v>373</v>
      </c>
      <c r="C58" s="21" t="s">
        <v>373</v>
      </c>
      <c r="D58" s="21" t="s">
        <v>373</v>
      </c>
      <c r="E58" s="21" t="s">
        <v>373</v>
      </c>
      <c r="F58" s="21" t="s">
        <v>373</v>
      </c>
      <c r="G58" s="21" t="s">
        <v>373</v>
      </c>
      <c r="H58" s="21" t="s">
        <v>373</v>
      </c>
      <c r="I58" s="21" t="s">
        <v>373</v>
      </c>
      <c r="J58" s="21" t="s">
        <v>373</v>
      </c>
      <c r="K58" s="21" t="s">
        <v>373</v>
      </c>
      <c r="L58" s="21" t="s">
        <v>373</v>
      </c>
      <c r="M58" s="21" t="s">
        <v>373</v>
      </c>
      <c r="N58" s="21" t="s">
        <v>373</v>
      </c>
      <c r="O58" s="21" t="s">
        <v>373</v>
      </c>
      <c r="P58" s="21" t="s">
        <v>373</v>
      </c>
      <c r="Q58" s="21" t="s">
        <v>373</v>
      </c>
      <c r="R58" s="21" t="s">
        <v>373</v>
      </c>
      <c r="S58" s="21" t="s">
        <v>373</v>
      </c>
      <c r="T58" s="21" t="s">
        <v>373</v>
      </c>
      <c r="U58" s="21" t="s">
        <v>373</v>
      </c>
      <c r="V58" s="21" t="s">
        <v>373</v>
      </c>
      <c r="W58" s="21" t="s">
        <v>373</v>
      </c>
      <c r="X58" s="21" t="s">
        <v>373</v>
      </c>
      <c r="Y58" s="21" t="s">
        <v>373</v>
      </c>
      <c r="Z58" s="22">
        <v>887753.0</v>
      </c>
      <c r="AA58" s="22">
        <v>1265244.0</v>
      </c>
      <c r="AB58" s="22">
        <v>1891393.0</v>
      </c>
      <c r="AC58" s="22">
        <v>2294787.0</v>
      </c>
      <c r="AD58" s="22">
        <v>2800381.0</v>
      </c>
      <c r="AE58" s="22">
        <v>2973830.0</v>
      </c>
      <c r="AF58" s="22">
        <v>2220169.0</v>
      </c>
      <c r="AG58" s="22">
        <v>4462572.0</v>
      </c>
      <c r="AH58" s="22">
        <v>6006691.0</v>
      </c>
      <c r="AI58" s="22">
        <v>6548556.0</v>
      </c>
      <c r="AJ58" s="22">
        <v>1.1997111E7</v>
      </c>
      <c r="AK58" s="22">
        <v>1.4096111E7</v>
      </c>
    </row>
    <row r="59">
      <c r="A59" s="25" t="s">
        <v>417</v>
      </c>
      <c r="B59" s="26" t="s">
        <v>373</v>
      </c>
      <c r="C59" s="26" t="s">
        <v>373</v>
      </c>
      <c r="D59" s="26" t="s">
        <v>373</v>
      </c>
      <c r="E59" s="26" t="s">
        <v>373</v>
      </c>
      <c r="F59" s="26" t="s">
        <v>373</v>
      </c>
      <c r="G59" s="26" t="s">
        <v>373</v>
      </c>
      <c r="H59" s="26" t="s">
        <v>373</v>
      </c>
      <c r="I59" s="26" t="s">
        <v>373</v>
      </c>
      <c r="J59" s="26" t="s">
        <v>373</v>
      </c>
      <c r="K59" s="26" t="s">
        <v>373</v>
      </c>
      <c r="L59" s="26" t="s">
        <v>373</v>
      </c>
      <c r="M59" s="26" t="s">
        <v>373</v>
      </c>
      <c r="N59" s="26" t="s">
        <v>373</v>
      </c>
      <c r="O59" s="26" t="s">
        <v>373</v>
      </c>
      <c r="P59" s="26" t="s">
        <v>373</v>
      </c>
      <c r="Q59" s="26" t="s">
        <v>373</v>
      </c>
      <c r="R59" s="26" t="s">
        <v>373</v>
      </c>
      <c r="S59" s="26" t="s">
        <v>373</v>
      </c>
      <c r="T59" s="26" t="s">
        <v>373</v>
      </c>
      <c r="U59" s="26" t="s">
        <v>373</v>
      </c>
      <c r="V59" s="26" t="s">
        <v>373</v>
      </c>
      <c r="W59" s="26" t="s">
        <v>373</v>
      </c>
      <c r="X59" s="26" t="s">
        <v>373</v>
      </c>
      <c r="Y59" s="26" t="s">
        <v>373</v>
      </c>
      <c r="Z59" s="27">
        <v>18502.0</v>
      </c>
      <c r="AA59" s="27">
        <v>21681.0</v>
      </c>
      <c r="AB59" s="27">
        <v>24012.0</v>
      </c>
      <c r="AC59" s="27">
        <v>26452.0</v>
      </c>
      <c r="AD59" s="27">
        <v>40448.0</v>
      </c>
      <c r="AE59" s="27">
        <v>714925.0</v>
      </c>
      <c r="AF59" s="27">
        <v>300115.0</v>
      </c>
      <c r="AG59" s="27">
        <v>237961.0</v>
      </c>
      <c r="AH59" s="27">
        <v>257135.0</v>
      </c>
      <c r="AI59" s="27">
        <v>303423.0</v>
      </c>
      <c r="AJ59" s="27">
        <v>337427.0</v>
      </c>
      <c r="AK59" s="27">
        <v>305180.0</v>
      </c>
    </row>
    <row r="60">
      <c r="A60" s="23" t="s">
        <v>418</v>
      </c>
      <c r="B60" s="24">
        <v>8.2697090909E-5</v>
      </c>
      <c r="C60" s="24">
        <v>2.0126036364E-4</v>
      </c>
      <c r="D60" s="24">
        <v>9.13544E-4</v>
      </c>
      <c r="E60" s="24">
        <v>0.025236727273</v>
      </c>
      <c r="F60" s="24">
        <v>0.31466872727</v>
      </c>
      <c r="G60" s="24">
        <v>7.1357869091</v>
      </c>
      <c r="H60" s="24">
        <v>95.821090909</v>
      </c>
      <c r="I60" s="24">
        <v>2385.0985455</v>
      </c>
      <c r="J60" s="24">
        <v>20663.0</v>
      </c>
      <c r="K60" s="24">
        <v>36042.0</v>
      </c>
      <c r="L60" s="24">
        <v>7274.0</v>
      </c>
      <c r="M60" s="24">
        <v>11719.0</v>
      </c>
      <c r="N60" s="24">
        <v>38377.0</v>
      </c>
      <c r="O60" s="24">
        <v>827837.0</v>
      </c>
      <c r="P60" s="24">
        <v>659564.0</v>
      </c>
      <c r="Q60" s="24">
        <v>662600.0</v>
      </c>
      <c r="R60" s="24">
        <v>637323.0</v>
      </c>
      <c r="S60" s="24">
        <v>1711374.0</v>
      </c>
      <c r="T60" s="24">
        <v>1.8204609E7</v>
      </c>
      <c r="U60" s="24">
        <v>1.6763542E7</v>
      </c>
      <c r="V60" s="24">
        <v>1.8025923E7</v>
      </c>
      <c r="W60" s="24">
        <v>1.5042872E7</v>
      </c>
      <c r="X60" s="24">
        <v>19327.0</v>
      </c>
      <c r="Y60" s="24">
        <v>24278.0</v>
      </c>
      <c r="Z60" s="24">
        <v>18502.0</v>
      </c>
      <c r="AA60" s="24">
        <v>21681.0</v>
      </c>
      <c r="AB60" s="24">
        <v>24012.0</v>
      </c>
      <c r="AC60" s="24">
        <v>26452.0</v>
      </c>
      <c r="AD60" s="24">
        <v>40448.0</v>
      </c>
      <c r="AE60" s="24">
        <v>714925.0</v>
      </c>
      <c r="AF60" s="24">
        <v>300115.0</v>
      </c>
      <c r="AG60" s="24">
        <v>237961.0</v>
      </c>
      <c r="AH60" s="24">
        <v>257135.0</v>
      </c>
      <c r="AI60" s="24">
        <v>303423.0</v>
      </c>
      <c r="AJ60" s="24">
        <v>337427.0</v>
      </c>
      <c r="AK60" s="24">
        <v>305180.0</v>
      </c>
    </row>
    <row r="61">
      <c r="A61" s="20" t="s">
        <v>419</v>
      </c>
      <c r="B61" s="21" t="s">
        <v>373</v>
      </c>
      <c r="C61" s="21" t="s">
        <v>373</v>
      </c>
      <c r="D61" s="21" t="s">
        <v>373</v>
      </c>
      <c r="E61" s="21" t="s">
        <v>373</v>
      </c>
      <c r="F61" s="21" t="s">
        <v>373</v>
      </c>
      <c r="G61" s="21" t="s">
        <v>373</v>
      </c>
      <c r="H61" s="21" t="s">
        <v>373</v>
      </c>
      <c r="I61" s="21" t="s">
        <v>373</v>
      </c>
      <c r="J61" s="21" t="s">
        <v>373</v>
      </c>
      <c r="K61" s="21" t="s">
        <v>373</v>
      </c>
      <c r="L61" s="21" t="s">
        <v>373</v>
      </c>
      <c r="M61" s="21" t="s">
        <v>373</v>
      </c>
      <c r="N61" s="21" t="s">
        <v>373</v>
      </c>
      <c r="O61" s="21" t="s">
        <v>373</v>
      </c>
      <c r="P61" s="21" t="s">
        <v>373</v>
      </c>
      <c r="Q61" s="21" t="s">
        <v>373</v>
      </c>
      <c r="R61" s="21" t="s">
        <v>373</v>
      </c>
      <c r="S61" s="21" t="s">
        <v>373</v>
      </c>
      <c r="T61" s="21" t="s">
        <v>373</v>
      </c>
      <c r="U61" s="21" t="s">
        <v>373</v>
      </c>
      <c r="V61" s="21" t="s">
        <v>373</v>
      </c>
      <c r="W61" s="21" t="s">
        <v>373</v>
      </c>
      <c r="X61" s="21" t="s">
        <v>373</v>
      </c>
      <c r="Y61" s="21" t="s">
        <v>373</v>
      </c>
      <c r="Z61" s="22">
        <v>0.0</v>
      </c>
      <c r="AA61" s="22">
        <v>0.0</v>
      </c>
      <c r="AB61" s="22">
        <v>0.0</v>
      </c>
      <c r="AC61" s="22">
        <v>0.0</v>
      </c>
      <c r="AD61" s="22">
        <v>0.0</v>
      </c>
      <c r="AE61" s="22">
        <v>0.0</v>
      </c>
      <c r="AF61" s="22">
        <v>0.0</v>
      </c>
      <c r="AG61" s="22">
        <v>0.0</v>
      </c>
      <c r="AH61" s="22">
        <v>0.0</v>
      </c>
      <c r="AI61" s="22">
        <v>0.0</v>
      </c>
      <c r="AJ61" s="22">
        <v>0.0</v>
      </c>
      <c r="AK61" s="22">
        <v>0.0</v>
      </c>
    </row>
    <row r="62">
      <c r="A62" s="20" t="s">
        <v>420</v>
      </c>
      <c r="B62" s="21" t="s">
        <v>373</v>
      </c>
      <c r="C62" s="21" t="s">
        <v>373</v>
      </c>
      <c r="D62" s="21" t="s">
        <v>373</v>
      </c>
      <c r="E62" s="21" t="s">
        <v>373</v>
      </c>
      <c r="F62" s="21" t="s">
        <v>373</v>
      </c>
      <c r="G62" s="21" t="s">
        <v>373</v>
      </c>
      <c r="H62" s="21" t="s">
        <v>373</v>
      </c>
      <c r="I62" s="21" t="s">
        <v>373</v>
      </c>
      <c r="J62" s="21" t="s">
        <v>373</v>
      </c>
      <c r="K62" s="21" t="s">
        <v>373</v>
      </c>
      <c r="L62" s="21" t="s">
        <v>373</v>
      </c>
      <c r="M62" s="21" t="s">
        <v>373</v>
      </c>
      <c r="N62" s="21" t="s">
        <v>373</v>
      </c>
      <c r="O62" s="21" t="s">
        <v>373</v>
      </c>
      <c r="P62" s="21" t="s">
        <v>373</v>
      </c>
      <c r="Q62" s="21" t="s">
        <v>373</v>
      </c>
      <c r="R62" s="21" t="s">
        <v>373</v>
      </c>
      <c r="S62" s="21" t="s">
        <v>373</v>
      </c>
      <c r="T62" s="21" t="s">
        <v>373</v>
      </c>
      <c r="U62" s="21" t="s">
        <v>373</v>
      </c>
      <c r="V62" s="21" t="s">
        <v>373</v>
      </c>
      <c r="W62" s="21" t="s">
        <v>373</v>
      </c>
      <c r="X62" s="21" t="s">
        <v>373</v>
      </c>
      <c r="Y62" s="21" t="s">
        <v>373</v>
      </c>
      <c r="Z62" s="22">
        <v>0.0</v>
      </c>
      <c r="AA62" s="22">
        <v>0.0</v>
      </c>
      <c r="AB62" s="22">
        <v>0.0</v>
      </c>
      <c r="AC62" s="22">
        <v>0.0</v>
      </c>
      <c r="AD62" s="22">
        <v>0.0</v>
      </c>
      <c r="AE62" s="22">
        <v>0.0</v>
      </c>
      <c r="AF62" s="22">
        <v>0.0</v>
      </c>
      <c r="AG62" s="22">
        <v>0.0</v>
      </c>
      <c r="AH62" s="22">
        <v>0.0</v>
      </c>
      <c r="AI62" s="22">
        <v>0.0</v>
      </c>
      <c r="AJ62" s="22">
        <v>0.0</v>
      </c>
      <c r="AK62" s="22">
        <v>0.0</v>
      </c>
    </row>
    <row r="63">
      <c r="A63" s="20" t="s">
        <v>421</v>
      </c>
      <c r="B63" s="21" t="s">
        <v>373</v>
      </c>
      <c r="C63" s="21" t="s">
        <v>373</v>
      </c>
      <c r="D63" s="21" t="s">
        <v>373</v>
      </c>
      <c r="E63" s="21" t="s">
        <v>373</v>
      </c>
      <c r="F63" s="21" t="s">
        <v>373</v>
      </c>
      <c r="G63" s="21" t="s">
        <v>373</v>
      </c>
      <c r="H63" s="21" t="s">
        <v>373</v>
      </c>
      <c r="I63" s="21" t="s">
        <v>373</v>
      </c>
      <c r="J63" s="21" t="s">
        <v>373</v>
      </c>
      <c r="K63" s="21" t="s">
        <v>373</v>
      </c>
      <c r="L63" s="21" t="s">
        <v>373</v>
      </c>
      <c r="M63" s="21" t="s">
        <v>373</v>
      </c>
      <c r="N63" s="21" t="s">
        <v>373</v>
      </c>
      <c r="O63" s="21" t="s">
        <v>373</v>
      </c>
      <c r="P63" s="21" t="s">
        <v>373</v>
      </c>
      <c r="Q63" s="21" t="s">
        <v>373</v>
      </c>
      <c r="R63" s="21" t="s">
        <v>373</v>
      </c>
      <c r="S63" s="21" t="s">
        <v>373</v>
      </c>
      <c r="T63" s="21" t="s">
        <v>373</v>
      </c>
      <c r="U63" s="21" t="s">
        <v>373</v>
      </c>
      <c r="V63" s="21" t="s">
        <v>373</v>
      </c>
      <c r="W63" s="21" t="s">
        <v>373</v>
      </c>
      <c r="X63" s="21" t="s">
        <v>373</v>
      </c>
      <c r="Y63" s="21" t="s">
        <v>373</v>
      </c>
      <c r="Z63" s="22">
        <v>0.0</v>
      </c>
      <c r="AA63" s="22">
        <v>0.0</v>
      </c>
      <c r="AB63" s="22">
        <v>0.0</v>
      </c>
      <c r="AC63" s="22">
        <v>0.0</v>
      </c>
      <c r="AD63" s="22">
        <v>0.0</v>
      </c>
      <c r="AE63" s="22">
        <v>0.0</v>
      </c>
      <c r="AF63" s="22">
        <v>0.0</v>
      </c>
      <c r="AG63" s="22">
        <v>0.0</v>
      </c>
      <c r="AH63" s="22">
        <v>257135.0</v>
      </c>
      <c r="AI63" s="22">
        <v>303423.0</v>
      </c>
      <c r="AJ63" s="22">
        <v>337427.0</v>
      </c>
      <c r="AK63" s="22">
        <v>305180.0</v>
      </c>
    </row>
    <row r="64">
      <c r="A64" s="20" t="s">
        <v>422</v>
      </c>
      <c r="B64" s="21" t="s">
        <v>373</v>
      </c>
      <c r="C64" s="21" t="s">
        <v>373</v>
      </c>
      <c r="D64" s="21" t="s">
        <v>373</v>
      </c>
      <c r="E64" s="21" t="s">
        <v>373</v>
      </c>
      <c r="F64" s="21" t="s">
        <v>373</v>
      </c>
      <c r="G64" s="21" t="s">
        <v>373</v>
      </c>
      <c r="H64" s="21" t="s">
        <v>373</v>
      </c>
      <c r="I64" s="21" t="s">
        <v>373</v>
      </c>
      <c r="J64" s="21" t="s">
        <v>373</v>
      </c>
      <c r="K64" s="21" t="s">
        <v>373</v>
      </c>
      <c r="L64" s="21" t="s">
        <v>373</v>
      </c>
      <c r="M64" s="21" t="s">
        <v>373</v>
      </c>
      <c r="N64" s="21" t="s">
        <v>373</v>
      </c>
      <c r="O64" s="21" t="s">
        <v>373</v>
      </c>
      <c r="P64" s="21" t="s">
        <v>373</v>
      </c>
      <c r="Q64" s="21" t="s">
        <v>373</v>
      </c>
      <c r="R64" s="21" t="s">
        <v>373</v>
      </c>
      <c r="S64" s="21" t="s">
        <v>373</v>
      </c>
      <c r="T64" s="21" t="s">
        <v>373</v>
      </c>
      <c r="U64" s="21" t="s">
        <v>373</v>
      </c>
      <c r="V64" s="21" t="s">
        <v>373</v>
      </c>
      <c r="W64" s="21" t="s">
        <v>373</v>
      </c>
      <c r="X64" s="21" t="s">
        <v>373</v>
      </c>
      <c r="Y64" s="21" t="s">
        <v>373</v>
      </c>
      <c r="Z64" s="22">
        <v>18502.0</v>
      </c>
      <c r="AA64" s="22">
        <v>21681.0</v>
      </c>
      <c r="AB64" s="22">
        <v>24012.0</v>
      </c>
      <c r="AC64" s="22">
        <v>26452.0</v>
      </c>
      <c r="AD64" s="22">
        <v>40448.0</v>
      </c>
      <c r="AE64" s="22">
        <v>714925.0</v>
      </c>
      <c r="AF64" s="22">
        <v>300115.0</v>
      </c>
      <c r="AG64" s="22">
        <v>237961.0</v>
      </c>
      <c r="AH64" s="22">
        <v>0.0</v>
      </c>
      <c r="AI64" s="22">
        <v>0.0</v>
      </c>
      <c r="AJ64" s="22">
        <v>0.0</v>
      </c>
      <c r="AK64" s="22">
        <v>0.0</v>
      </c>
    </row>
    <row r="65">
      <c r="A65" s="23" t="s">
        <v>423</v>
      </c>
      <c r="B65" s="28" t="s">
        <v>373</v>
      </c>
      <c r="C65" s="28" t="s">
        <v>373</v>
      </c>
      <c r="D65" s="28" t="s">
        <v>373</v>
      </c>
      <c r="E65" s="28" t="s">
        <v>373</v>
      </c>
      <c r="F65" s="28" t="s">
        <v>373</v>
      </c>
      <c r="G65" s="28" t="s">
        <v>373</v>
      </c>
      <c r="H65" s="28" t="s">
        <v>373</v>
      </c>
      <c r="I65" s="28" t="s">
        <v>373</v>
      </c>
      <c r="J65" s="28" t="s">
        <v>373</v>
      </c>
      <c r="K65" s="28" t="s">
        <v>373</v>
      </c>
      <c r="L65" s="28" t="s">
        <v>373</v>
      </c>
      <c r="M65" s="28" t="s">
        <v>373</v>
      </c>
      <c r="N65" s="28" t="s">
        <v>373</v>
      </c>
      <c r="O65" s="28" t="s">
        <v>373</v>
      </c>
      <c r="P65" s="28" t="s">
        <v>373</v>
      </c>
      <c r="Q65" s="28" t="s">
        <v>373</v>
      </c>
      <c r="R65" s="28" t="s">
        <v>373</v>
      </c>
      <c r="S65" s="28" t="s">
        <v>373</v>
      </c>
      <c r="T65" s="28" t="s">
        <v>373</v>
      </c>
      <c r="U65" s="28" t="s">
        <v>373</v>
      </c>
      <c r="V65" s="28" t="s">
        <v>373</v>
      </c>
      <c r="W65" s="28" t="s">
        <v>373</v>
      </c>
      <c r="X65" s="28" t="s">
        <v>373</v>
      </c>
      <c r="Y65" s="28" t="s">
        <v>373</v>
      </c>
      <c r="Z65" s="24">
        <v>0.0</v>
      </c>
      <c r="AA65" s="24">
        <v>0.0</v>
      </c>
      <c r="AB65" s="24">
        <v>0.0</v>
      </c>
      <c r="AC65" s="24">
        <v>0.0</v>
      </c>
      <c r="AD65" s="24">
        <v>0.0</v>
      </c>
      <c r="AE65" s="24">
        <v>0.0</v>
      </c>
      <c r="AF65" s="24">
        <v>0.0</v>
      </c>
      <c r="AG65" s="24">
        <v>0.0</v>
      </c>
      <c r="AH65" s="24">
        <v>0.0</v>
      </c>
      <c r="AI65" s="24">
        <v>0.0</v>
      </c>
      <c r="AJ65" s="24">
        <v>0.0</v>
      </c>
      <c r="AK65" s="24">
        <v>0.0</v>
      </c>
    </row>
    <row r="66">
      <c r="A66" s="25" t="s">
        <v>424</v>
      </c>
      <c r="B66" s="27">
        <v>0.0010673592727</v>
      </c>
      <c r="C66" s="27">
        <v>0.0072719563636</v>
      </c>
      <c r="D66" s="27">
        <v>0.090673469091</v>
      </c>
      <c r="E66" s="27">
        <v>1.5601545455</v>
      </c>
      <c r="F66" s="27">
        <v>17.303515273</v>
      </c>
      <c r="G66" s="27">
        <v>212.77208036</v>
      </c>
      <c r="H66" s="27">
        <v>2685.8225455</v>
      </c>
      <c r="I66" s="27">
        <v>69222.813091</v>
      </c>
      <c r="J66" s="27">
        <v>800706.0</v>
      </c>
      <c r="K66" s="27">
        <v>1524704.0</v>
      </c>
      <c r="L66" s="27">
        <v>1737525.0</v>
      </c>
      <c r="M66" s="27">
        <v>2154619.0</v>
      </c>
      <c r="N66" s="27">
        <v>2115962.0</v>
      </c>
      <c r="O66" s="27">
        <v>3623930.0</v>
      </c>
      <c r="P66" s="27">
        <v>3204259.0</v>
      </c>
      <c r="Q66" s="27">
        <v>3277535.0</v>
      </c>
      <c r="R66" s="27">
        <v>3289104.0</v>
      </c>
      <c r="S66" s="27">
        <v>4166305.0</v>
      </c>
      <c r="T66" s="27">
        <v>5531665.0</v>
      </c>
      <c r="U66" s="27">
        <v>5404581.0</v>
      </c>
      <c r="V66" s="27">
        <v>5723864.0</v>
      </c>
      <c r="W66" s="27">
        <v>5593343.0</v>
      </c>
      <c r="X66" s="27">
        <v>6882763.0</v>
      </c>
      <c r="Y66" s="27">
        <v>6595072.0</v>
      </c>
      <c r="Z66" s="27">
        <v>7032298.0</v>
      </c>
      <c r="AA66" s="27">
        <v>9265210.0</v>
      </c>
      <c r="AB66" s="27">
        <v>1.141228E7</v>
      </c>
      <c r="AC66" s="27">
        <v>1.3937759E7</v>
      </c>
      <c r="AD66" s="27">
        <v>1.5740058E7</v>
      </c>
      <c r="AE66" s="27">
        <v>1.9140087E7</v>
      </c>
      <c r="AF66" s="27">
        <v>1.9153836E7</v>
      </c>
      <c r="AG66" s="27">
        <v>1.8822327E7</v>
      </c>
      <c r="AH66" s="27">
        <v>2.0096996E7</v>
      </c>
      <c r="AI66" s="27">
        <v>2.2576299E7</v>
      </c>
      <c r="AJ66" s="27">
        <v>2.4768355E7</v>
      </c>
      <c r="AK66" s="27">
        <v>2.9224261E7</v>
      </c>
    </row>
    <row r="67">
      <c r="A67" s="23" t="s">
        <v>425</v>
      </c>
      <c r="B67" s="28" t="s">
        <v>373</v>
      </c>
      <c r="C67" s="28" t="s">
        <v>373</v>
      </c>
      <c r="D67" s="28" t="s">
        <v>373</v>
      </c>
      <c r="E67" s="28" t="s">
        <v>373</v>
      </c>
      <c r="F67" s="28" t="s">
        <v>373</v>
      </c>
      <c r="G67" s="28" t="s">
        <v>373</v>
      </c>
      <c r="H67" s="28" t="s">
        <v>373</v>
      </c>
      <c r="I67" s="28" t="s">
        <v>373</v>
      </c>
      <c r="J67" s="28" t="s">
        <v>373</v>
      </c>
      <c r="K67" s="28" t="s">
        <v>373</v>
      </c>
      <c r="L67" s="28" t="s">
        <v>373</v>
      </c>
      <c r="M67" s="28" t="s">
        <v>373</v>
      </c>
      <c r="N67" s="28" t="s">
        <v>373</v>
      </c>
      <c r="O67" s="28" t="s">
        <v>373</v>
      </c>
      <c r="P67" s="28" t="s">
        <v>373</v>
      </c>
      <c r="Q67" s="28" t="s">
        <v>373</v>
      </c>
      <c r="R67" s="28" t="s">
        <v>373</v>
      </c>
      <c r="S67" s="28" t="s">
        <v>373</v>
      </c>
      <c r="T67" s="28" t="s">
        <v>373</v>
      </c>
      <c r="U67" s="28" t="s">
        <v>373</v>
      </c>
      <c r="V67" s="28" t="s">
        <v>373</v>
      </c>
      <c r="W67" s="28" t="s">
        <v>373</v>
      </c>
      <c r="X67" s="28" t="s">
        <v>373</v>
      </c>
      <c r="Y67" s="28" t="s">
        <v>373</v>
      </c>
      <c r="Z67" s="24">
        <v>5630927.0</v>
      </c>
      <c r="AA67" s="24">
        <v>7369364.0</v>
      </c>
      <c r="AB67" s="24">
        <v>9762987.0</v>
      </c>
      <c r="AC67" s="24">
        <v>1.1872922E7</v>
      </c>
      <c r="AD67" s="24">
        <v>1.3878901E7</v>
      </c>
      <c r="AE67" s="24">
        <v>1.6988268E7</v>
      </c>
      <c r="AF67" s="24">
        <v>1.7392999E7</v>
      </c>
      <c r="AG67" s="24">
        <v>1.7545621E7</v>
      </c>
      <c r="AH67" s="24">
        <v>1.8629593E7</v>
      </c>
      <c r="AI67" s="24">
        <v>1.8363373E7</v>
      </c>
      <c r="AJ67" s="24">
        <v>2.0022318E7</v>
      </c>
      <c r="AK67" s="24">
        <v>2.1259549E7</v>
      </c>
    </row>
    <row r="68">
      <c r="A68" s="23" t="s">
        <v>426</v>
      </c>
      <c r="B68" s="28" t="s">
        <v>373</v>
      </c>
      <c r="C68" s="28" t="s">
        <v>373</v>
      </c>
      <c r="D68" s="28" t="s">
        <v>373</v>
      </c>
      <c r="E68" s="28" t="s">
        <v>373</v>
      </c>
      <c r="F68" s="28" t="s">
        <v>373</v>
      </c>
      <c r="G68" s="28" t="s">
        <v>373</v>
      </c>
      <c r="H68" s="28" t="s">
        <v>373</v>
      </c>
      <c r="I68" s="28" t="s">
        <v>373</v>
      </c>
      <c r="J68" s="28" t="s">
        <v>373</v>
      </c>
      <c r="K68" s="28" t="s">
        <v>373</v>
      </c>
      <c r="L68" s="28" t="s">
        <v>373</v>
      </c>
      <c r="M68" s="28" t="s">
        <v>373</v>
      </c>
      <c r="N68" s="28" t="s">
        <v>373</v>
      </c>
      <c r="O68" s="28" t="s">
        <v>373</v>
      </c>
      <c r="P68" s="28" t="s">
        <v>373</v>
      </c>
      <c r="Q68" s="28" t="s">
        <v>373</v>
      </c>
      <c r="R68" s="28" t="s">
        <v>373</v>
      </c>
      <c r="S68" s="28" t="s">
        <v>373</v>
      </c>
      <c r="T68" s="28" t="s">
        <v>373</v>
      </c>
      <c r="U68" s="28" t="s">
        <v>373</v>
      </c>
      <c r="V68" s="28" t="s">
        <v>373</v>
      </c>
      <c r="W68" s="28" t="s">
        <v>373</v>
      </c>
      <c r="X68" s="28" t="s">
        <v>373</v>
      </c>
      <c r="Y68" s="28" t="s">
        <v>373</v>
      </c>
      <c r="Z68" s="24">
        <v>0.0</v>
      </c>
      <c r="AA68" s="24">
        <v>29716.0</v>
      </c>
      <c r="AB68" s="24">
        <v>47772.0</v>
      </c>
      <c r="AC68" s="24">
        <v>22011.0</v>
      </c>
      <c r="AD68" s="24">
        <v>32247.0</v>
      </c>
      <c r="AE68" s="24">
        <v>19172.0</v>
      </c>
      <c r="AF68" s="24">
        <v>20098.0</v>
      </c>
      <c r="AG68" s="24">
        <v>18744.0</v>
      </c>
      <c r="AH68" s="24">
        <v>45355.0</v>
      </c>
      <c r="AI68" s="24">
        <v>2028629.0</v>
      </c>
      <c r="AJ68" s="24">
        <v>1915494.0</v>
      </c>
      <c r="AK68" s="24">
        <v>2560191.0</v>
      </c>
    </row>
    <row r="69">
      <c r="A69" s="23" t="s">
        <v>427</v>
      </c>
      <c r="B69" s="28" t="s">
        <v>373</v>
      </c>
      <c r="C69" s="28" t="s">
        <v>373</v>
      </c>
      <c r="D69" s="28" t="s">
        <v>373</v>
      </c>
      <c r="E69" s="28" t="s">
        <v>373</v>
      </c>
      <c r="F69" s="28" t="s">
        <v>373</v>
      </c>
      <c r="G69" s="28" t="s">
        <v>373</v>
      </c>
      <c r="H69" s="28" t="s">
        <v>373</v>
      </c>
      <c r="I69" s="28" t="s">
        <v>373</v>
      </c>
      <c r="J69" s="28" t="s">
        <v>373</v>
      </c>
      <c r="K69" s="28" t="s">
        <v>373</v>
      </c>
      <c r="L69" s="28" t="s">
        <v>373</v>
      </c>
      <c r="M69" s="28" t="s">
        <v>373</v>
      </c>
      <c r="N69" s="28" t="s">
        <v>373</v>
      </c>
      <c r="O69" s="28" t="s">
        <v>373</v>
      </c>
      <c r="P69" s="28" t="s">
        <v>373</v>
      </c>
      <c r="Q69" s="28" t="s">
        <v>373</v>
      </c>
      <c r="R69" s="28" t="s">
        <v>373</v>
      </c>
      <c r="S69" s="28" t="s">
        <v>373</v>
      </c>
      <c r="T69" s="28" t="s">
        <v>373</v>
      </c>
      <c r="U69" s="28" t="s">
        <v>373</v>
      </c>
      <c r="V69" s="28" t="s">
        <v>373</v>
      </c>
      <c r="W69" s="28" t="s">
        <v>373</v>
      </c>
      <c r="X69" s="28" t="s">
        <v>373</v>
      </c>
      <c r="Y69" s="28" t="s">
        <v>373</v>
      </c>
      <c r="Z69" s="24">
        <v>1401371.0</v>
      </c>
      <c r="AA69" s="24">
        <v>1866130.0</v>
      </c>
      <c r="AB69" s="24">
        <v>1601521.0</v>
      </c>
      <c r="AC69" s="24">
        <v>2042826.0</v>
      </c>
      <c r="AD69" s="24">
        <v>1828910.0</v>
      </c>
      <c r="AE69" s="24">
        <v>2132647.0</v>
      </c>
      <c r="AF69" s="24">
        <v>1740739.0</v>
      </c>
      <c r="AG69" s="24">
        <v>1257962.0</v>
      </c>
      <c r="AH69" s="24">
        <v>1422048.0</v>
      </c>
      <c r="AI69" s="24">
        <v>2184297.0</v>
      </c>
      <c r="AJ69" s="24">
        <v>2830543.0</v>
      </c>
      <c r="AK69" s="24">
        <v>5404521.0</v>
      </c>
    </row>
    <row r="70">
      <c r="A70" s="25" t="s">
        <v>428</v>
      </c>
      <c r="B70" s="26" t="s">
        <v>373</v>
      </c>
      <c r="C70" s="26" t="s">
        <v>373</v>
      </c>
      <c r="D70" s="26" t="s">
        <v>373</v>
      </c>
      <c r="E70" s="26" t="s">
        <v>373</v>
      </c>
      <c r="F70" s="26" t="s">
        <v>373</v>
      </c>
      <c r="G70" s="26" t="s">
        <v>373</v>
      </c>
      <c r="H70" s="26" t="s">
        <v>373</v>
      </c>
      <c r="I70" s="26" t="s">
        <v>373</v>
      </c>
      <c r="J70" s="26" t="s">
        <v>373</v>
      </c>
      <c r="K70" s="26" t="s">
        <v>373</v>
      </c>
      <c r="L70" s="26" t="s">
        <v>373</v>
      </c>
      <c r="M70" s="26" t="s">
        <v>373</v>
      </c>
      <c r="N70" s="26" t="s">
        <v>373</v>
      </c>
      <c r="O70" s="26" t="s">
        <v>373</v>
      </c>
      <c r="P70" s="26" t="s">
        <v>373</v>
      </c>
      <c r="Q70" s="26" t="s">
        <v>373</v>
      </c>
      <c r="R70" s="26" t="s">
        <v>373</v>
      </c>
      <c r="S70" s="26" t="s">
        <v>373</v>
      </c>
      <c r="T70" s="26" t="s">
        <v>373</v>
      </c>
      <c r="U70" s="26" t="s">
        <v>373</v>
      </c>
      <c r="V70" s="26" t="s">
        <v>373</v>
      </c>
      <c r="W70" s="26" t="s">
        <v>373</v>
      </c>
      <c r="X70" s="26" t="s">
        <v>373</v>
      </c>
      <c r="Y70" s="26" t="s">
        <v>373</v>
      </c>
      <c r="Z70" s="27">
        <v>1.9264994E7</v>
      </c>
      <c r="AA70" s="27">
        <v>1.9217053E7</v>
      </c>
      <c r="AB70" s="27">
        <v>2.2906852E7</v>
      </c>
      <c r="AC70" s="27">
        <v>3.0234682E7</v>
      </c>
      <c r="AD70" s="27">
        <v>3.1257804E7</v>
      </c>
      <c r="AE70" s="27">
        <v>3.6045264E7</v>
      </c>
      <c r="AF70" s="27">
        <v>3.5757081E7</v>
      </c>
      <c r="AG70" s="27">
        <v>3.6076578E7</v>
      </c>
      <c r="AH70" s="27">
        <v>4.0116774E7</v>
      </c>
      <c r="AI70" s="27">
        <v>4.1316273E7</v>
      </c>
      <c r="AJ70" s="27">
        <v>4.7604013E7</v>
      </c>
      <c r="AK70" s="27">
        <v>5.1100275E7</v>
      </c>
    </row>
    <row r="71">
      <c r="A71" s="23" t="s">
        <v>429</v>
      </c>
      <c r="B71" s="28" t="s">
        <v>373</v>
      </c>
      <c r="C71" s="28" t="s">
        <v>373</v>
      </c>
      <c r="D71" s="28" t="s">
        <v>373</v>
      </c>
      <c r="E71" s="28" t="s">
        <v>373</v>
      </c>
      <c r="F71" s="28" t="s">
        <v>373</v>
      </c>
      <c r="G71" s="28" t="s">
        <v>373</v>
      </c>
      <c r="H71" s="28" t="s">
        <v>373</v>
      </c>
      <c r="I71" s="28" t="s">
        <v>373</v>
      </c>
      <c r="J71" s="28" t="s">
        <v>373</v>
      </c>
      <c r="K71" s="28" t="s">
        <v>373</v>
      </c>
      <c r="L71" s="28" t="s">
        <v>373</v>
      </c>
      <c r="M71" s="28" t="s">
        <v>373</v>
      </c>
      <c r="N71" s="28" t="s">
        <v>373</v>
      </c>
      <c r="O71" s="28" t="s">
        <v>373</v>
      </c>
      <c r="P71" s="28" t="s">
        <v>373</v>
      </c>
      <c r="Q71" s="28" t="s">
        <v>373</v>
      </c>
      <c r="R71" s="28" t="s">
        <v>373</v>
      </c>
      <c r="S71" s="28" t="s">
        <v>373</v>
      </c>
      <c r="T71" s="28" t="s">
        <v>373</v>
      </c>
      <c r="U71" s="28" t="s">
        <v>373</v>
      </c>
      <c r="V71" s="28" t="s">
        <v>373</v>
      </c>
      <c r="W71" s="28" t="s">
        <v>373</v>
      </c>
      <c r="X71" s="28" t="s">
        <v>373</v>
      </c>
      <c r="Y71" s="28" t="s">
        <v>373</v>
      </c>
      <c r="Z71" s="24">
        <v>1823238.0</v>
      </c>
      <c r="AA71" s="24">
        <v>1763034.0</v>
      </c>
      <c r="AB71" s="24">
        <v>2935396.0</v>
      </c>
      <c r="AC71" s="24">
        <v>3213551.0</v>
      </c>
      <c r="AD71" s="24">
        <v>3754860.0</v>
      </c>
      <c r="AE71" s="24">
        <v>5092198.0</v>
      </c>
      <c r="AF71" s="24">
        <v>5245881.0</v>
      </c>
      <c r="AG71" s="24">
        <v>4674704.0</v>
      </c>
      <c r="AH71" s="24">
        <v>5840598.0</v>
      </c>
      <c r="AI71" s="24">
        <v>6306364.0</v>
      </c>
      <c r="AJ71" s="24">
        <v>7580556.0</v>
      </c>
      <c r="AK71" s="24">
        <v>8689015.0</v>
      </c>
    </row>
    <row r="72">
      <c r="A72" s="20" t="s">
        <v>430</v>
      </c>
      <c r="B72" s="21" t="s">
        <v>373</v>
      </c>
      <c r="C72" s="21" t="s">
        <v>373</v>
      </c>
      <c r="D72" s="21" t="s">
        <v>373</v>
      </c>
      <c r="E72" s="21" t="s">
        <v>373</v>
      </c>
      <c r="F72" s="21" t="s">
        <v>373</v>
      </c>
      <c r="G72" s="21" t="s">
        <v>373</v>
      </c>
      <c r="H72" s="21" t="s">
        <v>373</v>
      </c>
      <c r="I72" s="21" t="s">
        <v>373</v>
      </c>
      <c r="J72" s="21" t="s">
        <v>373</v>
      </c>
      <c r="K72" s="21" t="s">
        <v>373</v>
      </c>
      <c r="L72" s="21" t="s">
        <v>373</v>
      </c>
      <c r="M72" s="21" t="s">
        <v>373</v>
      </c>
      <c r="N72" s="21" t="s">
        <v>373</v>
      </c>
      <c r="O72" s="21" t="s">
        <v>373</v>
      </c>
      <c r="P72" s="21" t="s">
        <v>373</v>
      </c>
      <c r="Q72" s="21" t="s">
        <v>373</v>
      </c>
      <c r="R72" s="21" t="s">
        <v>373</v>
      </c>
      <c r="S72" s="21" t="s">
        <v>373</v>
      </c>
      <c r="T72" s="21" t="s">
        <v>373</v>
      </c>
      <c r="U72" s="21" t="s">
        <v>373</v>
      </c>
      <c r="V72" s="21" t="s">
        <v>373</v>
      </c>
      <c r="W72" s="21" t="s">
        <v>373</v>
      </c>
      <c r="X72" s="21" t="s">
        <v>373</v>
      </c>
      <c r="Y72" s="21" t="s">
        <v>373</v>
      </c>
      <c r="Z72" s="22">
        <v>0.0</v>
      </c>
      <c r="AA72" s="22">
        <v>0.0</v>
      </c>
      <c r="AB72" s="22">
        <v>0.0</v>
      </c>
      <c r="AC72" s="22">
        <v>0.0</v>
      </c>
      <c r="AD72" s="22">
        <v>0.0</v>
      </c>
      <c r="AE72" s="22">
        <v>0.0</v>
      </c>
      <c r="AF72" s="22">
        <v>0.0</v>
      </c>
      <c r="AG72" s="22">
        <v>0.0</v>
      </c>
      <c r="AH72" s="22">
        <v>0.0</v>
      </c>
      <c r="AI72" s="22">
        <v>0.0</v>
      </c>
      <c r="AJ72" s="22">
        <v>0.0</v>
      </c>
      <c r="AK72" s="22">
        <v>0.0</v>
      </c>
    </row>
    <row r="73">
      <c r="A73" s="20" t="s">
        <v>379</v>
      </c>
      <c r="B73" s="21" t="s">
        <v>373</v>
      </c>
      <c r="C73" s="21" t="s">
        <v>373</v>
      </c>
      <c r="D73" s="21" t="s">
        <v>373</v>
      </c>
      <c r="E73" s="21" t="s">
        <v>373</v>
      </c>
      <c r="F73" s="21" t="s">
        <v>373</v>
      </c>
      <c r="G73" s="21" t="s">
        <v>373</v>
      </c>
      <c r="H73" s="21" t="s">
        <v>373</v>
      </c>
      <c r="I73" s="21" t="s">
        <v>373</v>
      </c>
      <c r="J73" s="21" t="s">
        <v>373</v>
      </c>
      <c r="K73" s="21" t="s">
        <v>373</v>
      </c>
      <c r="L73" s="21" t="s">
        <v>373</v>
      </c>
      <c r="M73" s="21" t="s">
        <v>373</v>
      </c>
      <c r="N73" s="21" t="s">
        <v>373</v>
      </c>
      <c r="O73" s="21" t="s">
        <v>373</v>
      </c>
      <c r="P73" s="21" t="s">
        <v>373</v>
      </c>
      <c r="Q73" s="21" t="s">
        <v>373</v>
      </c>
      <c r="R73" s="21" t="s">
        <v>373</v>
      </c>
      <c r="S73" s="21" t="s">
        <v>373</v>
      </c>
      <c r="T73" s="21" t="s">
        <v>373</v>
      </c>
      <c r="U73" s="21" t="s">
        <v>373</v>
      </c>
      <c r="V73" s="21" t="s">
        <v>373</v>
      </c>
      <c r="W73" s="21" t="s">
        <v>373</v>
      </c>
      <c r="X73" s="21" t="s">
        <v>373</v>
      </c>
      <c r="Y73" s="21" t="s">
        <v>373</v>
      </c>
      <c r="Z73" s="22">
        <v>1823238.0</v>
      </c>
      <c r="AA73" s="22">
        <v>1763034.0</v>
      </c>
      <c r="AB73" s="22">
        <v>2935396.0</v>
      </c>
      <c r="AC73" s="22">
        <v>3213551.0</v>
      </c>
      <c r="AD73" s="22">
        <v>3754860.0</v>
      </c>
      <c r="AE73" s="22">
        <v>5092198.0</v>
      </c>
      <c r="AF73" s="22">
        <v>5245881.0</v>
      </c>
      <c r="AG73" s="22">
        <v>4674704.0</v>
      </c>
      <c r="AH73" s="22">
        <v>5840598.0</v>
      </c>
      <c r="AI73" s="22">
        <v>6306364.0</v>
      </c>
      <c r="AJ73" s="22">
        <v>7580556.0</v>
      </c>
      <c r="AK73" s="22">
        <v>8689015.0</v>
      </c>
    </row>
    <row r="74">
      <c r="A74" s="23" t="s">
        <v>431</v>
      </c>
      <c r="B74" s="28" t="s">
        <v>373</v>
      </c>
      <c r="C74" s="28" t="s">
        <v>373</v>
      </c>
      <c r="D74" s="28" t="s">
        <v>373</v>
      </c>
      <c r="E74" s="28" t="s">
        <v>373</v>
      </c>
      <c r="F74" s="28" t="s">
        <v>373</v>
      </c>
      <c r="G74" s="28" t="s">
        <v>373</v>
      </c>
      <c r="H74" s="28" t="s">
        <v>373</v>
      </c>
      <c r="I74" s="28" t="s">
        <v>373</v>
      </c>
      <c r="J74" s="28" t="s">
        <v>373</v>
      </c>
      <c r="K74" s="28" t="s">
        <v>373</v>
      </c>
      <c r="L74" s="28" t="s">
        <v>373</v>
      </c>
      <c r="M74" s="28" t="s">
        <v>373</v>
      </c>
      <c r="N74" s="28" t="s">
        <v>373</v>
      </c>
      <c r="O74" s="28" t="s">
        <v>373</v>
      </c>
      <c r="P74" s="28" t="s">
        <v>373</v>
      </c>
      <c r="Q74" s="28" t="s">
        <v>373</v>
      </c>
      <c r="R74" s="28" t="s">
        <v>373</v>
      </c>
      <c r="S74" s="28" t="s">
        <v>373</v>
      </c>
      <c r="T74" s="28" t="s">
        <v>373</v>
      </c>
      <c r="U74" s="28" t="s">
        <v>373</v>
      </c>
      <c r="V74" s="28" t="s">
        <v>373</v>
      </c>
      <c r="W74" s="28" t="s">
        <v>373</v>
      </c>
      <c r="X74" s="28" t="s">
        <v>373</v>
      </c>
      <c r="Y74" s="28" t="s">
        <v>373</v>
      </c>
      <c r="Z74" s="24">
        <v>1.7441756E7</v>
      </c>
      <c r="AA74" s="24">
        <v>1.7454019E7</v>
      </c>
      <c r="AB74" s="24">
        <v>1.9971456E7</v>
      </c>
      <c r="AC74" s="24">
        <v>2.7021131E7</v>
      </c>
      <c r="AD74" s="24">
        <v>2.7502944E7</v>
      </c>
      <c r="AE74" s="24">
        <v>3.0953066E7</v>
      </c>
      <c r="AF74" s="24">
        <v>3.05112E7</v>
      </c>
      <c r="AG74" s="24">
        <v>3.1401874E7</v>
      </c>
      <c r="AH74" s="24">
        <v>3.4276176E7</v>
      </c>
      <c r="AI74" s="24">
        <v>3.5009909E7</v>
      </c>
      <c r="AJ74" s="24">
        <v>4.0023457E7</v>
      </c>
      <c r="AK74" s="24">
        <v>4.241126E7</v>
      </c>
    </row>
    <row r="7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>
      <c r="A76" s="20" t="s">
        <v>432</v>
      </c>
      <c r="B76" s="21" t="s">
        <v>362</v>
      </c>
      <c r="C76" s="21" t="s">
        <v>362</v>
      </c>
      <c r="D76" s="21" t="s">
        <v>362</v>
      </c>
      <c r="E76" s="21" t="s">
        <v>362</v>
      </c>
      <c r="F76" s="21" t="s">
        <v>362</v>
      </c>
      <c r="G76" s="21" t="s">
        <v>362</v>
      </c>
      <c r="H76" s="21" t="s">
        <v>362</v>
      </c>
      <c r="I76" s="21" t="s">
        <v>362</v>
      </c>
      <c r="J76" s="21" t="s">
        <v>362</v>
      </c>
      <c r="K76" s="21" t="s">
        <v>362</v>
      </c>
      <c r="L76" s="21" t="s">
        <v>362</v>
      </c>
      <c r="M76" s="21" t="s">
        <v>362</v>
      </c>
      <c r="N76" s="21" t="s">
        <v>362</v>
      </c>
      <c r="O76" s="21" t="s">
        <v>362</v>
      </c>
      <c r="P76" s="21" t="s">
        <v>362</v>
      </c>
      <c r="Q76" s="21" t="s">
        <v>362</v>
      </c>
      <c r="R76" s="21" t="s">
        <v>362</v>
      </c>
      <c r="S76" s="21" t="s">
        <v>362</v>
      </c>
      <c r="T76" s="21" t="s">
        <v>362</v>
      </c>
      <c r="U76" s="21" t="s">
        <v>362</v>
      </c>
      <c r="V76" s="21" t="s">
        <v>362</v>
      </c>
      <c r="W76" s="21" t="s">
        <v>362</v>
      </c>
      <c r="X76" s="21" t="s">
        <v>362</v>
      </c>
      <c r="Y76" s="21" t="s">
        <v>362</v>
      </c>
      <c r="Z76" s="21" t="s">
        <v>362</v>
      </c>
      <c r="AA76" s="21" t="s">
        <v>362</v>
      </c>
      <c r="AB76" s="21" t="s">
        <v>362</v>
      </c>
      <c r="AC76" s="21" t="s">
        <v>362</v>
      </c>
      <c r="AD76" s="21" t="s">
        <v>362</v>
      </c>
      <c r="AE76" s="21" t="s">
        <v>362</v>
      </c>
      <c r="AF76" s="21" t="s">
        <v>362</v>
      </c>
      <c r="AG76" s="21" t="s">
        <v>362</v>
      </c>
      <c r="AH76" s="21" t="s">
        <v>362</v>
      </c>
      <c r="AI76" s="21" t="s">
        <v>362</v>
      </c>
      <c r="AJ76" s="21" t="s">
        <v>362</v>
      </c>
      <c r="AK76" s="21" t="s">
        <v>362</v>
      </c>
    </row>
    <row r="77">
      <c r="A77" s="20" t="s">
        <v>433</v>
      </c>
      <c r="B77" s="22">
        <v>0.0028395810909</v>
      </c>
      <c r="C77" s="22">
        <v>0.012655505818</v>
      </c>
      <c r="D77" s="22">
        <v>0.14529908364</v>
      </c>
      <c r="E77" s="22">
        <v>2.50446</v>
      </c>
      <c r="F77" s="22">
        <v>39.452781818</v>
      </c>
      <c r="G77" s="22">
        <v>388.15440545</v>
      </c>
      <c r="H77" s="22">
        <v>5608.8054545</v>
      </c>
      <c r="I77" s="22">
        <v>175040.976</v>
      </c>
      <c r="J77" s="22">
        <v>1964581.0</v>
      </c>
      <c r="K77" s="22">
        <v>3217532.0</v>
      </c>
      <c r="L77" s="22">
        <v>3515888.0</v>
      </c>
      <c r="M77" s="22">
        <v>4303319.0</v>
      </c>
      <c r="N77" s="22">
        <v>4669322.0</v>
      </c>
      <c r="O77" s="22">
        <v>9120614.0</v>
      </c>
      <c r="P77" s="22">
        <v>8639652.0</v>
      </c>
      <c r="Q77" s="22">
        <v>1.1028812E7</v>
      </c>
      <c r="R77" s="22">
        <v>1.2381406E7</v>
      </c>
      <c r="S77" s="22">
        <v>1.4830119E7</v>
      </c>
      <c r="T77" s="22">
        <v>3.3016564E7</v>
      </c>
      <c r="U77" s="22">
        <v>3.3492833E7</v>
      </c>
      <c r="V77" s="22">
        <v>3.5645114E7</v>
      </c>
      <c r="W77" s="22">
        <v>3.547575E7</v>
      </c>
      <c r="X77" s="22">
        <v>3.7270096E7</v>
      </c>
      <c r="Y77" s="22">
        <v>4.0101017E7</v>
      </c>
      <c r="Z77" s="22">
        <v>4.26783E7</v>
      </c>
      <c r="AA77" s="22">
        <v>4.6139418E7</v>
      </c>
      <c r="AB77" s="22">
        <v>5.4159769E7</v>
      </c>
      <c r="AC77" s="22">
        <v>6.8674019E7</v>
      </c>
      <c r="AD77" s="22">
        <v>7.2143203E7</v>
      </c>
      <c r="AE77" s="22">
        <v>9.0176234E7</v>
      </c>
      <c r="AF77" s="22">
        <v>8.3841418E7</v>
      </c>
      <c r="AG77" s="22">
        <v>8.6851989E7</v>
      </c>
      <c r="AH77" s="22">
        <v>9.4126138E7</v>
      </c>
      <c r="AI77" s="22">
        <v>1.01742944E8</v>
      </c>
      <c r="AJ77" s="22">
        <v>1.25196579E8</v>
      </c>
      <c r="AK77" s="22">
        <v>1.38602483E8</v>
      </c>
    </row>
    <row r="78">
      <c r="A78" s="23" t="s">
        <v>434</v>
      </c>
      <c r="B78" s="24">
        <v>0.001218824</v>
      </c>
      <c r="C78" s="24">
        <v>0.0047617592727</v>
      </c>
      <c r="D78" s="24">
        <v>0.048992674545</v>
      </c>
      <c r="E78" s="24">
        <v>0.79847672727</v>
      </c>
      <c r="F78" s="24">
        <v>19.883524364</v>
      </c>
      <c r="G78" s="24">
        <v>131.596664</v>
      </c>
      <c r="H78" s="24">
        <v>1798.0407273</v>
      </c>
      <c r="I78" s="24">
        <v>72058.679273</v>
      </c>
      <c r="J78" s="24">
        <v>823016.0</v>
      </c>
      <c r="K78" s="24">
        <v>1293509.0</v>
      </c>
      <c r="L78" s="24">
        <v>1075433.0</v>
      </c>
      <c r="M78" s="24">
        <v>1465294.0</v>
      </c>
      <c r="N78" s="24">
        <v>1573119.0</v>
      </c>
      <c r="O78" s="24">
        <v>3738920.0</v>
      </c>
      <c r="P78" s="24">
        <v>2699622.0</v>
      </c>
      <c r="Q78" s="24">
        <v>3412003.0</v>
      </c>
      <c r="R78" s="24">
        <v>2833592.0</v>
      </c>
      <c r="S78" s="24">
        <v>4719996.0</v>
      </c>
      <c r="T78" s="24">
        <v>8771685.0</v>
      </c>
      <c r="U78" s="24">
        <v>5052199.0</v>
      </c>
      <c r="V78" s="24">
        <v>6844475.0</v>
      </c>
      <c r="W78" s="24">
        <v>8486103.0</v>
      </c>
      <c r="X78" s="24">
        <v>1.0679269E7</v>
      </c>
      <c r="Y78" s="24">
        <v>8491715.0</v>
      </c>
      <c r="Z78" s="24">
        <v>1.0554856E7</v>
      </c>
      <c r="AA78" s="24">
        <v>1.4407913E7</v>
      </c>
      <c r="AB78" s="24">
        <v>1.5518679E7</v>
      </c>
      <c r="AC78" s="24">
        <v>1.7180582E7</v>
      </c>
      <c r="AD78" s="24">
        <v>2.1824783E7</v>
      </c>
      <c r="AE78" s="24">
        <v>3.0141913E7</v>
      </c>
      <c r="AF78" s="24">
        <v>2.877365E7</v>
      </c>
      <c r="AG78" s="24">
        <v>2.8688476E7</v>
      </c>
      <c r="AH78" s="24">
        <v>2.482837E7</v>
      </c>
      <c r="AI78" s="24">
        <v>2.5011033E7</v>
      </c>
      <c r="AJ78" s="24">
        <v>3.3477964E7</v>
      </c>
      <c r="AK78" s="24">
        <v>3.8866406E7</v>
      </c>
    </row>
    <row r="79">
      <c r="A79" s="25" t="s">
        <v>435</v>
      </c>
      <c r="B79" s="26" t="s">
        <v>373</v>
      </c>
      <c r="C79" s="26" t="s">
        <v>373</v>
      </c>
      <c r="D79" s="26" t="s">
        <v>373</v>
      </c>
      <c r="E79" s="26" t="s">
        <v>373</v>
      </c>
      <c r="F79" s="26" t="s">
        <v>373</v>
      </c>
      <c r="G79" s="26" t="s">
        <v>373</v>
      </c>
      <c r="H79" s="26" t="s">
        <v>373</v>
      </c>
      <c r="I79" s="26" t="s">
        <v>373</v>
      </c>
      <c r="J79" s="26" t="s">
        <v>373</v>
      </c>
      <c r="K79" s="26" t="s">
        <v>373</v>
      </c>
      <c r="L79" s="26" t="s">
        <v>373</v>
      </c>
      <c r="M79" s="26" t="s">
        <v>373</v>
      </c>
      <c r="N79" s="26" t="s">
        <v>373</v>
      </c>
      <c r="O79" s="26" t="s">
        <v>373</v>
      </c>
      <c r="P79" s="26" t="s">
        <v>373</v>
      </c>
      <c r="Q79" s="26" t="s">
        <v>373</v>
      </c>
      <c r="R79" s="26" t="s">
        <v>373</v>
      </c>
      <c r="S79" s="26" t="s">
        <v>373</v>
      </c>
      <c r="T79" s="26" t="s">
        <v>373</v>
      </c>
      <c r="U79" s="26" t="s">
        <v>373</v>
      </c>
      <c r="V79" s="26" t="s">
        <v>373</v>
      </c>
      <c r="W79" s="26" t="s">
        <v>373</v>
      </c>
      <c r="X79" s="26" t="s">
        <v>373</v>
      </c>
      <c r="Y79" s="26" t="s">
        <v>373</v>
      </c>
      <c r="Z79" s="27">
        <v>423678.0</v>
      </c>
      <c r="AA79" s="27">
        <v>430234.0</v>
      </c>
      <c r="AB79" s="27">
        <v>566084.0</v>
      </c>
      <c r="AC79" s="27">
        <v>722090.0</v>
      </c>
      <c r="AD79" s="27">
        <v>598360.0</v>
      </c>
      <c r="AE79" s="27">
        <v>915542.0</v>
      </c>
      <c r="AF79" s="27">
        <v>686627.0</v>
      </c>
      <c r="AG79" s="27">
        <v>1047182.0</v>
      </c>
      <c r="AH79" s="27">
        <v>851619.0</v>
      </c>
      <c r="AI79" s="27">
        <v>833025.0</v>
      </c>
      <c r="AJ79" s="27">
        <v>925531.0</v>
      </c>
      <c r="AK79" s="27">
        <v>2439448.0</v>
      </c>
    </row>
    <row r="80">
      <c r="A80" s="23" t="s">
        <v>436</v>
      </c>
      <c r="B80" s="28" t="s">
        <v>373</v>
      </c>
      <c r="C80" s="28" t="s">
        <v>373</v>
      </c>
      <c r="D80" s="28" t="s">
        <v>373</v>
      </c>
      <c r="E80" s="28" t="s">
        <v>373</v>
      </c>
      <c r="F80" s="28" t="s">
        <v>373</v>
      </c>
      <c r="G80" s="28" t="s">
        <v>373</v>
      </c>
      <c r="H80" s="28" t="s">
        <v>373</v>
      </c>
      <c r="I80" s="28" t="s">
        <v>373</v>
      </c>
      <c r="J80" s="28" t="s">
        <v>373</v>
      </c>
      <c r="K80" s="28" t="s">
        <v>373</v>
      </c>
      <c r="L80" s="28" t="s">
        <v>373</v>
      </c>
      <c r="M80" s="28" t="s">
        <v>373</v>
      </c>
      <c r="N80" s="28" t="s">
        <v>373</v>
      </c>
      <c r="O80" s="28" t="s">
        <v>373</v>
      </c>
      <c r="P80" s="28" t="s">
        <v>373</v>
      </c>
      <c r="Q80" s="28" t="s">
        <v>373</v>
      </c>
      <c r="R80" s="28" t="s">
        <v>373</v>
      </c>
      <c r="S80" s="28" t="s">
        <v>373</v>
      </c>
      <c r="T80" s="28" t="s">
        <v>373</v>
      </c>
      <c r="U80" s="28" t="s">
        <v>373</v>
      </c>
      <c r="V80" s="28" t="s">
        <v>373</v>
      </c>
      <c r="W80" s="28" t="s">
        <v>373</v>
      </c>
      <c r="X80" s="28" t="s">
        <v>373</v>
      </c>
      <c r="Y80" s="28" t="s">
        <v>373</v>
      </c>
      <c r="Z80" s="24">
        <v>370820.0</v>
      </c>
      <c r="AA80" s="24">
        <v>379603.0</v>
      </c>
      <c r="AB80" s="24">
        <v>375266.0</v>
      </c>
      <c r="AC80" s="24">
        <v>326338.0</v>
      </c>
      <c r="AD80" s="24">
        <v>274703.0</v>
      </c>
      <c r="AE80" s="24">
        <v>497150.0</v>
      </c>
      <c r="AF80" s="24">
        <v>330480.0</v>
      </c>
      <c r="AG80" s="24">
        <v>562543.0</v>
      </c>
      <c r="AH80" s="24">
        <v>384863.0</v>
      </c>
      <c r="AI80" s="24">
        <v>397584.0</v>
      </c>
      <c r="AJ80" s="24">
        <v>356689.0</v>
      </c>
      <c r="AK80" s="24">
        <v>1330791.0</v>
      </c>
    </row>
    <row r="81">
      <c r="A81" s="23" t="s">
        <v>437</v>
      </c>
      <c r="B81" s="28" t="s">
        <v>373</v>
      </c>
      <c r="C81" s="28" t="s">
        <v>373</v>
      </c>
      <c r="D81" s="28" t="s">
        <v>373</v>
      </c>
      <c r="E81" s="28" t="s">
        <v>373</v>
      </c>
      <c r="F81" s="28" t="s">
        <v>373</v>
      </c>
      <c r="G81" s="28" t="s">
        <v>373</v>
      </c>
      <c r="H81" s="28" t="s">
        <v>373</v>
      </c>
      <c r="I81" s="28" t="s">
        <v>373</v>
      </c>
      <c r="J81" s="28" t="s">
        <v>373</v>
      </c>
      <c r="K81" s="28" t="s">
        <v>373</v>
      </c>
      <c r="L81" s="28" t="s">
        <v>373</v>
      </c>
      <c r="M81" s="28" t="s">
        <v>373</v>
      </c>
      <c r="N81" s="28" t="s">
        <v>373</v>
      </c>
      <c r="O81" s="28" t="s">
        <v>373</v>
      </c>
      <c r="P81" s="28" t="s">
        <v>373</v>
      </c>
      <c r="Q81" s="28" t="s">
        <v>373</v>
      </c>
      <c r="R81" s="28" t="s">
        <v>373</v>
      </c>
      <c r="S81" s="28" t="s">
        <v>373</v>
      </c>
      <c r="T81" s="28" t="s">
        <v>373</v>
      </c>
      <c r="U81" s="28" t="s">
        <v>373</v>
      </c>
      <c r="V81" s="28" t="s">
        <v>373</v>
      </c>
      <c r="W81" s="28" t="s">
        <v>373</v>
      </c>
      <c r="X81" s="28" t="s">
        <v>373</v>
      </c>
      <c r="Y81" s="28" t="s">
        <v>373</v>
      </c>
      <c r="Z81" s="24">
        <v>52858.0</v>
      </c>
      <c r="AA81" s="24">
        <v>50631.0</v>
      </c>
      <c r="AB81" s="24">
        <v>190818.0</v>
      </c>
      <c r="AC81" s="24">
        <v>395752.0</v>
      </c>
      <c r="AD81" s="24">
        <v>323657.0</v>
      </c>
      <c r="AE81" s="24">
        <v>418392.0</v>
      </c>
      <c r="AF81" s="24">
        <v>356147.0</v>
      </c>
      <c r="AG81" s="24">
        <v>484639.0</v>
      </c>
      <c r="AH81" s="24">
        <v>466756.0</v>
      </c>
      <c r="AI81" s="24">
        <v>435441.0</v>
      </c>
      <c r="AJ81" s="24">
        <v>568842.0</v>
      </c>
      <c r="AK81" s="24">
        <v>1108657.0</v>
      </c>
    </row>
    <row r="82">
      <c r="A82" s="25" t="s">
        <v>438</v>
      </c>
      <c r="B82" s="27">
        <v>1.7007018182E-4</v>
      </c>
      <c r="C82" s="27">
        <v>9.0323527273E-4</v>
      </c>
      <c r="D82" s="27">
        <v>0.011647926909</v>
      </c>
      <c r="E82" s="27">
        <v>0.17411418182</v>
      </c>
      <c r="F82" s="27">
        <v>2.4159436364</v>
      </c>
      <c r="G82" s="27">
        <v>17.469112727</v>
      </c>
      <c r="H82" s="27">
        <v>133.892</v>
      </c>
      <c r="I82" s="27">
        <v>3862.7250909</v>
      </c>
      <c r="J82" s="27">
        <v>100492.0</v>
      </c>
      <c r="K82" s="27">
        <v>150301.0</v>
      </c>
      <c r="L82" s="27">
        <v>190471.0</v>
      </c>
      <c r="M82" s="27">
        <v>291261.0</v>
      </c>
      <c r="N82" s="27">
        <v>255093.0</v>
      </c>
      <c r="O82" s="27">
        <v>420500.0</v>
      </c>
      <c r="P82" s="27">
        <v>579200.0</v>
      </c>
      <c r="Q82" s="27">
        <v>571169.0</v>
      </c>
      <c r="R82" s="27">
        <v>789089.0</v>
      </c>
      <c r="S82" s="27">
        <v>800483.0</v>
      </c>
      <c r="T82" s="27">
        <v>1047650.0</v>
      </c>
      <c r="U82" s="27">
        <v>1065424.0</v>
      </c>
      <c r="V82" s="27">
        <v>1387396.0</v>
      </c>
      <c r="W82" s="27">
        <v>2129071.0</v>
      </c>
      <c r="X82" s="27">
        <v>2850164.0</v>
      </c>
      <c r="Y82" s="27">
        <v>3347185.0</v>
      </c>
      <c r="Z82" s="27">
        <v>4438995.0</v>
      </c>
      <c r="AA82" s="27">
        <v>6113858.0</v>
      </c>
      <c r="AB82" s="27">
        <v>6563163.0</v>
      </c>
      <c r="AC82" s="27">
        <v>7925421.0</v>
      </c>
      <c r="AD82" s="27">
        <v>8708739.0</v>
      </c>
      <c r="AE82" s="27">
        <v>1.1109093E7</v>
      </c>
      <c r="AF82" s="27">
        <v>9793009.0</v>
      </c>
      <c r="AG82" s="27">
        <v>1.0418429E7</v>
      </c>
      <c r="AH82" s="27">
        <v>1.2774162E7</v>
      </c>
      <c r="AI82" s="27">
        <v>1.4178858E7</v>
      </c>
      <c r="AJ82" s="27">
        <v>1.8182126E7</v>
      </c>
      <c r="AK82" s="27">
        <v>2.3867688E7</v>
      </c>
    </row>
    <row r="83">
      <c r="A83" s="23" t="s">
        <v>439</v>
      </c>
      <c r="B83" s="28" t="s">
        <v>373</v>
      </c>
      <c r="C83" s="28" t="s">
        <v>373</v>
      </c>
      <c r="D83" s="28" t="s">
        <v>373</v>
      </c>
      <c r="E83" s="28" t="s">
        <v>373</v>
      </c>
      <c r="F83" s="28" t="s">
        <v>373</v>
      </c>
      <c r="G83" s="28" t="s">
        <v>373</v>
      </c>
      <c r="H83" s="28" t="s">
        <v>373</v>
      </c>
      <c r="I83" s="28" t="s">
        <v>373</v>
      </c>
      <c r="J83" s="28" t="s">
        <v>373</v>
      </c>
      <c r="K83" s="28" t="s">
        <v>373</v>
      </c>
      <c r="L83" s="28" t="s">
        <v>373</v>
      </c>
      <c r="M83" s="28" t="s">
        <v>373</v>
      </c>
      <c r="N83" s="28" t="s">
        <v>373</v>
      </c>
      <c r="O83" s="28" t="s">
        <v>373</v>
      </c>
      <c r="P83" s="28" t="s">
        <v>373</v>
      </c>
      <c r="Q83" s="28" t="s">
        <v>373</v>
      </c>
      <c r="R83" s="28" t="s">
        <v>373</v>
      </c>
      <c r="S83" s="28" t="s">
        <v>373</v>
      </c>
      <c r="T83" s="28" t="s">
        <v>373</v>
      </c>
      <c r="U83" s="28" t="s">
        <v>373</v>
      </c>
      <c r="V83" s="28" t="s">
        <v>373</v>
      </c>
      <c r="W83" s="28" t="s">
        <v>373</v>
      </c>
      <c r="X83" s="28" t="s">
        <v>373</v>
      </c>
      <c r="Y83" s="28" t="s">
        <v>373</v>
      </c>
      <c r="Z83" s="24">
        <v>3414508.0</v>
      </c>
      <c r="AA83" s="24">
        <v>4511565.0</v>
      </c>
      <c r="AB83" s="24">
        <v>4624763.0</v>
      </c>
      <c r="AC83" s="24">
        <v>5479362.0</v>
      </c>
      <c r="AD83" s="24">
        <v>5458851.0</v>
      </c>
      <c r="AE83" s="24">
        <v>7752054.0</v>
      </c>
      <c r="AF83" s="24">
        <v>5039815.0</v>
      </c>
      <c r="AG83" s="24">
        <v>5554496.0</v>
      </c>
      <c r="AH83" s="24">
        <v>6853219.0</v>
      </c>
      <c r="AI83" s="24">
        <v>8210173.0</v>
      </c>
      <c r="AJ83" s="24">
        <v>1.0496372E7</v>
      </c>
      <c r="AK83" s="24">
        <v>1.3257761E7</v>
      </c>
    </row>
    <row r="84">
      <c r="A84" s="23" t="s">
        <v>440</v>
      </c>
      <c r="B84" s="28" t="s">
        <v>373</v>
      </c>
      <c r="C84" s="28" t="s">
        <v>373</v>
      </c>
      <c r="D84" s="28" t="s">
        <v>373</v>
      </c>
      <c r="E84" s="28" t="s">
        <v>373</v>
      </c>
      <c r="F84" s="28" t="s">
        <v>373</v>
      </c>
      <c r="G84" s="28" t="s">
        <v>373</v>
      </c>
      <c r="H84" s="28" t="s">
        <v>373</v>
      </c>
      <c r="I84" s="28" t="s">
        <v>373</v>
      </c>
      <c r="J84" s="28" t="s">
        <v>373</v>
      </c>
      <c r="K84" s="28" t="s">
        <v>373</v>
      </c>
      <c r="L84" s="28" t="s">
        <v>373</v>
      </c>
      <c r="M84" s="28" t="s">
        <v>373</v>
      </c>
      <c r="N84" s="28" t="s">
        <v>373</v>
      </c>
      <c r="O84" s="28" t="s">
        <v>373</v>
      </c>
      <c r="P84" s="28" t="s">
        <v>373</v>
      </c>
      <c r="Q84" s="28" t="s">
        <v>373</v>
      </c>
      <c r="R84" s="28" t="s">
        <v>373</v>
      </c>
      <c r="S84" s="28" t="s">
        <v>373</v>
      </c>
      <c r="T84" s="28" t="s">
        <v>373</v>
      </c>
      <c r="U84" s="28" t="s">
        <v>373</v>
      </c>
      <c r="V84" s="28" t="s">
        <v>373</v>
      </c>
      <c r="W84" s="28" t="s">
        <v>373</v>
      </c>
      <c r="X84" s="28" t="s">
        <v>373</v>
      </c>
      <c r="Y84" s="28" t="s">
        <v>373</v>
      </c>
      <c r="Z84" s="24">
        <v>1024487.0</v>
      </c>
      <c r="AA84" s="24">
        <v>1602293.0</v>
      </c>
      <c r="AB84" s="24">
        <v>1938400.0</v>
      </c>
      <c r="AC84" s="24">
        <v>2446059.0</v>
      </c>
      <c r="AD84" s="24">
        <v>3249888.0</v>
      </c>
      <c r="AE84" s="24">
        <v>3357039.0</v>
      </c>
      <c r="AF84" s="24">
        <v>4753194.0</v>
      </c>
      <c r="AG84" s="24">
        <v>4863933.0</v>
      </c>
      <c r="AH84" s="24">
        <v>5920943.0</v>
      </c>
      <c r="AI84" s="24">
        <v>5968685.0</v>
      </c>
      <c r="AJ84" s="24">
        <v>7685754.0</v>
      </c>
      <c r="AK84" s="24">
        <v>1.0609927E7</v>
      </c>
    </row>
    <row r="85">
      <c r="A85" s="25" t="s">
        <v>441</v>
      </c>
      <c r="B85" s="26" t="s">
        <v>373</v>
      </c>
      <c r="C85" s="26" t="s">
        <v>373</v>
      </c>
      <c r="D85" s="26" t="s">
        <v>373</v>
      </c>
      <c r="E85" s="26" t="s">
        <v>373</v>
      </c>
      <c r="F85" s="26" t="s">
        <v>373</v>
      </c>
      <c r="G85" s="26" t="s">
        <v>373</v>
      </c>
      <c r="H85" s="26" t="s">
        <v>373</v>
      </c>
      <c r="I85" s="26" t="s">
        <v>373</v>
      </c>
      <c r="J85" s="26" t="s">
        <v>373</v>
      </c>
      <c r="K85" s="26" t="s">
        <v>373</v>
      </c>
      <c r="L85" s="26" t="s">
        <v>373</v>
      </c>
      <c r="M85" s="26" t="s">
        <v>373</v>
      </c>
      <c r="N85" s="26" t="s">
        <v>373</v>
      </c>
      <c r="O85" s="26" t="s">
        <v>373</v>
      </c>
      <c r="P85" s="26" t="s">
        <v>373</v>
      </c>
      <c r="Q85" s="26" t="s">
        <v>373</v>
      </c>
      <c r="R85" s="26" t="s">
        <v>373</v>
      </c>
      <c r="S85" s="26" t="s">
        <v>373</v>
      </c>
      <c r="T85" s="26" t="s">
        <v>373</v>
      </c>
      <c r="U85" s="26" t="s">
        <v>373</v>
      </c>
      <c r="V85" s="26" t="s">
        <v>373</v>
      </c>
      <c r="W85" s="26" t="s">
        <v>373</v>
      </c>
      <c r="X85" s="26" t="s">
        <v>373</v>
      </c>
      <c r="Y85" s="26" t="s">
        <v>373</v>
      </c>
      <c r="Z85" s="27">
        <v>2118608.0</v>
      </c>
      <c r="AA85" s="27">
        <v>2673570.0</v>
      </c>
      <c r="AB85" s="27">
        <v>3074039.0</v>
      </c>
      <c r="AC85" s="27">
        <v>3122569.0</v>
      </c>
      <c r="AD85" s="27">
        <v>3543689.0</v>
      </c>
      <c r="AE85" s="27">
        <v>4342096.0</v>
      </c>
      <c r="AF85" s="27">
        <v>4282418.0</v>
      </c>
      <c r="AG85" s="27">
        <v>5493847.0</v>
      </c>
      <c r="AH85" s="27">
        <v>5340211.0</v>
      </c>
      <c r="AI85" s="27">
        <v>5502699.0</v>
      </c>
      <c r="AJ85" s="27">
        <v>5716868.0</v>
      </c>
      <c r="AK85" s="27">
        <v>6076960.0</v>
      </c>
    </row>
    <row r="86">
      <c r="A86" s="23" t="s">
        <v>442</v>
      </c>
      <c r="B86" s="28" t="s">
        <v>373</v>
      </c>
      <c r="C86" s="28" t="s">
        <v>373</v>
      </c>
      <c r="D86" s="28" t="s">
        <v>373</v>
      </c>
      <c r="E86" s="28" t="s">
        <v>373</v>
      </c>
      <c r="F86" s="28" t="s">
        <v>373</v>
      </c>
      <c r="G86" s="28" t="s">
        <v>373</v>
      </c>
      <c r="H86" s="28" t="s">
        <v>373</v>
      </c>
      <c r="I86" s="28" t="s">
        <v>373</v>
      </c>
      <c r="J86" s="28" t="s">
        <v>373</v>
      </c>
      <c r="K86" s="28" t="s">
        <v>373</v>
      </c>
      <c r="L86" s="28" t="s">
        <v>373</v>
      </c>
      <c r="M86" s="28" t="s">
        <v>373</v>
      </c>
      <c r="N86" s="28" t="s">
        <v>373</v>
      </c>
      <c r="O86" s="28" t="s">
        <v>373</v>
      </c>
      <c r="P86" s="28" t="s">
        <v>373</v>
      </c>
      <c r="Q86" s="28" t="s">
        <v>373</v>
      </c>
      <c r="R86" s="28" t="s">
        <v>373</v>
      </c>
      <c r="S86" s="28" t="s">
        <v>373</v>
      </c>
      <c r="T86" s="28" t="s">
        <v>373</v>
      </c>
      <c r="U86" s="28" t="s">
        <v>373</v>
      </c>
      <c r="V86" s="28" t="s">
        <v>373</v>
      </c>
      <c r="W86" s="28" t="s">
        <v>373</v>
      </c>
      <c r="X86" s="28" t="s">
        <v>373</v>
      </c>
      <c r="Y86" s="28" t="s">
        <v>373</v>
      </c>
      <c r="Z86" s="24">
        <v>1190670.0</v>
      </c>
      <c r="AA86" s="24">
        <v>1626689.0</v>
      </c>
      <c r="AB86" s="24">
        <v>1970076.0</v>
      </c>
      <c r="AC86" s="24">
        <v>2486851.0</v>
      </c>
      <c r="AD86" s="24">
        <v>2044227.0</v>
      </c>
      <c r="AE86" s="24">
        <v>2246633.0</v>
      </c>
      <c r="AF86" s="24">
        <v>2213274.0</v>
      </c>
      <c r="AG86" s="24">
        <v>3261182.0</v>
      </c>
      <c r="AH86" s="24">
        <v>3000471.0</v>
      </c>
      <c r="AI86" s="24">
        <v>3042943.0</v>
      </c>
      <c r="AJ86" s="24">
        <v>2970815.0</v>
      </c>
      <c r="AK86" s="24">
        <v>3392805.0</v>
      </c>
    </row>
    <row r="87">
      <c r="A87" s="20" t="s">
        <v>443</v>
      </c>
      <c r="B87" s="21" t="s">
        <v>373</v>
      </c>
      <c r="C87" s="21" t="s">
        <v>373</v>
      </c>
      <c r="D87" s="21" t="s">
        <v>373</v>
      </c>
      <c r="E87" s="21" t="s">
        <v>373</v>
      </c>
      <c r="F87" s="21" t="s">
        <v>373</v>
      </c>
      <c r="G87" s="21" t="s">
        <v>373</v>
      </c>
      <c r="H87" s="21" t="s">
        <v>373</v>
      </c>
      <c r="I87" s="21" t="s">
        <v>373</v>
      </c>
      <c r="J87" s="21" t="s">
        <v>373</v>
      </c>
      <c r="K87" s="21" t="s">
        <v>373</v>
      </c>
      <c r="L87" s="21" t="s">
        <v>373</v>
      </c>
      <c r="M87" s="21" t="s">
        <v>373</v>
      </c>
      <c r="N87" s="21" t="s">
        <v>373</v>
      </c>
      <c r="O87" s="21" t="s">
        <v>373</v>
      </c>
      <c r="P87" s="21" t="s">
        <v>373</v>
      </c>
      <c r="Q87" s="21" t="s">
        <v>373</v>
      </c>
      <c r="R87" s="21" t="s">
        <v>373</v>
      </c>
      <c r="S87" s="21" t="s">
        <v>373</v>
      </c>
      <c r="T87" s="21" t="s">
        <v>373</v>
      </c>
      <c r="U87" s="21" t="s">
        <v>373</v>
      </c>
      <c r="V87" s="21" t="s">
        <v>373</v>
      </c>
      <c r="W87" s="21" t="s">
        <v>373</v>
      </c>
      <c r="X87" s="21" t="s">
        <v>373</v>
      </c>
      <c r="Y87" s="21" t="s">
        <v>373</v>
      </c>
      <c r="Z87" s="22">
        <v>701647.0</v>
      </c>
      <c r="AA87" s="22">
        <v>793864.0</v>
      </c>
      <c r="AB87" s="22">
        <v>972556.0</v>
      </c>
      <c r="AC87" s="22">
        <v>887554.0</v>
      </c>
      <c r="AD87" s="22">
        <v>640413.0</v>
      </c>
      <c r="AE87" s="22">
        <v>1245298.0</v>
      </c>
      <c r="AF87" s="22">
        <v>904240.0</v>
      </c>
      <c r="AG87" s="22">
        <v>1668407.0</v>
      </c>
      <c r="AH87" s="22">
        <v>1558589.0</v>
      </c>
      <c r="AI87" s="22">
        <v>1394178.0</v>
      </c>
      <c r="AJ87" s="22">
        <v>1167347.0</v>
      </c>
      <c r="AK87" s="22">
        <v>1491037.0</v>
      </c>
    </row>
    <row r="88">
      <c r="A88" s="20" t="s">
        <v>379</v>
      </c>
      <c r="B88" s="21" t="s">
        <v>373</v>
      </c>
      <c r="C88" s="21" t="s">
        <v>373</v>
      </c>
      <c r="D88" s="21" t="s">
        <v>373</v>
      </c>
      <c r="E88" s="21" t="s">
        <v>373</v>
      </c>
      <c r="F88" s="21" t="s">
        <v>373</v>
      </c>
      <c r="G88" s="21" t="s">
        <v>373</v>
      </c>
      <c r="H88" s="21" t="s">
        <v>373</v>
      </c>
      <c r="I88" s="21" t="s">
        <v>373</v>
      </c>
      <c r="J88" s="21" t="s">
        <v>373</v>
      </c>
      <c r="K88" s="21" t="s">
        <v>373</v>
      </c>
      <c r="L88" s="21" t="s">
        <v>373</v>
      </c>
      <c r="M88" s="21" t="s">
        <v>373</v>
      </c>
      <c r="N88" s="21" t="s">
        <v>373</v>
      </c>
      <c r="O88" s="21" t="s">
        <v>373</v>
      </c>
      <c r="P88" s="21" t="s">
        <v>373</v>
      </c>
      <c r="Q88" s="21" t="s">
        <v>373</v>
      </c>
      <c r="R88" s="21" t="s">
        <v>373</v>
      </c>
      <c r="S88" s="21" t="s">
        <v>373</v>
      </c>
      <c r="T88" s="21" t="s">
        <v>373</v>
      </c>
      <c r="U88" s="21" t="s">
        <v>373</v>
      </c>
      <c r="V88" s="21" t="s">
        <v>373</v>
      </c>
      <c r="W88" s="21" t="s">
        <v>373</v>
      </c>
      <c r="X88" s="21" t="s">
        <v>373</v>
      </c>
      <c r="Y88" s="21" t="s">
        <v>373</v>
      </c>
      <c r="Z88" s="22">
        <v>489023.0</v>
      </c>
      <c r="AA88" s="22">
        <v>832825.0</v>
      </c>
      <c r="AB88" s="22">
        <v>997520.0</v>
      </c>
      <c r="AC88" s="22">
        <v>1599297.0</v>
      </c>
      <c r="AD88" s="22">
        <v>1403814.0</v>
      </c>
      <c r="AE88" s="22">
        <v>1001335.0</v>
      </c>
      <c r="AF88" s="22">
        <v>1309034.0</v>
      </c>
      <c r="AG88" s="22">
        <v>1592775.0</v>
      </c>
      <c r="AH88" s="22">
        <v>1441882.0</v>
      </c>
      <c r="AI88" s="22">
        <v>1648765.0</v>
      </c>
      <c r="AJ88" s="22">
        <v>1803468.0</v>
      </c>
      <c r="AK88" s="22">
        <v>1901768.0</v>
      </c>
    </row>
    <row r="89">
      <c r="A89" s="23" t="s">
        <v>444</v>
      </c>
      <c r="B89" s="28" t="s">
        <v>373</v>
      </c>
      <c r="C89" s="28" t="s">
        <v>373</v>
      </c>
      <c r="D89" s="28" t="s">
        <v>373</v>
      </c>
      <c r="E89" s="28" t="s">
        <v>373</v>
      </c>
      <c r="F89" s="28" t="s">
        <v>373</v>
      </c>
      <c r="G89" s="28" t="s">
        <v>373</v>
      </c>
      <c r="H89" s="28" t="s">
        <v>373</v>
      </c>
      <c r="I89" s="28" t="s">
        <v>373</v>
      </c>
      <c r="J89" s="28" t="s">
        <v>373</v>
      </c>
      <c r="K89" s="28" t="s">
        <v>373</v>
      </c>
      <c r="L89" s="28" t="s">
        <v>373</v>
      </c>
      <c r="M89" s="28" t="s">
        <v>373</v>
      </c>
      <c r="N89" s="28" t="s">
        <v>373</v>
      </c>
      <c r="O89" s="28" t="s">
        <v>373</v>
      </c>
      <c r="P89" s="28" t="s">
        <v>373</v>
      </c>
      <c r="Q89" s="28" t="s">
        <v>373</v>
      </c>
      <c r="R89" s="28" t="s">
        <v>373</v>
      </c>
      <c r="S89" s="28" t="s">
        <v>373</v>
      </c>
      <c r="T89" s="28" t="s">
        <v>373</v>
      </c>
      <c r="U89" s="28" t="s">
        <v>373</v>
      </c>
      <c r="V89" s="28" t="s">
        <v>373</v>
      </c>
      <c r="W89" s="28" t="s">
        <v>373</v>
      </c>
      <c r="X89" s="28" t="s">
        <v>373</v>
      </c>
      <c r="Y89" s="28" t="s">
        <v>373</v>
      </c>
      <c r="Z89" s="24">
        <v>819554.0</v>
      </c>
      <c r="AA89" s="24">
        <v>979567.0</v>
      </c>
      <c r="AB89" s="24">
        <v>1030536.0</v>
      </c>
      <c r="AC89" s="24">
        <v>495095.0</v>
      </c>
      <c r="AD89" s="24">
        <v>1297795.0</v>
      </c>
      <c r="AE89" s="24">
        <v>1674520.0</v>
      </c>
      <c r="AF89" s="24">
        <v>1979166.0</v>
      </c>
      <c r="AG89" s="24">
        <v>2090284.0</v>
      </c>
      <c r="AH89" s="24">
        <v>2156746.0</v>
      </c>
      <c r="AI89" s="24">
        <v>2213577.0</v>
      </c>
      <c r="AJ89" s="24">
        <v>2472655.0</v>
      </c>
      <c r="AK89" s="24">
        <v>2473953.0</v>
      </c>
    </row>
    <row r="90">
      <c r="A90" s="23" t="s">
        <v>445</v>
      </c>
      <c r="B90" s="28" t="s">
        <v>373</v>
      </c>
      <c r="C90" s="28" t="s">
        <v>373</v>
      </c>
      <c r="D90" s="28" t="s">
        <v>373</v>
      </c>
      <c r="E90" s="28" t="s">
        <v>373</v>
      </c>
      <c r="F90" s="28" t="s">
        <v>373</v>
      </c>
      <c r="G90" s="28" t="s">
        <v>373</v>
      </c>
      <c r="H90" s="28" t="s">
        <v>373</v>
      </c>
      <c r="I90" s="28" t="s">
        <v>373</v>
      </c>
      <c r="J90" s="28" t="s">
        <v>373</v>
      </c>
      <c r="K90" s="28" t="s">
        <v>373</v>
      </c>
      <c r="L90" s="28" t="s">
        <v>373</v>
      </c>
      <c r="M90" s="28" t="s">
        <v>373</v>
      </c>
      <c r="N90" s="28" t="s">
        <v>373</v>
      </c>
      <c r="O90" s="28" t="s">
        <v>373</v>
      </c>
      <c r="P90" s="28" t="s">
        <v>373</v>
      </c>
      <c r="Q90" s="28" t="s">
        <v>373</v>
      </c>
      <c r="R90" s="28" t="s">
        <v>373</v>
      </c>
      <c r="S90" s="28" t="s">
        <v>373</v>
      </c>
      <c r="T90" s="28" t="s">
        <v>373</v>
      </c>
      <c r="U90" s="28" t="s">
        <v>373</v>
      </c>
      <c r="V90" s="28" t="s">
        <v>373</v>
      </c>
      <c r="W90" s="28" t="s">
        <v>373</v>
      </c>
      <c r="X90" s="28" t="s">
        <v>373</v>
      </c>
      <c r="Y90" s="28" t="s">
        <v>373</v>
      </c>
      <c r="Z90" s="24">
        <v>108384.0</v>
      </c>
      <c r="AA90" s="24">
        <v>67314.0</v>
      </c>
      <c r="AB90" s="24">
        <v>73427.0</v>
      </c>
      <c r="AC90" s="24">
        <v>140623.0</v>
      </c>
      <c r="AD90" s="24">
        <v>201667.0</v>
      </c>
      <c r="AE90" s="24">
        <v>420943.0</v>
      </c>
      <c r="AF90" s="24">
        <v>89978.0</v>
      </c>
      <c r="AG90" s="24">
        <v>142381.0</v>
      </c>
      <c r="AH90" s="24">
        <v>182994.0</v>
      </c>
      <c r="AI90" s="24">
        <v>246179.0</v>
      </c>
      <c r="AJ90" s="24">
        <v>273398.0</v>
      </c>
      <c r="AK90" s="24">
        <v>210202.0</v>
      </c>
    </row>
    <row r="91">
      <c r="A91" s="25" t="s">
        <v>446</v>
      </c>
      <c r="B91" s="27">
        <v>2.7348363636E-5</v>
      </c>
      <c r="C91" s="27">
        <v>8.2823018182E-4</v>
      </c>
      <c r="D91" s="27">
        <v>0.0072196796364</v>
      </c>
      <c r="E91" s="27">
        <v>0.063581090909</v>
      </c>
      <c r="F91" s="27">
        <v>1.1976578182</v>
      </c>
      <c r="G91" s="27">
        <v>5.326544</v>
      </c>
      <c r="H91" s="27">
        <v>231.87454545</v>
      </c>
      <c r="I91" s="27">
        <v>19715.271636</v>
      </c>
      <c r="J91" s="27">
        <v>161068.0</v>
      </c>
      <c r="K91" s="27">
        <v>197698.0</v>
      </c>
      <c r="L91" s="27">
        <v>478406.0</v>
      </c>
      <c r="M91" s="27">
        <v>710630.0</v>
      </c>
      <c r="N91" s="27">
        <v>898749.0</v>
      </c>
      <c r="O91" s="27">
        <v>2474748.0</v>
      </c>
      <c r="P91" s="27">
        <v>1265334.0</v>
      </c>
      <c r="Q91" s="27">
        <v>1719989.0</v>
      </c>
      <c r="R91" s="27">
        <v>607378.0</v>
      </c>
      <c r="S91" s="27">
        <v>1976059.0</v>
      </c>
      <c r="T91" s="27">
        <v>3443124.0</v>
      </c>
      <c r="U91" s="27">
        <v>1209392.0</v>
      </c>
      <c r="V91" s="27">
        <v>2104644.0</v>
      </c>
      <c r="W91" s="27">
        <v>2476275.0</v>
      </c>
      <c r="X91" s="27">
        <v>3960725.0</v>
      </c>
      <c r="Y91" s="27">
        <v>801064.0</v>
      </c>
      <c r="Z91" s="27">
        <v>2606228.0</v>
      </c>
      <c r="AA91" s="27">
        <v>2212078.0</v>
      </c>
      <c r="AB91" s="27">
        <v>837772.0</v>
      </c>
      <c r="AC91" s="27">
        <v>1040603.0</v>
      </c>
      <c r="AD91" s="27">
        <v>988056.0</v>
      </c>
      <c r="AE91" s="27">
        <v>1282573.0</v>
      </c>
      <c r="AF91" s="27">
        <v>3630604.0</v>
      </c>
      <c r="AG91" s="27">
        <v>1321122.0</v>
      </c>
      <c r="AH91" s="27">
        <v>1560630.0</v>
      </c>
      <c r="AI91" s="27">
        <v>653149.0</v>
      </c>
      <c r="AJ91" s="27">
        <v>2738773.0</v>
      </c>
      <c r="AK91" s="27">
        <v>847118.0</v>
      </c>
    </row>
    <row r="92">
      <c r="A92" s="23" t="s">
        <v>447</v>
      </c>
      <c r="B92" s="24">
        <v>2.7348363636E-5</v>
      </c>
      <c r="C92" s="24">
        <v>8.2823018182E-4</v>
      </c>
      <c r="D92" s="24">
        <v>0.0072196796364</v>
      </c>
      <c r="E92" s="24">
        <v>0.063581090909</v>
      </c>
      <c r="F92" s="24">
        <v>1.1976578182</v>
      </c>
      <c r="G92" s="24">
        <v>5.326544</v>
      </c>
      <c r="H92" s="24">
        <v>231.87454545</v>
      </c>
      <c r="I92" s="24">
        <v>19715.271636</v>
      </c>
      <c r="J92" s="24">
        <v>161068.0</v>
      </c>
      <c r="K92" s="24">
        <v>197698.0</v>
      </c>
      <c r="L92" s="24">
        <v>478406.0</v>
      </c>
      <c r="M92" s="24">
        <v>710630.0</v>
      </c>
      <c r="N92" s="24">
        <v>898749.0</v>
      </c>
      <c r="O92" s="24">
        <v>2474748.0</v>
      </c>
      <c r="P92" s="24">
        <v>1265334.0</v>
      </c>
      <c r="Q92" s="24">
        <v>1719989.0</v>
      </c>
      <c r="R92" s="24">
        <v>607378.0</v>
      </c>
      <c r="S92" s="24">
        <v>1976059.0</v>
      </c>
      <c r="T92" s="24">
        <v>3443124.0</v>
      </c>
      <c r="U92" s="24">
        <v>1209392.0</v>
      </c>
      <c r="V92" s="24">
        <v>2038695.0</v>
      </c>
      <c r="W92" s="24">
        <v>2420807.0</v>
      </c>
      <c r="X92" s="24">
        <v>3074215.0</v>
      </c>
      <c r="Y92" s="24">
        <v>801064.0</v>
      </c>
      <c r="Z92" s="24">
        <v>2606228.0</v>
      </c>
      <c r="AA92" s="24">
        <v>964232.0</v>
      </c>
      <c r="AB92" s="24">
        <v>837772.0</v>
      </c>
      <c r="AC92" s="24">
        <v>1040603.0</v>
      </c>
      <c r="AD92" s="24">
        <v>988056.0</v>
      </c>
      <c r="AE92" s="24">
        <v>1282573.0</v>
      </c>
      <c r="AF92" s="24">
        <v>3630604.0</v>
      </c>
      <c r="AG92" s="24">
        <v>1321122.0</v>
      </c>
      <c r="AH92" s="24">
        <v>1560630.0</v>
      </c>
      <c r="AI92" s="24">
        <v>653149.0</v>
      </c>
      <c r="AJ92" s="24">
        <v>2738773.0</v>
      </c>
      <c r="AK92" s="24">
        <v>847118.0</v>
      </c>
    </row>
    <row r="93">
      <c r="A93" s="20" t="s">
        <v>448</v>
      </c>
      <c r="B93" s="21" t="s">
        <v>373</v>
      </c>
      <c r="C93" s="21" t="s">
        <v>373</v>
      </c>
      <c r="D93" s="21" t="s">
        <v>373</v>
      </c>
      <c r="E93" s="21" t="s">
        <v>373</v>
      </c>
      <c r="F93" s="21" t="s">
        <v>373</v>
      </c>
      <c r="G93" s="21" t="s">
        <v>373</v>
      </c>
      <c r="H93" s="21" t="s">
        <v>373</v>
      </c>
      <c r="I93" s="21" t="s">
        <v>373</v>
      </c>
      <c r="J93" s="21" t="s">
        <v>373</v>
      </c>
      <c r="K93" s="21" t="s">
        <v>373</v>
      </c>
      <c r="L93" s="21" t="s">
        <v>373</v>
      </c>
      <c r="M93" s="21" t="s">
        <v>373</v>
      </c>
      <c r="N93" s="21" t="s">
        <v>373</v>
      </c>
      <c r="O93" s="21" t="s">
        <v>373</v>
      </c>
      <c r="P93" s="21" t="s">
        <v>373</v>
      </c>
      <c r="Q93" s="21" t="s">
        <v>373</v>
      </c>
      <c r="R93" s="21" t="s">
        <v>373</v>
      </c>
      <c r="S93" s="21" t="s">
        <v>373</v>
      </c>
      <c r="T93" s="21" t="s">
        <v>373</v>
      </c>
      <c r="U93" s="21" t="s">
        <v>373</v>
      </c>
      <c r="V93" s="21" t="s">
        <v>373</v>
      </c>
      <c r="W93" s="21" t="s">
        <v>373</v>
      </c>
      <c r="X93" s="21" t="s">
        <v>373</v>
      </c>
      <c r="Y93" s="21" t="s">
        <v>373</v>
      </c>
      <c r="Z93" s="22">
        <v>1156735.0</v>
      </c>
      <c r="AA93" s="22">
        <v>841379.0</v>
      </c>
      <c r="AB93" s="22">
        <v>618136.0</v>
      </c>
      <c r="AC93" s="22">
        <v>574944.0</v>
      </c>
      <c r="AD93" s="22">
        <v>572278.0</v>
      </c>
      <c r="AE93" s="22">
        <v>593951.0</v>
      </c>
      <c r="AF93" s="22">
        <v>725951.0</v>
      </c>
      <c r="AG93" s="22">
        <v>351376.0</v>
      </c>
      <c r="AH93" s="22">
        <v>234058.0</v>
      </c>
      <c r="AI93" s="22">
        <v>474291.0</v>
      </c>
      <c r="AJ93" s="22">
        <v>2232720.0</v>
      </c>
      <c r="AK93" s="22">
        <v>689261.0</v>
      </c>
    </row>
    <row r="94">
      <c r="A94" s="20" t="s">
        <v>449</v>
      </c>
      <c r="B94" s="21" t="s">
        <v>373</v>
      </c>
      <c r="C94" s="21" t="s">
        <v>373</v>
      </c>
      <c r="D94" s="21" t="s">
        <v>373</v>
      </c>
      <c r="E94" s="21" t="s">
        <v>373</v>
      </c>
      <c r="F94" s="21" t="s">
        <v>373</v>
      </c>
      <c r="G94" s="21" t="s">
        <v>373</v>
      </c>
      <c r="H94" s="21" t="s">
        <v>373</v>
      </c>
      <c r="I94" s="21" t="s">
        <v>373</v>
      </c>
      <c r="J94" s="21" t="s">
        <v>373</v>
      </c>
      <c r="K94" s="21" t="s">
        <v>373</v>
      </c>
      <c r="L94" s="21" t="s">
        <v>373</v>
      </c>
      <c r="M94" s="21" t="s">
        <v>373</v>
      </c>
      <c r="N94" s="21" t="s">
        <v>373</v>
      </c>
      <c r="O94" s="21" t="s">
        <v>373</v>
      </c>
      <c r="P94" s="21" t="s">
        <v>373</v>
      </c>
      <c r="Q94" s="21" t="s">
        <v>373</v>
      </c>
      <c r="R94" s="21" t="s">
        <v>373</v>
      </c>
      <c r="S94" s="21" t="s">
        <v>373</v>
      </c>
      <c r="T94" s="21" t="s">
        <v>373</v>
      </c>
      <c r="U94" s="21" t="s">
        <v>373</v>
      </c>
      <c r="V94" s="21" t="s">
        <v>373</v>
      </c>
      <c r="W94" s="21" t="s">
        <v>373</v>
      </c>
      <c r="X94" s="21" t="s">
        <v>373</v>
      </c>
      <c r="Y94" s="21" t="s">
        <v>373</v>
      </c>
      <c r="Z94" s="22">
        <v>1449493.0</v>
      </c>
      <c r="AA94" s="22">
        <v>122853.0</v>
      </c>
      <c r="AB94" s="22">
        <v>219636.0</v>
      </c>
      <c r="AC94" s="22">
        <v>465659.0</v>
      </c>
      <c r="AD94" s="22">
        <v>415778.0</v>
      </c>
      <c r="AE94" s="22">
        <v>688622.0</v>
      </c>
      <c r="AF94" s="22">
        <v>2904653.0</v>
      </c>
      <c r="AG94" s="22">
        <v>969746.0</v>
      </c>
      <c r="AH94" s="22">
        <v>1326572.0</v>
      </c>
      <c r="AI94" s="22">
        <v>178858.0</v>
      </c>
      <c r="AJ94" s="22">
        <v>506053.0</v>
      </c>
      <c r="AK94" s="22">
        <v>157857.0</v>
      </c>
    </row>
    <row r="95">
      <c r="A95" s="23" t="s">
        <v>450</v>
      </c>
      <c r="B95" s="24">
        <v>0.0</v>
      </c>
      <c r="C95" s="24">
        <v>0.0</v>
      </c>
      <c r="D95" s="24">
        <v>0.0</v>
      </c>
      <c r="E95" s="24">
        <v>0.0</v>
      </c>
      <c r="F95" s="24">
        <v>0.0</v>
      </c>
      <c r="G95" s="24">
        <v>0.0</v>
      </c>
      <c r="H95" s="24">
        <v>0.0</v>
      </c>
      <c r="I95" s="24">
        <v>0.0</v>
      </c>
      <c r="J95" s="24">
        <v>0.0</v>
      </c>
      <c r="K95" s="24">
        <v>0.0</v>
      </c>
      <c r="L95" s="24">
        <v>0.0</v>
      </c>
      <c r="M95" s="24">
        <v>0.0</v>
      </c>
      <c r="N95" s="24">
        <v>0.0</v>
      </c>
      <c r="O95" s="24">
        <v>0.0</v>
      </c>
      <c r="P95" s="24">
        <v>0.0</v>
      </c>
      <c r="Q95" s="24">
        <v>0.0</v>
      </c>
      <c r="R95" s="24">
        <v>0.0</v>
      </c>
      <c r="S95" s="24">
        <v>0.0</v>
      </c>
      <c r="T95" s="24">
        <v>0.0</v>
      </c>
      <c r="U95" s="24">
        <v>0.0</v>
      </c>
      <c r="V95" s="24">
        <v>65949.0</v>
      </c>
      <c r="W95" s="24">
        <v>55468.0</v>
      </c>
      <c r="X95" s="24">
        <v>886510.0</v>
      </c>
      <c r="Y95" s="24">
        <v>0.0</v>
      </c>
      <c r="Z95" s="24">
        <v>0.0</v>
      </c>
      <c r="AA95" s="24">
        <v>1247846.0</v>
      </c>
      <c r="AB95" s="24">
        <v>0.0</v>
      </c>
      <c r="AC95" s="24">
        <v>0.0</v>
      </c>
      <c r="AD95" s="24">
        <v>0.0</v>
      </c>
      <c r="AE95" s="24">
        <v>0.0</v>
      </c>
      <c r="AF95" s="24">
        <v>0.0</v>
      </c>
      <c r="AG95" s="24">
        <v>0.0</v>
      </c>
      <c r="AH95" s="24">
        <v>0.0</v>
      </c>
      <c r="AI95" s="24">
        <v>0.0</v>
      </c>
      <c r="AJ95" s="24">
        <v>0.0</v>
      </c>
      <c r="AK95" s="24">
        <v>0.0</v>
      </c>
    </row>
    <row r="96">
      <c r="A96" s="23" t="s">
        <v>451</v>
      </c>
      <c r="B96" s="28" t="s">
        <v>373</v>
      </c>
      <c r="C96" s="28" t="s">
        <v>373</v>
      </c>
      <c r="D96" s="28" t="s">
        <v>373</v>
      </c>
      <c r="E96" s="28" t="s">
        <v>373</v>
      </c>
      <c r="F96" s="28" t="s">
        <v>373</v>
      </c>
      <c r="G96" s="28" t="s">
        <v>373</v>
      </c>
      <c r="H96" s="28" t="s">
        <v>373</v>
      </c>
      <c r="I96" s="28" t="s">
        <v>373</v>
      </c>
      <c r="J96" s="28" t="s">
        <v>373</v>
      </c>
      <c r="K96" s="28" t="s">
        <v>373</v>
      </c>
      <c r="L96" s="28" t="s">
        <v>373</v>
      </c>
      <c r="M96" s="28" t="s">
        <v>373</v>
      </c>
      <c r="N96" s="28" t="s">
        <v>373</v>
      </c>
      <c r="O96" s="28" t="s">
        <v>373</v>
      </c>
      <c r="P96" s="28" t="s">
        <v>373</v>
      </c>
      <c r="Q96" s="28" t="s">
        <v>373</v>
      </c>
      <c r="R96" s="28" t="s">
        <v>373</v>
      </c>
      <c r="S96" s="28" t="s">
        <v>373</v>
      </c>
      <c r="T96" s="28" t="s">
        <v>373</v>
      </c>
      <c r="U96" s="28" t="s">
        <v>373</v>
      </c>
      <c r="V96" s="28" t="s">
        <v>373</v>
      </c>
      <c r="W96" s="28" t="s">
        <v>373</v>
      </c>
      <c r="X96" s="28" t="s">
        <v>373</v>
      </c>
      <c r="Y96" s="28" t="s">
        <v>373</v>
      </c>
      <c r="Z96" s="24">
        <v>0.0</v>
      </c>
      <c r="AA96" s="24">
        <v>0.0</v>
      </c>
      <c r="AB96" s="24">
        <v>0.0</v>
      </c>
      <c r="AC96" s="24">
        <v>0.0</v>
      </c>
      <c r="AD96" s="24">
        <v>0.0</v>
      </c>
      <c r="AE96" s="24">
        <v>0.0</v>
      </c>
      <c r="AF96" s="24">
        <v>0.0</v>
      </c>
      <c r="AG96" s="24">
        <v>0.0</v>
      </c>
      <c r="AH96" s="24">
        <v>0.0</v>
      </c>
      <c r="AI96" s="24">
        <v>0.0</v>
      </c>
      <c r="AJ96" s="24">
        <v>0.0</v>
      </c>
      <c r="AK96" s="24">
        <v>0.0</v>
      </c>
    </row>
    <row r="97">
      <c r="A97" s="25" t="s">
        <v>452</v>
      </c>
      <c r="B97" s="26" t="s">
        <v>373</v>
      </c>
      <c r="C97" s="26" t="s">
        <v>373</v>
      </c>
      <c r="D97" s="26" t="s">
        <v>373</v>
      </c>
      <c r="E97" s="26" t="s">
        <v>373</v>
      </c>
      <c r="F97" s="26" t="s">
        <v>373</v>
      </c>
      <c r="G97" s="26" t="s">
        <v>373</v>
      </c>
      <c r="H97" s="26" t="s">
        <v>373</v>
      </c>
      <c r="I97" s="26" t="s">
        <v>373</v>
      </c>
      <c r="J97" s="26" t="s">
        <v>373</v>
      </c>
      <c r="K97" s="26" t="s">
        <v>373</v>
      </c>
      <c r="L97" s="26" t="s">
        <v>373</v>
      </c>
      <c r="M97" s="26" t="s">
        <v>373</v>
      </c>
      <c r="N97" s="26" t="s">
        <v>373</v>
      </c>
      <c r="O97" s="26" t="s">
        <v>373</v>
      </c>
      <c r="P97" s="26" t="s">
        <v>373</v>
      </c>
      <c r="Q97" s="26" t="s">
        <v>373</v>
      </c>
      <c r="R97" s="26" t="s">
        <v>373</v>
      </c>
      <c r="S97" s="26" t="s">
        <v>373</v>
      </c>
      <c r="T97" s="26" t="s">
        <v>373</v>
      </c>
      <c r="U97" s="26" t="s">
        <v>373</v>
      </c>
      <c r="V97" s="26" t="s">
        <v>373</v>
      </c>
      <c r="W97" s="26" t="s">
        <v>373</v>
      </c>
      <c r="X97" s="26" t="s">
        <v>373</v>
      </c>
      <c r="Y97" s="26" t="s">
        <v>373</v>
      </c>
      <c r="Z97" s="27">
        <v>864351.0</v>
      </c>
      <c r="AA97" s="27">
        <v>2876528.0</v>
      </c>
      <c r="AB97" s="27">
        <v>4340169.0</v>
      </c>
      <c r="AC97" s="27">
        <v>4224941.0</v>
      </c>
      <c r="AD97" s="27">
        <v>7846705.0</v>
      </c>
      <c r="AE97" s="27">
        <v>1.236946E7</v>
      </c>
      <c r="AF97" s="27">
        <v>1.0212356E7</v>
      </c>
      <c r="AG97" s="27">
        <v>1.0238939E7</v>
      </c>
      <c r="AH97" s="27">
        <v>4128751.0</v>
      </c>
      <c r="AI97" s="27">
        <v>3733269.0</v>
      </c>
      <c r="AJ97" s="27">
        <v>5789754.0</v>
      </c>
      <c r="AK97" s="27">
        <v>5462874.0</v>
      </c>
    </row>
    <row r="98">
      <c r="A98" s="23" t="s">
        <v>453</v>
      </c>
      <c r="B98" s="28" t="s">
        <v>373</v>
      </c>
      <c r="C98" s="28" t="s">
        <v>373</v>
      </c>
      <c r="D98" s="28" t="s">
        <v>373</v>
      </c>
      <c r="E98" s="28" t="s">
        <v>373</v>
      </c>
      <c r="F98" s="28" t="s">
        <v>373</v>
      </c>
      <c r="G98" s="28" t="s">
        <v>373</v>
      </c>
      <c r="H98" s="28" t="s">
        <v>373</v>
      </c>
      <c r="I98" s="28" t="s">
        <v>373</v>
      </c>
      <c r="J98" s="28" t="s">
        <v>373</v>
      </c>
      <c r="K98" s="28" t="s">
        <v>373</v>
      </c>
      <c r="L98" s="28" t="s">
        <v>373</v>
      </c>
      <c r="M98" s="28" t="s">
        <v>373</v>
      </c>
      <c r="N98" s="28" t="s">
        <v>373</v>
      </c>
      <c r="O98" s="28" t="s">
        <v>373</v>
      </c>
      <c r="P98" s="28" t="s">
        <v>373</v>
      </c>
      <c r="Q98" s="28" t="s">
        <v>373</v>
      </c>
      <c r="R98" s="28" t="s">
        <v>373</v>
      </c>
      <c r="S98" s="28" t="s">
        <v>373</v>
      </c>
      <c r="T98" s="28" t="s">
        <v>373</v>
      </c>
      <c r="U98" s="28" t="s">
        <v>373</v>
      </c>
      <c r="V98" s="28" t="s">
        <v>373</v>
      </c>
      <c r="W98" s="28" t="s">
        <v>373</v>
      </c>
      <c r="X98" s="28" t="s">
        <v>373</v>
      </c>
      <c r="Y98" s="28" t="s">
        <v>373</v>
      </c>
      <c r="Z98" s="24">
        <v>91044.0</v>
      </c>
      <c r="AA98" s="24">
        <v>0.0</v>
      </c>
      <c r="AB98" s="24">
        <v>0.0</v>
      </c>
      <c r="AC98" s="24">
        <v>0.0</v>
      </c>
      <c r="AD98" s="24">
        <v>0.0</v>
      </c>
      <c r="AE98" s="24">
        <v>724596.0</v>
      </c>
      <c r="AF98" s="24">
        <v>1075748.0</v>
      </c>
      <c r="AG98" s="24">
        <v>1435499.0</v>
      </c>
      <c r="AH98" s="24">
        <v>1275883.0</v>
      </c>
      <c r="AI98" s="24">
        <v>890717.0</v>
      </c>
      <c r="AJ98" s="24">
        <v>1157097.0</v>
      </c>
      <c r="AK98" s="24">
        <v>1210223.0</v>
      </c>
    </row>
    <row r="99">
      <c r="A99" s="20" t="s">
        <v>454</v>
      </c>
      <c r="B99" s="21" t="s">
        <v>373</v>
      </c>
      <c r="C99" s="21" t="s">
        <v>373</v>
      </c>
      <c r="D99" s="21" t="s">
        <v>373</v>
      </c>
      <c r="E99" s="21" t="s">
        <v>373</v>
      </c>
      <c r="F99" s="21" t="s">
        <v>373</v>
      </c>
      <c r="G99" s="21" t="s">
        <v>373</v>
      </c>
      <c r="H99" s="21" t="s">
        <v>373</v>
      </c>
      <c r="I99" s="21" t="s">
        <v>373</v>
      </c>
      <c r="J99" s="21" t="s">
        <v>373</v>
      </c>
      <c r="K99" s="21" t="s">
        <v>373</v>
      </c>
      <c r="L99" s="21" t="s">
        <v>373</v>
      </c>
      <c r="M99" s="21" t="s">
        <v>373</v>
      </c>
      <c r="N99" s="21" t="s">
        <v>373</v>
      </c>
      <c r="O99" s="21" t="s">
        <v>373</v>
      </c>
      <c r="P99" s="21" t="s">
        <v>373</v>
      </c>
      <c r="Q99" s="21" t="s">
        <v>373</v>
      </c>
      <c r="R99" s="21" t="s">
        <v>373</v>
      </c>
      <c r="S99" s="21" t="s">
        <v>373</v>
      </c>
      <c r="T99" s="21" t="s">
        <v>373</v>
      </c>
      <c r="U99" s="21" t="s">
        <v>373</v>
      </c>
      <c r="V99" s="21" t="s">
        <v>373</v>
      </c>
      <c r="W99" s="21" t="s">
        <v>373</v>
      </c>
      <c r="X99" s="21" t="s">
        <v>373</v>
      </c>
      <c r="Y99" s="21" t="s">
        <v>373</v>
      </c>
      <c r="Z99" s="22">
        <v>72724.0</v>
      </c>
      <c r="AA99" s="22">
        <v>0.0</v>
      </c>
      <c r="AB99" s="22">
        <v>0.0</v>
      </c>
      <c r="AC99" s="22">
        <v>0.0</v>
      </c>
      <c r="AD99" s="22">
        <v>0.0</v>
      </c>
      <c r="AE99" s="22">
        <v>0.0</v>
      </c>
      <c r="AF99" s="22">
        <v>0.0</v>
      </c>
      <c r="AG99" s="22">
        <v>0.0</v>
      </c>
      <c r="AH99" s="22">
        <v>0.0</v>
      </c>
      <c r="AI99" s="22">
        <v>0.0</v>
      </c>
      <c r="AJ99" s="22">
        <v>0.0</v>
      </c>
      <c r="AK99" s="22">
        <v>0.0</v>
      </c>
    </row>
    <row r="100">
      <c r="A100" s="20" t="s">
        <v>455</v>
      </c>
      <c r="B100" s="21" t="s">
        <v>373</v>
      </c>
      <c r="C100" s="21" t="s">
        <v>373</v>
      </c>
      <c r="D100" s="21" t="s">
        <v>373</v>
      </c>
      <c r="E100" s="21" t="s">
        <v>373</v>
      </c>
      <c r="F100" s="21" t="s">
        <v>373</v>
      </c>
      <c r="G100" s="21" t="s">
        <v>373</v>
      </c>
      <c r="H100" s="21" t="s">
        <v>373</v>
      </c>
      <c r="I100" s="21" t="s">
        <v>373</v>
      </c>
      <c r="J100" s="21" t="s">
        <v>373</v>
      </c>
      <c r="K100" s="21" t="s">
        <v>373</v>
      </c>
      <c r="L100" s="21" t="s">
        <v>373</v>
      </c>
      <c r="M100" s="21" t="s">
        <v>373</v>
      </c>
      <c r="N100" s="21" t="s">
        <v>373</v>
      </c>
      <c r="O100" s="21" t="s">
        <v>373</v>
      </c>
      <c r="P100" s="21" t="s">
        <v>373</v>
      </c>
      <c r="Q100" s="21" t="s">
        <v>373</v>
      </c>
      <c r="R100" s="21" t="s">
        <v>373</v>
      </c>
      <c r="S100" s="21" t="s">
        <v>373</v>
      </c>
      <c r="T100" s="21" t="s">
        <v>373</v>
      </c>
      <c r="U100" s="21" t="s">
        <v>373</v>
      </c>
      <c r="V100" s="21" t="s">
        <v>373</v>
      </c>
      <c r="W100" s="21" t="s">
        <v>373</v>
      </c>
      <c r="X100" s="21" t="s">
        <v>373</v>
      </c>
      <c r="Y100" s="21" t="s">
        <v>373</v>
      </c>
      <c r="Z100" s="22">
        <v>0.0</v>
      </c>
      <c r="AA100" s="22">
        <v>0.0</v>
      </c>
      <c r="AB100" s="22">
        <v>0.0</v>
      </c>
      <c r="AC100" s="22">
        <v>0.0</v>
      </c>
      <c r="AD100" s="22">
        <v>0.0</v>
      </c>
      <c r="AE100" s="22">
        <v>0.0</v>
      </c>
      <c r="AF100" s="22">
        <v>0.0</v>
      </c>
      <c r="AG100" s="22">
        <v>0.0</v>
      </c>
      <c r="AH100" s="22">
        <v>0.0</v>
      </c>
      <c r="AI100" s="22">
        <v>0.0</v>
      </c>
      <c r="AJ100" s="22">
        <v>0.0</v>
      </c>
      <c r="AK100" s="22">
        <v>0.0</v>
      </c>
    </row>
    <row r="101">
      <c r="A101" s="20" t="s">
        <v>456</v>
      </c>
      <c r="B101" s="21" t="s">
        <v>373</v>
      </c>
      <c r="C101" s="21" t="s">
        <v>373</v>
      </c>
      <c r="D101" s="21" t="s">
        <v>373</v>
      </c>
      <c r="E101" s="21" t="s">
        <v>373</v>
      </c>
      <c r="F101" s="21" t="s">
        <v>373</v>
      </c>
      <c r="G101" s="21" t="s">
        <v>373</v>
      </c>
      <c r="H101" s="21" t="s">
        <v>373</v>
      </c>
      <c r="I101" s="21" t="s">
        <v>373</v>
      </c>
      <c r="J101" s="21" t="s">
        <v>373</v>
      </c>
      <c r="K101" s="21" t="s">
        <v>373</v>
      </c>
      <c r="L101" s="21" t="s">
        <v>373</v>
      </c>
      <c r="M101" s="21" t="s">
        <v>373</v>
      </c>
      <c r="N101" s="21" t="s">
        <v>373</v>
      </c>
      <c r="O101" s="21" t="s">
        <v>373</v>
      </c>
      <c r="P101" s="21" t="s">
        <v>373</v>
      </c>
      <c r="Q101" s="21" t="s">
        <v>373</v>
      </c>
      <c r="R101" s="21" t="s">
        <v>373</v>
      </c>
      <c r="S101" s="21" t="s">
        <v>373</v>
      </c>
      <c r="T101" s="21" t="s">
        <v>373</v>
      </c>
      <c r="U101" s="21" t="s">
        <v>373</v>
      </c>
      <c r="V101" s="21" t="s">
        <v>373</v>
      </c>
      <c r="W101" s="21" t="s">
        <v>373</v>
      </c>
      <c r="X101" s="21" t="s">
        <v>373</v>
      </c>
      <c r="Y101" s="21" t="s">
        <v>373</v>
      </c>
      <c r="Z101" s="22">
        <v>18320.0</v>
      </c>
      <c r="AA101" s="22">
        <v>0.0</v>
      </c>
      <c r="AB101" s="22">
        <v>0.0</v>
      </c>
      <c r="AC101" s="22">
        <v>0.0</v>
      </c>
      <c r="AD101" s="22">
        <v>0.0</v>
      </c>
      <c r="AE101" s="22">
        <v>0.0</v>
      </c>
      <c r="AF101" s="22">
        <v>0.0</v>
      </c>
      <c r="AG101" s="22">
        <v>0.0</v>
      </c>
      <c r="AH101" s="22">
        <v>0.0</v>
      </c>
      <c r="AI101" s="22">
        <v>0.0</v>
      </c>
      <c r="AJ101" s="22">
        <v>0.0</v>
      </c>
      <c r="AK101" s="22">
        <v>0.0</v>
      </c>
    </row>
    <row r="102">
      <c r="A102" s="20" t="s">
        <v>457</v>
      </c>
      <c r="B102" s="21" t="s">
        <v>373</v>
      </c>
      <c r="C102" s="21" t="s">
        <v>373</v>
      </c>
      <c r="D102" s="21" t="s">
        <v>373</v>
      </c>
      <c r="E102" s="21" t="s">
        <v>373</v>
      </c>
      <c r="F102" s="21" t="s">
        <v>373</v>
      </c>
      <c r="G102" s="21" t="s">
        <v>373</v>
      </c>
      <c r="H102" s="21" t="s">
        <v>373</v>
      </c>
      <c r="I102" s="21" t="s">
        <v>373</v>
      </c>
      <c r="J102" s="21" t="s">
        <v>373</v>
      </c>
      <c r="K102" s="21" t="s">
        <v>373</v>
      </c>
      <c r="L102" s="21" t="s">
        <v>373</v>
      </c>
      <c r="M102" s="21" t="s">
        <v>373</v>
      </c>
      <c r="N102" s="21" t="s">
        <v>373</v>
      </c>
      <c r="O102" s="21" t="s">
        <v>373</v>
      </c>
      <c r="P102" s="21" t="s">
        <v>373</v>
      </c>
      <c r="Q102" s="21" t="s">
        <v>373</v>
      </c>
      <c r="R102" s="21" t="s">
        <v>373</v>
      </c>
      <c r="S102" s="21" t="s">
        <v>373</v>
      </c>
      <c r="T102" s="21" t="s">
        <v>373</v>
      </c>
      <c r="U102" s="21" t="s">
        <v>373</v>
      </c>
      <c r="V102" s="21" t="s">
        <v>373</v>
      </c>
      <c r="W102" s="21" t="s">
        <v>373</v>
      </c>
      <c r="X102" s="21" t="s">
        <v>373</v>
      </c>
      <c r="Y102" s="21" t="s">
        <v>373</v>
      </c>
      <c r="Z102" s="22">
        <v>0.0</v>
      </c>
      <c r="AA102" s="22">
        <v>0.0</v>
      </c>
      <c r="AB102" s="22">
        <v>0.0</v>
      </c>
      <c r="AC102" s="22">
        <v>0.0</v>
      </c>
      <c r="AD102" s="22">
        <v>0.0</v>
      </c>
      <c r="AE102" s="22">
        <v>724596.0</v>
      </c>
      <c r="AF102" s="22">
        <v>1075748.0</v>
      </c>
      <c r="AG102" s="22">
        <v>1435499.0</v>
      </c>
      <c r="AH102" s="22">
        <v>1275883.0</v>
      </c>
      <c r="AI102" s="22">
        <v>890717.0</v>
      </c>
      <c r="AJ102" s="22">
        <v>1157097.0</v>
      </c>
      <c r="AK102" s="22">
        <v>1210223.0</v>
      </c>
    </row>
    <row r="103">
      <c r="A103" s="23" t="s">
        <v>458</v>
      </c>
      <c r="B103" s="28" t="s">
        <v>373</v>
      </c>
      <c r="C103" s="28" t="s">
        <v>373</v>
      </c>
      <c r="D103" s="28" t="s">
        <v>373</v>
      </c>
      <c r="E103" s="28" t="s">
        <v>373</v>
      </c>
      <c r="F103" s="28" t="s">
        <v>373</v>
      </c>
      <c r="G103" s="28" t="s">
        <v>373</v>
      </c>
      <c r="H103" s="28" t="s">
        <v>373</v>
      </c>
      <c r="I103" s="28" t="s">
        <v>373</v>
      </c>
      <c r="J103" s="28" t="s">
        <v>373</v>
      </c>
      <c r="K103" s="28" t="s">
        <v>373</v>
      </c>
      <c r="L103" s="28" t="s">
        <v>373</v>
      </c>
      <c r="M103" s="28" t="s">
        <v>373</v>
      </c>
      <c r="N103" s="28" t="s">
        <v>373</v>
      </c>
      <c r="O103" s="28" t="s">
        <v>373</v>
      </c>
      <c r="P103" s="28" t="s">
        <v>373</v>
      </c>
      <c r="Q103" s="28" t="s">
        <v>373</v>
      </c>
      <c r="R103" s="28" t="s">
        <v>373</v>
      </c>
      <c r="S103" s="28" t="s">
        <v>373</v>
      </c>
      <c r="T103" s="28" t="s">
        <v>373</v>
      </c>
      <c r="U103" s="28" t="s">
        <v>373</v>
      </c>
      <c r="V103" s="28" t="s">
        <v>373</v>
      </c>
      <c r="W103" s="28" t="s">
        <v>373</v>
      </c>
      <c r="X103" s="28" t="s">
        <v>373</v>
      </c>
      <c r="Y103" s="28" t="s">
        <v>373</v>
      </c>
      <c r="Z103" s="24">
        <v>773307.0</v>
      </c>
      <c r="AA103" s="24">
        <v>2876528.0</v>
      </c>
      <c r="AB103" s="24">
        <v>4340169.0</v>
      </c>
      <c r="AC103" s="24">
        <v>4224941.0</v>
      </c>
      <c r="AD103" s="24">
        <v>7846705.0</v>
      </c>
      <c r="AE103" s="24">
        <v>1.1644864E7</v>
      </c>
      <c r="AF103" s="24">
        <v>9136608.0</v>
      </c>
      <c r="AG103" s="24">
        <v>8803440.0</v>
      </c>
      <c r="AH103" s="24">
        <v>2852868.0</v>
      </c>
      <c r="AI103" s="24">
        <v>2842552.0</v>
      </c>
      <c r="AJ103" s="24">
        <v>4632657.0</v>
      </c>
      <c r="AK103" s="24">
        <v>4252651.0</v>
      </c>
    </row>
    <row r="104">
      <c r="A104" s="20" t="s">
        <v>459</v>
      </c>
      <c r="B104" s="22">
        <v>5.3531636364E-5</v>
      </c>
      <c r="C104" s="22">
        <v>1.8709090909E-4</v>
      </c>
      <c r="D104" s="22">
        <v>0.0027949832727</v>
      </c>
      <c r="E104" s="22">
        <v>0.049302181818</v>
      </c>
      <c r="F104" s="22">
        <v>0.95912363636</v>
      </c>
      <c r="G104" s="22">
        <v>4.5481869091</v>
      </c>
      <c r="H104" s="22">
        <v>52.208727273</v>
      </c>
      <c r="I104" s="22">
        <v>1537.3585455</v>
      </c>
      <c r="J104" s="22">
        <v>28903.0</v>
      </c>
      <c r="K104" s="22">
        <v>435577.0</v>
      </c>
      <c r="L104" s="22">
        <v>51853.0</v>
      </c>
      <c r="M104" s="22">
        <v>71230.0</v>
      </c>
      <c r="N104" s="22">
        <v>99438.0</v>
      </c>
      <c r="O104" s="22">
        <v>122013.0</v>
      </c>
      <c r="P104" s="22">
        <v>159350.0</v>
      </c>
      <c r="Q104" s="22">
        <v>182593.0</v>
      </c>
      <c r="R104" s="22">
        <v>345709.0</v>
      </c>
      <c r="S104" s="22">
        <v>293851.0</v>
      </c>
      <c r="T104" s="22">
        <v>998874.0</v>
      </c>
      <c r="U104" s="22">
        <v>25937.0</v>
      </c>
      <c r="V104" s="22">
        <v>109010.0</v>
      </c>
      <c r="W104" s="22">
        <v>36353.0</v>
      </c>
      <c r="X104" s="22">
        <v>299700.0</v>
      </c>
      <c r="Y104" s="22">
        <v>67297.0</v>
      </c>
      <c r="Z104" s="22">
        <v>143679.0</v>
      </c>
      <c r="AA104" s="22">
        <v>2042199.0</v>
      </c>
      <c r="AB104" s="22">
        <v>3088902.0</v>
      </c>
      <c r="AC104" s="22">
        <v>1095168.0</v>
      </c>
      <c r="AD104" s="22">
        <v>2435350.0</v>
      </c>
      <c r="AE104" s="22">
        <v>598573.0</v>
      </c>
      <c r="AF104" s="22">
        <v>1714401.0</v>
      </c>
      <c r="AG104" s="22">
        <v>1778633.0</v>
      </c>
      <c r="AH104" s="22">
        <v>806981.0</v>
      </c>
      <c r="AI104" s="22">
        <v>956560.0</v>
      </c>
      <c r="AJ104" s="22">
        <v>2454741.0</v>
      </c>
      <c r="AK104" s="22">
        <v>1425045.0</v>
      </c>
    </row>
    <row r="105">
      <c r="A105" s="20" t="s">
        <v>460</v>
      </c>
      <c r="B105" s="21" t="s">
        <v>373</v>
      </c>
      <c r="C105" s="21" t="s">
        <v>373</v>
      </c>
      <c r="D105" s="21" t="s">
        <v>373</v>
      </c>
      <c r="E105" s="21" t="s">
        <v>373</v>
      </c>
      <c r="F105" s="21" t="s">
        <v>373</v>
      </c>
      <c r="G105" s="21" t="s">
        <v>373</v>
      </c>
      <c r="H105" s="21" t="s">
        <v>373</v>
      </c>
      <c r="I105" s="21" t="s">
        <v>373</v>
      </c>
      <c r="J105" s="21" t="s">
        <v>373</v>
      </c>
      <c r="K105" s="21" t="s">
        <v>373</v>
      </c>
      <c r="L105" s="21" t="s">
        <v>373</v>
      </c>
      <c r="M105" s="21" t="s">
        <v>373</v>
      </c>
      <c r="N105" s="21" t="s">
        <v>373</v>
      </c>
      <c r="O105" s="21" t="s">
        <v>373</v>
      </c>
      <c r="P105" s="21" t="s">
        <v>373</v>
      </c>
      <c r="Q105" s="21" t="s">
        <v>373</v>
      </c>
      <c r="R105" s="21" t="s">
        <v>373</v>
      </c>
      <c r="S105" s="21" t="s">
        <v>373</v>
      </c>
      <c r="T105" s="21" t="s">
        <v>373</v>
      </c>
      <c r="U105" s="21" t="s">
        <v>373</v>
      </c>
      <c r="V105" s="21" t="s">
        <v>373</v>
      </c>
      <c r="W105" s="21" t="s">
        <v>373</v>
      </c>
      <c r="X105" s="21" t="s">
        <v>373</v>
      </c>
      <c r="Y105" s="21" t="s">
        <v>373</v>
      </c>
      <c r="Z105" s="22">
        <v>0.0</v>
      </c>
      <c r="AA105" s="22">
        <v>0.0</v>
      </c>
      <c r="AB105" s="22">
        <v>0.0</v>
      </c>
      <c r="AC105" s="22">
        <v>0.0</v>
      </c>
      <c r="AD105" s="22">
        <v>0.0</v>
      </c>
      <c r="AE105" s="22">
        <v>0.0</v>
      </c>
      <c r="AF105" s="22">
        <v>0.0</v>
      </c>
      <c r="AG105" s="22">
        <v>0.0</v>
      </c>
      <c r="AH105" s="22">
        <v>0.0</v>
      </c>
      <c r="AI105" s="22">
        <v>0.0</v>
      </c>
      <c r="AJ105" s="22">
        <v>0.0</v>
      </c>
      <c r="AK105" s="22">
        <v>0.0</v>
      </c>
    </row>
    <row r="106">
      <c r="A106" s="20" t="s">
        <v>461</v>
      </c>
      <c r="B106" s="21" t="s">
        <v>373</v>
      </c>
      <c r="C106" s="21" t="s">
        <v>373</v>
      </c>
      <c r="D106" s="21" t="s">
        <v>373</v>
      </c>
      <c r="E106" s="21" t="s">
        <v>373</v>
      </c>
      <c r="F106" s="21" t="s">
        <v>373</v>
      </c>
      <c r="G106" s="21" t="s">
        <v>373</v>
      </c>
      <c r="H106" s="21" t="s">
        <v>373</v>
      </c>
      <c r="I106" s="21" t="s">
        <v>373</v>
      </c>
      <c r="J106" s="21" t="s">
        <v>373</v>
      </c>
      <c r="K106" s="21" t="s">
        <v>373</v>
      </c>
      <c r="L106" s="21" t="s">
        <v>373</v>
      </c>
      <c r="M106" s="21" t="s">
        <v>373</v>
      </c>
      <c r="N106" s="21" t="s">
        <v>373</v>
      </c>
      <c r="O106" s="21" t="s">
        <v>373</v>
      </c>
      <c r="P106" s="21" t="s">
        <v>373</v>
      </c>
      <c r="Q106" s="21" t="s">
        <v>373</v>
      </c>
      <c r="R106" s="21" t="s">
        <v>373</v>
      </c>
      <c r="S106" s="21" t="s">
        <v>373</v>
      </c>
      <c r="T106" s="21" t="s">
        <v>373</v>
      </c>
      <c r="U106" s="21" t="s">
        <v>373</v>
      </c>
      <c r="V106" s="21" t="s">
        <v>373</v>
      </c>
      <c r="W106" s="21" t="s">
        <v>373</v>
      </c>
      <c r="X106" s="21" t="s">
        <v>373</v>
      </c>
      <c r="Y106" s="21" t="s">
        <v>373</v>
      </c>
      <c r="Z106" s="22">
        <v>0.0</v>
      </c>
      <c r="AA106" s="22">
        <v>0.0</v>
      </c>
      <c r="AB106" s="22">
        <v>0.0</v>
      </c>
      <c r="AC106" s="22">
        <v>0.0</v>
      </c>
      <c r="AD106" s="22">
        <v>0.0</v>
      </c>
      <c r="AE106" s="22">
        <v>0.0</v>
      </c>
      <c r="AF106" s="22">
        <v>0.0</v>
      </c>
      <c r="AG106" s="22">
        <v>0.0</v>
      </c>
      <c r="AH106" s="22">
        <v>0.0</v>
      </c>
      <c r="AI106" s="22">
        <v>0.0</v>
      </c>
      <c r="AJ106" s="22">
        <v>0.0</v>
      </c>
      <c r="AK106" s="22">
        <v>0.0</v>
      </c>
    </row>
    <row r="107">
      <c r="A107" s="20" t="s">
        <v>379</v>
      </c>
      <c r="B107" s="21" t="s">
        <v>373</v>
      </c>
      <c r="C107" s="21" t="s">
        <v>373</v>
      </c>
      <c r="D107" s="21" t="s">
        <v>373</v>
      </c>
      <c r="E107" s="21" t="s">
        <v>373</v>
      </c>
      <c r="F107" s="21" t="s">
        <v>373</v>
      </c>
      <c r="G107" s="21" t="s">
        <v>373</v>
      </c>
      <c r="H107" s="21" t="s">
        <v>373</v>
      </c>
      <c r="I107" s="21" t="s">
        <v>373</v>
      </c>
      <c r="J107" s="21" t="s">
        <v>373</v>
      </c>
      <c r="K107" s="21" t="s">
        <v>373</v>
      </c>
      <c r="L107" s="21" t="s">
        <v>373</v>
      </c>
      <c r="M107" s="21" t="s">
        <v>373</v>
      </c>
      <c r="N107" s="21" t="s">
        <v>373</v>
      </c>
      <c r="O107" s="21" t="s">
        <v>373</v>
      </c>
      <c r="P107" s="21" t="s">
        <v>373</v>
      </c>
      <c r="Q107" s="21" t="s">
        <v>373</v>
      </c>
      <c r="R107" s="21" t="s">
        <v>373</v>
      </c>
      <c r="S107" s="21" t="s">
        <v>373</v>
      </c>
      <c r="T107" s="21" t="s">
        <v>373</v>
      </c>
      <c r="U107" s="21" t="s">
        <v>373</v>
      </c>
      <c r="V107" s="21" t="s">
        <v>373</v>
      </c>
      <c r="W107" s="21" t="s">
        <v>373</v>
      </c>
      <c r="X107" s="21" t="s">
        <v>373</v>
      </c>
      <c r="Y107" s="21" t="s">
        <v>373</v>
      </c>
      <c r="Z107" s="22">
        <v>629628.0</v>
      </c>
      <c r="AA107" s="22">
        <v>834329.0</v>
      </c>
      <c r="AB107" s="22">
        <v>1251267.0</v>
      </c>
      <c r="AC107" s="22">
        <v>3129773.0</v>
      </c>
      <c r="AD107" s="22">
        <v>5411355.0</v>
      </c>
      <c r="AE107" s="22">
        <v>1.1046291E7</v>
      </c>
      <c r="AF107" s="22">
        <v>7422207.0</v>
      </c>
      <c r="AG107" s="22">
        <v>7024807.0</v>
      </c>
      <c r="AH107" s="22">
        <v>2045887.0</v>
      </c>
      <c r="AI107" s="22">
        <v>1885992.0</v>
      </c>
      <c r="AJ107" s="22">
        <v>2177916.0</v>
      </c>
      <c r="AK107" s="22">
        <v>2827606.0</v>
      </c>
    </row>
    <row r="108">
      <c r="A108" s="25" t="s">
        <v>462</v>
      </c>
      <c r="B108" s="27">
        <v>3.6347272727E-5</v>
      </c>
      <c r="C108" s="27">
        <v>1.22808E-4</v>
      </c>
      <c r="D108" s="27">
        <v>0.0021246309091</v>
      </c>
      <c r="E108" s="27">
        <v>0.0</v>
      </c>
      <c r="F108" s="27">
        <v>6.3676530909</v>
      </c>
      <c r="G108" s="27">
        <v>45.320671636</v>
      </c>
      <c r="H108" s="27">
        <v>206.31709091</v>
      </c>
      <c r="I108" s="27">
        <v>7937.032</v>
      </c>
      <c r="J108" s="27">
        <v>77745.0</v>
      </c>
      <c r="K108" s="27">
        <v>96123.0</v>
      </c>
      <c r="L108" s="27">
        <v>165454.0</v>
      </c>
      <c r="M108" s="27">
        <v>121477.0</v>
      </c>
      <c r="N108" s="27">
        <v>49242.0</v>
      </c>
      <c r="O108" s="27">
        <v>0.0</v>
      </c>
      <c r="P108" s="27">
        <v>0.0</v>
      </c>
      <c r="Q108" s="27">
        <v>0.0</v>
      </c>
      <c r="R108" s="27">
        <v>0.0</v>
      </c>
      <c r="S108" s="27">
        <v>0.0</v>
      </c>
      <c r="T108" s="27">
        <v>0.0</v>
      </c>
      <c r="U108" s="27">
        <v>0.0</v>
      </c>
      <c r="V108" s="27">
        <v>0.0</v>
      </c>
      <c r="W108" s="27">
        <v>270423.0</v>
      </c>
      <c r="X108" s="27">
        <v>313016.0</v>
      </c>
      <c r="Y108" s="27">
        <v>92624.0</v>
      </c>
      <c r="Z108" s="27">
        <v>102996.0</v>
      </c>
      <c r="AA108" s="27">
        <v>101645.0</v>
      </c>
      <c r="AB108" s="27">
        <v>137452.0</v>
      </c>
      <c r="AC108" s="27">
        <v>144958.0</v>
      </c>
      <c r="AD108" s="27">
        <v>139234.0</v>
      </c>
      <c r="AE108" s="27">
        <v>123149.0</v>
      </c>
      <c r="AF108" s="27">
        <v>168636.0</v>
      </c>
      <c r="AG108" s="27">
        <v>168957.0</v>
      </c>
      <c r="AH108" s="27">
        <v>172997.0</v>
      </c>
      <c r="AI108" s="27">
        <v>110033.0</v>
      </c>
      <c r="AJ108" s="27">
        <v>124912.0</v>
      </c>
      <c r="AK108" s="27">
        <v>172318.0</v>
      </c>
    </row>
    <row r="109">
      <c r="A109" s="23" t="s">
        <v>463</v>
      </c>
      <c r="B109" s="28" t="s">
        <v>373</v>
      </c>
      <c r="C109" s="28" t="s">
        <v>373</v>
      </c>
      <c r="D109" s="28" t="s">
        <v>373</v>
      </c>
      <c r="E109" s="28" t="s">
        <v>373</v>
      </c>
      <c r="F109" s="28" t="s">
        <v>373</v>
      </c>
      <c r="G109" s="28" t="s">
        <v>373</v>
      </c>
      <c r="H109" s="28" t="s">
        <v>373</v>
      </c>
      <c r="I109" s="28" t="s">
        <v>373</v>
      </c>
      <c r="J109" s="28" t="s">
        <v>373</v>
      </c>
      <c r="K109" s="28" t="s">
        <v>373</v>
      </c>
      <c r="L109" s="28" t="s">
        <v>373</v>
      </c>
      <c r="M109" s="28" t="s">
        <v>373</v>
      </c>
      <c r="N109" s="28" t="s">
        <v>373</v>
      </c>
      <c r="O109" s="28" t="s">
        <v>373</v>
      </c>
      <c r="P109" s="28" t="s">
        <v>373</v>
      </c>
      <c r="Q109" s="28" t="s">
        <v>373</v>
      </c>
      <c r="R109" s="28" t="s">
        <v>373</v>
      </c>
      <c r="S109" s="28" t="s">
        <v>373</v>
      </c>
      <c r="T109" s="28" t="s">
        <v>373</v>
      </c>
      <c r="U109" s="28" t="s">
        <v>373</v>
      </c>
      <c r="V109" s="28" t="s">
        <v>373</v>
      </c>
      <c r="W109" s="28" t="s">
        <v>373</v>
      </c>
      <c r="X109" s="28" t="s">
        <v>373</v>
      </c>
      <c r="Y109" s="28" t="s">
        <v>373</v>
      </c>
      <c r="Z109" s="24">
        <v>89750.0</v>
      </c>
      <c r="AA109" s="24">
        <v>95127.0</v>
      </c>
      <c r="AB109" s="24">
        <v>137452.0</v>
      </c>
      <c r="AC109" s="24">
        <v>139497.0</v>
      </c>
      <c r="AD109" s="24">
        <v>132842.0</v>
      </c>
      <c r="AE109" s="24">
        <v>114116.0</v>
      </c>
      <c r="AF109" s="24">
        <v>161931.0</v>
      </c>
      <c r="AG109" s="24">
        <v>161668.0</v>
      </c>
      <c r="AH109" s="24">
        <v>165142.0</v>
      </c>
      <c r="AI109" s="24">
        <v>103043.0</v>
      </c>
      <c r="AJ109" s="24">
        <v>113788.0</v>
      </c>
      <c r="AK109" s="24">
        <v>163114.0</v>
      </c>
    </row>
    <row r="110">
      <c r="A110" s="20" t="s">
        <v>464</v>
      </c>
      <c r="B110" s="21" t="s">
        <v>373</v>
      </c>
      <c r="C110" s="21" t="s">
        <v>373</v>
      </c>
      <c r="D110" s="21" t="s">
        <v>373</v>
      </c>
      <c r="E110" s="21" t="s">
        <v>373</v>
      </c>
      <c r="F110" s="21" t="s">
        <v>373</v>
      </c>
      <c r="G110" s="21" t="s">
        <v>373</v>
      </c>
      <c r="H110" s="21" t="s">
        <v>373</v>
      </c>
      <c r="I110" s="21" t="s">
        <v>373</v>
      </c>
      <c r="J110" s="21" t="s">
        <v>373</v>
      </c>
      <c r="K110" s="21" t="s">
        <v>373</v>
      </c>
      <c r="L110" s="21" t="s">
        <v>373</v>
      </c>
      <c r="M110" s="21" t="s">
        <v>373</v>
      </c>
      <c r="N110" s="21" t="s">
        <v>373</v>
      </c>
      <c r="O110" s="21" t="s">
        <v>373</v>
      </c>
      <c r="P110" s="21" t="s">
        <v>373</v>
      </c>
      <c r="Q110" s="21" t="s">
        <v>373</v>
      </c>
      <c r="R110" s="21" t="s">
        <v>373</v>
      </c>
      <c r="S110" s="21" t="s">
        <v>373</v>
      </c>
      <c r="T110" s="21" t="s">
        <v>373</v>
      </c>
      <c r="U110" s="21" t="s">
        <v>373</v>
      </c>
      <c r="V110" s="21" t="s">
        <v>373</v>
      </c>
      <c r="W110" s="21" t="s">
        <v>373</v>
      </c>
      <c r="X110" s="21" t="s">
        <v>373</v>
      </c>
      <c r="Y110" s="21" t="s">
        <v>373</v>
      </c>
      <c r="Z110" s="22">
        <v>37337.0</v>
      </c>
      <c r="AA110" s="22">
        <v>45257.0</v>
      </c>
      <c r="AB110" s="22">
        <v>74479.0</v>
      </c>
      <c r="AC110" s="22">
        <v>74841.0</v>
      </c>
      <c r="AD110" s="22">
        <v>71621.0</v>
      </c>
      <c r="AE110" s="22">
        <v>39990.0</v>
      </c>
      <c r="AF110" s="22">
        <v>59308.0</v>
      </c>
      <c r="AG110" s="22">
        <v>59309.0</v>
      </c>
      <c r="AH110" s="22">
        <v>59308.0</v>
      </c>
      <c r="AI110" s="22">
        <v>41743.0</v>
      </c>
      <c r="AJ110" s="22">
        <v>42626.0</v>
      </c>
      <c r="AK110" s="22">
        <v>55390.0</v>
      </c>
    </row>
    <row r="111">
      <c r="A111" s="20" t="s">
        <v>465</v>
      </c>
      <c r="B111" s="21" t="s">
        <v>373</v>
      </c>
      <c r="C111" s="21" t="s">
        <v>373</v>
      </c>
      <c r="D111" s="21" t="s">
        <v>373</v>
      </c>
      <c r="E111" s="21" t="s">
        <v>373</v>
      </c>
      <c r="F111" s="21" t="s">
        <v>373</v>
      </c>
      <c r="G111" s="21" t="s">
        <v>373</v>
      </c>
      <c r="H111" s="21" t="s">
        <v>373</v>
      </c>
      <c r="I111" s="21" t="s">
        <v>373</v>
      </c>
      <c r="J111" s="21" t="s">
        <v>373</v>
      </c>
      <c r="K111" s="21" t="s">
        <v>373</v>
      </c>
      <c r="L111" s="21" t="s">
        <v>373</v>
      </c>
      <c r="M111" s="21" t="s">
        <v>373</v>
      </c>
      <c r="N111" s="21" t="s">
        <v>373</v>
      </c>
      <c r="O111" s="21" t="s">
        <v>373</v>
      </c>
      <c r="P111" s="21" t="s">
        <v>373</v>
      </c>
      <c r="Q111" s="21" t="s">
        <v>373</v>
      </c>
      <c r="R111" s="21" t="s">
        <v>373</v>
      </c>
      <c r="S111" s="21" t="s">
        <v>373</v>
      </c>
      <c r="T111" s="21" t="s">
        <v>373</v>
      </c>
      <c r="U111" s="21" t="s">
        <v>373</v>
      </c>
      <c r="V111" s="21" t="s">
        <v>373</v>
      </c>
      <c r="W111" s="21" t="s">
        <v>373</v>
      </c>
      <c r="X111" s="21" t="s">
        <v>373</v>
      </c>
      <c r="Y111" s="21" t="s">
        <v>373</v>
      </c>
      <c r="Z111" s="22">
        <v>38974.0</v>
      </c>
      <c r="AA111" s="22">
        <v>36546.0</v>
      </c>
      <c r="AB111" s="22">
        <v>45222.0</v>
      </c>
      <c r="AC111" s="22">
        <v>52648.0</v>
      </c>
      <c r="AD111" s="22">
        <v>36633.0</v>
      </c>
      <c r="AE111" s="22">
        <v>40892.0</v>
      </c>
      <c r="AF111" s="22">
        <v>77357.0</v>
      </c>
      <c r="AG111" s="22">
        <v>77289.0</v>
      </c>
      <c r="AH111" s="22">
        <v>79867.0</v>
      </c>
      <c r="AI111" s="22">
        <v>27340.0</v>
      </c>
      <c r="AJ111" s="22">
        <v>28152.0</v>
      </c>
      <c r="AK111" s="22">
        <v>27967.0</v>
      </c>
    </row>
    <row r="112">
      <c r="A112" s="20" t="s">
        <v>466</v>
      </c>
      <c r="B112" s="21" t="s">
        <v>373</v>
      </c>
      <c r="C112" s="21" t="s">
        <v>373</v>
      </c>
      <c r="D112" s="21" t="s">
        <v>373</v>
      </c>
      <c r="E112" s="21" t="s">
        <v>373</v>
      </c>
      <c r="F112" s="21" t="s">
        <v>373</v>
      </c>
      <c r="G112" s="21" t="s">
        <v>373</v>
      </c>
      <c r="H112" s="21" t="s">
        <v>373</v>
      </c>
      <c r="I112" s="21" t="s">
        <v>373</v>
      </c>
      <c r="J112" s="21" t="s">
        <v>373</v>
      </c>
      <c r="K112" s="21" t="s">
        <v>373</v>
      </c>
      <c r="L112" s="21" t="s">
        <v>373</v>
      </c>
      <c r="M112" s="21" t="s">
        <v>373</v>
      </c>
      <c r="N112" s="21" t="s">
        <v>373</v>
      </c>
      <c r="O112" s="21" t="s">
        <v>373</v>
      </c>
      <c r="P112" s="21" t="s">
        <v>373</v>
      </c>
      <c r="Q112" s="21" t="s">
        <v>373</v>
      </c>
      <c r="R112" s="21" t="s">
        <v>373</v>
      </c>
      <c r="S112" s="21" t="s">
        <v>373</v>
      </c>
      <c r="T112" s="21" t="s">
        <v>373</v>
      </c>
      <c r="U112" s="21" t="s">
        <v>373</v>
      </c>
      <c r="V112" s="21" t="s">
        <v>373</v>
      </c>
      <c r="W112" s="21" t="s">
        <v>373</v>
      </c>
      <c r="X112" s="21" t="s">
        <v>373</v>
      </c>
      <c r="Y112" s="21" t="s">
        <v>373</v>
      </c>
      <c r="Z112" s="22">
        <v>0.0</v>
      </c>
      <c r="AA112" s="22">
        <v>0.0</v>
      </c>
      <c r="AB112" s="22">
        <v>0.0</v>
      </c>
      <c r="AC112" s="22">
        <v>0.0</v>
      </c>
      <c r="AD112" s="22">
        <v>0.0</v>
      </c>
      <c r="AE112" s="22">
        <v>0.0</v>
      </c>
      <c r="AF112" s="22">
        <v>0.0</v>
      </c>
      <c r="AG112" s="22">
        <v>0.0</v>
      </c>
      <c r="AH112" s="22">
        <v>0.0</v>
      </c>
      <c r="AI112" s="22">
        <v>0.0</v>
      </c>
      <c r="AJ112" s="22">
        <v>0.0</v>
      </c>
      <c r="AK112" s="22">
        <v>0.0</v>
      </c>
    </row>
    <row r="113">
      <c r="A113" s="20" t="s">
        <v>467</v>
      </c>
      <c r="B113" s="21" t="s">
        <v>373</v>
      </c>
      <c r="C113" s="21" t="s">
        <v>373</v>
      </c>
      <c r="D113" s="21" t="s">
        <v>373</v>
      </c>
      <c r="E113" s="21" t="s">
        <v>373</v>
      </c>
      <c r="F113" s="21" t="s">
        <v>373</v>
      </c>
      <c r="G113" s="21" t="s">
        <v>373</v>
      </c>
      <c r="H113" s="21" t="s">
        <v>373</v>
      </c>
      <c r="I113" s="21" t="s">
        <v>373</v>
      </c>
      <c r="J113" s="21" t="s">
        <v>373</v>
      </c>
      <c r="K113" s="21" t="s">
        <v>373</v>
      </c>
      <c r="L113" s="21" t="s">
        <v>373</v>
      </c>
      <c r="M113" s="21" t="s">
        <v>373</v>
      </c>
      <c r="N113" s="21" t="s">
        <v>373</v>
      </c>
      <c r="O113" s="21" t="s">
        <v>373</v>
      </c>
      <c r="P113" s="21" t="s">
        <v>373</v>
      </c>
      <c r="Q113" s="21" t="s">
        <v>373</v>
      </c>
      <c r="R113" s="21" t="s">
        <v>373</v>
      </c>
      <c r="S113" s="21" t="s">
        <v>373</v>
      </c>
      <c r="T113" s="21" t="s">
        <v>373</v>
      </c>
      <c r="U113" s="21" t="s">
        <v>373</v>
      </c>
      <c r="V113" s="21" t="s">
        <v>373</v>
      </c>
      <c r="W113" s="21" t="s">
        <v>373</v>
      </c>
      <c r="X113" s="21" t="s">
        <v>373</v>
      </c>
      <c r="Y113" s="21" t="s">
        <v>373</v>
      </c>
      <c r="Z113" s="22">
        <v>5580.0</v>
      </c>
      <c r="AA113" s="22">
        <v>2724.0</v>
      </c>
      <c r="AB113" s="22">
        <v>6812.0</v>
      </c>
      <c r="AC113" s="22">
        <v>1367.0</v>
      </c>
      <c r="AD113" s="22">
        <v>4319.0</v>
      </c>
      <c r="AE113" s="22">
        <v>5327.0</v>
      </c>
      <c r="AF113" s="22">
        <v>17325.0</v>
      </c>
      <c r="AG113" s="22">
        <v>17109.0</v>
      </c>
      <c r="AH113" s="22">
        <v>17330.0</v>
      </c>
      <c r="AI113" s="22">
        <v>11390.0</v>
      </c>
      <c r="AJ113" s="22">
        <v>24009.0</v>
      </c>
      <c r="AK113" s="22">
        <v>58835.0</v>
      </c>
    </row>
    <row r="114">
      <c r="A114" s="20" t="s">
        <v>379</v>
      </c>
      <c r="B114" s="21" t="s">
        <v>373</v>
      </c>
      <c r="C114" s="21" t="s">
        <v>373</v>
      </c>
      <c r="D114" s="21" t="s">
        <v>373</v>
      </c>
      <c r="E114" s="21" t="s">
        <v>373</v>
      </c>
      <c r="F114" s="21" t="s">
        <v>373</v>
      </c>
      <c r="G114" s="21" t="s">
        <v>373</v>
      </c>
      <c r="H114" s="21" t="s">
        <v>373</v>
      </c>
      <c r="I114" s="21" t="s">
        <v>373</v>
      </c>
      <c r="J114" s="21" t="s">
        <v>373</v>
      </c>
      <c r="K114" s="21" t="s">
        <v>373</v>
      </c>
      <c r="L114" s="21" t="s">
        <v>373</v>
      </c>
      <c r="M114" s="21" t="s">
        <v>373</v>
      </c>
      <c r="N114" s="21" t="s">
        <v>373</v>
      </c>
      <c r="O114" s="21" t="s">
        <v>373</v>
      </c>
      <c r="P114" s="21" t="s">
        <v>373</v>
      </c>
      <c r="Q114" s="21" t="s">
        <v>373</v>
      </c>
      <c r="R114" s="21" t="s">
        <v>373</v>
      </c>
      <c r="S114" s="21" t="s">
        <v>373</v>
      </c>
      <c r="T114" s="21" t="s">
        <v>373</v>
      </c>
      <c r="U114" s="21" t="s">
        <v>373</v>
      </c>
      <c r="V114" s="21" t="s">
        <v>373</v>
      </c>
      <c r="W114" s="21" t="s">
        <v>373</v>
      </c>
      <c r="X114" s="21" t="s">
        <v>373</v>
      </c>
      <c r="Y114" s="21" t="s">
        <v>373</v>
      </c>
      <c r="Z114" s="22">
        <v>7859.0</v>
      </c>
      <c r="AA114" s="22">
        <v>10600.0</v>
      </c>
      <c r="AB114" s="22">
        <v>10939.0</v>
      </c>
      <c r="AC114" s="22">
        <v>10641.0</v>
      </c>
      <c r="AD114" s="22">
        <v>20269.0</v>
      </c>
      <c r="AE114" s="22">
        <v>27907.0</v>
      </c>
      <c r="AF114" s="22">
        <v>7941.0</v>
      </c>
      <c r="AG114" s="22">
        <v>7961.0</v>
      </c>
      <c r="AH114" s="22">
        <v>8637.0</v>
      </c>
      <c r="AI114" s="22">
        <v>22570.0</v>
      </c>
      <c r="AJ114" s="22">
        <v>19001.0</v>
      </c>
      <c r="AK114" s="22">
        <v>20922.0</v>
      </c>
    </row>
    <row r="115">
      <c r="A115" s="23" t="s">
        <v>468</v>
      </c>
      <c r="B115" s="28" t="s">
        <v>373</v>
      </c>
      <c r="C115" s="28" t="s">
        <v>373</v>
      </c>
      <c r="D115" s="28" t="s">
        <v>373</v>
      </c>
      <c r="E115" s="28" t="s">
        <v>373</v>
      </c>
      <c r="F115" s="28" t="s">
        <v>373</v>
      </c>
      <c r="G115" s="28" t="s">
        <v>373</v>
      </c>
      <c r="H115" s="28" t="s">
        <v>373</v>
      </c>
      <c r="I115" s="28" t="s">
        <v>373</v>
      </c>
      <c r="J115" s="28" t="s">
        <v>373</v>
      </c>
      <c r="K115" s="28" t="s">
        <v>373</v>
      </c>
      <c r="L115" s="28" t="s">
        <v>373</v>
      </c>
      <c r="M115" s="28" t="s">
        <v>373</v>
      </c>
      <c r="N115" s="28" t="s">
        <v>373</v>
      </c>
      <c r="O115" s="28" t="s">
        <v>373</v>
      </c>
      <c r="P115" s="28" t="s">
        <v>373</v>
      </c>
      <c r="Q115" s="28" t="s">
        <v>373</v>
      </c>
      <c r="R115" s="28" t="s">
        <v>373</v>
      </c>
      <c r="S115" s="28" t="s">
        <v>373</v>
      </c>
      <c r="T115" s="28" t="s">
        <v>373</v>
      </c>
      <c r="U115" s="28" t="s">
        <v>373</v>
      </c>
      <c r="V115" s="28" t="s">
        <v>373</v>
      </c>
      <c r="W115" s="28" t="s">
        <v>373</v>
      </c>
      <c r="X115" s="28" t="s">
        <v>373</v>
      </c>
      <c r="Y115" s="28" t="s">
        <v>373</v>
      </c>
      <c r="Z115" s="24">
        <v>13246.0</v>
      </c>
      <c r="AA115" s="24">
        <v>6518.0</v>
      </c>
      <c r="AB115" s="24">
        <v>0.0</v>
      </c>
      <c r="AC115" s="24">
        <v>5461.0</v>
      </c>
      <c r="AD115" s="24">
        <v>6392.0</v>
      </c>
      <c r="AE115" s="24">
        <v>9033.0</v>
      </c>
      <c r="AF115" s="24">
        <v>6705.0</v>
      </c>
      <c r="AG115" s="24">
        <v>7289.0</v>
      </c>
      <c r="AH115" s="24">
        <v>7855.0</v>
      </c>
      <c r="AI115" s="24">
        <v>6990.0</v>
      </c>
      <c r="AJ115" s="24">
        <v>11124.0</v>
      </c>
      <c r="AK115" s="24">
        <v>9204.0</v>
      </c>
    </row>
    <row r="116">
      <c r="A116" s="20" t="s">
        <v>469</v>
      </c>
      <c r="B116" s="21" t="s">
        <v>373</v>
      </c>
      <c r="C116" s="21" t="s">
        <v>373</v>
      </c>
      <c r="D116" s="21" t="s">
        <v>373</v>
      </c>
      <c r="E116" s="21" t="s">
        <v>373</v>
      </c>
      <c r="F116" s="21" t="s">
        <v>373</v>
      </c>
      <c r="G116" s="21" t="s">
        <v>373</v>
      </c>
      <c r="H116" s="21" t="s">
        <v>373</v>
      </c>
      <c r="I116" s="21" t="s">
        <v>373</v>
      </c>
      <c r="J116" s="21" t="s">
        <v>373</v>
      </c>
      <c r="K116" s="21" t="s">
        <v>373</v>
      </c>
      <c r="L116" s="21" t="s">
        <v>373</v>
      </c>
      <c r="M116" s="21" t="s">
        <v>373</v>
      </c>
      <c r="N116" s="21" t="s">
        <v>373</v>
      </c>
      <c r="O116" s="21" t="s">
        <v>373</v>
      </c>
      <c r="P116" s="21" t="s">
        <v>373</v>
      </c>
      <c r="Q116" s="21" t="s">
        <v>373</v>
      </c>
      <c r="R116" s="21" t="s">
        <v>373</v>
      </c>
      <c r="S116" s="21" t="s">
        <v>373</v>
      </c>
      <c r="T116" s="21" t="s">
        <v>373</v>
      </c>
      <c r="U116" s="21" t="s">
        <v>373</v>
      </c>
      <c r="V116" s="21" t="s">
        <v>373</v>
      </c>
      <c r="W116" s="21" t="s">
        <v>373</v>
      </c>
      <c r="X116" s="21" t="s">
        <v>373</v>
      </c>
      <c r="Y116" s="21" t="s">
        <v>373</v>
      </c>
      <c r="Z116" s="22">
        <v>0.0</v>
      </c>
      <c r="AA116" s="22">
        <v>0.0</v>
      </c>
      <c r="AB116" s="22">
        <v>0.0</v>
      </c>
      <c r="AC116" s="22">
        <v>0.0</v>
      </c>
      <c r="AD116" s="22">
        <v>0.0</v>
      </c>
      <c r="AE116" s="22">
        <v>0.0</v>
      </c>
      <c r="AF116" s="22">
        <v>0.0</v>
      </c>
      <c r="AG116" s="22">
        <v>0.0</v>
      </c>
      <c r="AH116" s="22">
        <v>0.0</v>
      </c>
      <c r="AI116" s="22">
        <v>0.0</v>
      </c>
      <c r="AJ116" s="22">
        <v>0.0</v>
      </c>
      <c r="AK116" s="22">
        <v>0.0</v>
      </c>
    </row>
    <row r="117">
      <c r="A117" s="20" t="s">
        <v>470</v>
      </c>
      <c r="B117" s="21" t="s">
        <v>373</v>
      </c>
      <c r="C117" s="21" t="s">
        <v>373</v>
      </c>
      <c r="D117" s="21" t="s">
        <v>373</v>
      </c>
      <c r="E117" s="21" t="s">
        <v>373</v>
      </c>
      <c r="F117" s="21" t="s">
        <v>373</v>
      </c>
      <c r="G117" s="21" t="s">
        <v>373</v>
      </c>
      <c r="H117" s="21" t="s">
        <v>373</v>
      </c>
      <c r="I117" s="21" t="s">
        <v>373</v>
      </c>
      <c r="J117" s="21" t="s">
        <v>373</v>
      </c>
      <c r="K117" s="21" t="s">
        <v>373</v>
      </c>
      <c r="L117" s="21" t="s">
        <v>373</v>
      </c>
      <c r="M117" s="21" t="s">
        <v>373</v>
      </c>
      <c r="N117" s="21" t="s">
        <v>373</v>
      </c>
      <c r="O117" s="21" t="s">
        <v>373</v>
      </c>
      <c r="P117" s="21" t="s">
        <v>373</v>
      </c>
      <c r="Q117" s="21" t="s">
        <v>373</v>
      </c>
      <c r="R117" s="21" t="s">
        <v>373</v>
      </c>
      <c r="S117" s="21" t="s">
        <v>373</v>
      </c>
      <c r="T117" s="21" t="s">
        <v>373</v>
      </c>
      <c r="U117" s="21" t="s">
        <v>373</v>
      </c>
      <c r="V117" s="21" t="s">
        <v>373</v>
      </c>
      <c r="W117" s="21" t="s">
        <v>373</v>
      </c>
      <c r="X117" s="21" t="s">
        <v>373</v>
      </c>
      <c r="Y117" s="21" t="s">
        <v>373</v>
      </c>
      <c r="Z117" s="22">
        <v>13246.0</v>
      </c>
      <c r="AA117" s="22">
        <v>6518.0</v>
      </c>
      <c r="AB117" s="22">
        <v>0.0</v>
      </c>
      <c r="AC117" s="22">
        <v>5461.0</v>
      </c>
      <c r="AD117" s="22">
        <v>6392.0</v>
      </c>
      <c r="AE117" s="22">
        <v>9033.0</v>
      </c>
      <c r="AF117" s="22">
        <v>6705.0</v>
      </c>
      <c r="AG117" s="22">
        <v>7289.0</v>
      </c>
      <c r="AH117" s="22">
        <v>7855.0</v>
      </c>
      <c r="AI117" s="22">
        <v>6990.0</v>
      </c>
      <c r="AJ117" s="22">
        <v>11124.0</v>
      </c>
      <c r="AK117" s="22">
        <v>9204.0</v>
      </c>
    </row>
    <row r="118">
      <c r="A118" s="20" t="s">
        <v>471</v>
      </c>
      <c r="B118" s="21" t="s">
        <v>373</v>
      </c>
      <c r="C118" s="21" t="s">
        <v>373</v>
      </c>
      <c r="D118" s="21" t="s">
        <v>373</v>
      </c>
      <c r="E118" s="21" t="s">
        <v>373</v>
      </c>
      <c r="F118" s="21" t="s">
        <v>373</v>
      </c>
      <c r="G118" s="21" t="s">
        <v>373</v>
      </c>
      <c r="H118" s="21" t="s">
        <v>373</v>
      </c>
      <c r="I118" s="21" t="s">
        <v>373</v>
      </c>
      <c r="J118" s="21" t="s">
        <v>373</v>
      </c>
      <c r="K118" s="21" t="s">
        <v>373</v>
      </c>
      <c r="L118" s="21" t="s">
        <v>373</v>
      </c>
      <c r="M118" s="21" t="s">
        <v>373</v>
      </c>
      <c r="N118" s="21" t="s">
        <v>373</v>
      </c>
      <c r="O118" s="21" t="s">
        <v>373</v>
      </c>
      <c r="P118" s="21" t="s">
        <v>373</v>
      </c>
      <c r="Q118" s="21" t="s">
        <v>373</v>
      </c>
      <c r="R118" s="21" t="s">
        <v>373</v>
      </c>
      <c r="S118" s="21" t="s">
        <v>373</v>
      </c>
      <c r="T118" s="21" t="s">
        <v>373</v>
      </c>
      <c r="U118" s="21" t="s">
        <v>373</v>
      </c>
      <c r="V118" s="21" t="s">
        <v>373</v>
      </c>
      <c r="W118" s="21" t="s">
        <v>373</v>
      </c>
      <c r="X118" s="21" t="s">
        <v>373</v>
      </c>
      <c r="Y118" s="21" t="s">
        <v>373</v>
      </c>
      <c r="Z118" s="22">
        <v>0.0</v>
      </c>
      <c r="AA118" s="22">
        <v>0.0</v>
      </c>
      <c r="AB118" s="22">
        <v>0.0</v>
      </c>
      <c r="AC118" s="22">
        <v>0.0</v>
      </c>
      <c r="AD118" s="22">
        <v>0.0</v>
      </c>
      <c r="AE118" s="22">
        <v>0.0</v>
      </c>
      <c r="AF118" s="22">
        <v>0.0</v>
      </c>
      <c r="AG118" s="22">
        <v>0.0</v>
      </c>
      <c r="AH118" s="22">
        <v>0.0</v>
      </c>
      <c r="AI118" s="22">
        <v>0.0</v>
      </c>
      <c r="AJ118" s="22">
        <v>0.0</v>
      </c>
      <c r="AK118" s="22">
        <v>0.0</v>
      </c>
    </row>
    <row r="119">
      <c r="A119" s="20" t="s">
        <v>379</v>
      </c>
      <c r="B119" s="21" t="s">
        <v>373</v>
      </c>
      <c r="C119" s="21" t="s">
        <v>373</v>
      </c>
      <c r="D119" s="21" t="s">
        <v>373</v>
      </c>
      <c r="E119" s="21" t="s">
        <v>373</v>
      </c>
      <c r="F119" s="21" t="s">
        <v>373</v>
      </c>
      <c r="G119" s="21" t="s">
        <v>373</v>
      </c>
      <c r="H119" s="21" t="s">
        <v>373</v>
      </c>
      <c r="I119" s="21" t="s">
        <v>373</v>
      </c>
      <c r="J119" s="21" t="s">
        <v>373</v>
      </c>
      <c r="K119" s="21" t="s">
        <v>373</v>
      </c>
      <c r="L119" s="21" t="s">
        <v>373</v>
      </c>
      <c r="M119" s="21" t="s">
        <v>373</v>
      </c>
      <c r="N119" s="21" t="s">
        <v>373</v>
      </c>
      <c r="O119" s="21" t="s">
        <v>373</v>
      </c>
      <c r="P119" s="21" t="s">
        <v>373</v>
      </c>
      <c r="Q119" s="21" t="s">
        <v>373</v>
      </c>
      <c r="R119" s="21" t="s">
        <v>373</v>
      </c>
      <c r="S119" s="21" t="s">
        <v>373</v>
      </c>
      <c r="T119" s="21" t="s">
        <v>373</v>
      </c>
      <c r="U119" s="21" t="s">
        <v>373</v>
      </c>
      <c r="V119" s="21" t="s">
        <v>373</v>
      </c>
      <c r="W119" s="21" t="s">
        <v>373</v>
      </c>
      <c r="X119" s="21" t="s">
        <v>373</v>
      </c>
      <c r="Y119" s="21" t="s">
        <v>373</v>
      </c>
      <c r="Z119" s="22">
        <v>0.0</v>
      </c>
      <c r="AA119" s="22">
        <v>0.0</v>
      </c>
      <c r="AB119" s="22">
        <v>0.0</v>
      </c>
      <c r="AC119" s="22">
        <v>0.0</v>
      </c>
      <c r="AD119" s="22">
        <v>0.0</v>
      </c>
      <c r="AE119" s="22">
        <v>0.0</v>
      </c>
      <c r="AF119" s="22">
        <v>0.0</v>
      </c>
      <c r="AG119" s="22">
        <v>0.0</v>
      </c>
      <c r="AH119" s="22">
        <v>0.0</v>
      </c>
      <c r="AI119" s="22">
        <v>0.0</v>
      </c>
      <c r="AJ119" s="22">
        <v>0.0</v>
      </c>
      <c r="AK119" s="22">
        <v>0.0</v>
      </c>
    </row>
    <row r="120">
      <c r="A120" s="25" t="s">
        <v>472</v>
      </c>
      <c r="B120" s="26" t="s">
        <v>373</v>
      </c>
      <c r="C120" s="26" t="s">
        <v>373</v>
      </c>
      <c r="D120" s="26" t="s">
        <v>373</v>
      </c>
      <c r="E120" s="26" t="s">
        <v>373</v>
      </c>
      <c r="F120" s="26" t="s">
        <v>373</v>
      </c>
      <c r="G120" s="26" t="s">
        <v>373</v>
      </c>
      <c r="H120" s="26" t="s">
        <v>373</v>
      </c>
      <c r="I120" s="26" t="s">
        <v>373</v>
      </c>
      <c r="J120" s="26" t="s">
        <v>373</v>
      </c>
      <c r="K120" s="26" t="s">
        <v>373</v>
      </c>
      <c r="L120" s="26" t="s">
        <v>373</v>
      </c>
      <c r="M120" s="26" t="s">
        <v>373</v>
      </c>
      <c r="N120" s="26" t="s">
        <v>373</v>
      </c>
      <c r="O120" s="26" t="s">
        <v>373</v>
      </c>
      <c r="P120" s="26" t="s">
        <v>373</v>
      </c>
      <c r="Q120" s="26" t="s">
        <v>373</v>
      </c>
      <c r="R120" s="26" t="s">
        <v>373</v>
      </c>
      <c r="S120" s="26" t="s">
        <v>373</v>
      </c>
      <c r="T120" s="26" t="s">
        <v>373</v>
      </c>
      <c r="U120" s="26" t="s">
        <v>373</v>
      </c>
      <c r="V120" s="26" t="s">
        <v>373</v>
      </c>
      <c r="W120" s="26" t="s">
        <v>373</v>
      </c>
      <c r="X120" s="26" t="s">
        <v>373</v>
      </c>
      <c r="Y120" s="26" t="s">
        <v>373</v>
      </c>
      <c r="Z120" s="27">
        <v>0.0</v>
      </c>
      <c r="AA120" s="27">
        <v>0.0</v>
      </c>
      <c r="AB120" s="27">
        <v>0.0</v>
      </c>
      <c r="AC120" s="27">
        <v>0.0</v>
      </c>
      <c r="AD120" s="27">
        <v>0.0</v>
      </c>
      <c r="AE120" s="27">
        <v>0.0</v>
      </c>
      <c r="AF120" s="27">
        <v>0.0</v>
      </c>
      <c r="AG120" s="27">
        <v>0.0</v>
      </c>
      <c r="AH120" s="27">
        <v>0.0</v>
      </c>
      <c r="AI120" s="27">
        <v>0.0</v>
      </c>
      <c r="AJ120" s="27">
        <v>0.0</v>
      </c>
      <c r="AK120" s="27">
        <v>0.0</v>
      </c>
    </row>
    <row r="121">
      <c r="A121" s="23" t="s">
        <v>473</v>
      </c>
      <c r="B121" s="28" t="s">
        <v>373</v>
      </c>
      <c r="C121" s="28" t="s">
        <v>373</v>
      </c>
      <c r="D121" s="28" t="s">
        <v>373</v>
      </c>
      <c r="E121" s="28" t="s">
        <v>373</v>
      </c>
      <c r="F121" s="28" t="s">
        <v>373</v>
      </c>
      <c r="G121" s="28" t="s">
        <v>373</v>
      </c>
      <c r="H121" s="28" t="s">
        <v>373</v>
      </c>
      <c r="I121" s="28" t="s">
        <v>373</v>
      </c>
      <c r="J121" s="28" t="s">
        <v>373</v>
      </c>
      <c r="K121" s="28" t="s">
        <v>373</v>
      </c>
      <c r="L121" s="28" t="s">
        <v>373</v>
      </c>
      <c r="M121" s="28" t="s">
        <v>373</v>
      </c>
      <c r="N121" s="28" t="s">
        <v>373</v>
      </c>
      <c r="O121" s="28" t="s">
        <v>373</v>
      </c>
      <c r="P121" s="28" t="s">
        <v>373</v>
      </c>
      <c r="Q121" s="28" t="s">
        <v>373</v>
      </c>
      <c r="R121" s="28" t="s">
        <v>373</v>
      </c>
      <c r="S121" s="28" t="s">
        <v>373</v>
      </c>
      <c r="T121" s="28" t="s">
        <v>373</v>
      </c>
      <c r="U121" s="28" t="s">
        <v>373</v>
      </c>
      <c r="V121" s="28" t="s">
        <v>373</v>
      </c>
      <c r="W121" s="28" t="s">
        <v>373</v>
      </c>
      <c r="X121" s="28" t="s">
        <v>373</v>
      </c>
      <c r="Y121" s="28" t="s">
        <v>373</v>
      </c>
      <c r="Z121" s="24">
        <v>0.0</v>
      </c>
      <c r="AA121" s="24">
        <v>0.0</v>
      </c>
      <c r="AB121" s="24">
        <v>0.0</v>
      </c>
      <c r="AC121" s="24">
        <v>0.0</v>
      </c>
      <c r="AD121" s="24">
        <v>0.0</v>
      </c>
      <c r="AE121" s="24">
        <v>0.0</v>
      </c>
      <c r="AF121" s="24">
        <v>0.0</v>
      </c>
      <c r="AG121" s="24">
        <v>0.0</v>
      </c>
      <c r="AH121" s="24">
        <v>0.0</v>
      </c>
      <c r="AI121" s="24">
        <v>0.0</v>
      </c>
      <c r="AJ121" s="24">
        <v>0.0</v>
      </c>
      <c r="AK121" s="24">
        <v>0.0</v>
      </c>
    </row>
    <row r="122">
      <c r="A122" s="23" t="s">
        <v>474</v>
      </c>
      <c r="B122" s="28" t="s">
        <v>373</v>
      </c>
      <c r="C122" s="28" t="s">
        <v>373</v>
      </c>
      <c r="D122" s="28" t="s">
        <v>373</v>
      </c>
      <c r="E122" s="28" t="s">
        <v>373</v>
      </c>
      <c r="F122" s="28" t="s">
        <v>373</v>
      </c>
      <c r="G122" s="28" t="s">
        <v>373</v>
      </c>
      <c r="H122" s="28" t="s">
        <v>373</v>
      </c>
      <c r="I122" s="28" t="s">
        <v>373</v>
      </c>
      <c r="J122" s="28" t="s">
        <v>373</v>
      </c>
      <c r="K122" s="28" t="s">
        <v>373</v>
      </c>
      <c r="L122" s="28" t="s">
        <v>373</v>
      </c>
      <c r="M122" s="28" t="s">
        <v>373</v>
      </c>
      <c r="N122" s="28" t="s">
        <v>373</v>
      </c>
      <c r="O122" s="28" t="s">
        <v>373</v>
      </c>
      <c r="P122" s="28" t="s">
        <v>373</v>
      </c>
      <c r="Q122" s="28" t="s">
        <v>373</v>
      </c>
      <c r="R122" s="28" t="s">
        <v>373</v>
      </c>
      <c r="S122" s="28" t="s">
        <v>373</v>
      </c>
      <c r="T122" s="28" t="s">
        <v>373</v>
      </c>
      <c r="U122" s="28" t="s">
        <v>373</v>
      </c>
      <c r="V122" s="28" t="s">
        <v>373</v>
      </c>
      <c r="W122" s="28" t="s">
        <v>373</v>
      </c>
      <c r="X122" s="28" t="s">
        <v>373</v>
      </c>
      <c r="Y122" s="28" t="s">
        <v>373</v>
      </c>
      <c r="Z122" s="24">
        <v>0.0</v>
      </c>
      <c r="AA122" s="24">
        <v>0.0</v>
      </c>
      <c r="AB122" s="24">
        <v>0.0</v>
      </c>
      <c r="AC122" s="24">
        <v>0.0</v>
      </c>
      <c r="AD122" s="24">
        <v>0.0</v>
      </c>
      <c r="AE122" s="24">
        <v>0.0</v>
      </c>
      <c r="AF122" s="24">
        <v>0.0</v>
      </c>
      <c r="AG122" s="24">
        <v>0.0</v>
      </c>
      <c r="AH122" s="24">
        <v>0.0</v>
      </c>
      <c r="AI122" s="24">
        <v>0.0</v>
      </c>
      <c r="AJ122" s="24">
        <v>0.0</v>
      </c>
      <c r="AK122" s="24">
        <v>0.0</v>
      </c>
    </row>
    <row r="123">
      <c r="A123" s="23" t="s">
        <v>475</v>
      </c>
      <c r="B123" s="24">
        <v>8.5748363636E-5</v>
      </c>
      <c r="C123" s="24">
        <v>8.4268254546E-4</v>
      </c>
      <c r="D123" s="24">
        <v>0.025448778545</v>
      </c>
      <c r="E123" s="24">
        <v>0.25137309091</v>
      </c>
      <c r="F123" s="24">
        <v>3.2197418182</v>
      </c>
      <c r="G123" s="24">
        <v>34.351780364</v>
      </c>
      <c r="H123" s="24">
        <v>759.592</v>
      </c>
      <c r="I123" s="24">
        <v>15529.91709</v>
      </c>
      <c r="J123" s="24">
        <v>136705.0</v>
      </c>
      <c r="K123" s="24">
        <v>817800.0</v>
      </c>
      <c r="L123" s="24">
        <v>1114731.0</v>
      </c>
      <c r="M123" s="24">
        <v>1433923.0</v>
      </c>
      <c r="N123" s="24">
        <v>1617337.0</v>
      </c>
      <c r="O123" s="24">
        <v>2225795.0</v>
      </c>
      <c r="P123" s="24">
        <v>2350608.0</v>
      </c>
      <c r="Q123" s="24">
        <v>4164446.0</v>
      </c>
      <c r="R123" s="24">
        <v>5339024.0</v>
      </c>
      <c r="S123" s="24">
        <v>5605472.0</v>
      </c>
      <c r="T123" s="24">
        <v>7050556.0</v>
      </c>
      <c r="U123" s="24">
        <v>8300709.0</v>
      </c>
      <c r="V123" s="24">
        <v>9159961.0</v>
      </c>
      <c r="W123" s="24">
        <v>9225857.0</v>
      </c>
      <c r="X123" s="24">
        <v>9176396.0</v>
      </c>
      <c r="Y123" s="24">
        <v>9313191.0</v>
      </c>
      <c r="Z123" s="24">
        <v>7558602.0</v>
      </c>
      <c r="AA123" s="24">
        <v>5902660.0</v>
      </c>
      <c r="AB123" s="24">
        <v>8717273.0</v>
      </c>
      <c r="AC123" s="24">
        <v>7496039.0</v>
      </c>
      <c r="AD123" s="24">
        <v>6673751.0</v>
      </c>
      <c r="AE123" s="24">
        <v>9700688.0</v>
      </c>
      <c r="AF123" s="24">
        <v>8416495.0</v>
      </c>
      <c r="AG123" s="24">
        <v>1.0180658E7</v>
      </c>
      <c r="AH123" s="24">
        <v>1.1750344E7</v>
      </c>
      <c r="AI123" s="24">
        <v>1.4175906E7</v>
      </c>
      <c r="AJ123" s="24">
        <v>1.6567491E7</v>
      </c>
      <c r="AK123" s="24">
        <v>1.571846E7</v>
      </c>
    </row>
    <row r="124">
      <c r="A124" s="25" t="s">
        <v>476</v>
      </c>
      <c r="B124" s="27">
        <v>6.3166181818E-5</v>
      </c>
      <c r="C124" s="27">
        <v>6.8496327273E-4</v>
      </c>
      <c r="D124" s="27">
        <v>0.022906169818</v>
      </c>
      <c r="E124" s="27">
        <v>0.15891272727</v>
      </c>
      <c r="F124" s="27">
        <v>1.6430945455</v>
      </c>
      <c r="G124" s="27">
        <v>9.3062487273</v>
      </c>
      <c r="H124" s="27">
        <v>370.38218182</v>
      </c>
      <c r="I124" s="27">
        <v>9811.1134545</v>
      </c>
      <c r="J124" s="27">
        <v>96313.0</v>
      </c>
      <c r="K124" s="27">
        <v>335647.0</v>
      </c>
      <c r="L124" s="27">
        <v>541832.0</v>
      </c>
      <c r="M124" s="27">
        <v>872351.0</v>
      </c>
      <c r="N124" s="27">
        <v>981169.0</v>
      </c>
      <c r="O124" s="27">
        <v>1115971.0</v>
      </c>
      <c r="P124" s="27">
        <v>927574.0</v>
      </c>
      <c r="Q124" s="27">
        <v>2849353.0</v>
      </c>
      <c r="R124" s="27">
        <v>3879279.0</v>
      </c>
      <c r="S124" s="27">
        <v>4004335.0</v>
      </c>
      <c r="T124" s="27">
        <v>4367598.0</v>
      </c>
      <c r="U124" s="27">
        <v>5994152.0</v>
      </c>
      <c r="V124" s="27">
        <v>7461944.0</v>
      </c>
      <c r="W124" s="27">
        <v>7375905.0</v>
      </c>
      <c r="X124" s="27">
        <v>7064636.0</v>
      </c>
      <c r="Y124" s="27">
        <v>6460173.0</v>
      </c>
      <c r="Z124" s="27">
        <v>4164214.0</v>
      </c>
      <c r="AA124" s="27">
        <v>1890208.0</v>
      </c>
      <c r="AB124" s="27">
        <v>2305957.0</v>
      </c>
      <c r="AC124" s="27">
        <v>1853452.0</v>
      </c>
      <c r="AD124" s="27">
        <v>1634567.0</v>
      </c>
      <c r="AE124" s="27">
        <v>2316903.0</v>
      </c>
      <c r="AF124" s="27">
        <v>1765706.0</v>
      </c>
      <c r="AG124" s="27">
        <v>1231928.0</v>
      </c>
      <c r="AH124" s="27">
        <v>862138.0</v>
      </c>
      <c r="AI124" s="27">
        <v>2409655.0</v>
      </c>
      <c r="AJ124" s="27">
        <v>2053455.0</v>
      </c>
      <c r="AK124" s="27">
        <v>2253406.0</v>
      </c>
    </row>
    <row r="125">
      <c r="A125" s="23" t="s">
        <v>477</v>
      </c>
      <c r="B125" s="24">
        <v>6.3166181818E-5</v>
      </c>
      <c r="C125" s="24">
        <v>6.8496327273E-4</v>
      </c>
      <c r="D125" s="24">
        <v>0.022906169818</v>
      </c>
      <c r="E125" s="24">
        <v>0.15891272727</v>
      </c>
      <c r="F125" s="24">
        <v>1.6430945455</v>
      </c>
      <c r="G125" s="24">
        <v>9.3062487273</v>
      </c>
      <c r="H125" s="24">
        <v>370.38218182</v>
      </c>
      <c r="I125" s="24">
        <v>9811.1134545</v>
      </c>
      <c r="J125" s="24">
        <v>96313.0</v>
      </c>
      <c r="K125" s="24">
        <v>335647.0</v>
      </c>
      <c r="L125" s="24">
        <v>541832.0</v>
      </c>
      <c r="M125" s="24">
        <v>872351.0</v>
      </c>
      <c r="N125" s="24">
        <v>981169.0</v>
      </c>
      <c r="O125" s="24">
        <v>1115971.0</v>
      </c>
      <c r="P125" s="24">
        <v>927574.0</v>
      </c>
      <c r="Q125" s="24">
        <v>2849353.0</v>
      </c>
      <c r="R125" s="24">
        <v>3879279.0</v>
      </c>
      <c r="S125" s="24">
        <v>4004335.0</v>
      </c>
      <c r="T125" s="24">
        <v>4367598.0</v>
      </c>
      <c r="U125" s="24">
        <v>5994152.0</v>
      </c>
      <c r="V125" s="24">
        <v>5396864.0</v>
      </c>
      <c r="W125" s="24">
        <v>5310825.0</v>
      </c>
      <c r="X125" s="24">
        <v>5817355.0</v>
      </c>
      <c r="Y125" s="24">
        <v>5212441.0</v>
      </c>
      <c r="Z125" s="24">
        <v>2916737.0</v>
      </c>
      <c r="AA125" s="24">
        <v>1890208.0</v>
      </c>
      <c r="AB125" s="24">
        <v>2305957.0</v>
      </c>
      <c r="AC125" s="24">
        <v>1853452.0</v>
      </c>
      <c r="AD125" s="24">
        <v>1634567.0</v>
      </c>
      <c r="AE125" s="24">
        <v>2218037.0</v>
      </c>
      <c r="AF125" s="24">
        <v>1664903.0</v>
      </c>
      <c r="AG125" s="24">
        <v>1129189.0</v>
      </c>
      <c r="AH125" s="24">
        <v>757463.0</v>
      </c>
      <c r="AI125" s="24">
        <v>2303044.0</v>
      </c>
      <c r="AJ125" s="24">
        <v>2053455.0</v>
      </c>
      <c r="AK125" s="24">
        <v>2116078.0</v>
      </c>
    </row>
    <row r="126">
      <c r="A126" s="20" t="s">
        <v>478</v>
      </c>
      <c r="B126" s="21" t="s">
        <v>373</v>
      </c>
      <c r="C126" s="21" t="s">
        <v>373</v>
      </c>
      <c r="D126" s="21" t="s">
        <v>373</v>
      </c>
      <c r="E126" s="21" t="s">
        <v>373</v>
      </c>
      <c r="F126" s="21" t="s">
        <v>373</v>
      </c>
      <c r="G126" s="21" t="s">
        <v>373</v>
      </c>
      <c r="H126" s="21" t="s">
        <v>373</v>
      </c>
      <c r="I126" s="21" t="s">
        <v>373</v>
      </c>
      <c r="J126" s="21" t="s">
        <v>373</v>
      </c>
      <c r="K126" s="21" t="s">
        <v>373</v>
      </c>
      <c r="L126" s="21" t="s">
        <v>373</v>
      </c>
      <c r="M126" s="21" t="s">
        <v>373</v>
      </c>
      <c r="N126" s="21" t="s">
        <v>373</v>
      </c>
      <c r="O126" s="21" t="s">
        <v>373</v>
      </c>
      <c r="P126" s="21" t="s">
        <v>373</v>
      </c>
      <c r="Q126" s="21" t="s">
        <v>373</v>
      </c>
      <c r="R126" s="21" t="s">
        <v>373</v>
      </c>
      <c r="S126" s="21" t="s">
        <v>373</v>
      </c>
      <c r="T126" s="21" t="s">
        <v>373</v>
      </c>
      <c r="U126" s="21" t="s">
        <v>373</v>
      </c>
      <c r="V126" s="21" t="s">
        <v>373</v>
      </c>
      <c r="W126" s="21" t="s">
        <v>373</v>
      </c>
      <c r="X126" s="21" t="s">
        <v>373</v>
      </c>
      <c r="Y126" s="21" t="s">
        <v>373</v>
      </c>
      <c r="Z126" s="22">
        <v>1570015.0</v>
      </c>
      <c r="AA126" s="22">
        <v>1632385.0</v>
      </c>
      <c r="AB126" s="22">
        <v>1545180.0</v>
      </c>
      <c r="AC126" s="22">
        <v>1361760.0</v>
      </c>
      <c r="AD126" s="22">
        <v>1422490.0</v>
      </c>
      <c r="AE126" s="22">
        <v>1461832.0</v>
      </c>
      <c r="AF126" s="22">
        <v>1064448.0</v>
      </c>
      <c r="AG126" s="22">
        <v>630809.0</v>
      </c>
      <c r="AH126" s="22">
        <v>434944.0</v>
      </c>
      <c r="AI126" s="22">
        <v>1775336.0</v>
      </c>
      <c r="AJ126" s="22">
        <v>1622097.0</v>
      </c>
      <c r="AK126" s="22">
        <v>1599667.0</v>
      </c>
    </row>
    <row r="127">
      <c r="A127" s="20" t="s">
        <v>479</v>
      </c>
      <c r="B127" s="21" t="s">
        <v>373</v>
      </c>
      <c r="C127" s="21" t="s">
        <v>373</v>
      </c>
      <c r="D127" s="21" t="s">
        <v>373</v>
      </c>
      <c r="E127" s="21" t="s">
        <v>373</v>
      </c>
      <c r="F127" s="21" t="s">
        <v>373</v>
      </c>
      <c r="G127" s="21" t="s">
        <v>373</v>
      </c>
      <c r="H127" s="21" t="s">
        <v>373</v>
      </c>
      <c r="I127" s="21" t="s">
        <v>373</v>
      </c>
      <c r="J127" s="21" t="s">
        <v>373</v>
      </c>
      <c r="K127" s="21" t="s">
        <v>373</v>
      </c>
      <c r="L127" s="21" t="s">
        <v>373</v>
      </c>
      <c r="M127" s="21" t="s">
        <v>373</v>
      </c>
      <c r="N127" s="21" t="s">
        <v>373</v>
      </c>
      <c r="O127" s="21" t="s">
        <v>373</v>
      </c>
      <c r="P127" s="21" t="s">
        <v>373</v>
      </c>
      <c r="Q127" s="21" t="s">
        <v>373</v>
      </c>
      <c r="R127" s="21" t="s">
        <v>373</v>
      </c>
      <c r="S127" s="21" t="s">
        <v>373</v>
      </c>
      <c r="T127" s="21" t="s">
        <v>373</v>
      </c>
      <c r="U127" s="21" t="s">
        <v>373</v>
      </c>
      <c r="V127" s="21" t="s">
        <v>373</v>
      </c>
      <c r="W127" s="21" t="s">
        <v>373</v>
      </c>
      <c r="X127" s="21" t="s">
        <v>373</v>
      </c>
      <c r="Y127" s="21" t="s">
        <v>373</v>
      </c>
      <c r="Z127" s="22">
        <v>1346722.0</v>
      </c>
      <c r="AA127" s="22">
        <v>257823.0</v>
      </c>
      <c r="AB127" s="22">
        <v>760777.0</v>
      </c>
      <c r="AC127" s="22">
        <v>491692.0</v>
      </c>
      <c r="AD127" s="22">
        <v>212077.0</v>
      </c>
      <c r="AE127" s="22">
        <v>756205.0</v>
      </c>
      <c r="AF127" s="22">
        <v>600455.0</v>
      </c>
      <c r="AG127" s="22">
        <v>498380.0</v>
      </c>
      <c r="AH127" s="22">
        <v>322519.0</v>
      </c>
      <c r="AI127" s="22">
        <v>527708.0</v>
      </c>
      <c r="AJ127" s="22">
        <v>431358.0</v>
      </c>
      <c r="AK127" s="22">
        <v>516411.0</v>
      </c>
    </row>
    <row r="128">
      <c r="A128" s="23" t="s">
        <v>480</v>
      </c>
      <c r="B128" s="24">
        <v>0.0</v>
      </c>
      <c r="C128" s="24">
        <v>0.0</v>
      </c>
      <c r="D128" s="24">
        <v>0.0</v>
      </c>
      <c r="E128" s="24">
        <v>0.0</v>
      </c>
      <c r="F128" s="24">
        <v>0.0</v>
      </c>
      <c r="G128" s="24">
        <v>0.0</v>
      </c>
      <c r="H128" s="24">
        <v>0.0</v>
      </c>
      <c r="I128" s="24">
        <v>0.0</v>
      </c>
      <c r="J128" s="24">
        <v>0.0</v>
      </c>
      <c r="K128" s="24">
        <v>0.0</v>
      </c>
      <c r="L128" s="24">
        <v>0.0</v>
      </c>
      <c r="M128" s="24">
        <v>0.0</v>
      </c>
      <c r="N128" s="24">
        <v>0.0</v>
      </c>
      <c r="O128" s="24">
        <v>0.0</v>
      </c>
      <c r="P128" s="24">
        <v>0.0</v>
      </c>
      <c r="Q128" s="24">
        <v>0.0</v>
      </c>
      <c r="R128" s="24">
        <v>0.0</v>
      </c>
      <c r="S128" s="24">
        <v>0.0</v>
      </c>
      <c r="T128" s="24">
        <v>0.0</v>
      </c>
      <c r="U128" s="24">
        <v>0.0</v>
      </c>
      <c r="V128" s="24">
        <v>2065080.0</v>
      </c>
      <c r="W128" s="24">
        <v>2065080.0</v>
      </c>
      <c r="X128" s="24">
        <v>1247281.0</v>
      </c>
      <c r="Y128" s="24">
        <v>1247732.0</v>
      </c>
      <c r="Z128" s="24">
        <v>1247477.0</v>
      </c>
      <c r="AA128" s="24">
        <v>0.0</v>
      </c>
      <c r="AB128" s="24">
        <v>0.0</v>
      </c>
      <c r="AC128" s="24">
        <v>0.0</v>
      </c>
      <c r="AD128" s="24">
        <v>0.0</v>
      </c>
      <c r="AE128" s="24">
        <v>98866.0</v>
      </c>
      <c r="AF128" s="24">
        <v>100803.0</v>
      </c>
      <c r="AG128" s="24">
        <v>102739.0</v>
      </c>
      <c r="AH128" s="24">
        <v>104675.0</v>
      </c>
      <c r="AI128" s="24">
        <v>106611.0</v>
      </c>
      <c r="AJ128" s="24">
        <v>0.0</v>
      </c>
      <c r="AK128" s="24">
        <v>137328.0</v>
      </c>
    </row>
    <row r="129">
      <c r="A129" s="23" t="s">
        <v>481</v>
      </c>
      <c r="B129" s="28" t="s">
        <v>373</v>
      </c>
      <c r="C129" s="28" t="s">
        <v>373</v>
      </c>
      <c r="D129" s="28" t="s">
        <v>373</v>
      </c>
      <c r="E129" s="28" t="s">
        <v>373</v>
      </c>
      <c r="F129" s="28" t="s">
        <v>373</v>
      </c>
      <c r="G129" s="28" t="s">
        <v>373</v>
      </c>
      <c r="H129" s="28" t="s">
        <v>373</v>
      </c>
      <c r="I129" s="28" t="s">
        <v>373</v>
      </c>
      <c r="J129" s="28" t="s">
        <v>373</v>
      </c>
      <c r="K129" s="28" t="s">
        <v>373</v>
      </c>
      <c r="L129" s="28" t="s">
        <v>373</v>
      </c>
      <c r="M129" s="28" t="s">
        <v>373</v>
      </c>
      <c r="N129" s="28" t="s">
        <v>373</v>
      </c>
      <c r="O129" s="28" t="s">
        <v>373</v>
      </c>
      <c r="P129" s="28" t="s">
        <v>373</v>
      </c>
      <c r="Q129" s="28" t="s">
        <v>373</v>
      </c>
      <c r="R129" s="28" t="s">
        <v>373</v>
      </c>
      <c r="S129" s="28" t="s">
        <v>373</v>
      </c>
      <c r="T129" s="28" t="s">
        <v>373</v>
      </c>
      <c r="U129" s="28" t="s">
        <v>373</v>
      </c>
      <c r="V129" s="28" t="s">
        <v>373</v>
      </c>
      <c r="W129" s="28" t="s">
        <v>373</v>
      </c>
      <c r="X129" s="28" t="s">
        <v>373</v>
      </c>
      <c r="Y129" s="28" t="s">
        <v>373</v>
      </c>
      <c r="Z129" s="24">
        <v>0.0</v>
      </c>
      <c r="AA129" s="24">
        <v>0.0</v>
      </c>
      <c r="AB129" s="24">
        <v>0.0</v>
      </c>
      <c r="AC129" s="24">
        <v>0.0</v>
      </c>
      <c r="AD129" s="24">
        <v>0.0</v>
      </c>
      <c r="AE129" s="24">
        <v>0.0</v>
      </c>
      <c r="AF129" s="24">
        <v>0.0</v>
      </c>
      <c r="AG129" s="24">
        <v>0.0</v>
      </c>
      <c r="AH129" s="24">
        <v>0.0</v>
      </c>
      <c r="AI129" s="24">
        <v>0.0</v>
      </c>
      <c r="AJ129" s="24">
        <v>0.0</v>
      </c>
      <c r="AK129" s="24">
        <v>0.0</v>
      </c>
    </row>
    <row r="130">
      <c r="A130" s="25" t="s">
        <v>482</v>
      </c>
      <c r="B130" s="26" t="s">
        <v>373</v>
      </c>
      <c r="C130" s="26" t="s">
        <v>373</v>
      </c>
      <c r="D130" s="26" t="s">
        <v>373</v>
      </c>
      <c r="E130" s="26" t="s">
        <v>373</v>
      </c>
      <c r="F130" s="26" t="s">
        <v>373</v>
      </c>
      <c r="G130" s="26" t="s">
        <v>373</v>
      </c>
      <c r="H130" s="26" t="s">
        <v>373</v>
      </c>
      <c r="I130" s="26" t="s">
        <v>373</v>
      </c>
      <c r="J130" s="26" t="s">
        <v>373</v>
      </c>
      <c r="K130" s="26" t="s">
        <v>373</v>
      </c>
      <c r="L130" s="26" t="s">
        <v>373</v>
      </c>
      <c r="M130" s="26" t="s">
        <v>373</v>
      </c>
      <c r="N130" s="26" t="s">
        <v>373</v>
      </c>
      <c r="O130" s="26" t="s">
        <v>373</v>
      </c>
      <c r="P130" s="26" t="s">
        <v>373</v>
      </c>
      <c r="Q130" s="26" t="s">
        <v>373</v>
      </c>
      <c r="R130" s="26" t="s">
        <v>373</v>
      </c>
      <c r="S130" s="26" t="s">
        <v>373</v>
      </c>
      <c r="T130" s="26" t="s">
        <v>373</v>
      </c>
      <c r="U130" s="26" t="s">
        <v>373</v>
      </c>
      <c r="V130" s="26" t="s">
        <v>373</v>
      </c>
      <c r="W130" s="26" t="s">
        <v>373</v>
      </c>
      <c r="X130" s="26" t="s">
        <v>373</v>
      </c>
      <c r="Y130" s="26" t="s">
        <v>373</v>
      </c>
      <c r="Z130" s="27">
        <v>2309587.0</v>
      </c>
      <c r="AA130" s="27">
        <v>2799550.0</v>
      </c>
      <c r="AB130" s="27">
        <v>4844897.0</v>
      </c>
      <c r="AC130" s="27">
        <v>3115208.0</v>
      </c>
      <c r="AD130" s="27">
        <v>2758333.0</v>
      </c>
      <c r="AE130" s="27">
        <v>4410726.0</v>
      </c>
      <c r="AF130" s="27">
        <v>3555697.0</v>
      </c>
      <c r="AG130" s="27">
        <v>6106921.0</v>
      </c>
      <c r="AH130" s="27">
        <v>8037412.0</v>
      </c>
      <c r="AI130" s="27">
        <v>9024181.0</v>
      </c>
      <c r="AJ130" s="27">
        <v>1.1023588E7</v>
      </c>
      <c r="AK130" s="27">
        <v>9647315.0</v>
      </c>
    </row>
    <row r="131">
      <c r="A131" s="23" t="s">
        <v>483</v>
      </c>
      <c r="B131" s="28" t="s">
        <v>373</v>
      </c>
      <c r="C131" s="28" t="s">
        <v>373</v>
      </c>
      <c r="D131" s="28" t="s">
        <v>373</v>
      </c>
      <c r="E131" s="28" t="s">
        <v>373</v>
      </c>
      <c r="F131" s="28" t="s">
        <v>373</v>
      </c>
      <c r="G131" s="28" t="s">
        <v>373</v>
      </c>
      <c r="H131" s="28" t="s">
        <v>373</v>
      </c>
      <c r="I131" s="28" t="s">
        <v>373</v>
      </c>
      <c r="J131" s="28" t="s">
        <v>373</v>
      </c>
      <c r="K131" s="28" t="s">
        <v>373</v>
      </c>
      <c r="L131" s="28" t="s">
        <v>373</v>
      </c>
      <c r="M131" s="28" t="s">
        <v>373</v>
      </c>
      <c r="N131" s="28" t="s">
        <v>373</v>
      </c>
      <c r="O131" s="28" t="s">
        <v>373</v>
      </c>
      <c r="P131" s="28" t="s">
        <v>373</v>
      </c>
      <c r="Q131" s="28" t="s">
        <v>373</v>
      </c>
      <c r="R131" s="28" t="s">
        <v>373</v>
      </c>
      <c r="S131" s="28" t="s">
        <v>373</v>
      </c>
      <c r="T131" s="28" t="s">
        <v>373</v>
      </c>
      <c r="U131" s="28" t="s">
        <v>373</v>
      </c>
      <c r="V131" s="28" t="s">
        <v>373</v>
      </c>
      <c r="W131" s="28" t="s">
        <v>373</v>
      </c>
      <c r="X131" s="28" t="s">
        <v>373</v>
      </c>
      <c r="Y131" s="28" t="s">
        <v>373</v>
      </c>
      <c r="Z131" s="24">
        <v>0.0</v>
      </c>
      <c r="AA131" s="24">
        <v>0.0</v>
      </c>
      <c r="AB131" s="24">
        <v>0.0</v>
      </c>
      <c r="AC131" s="24">
        <v>0.0</v>
      </c>
      <c r="AD131" s="24">
        <v>0.0</v>
      </c>
      <c r="AE131" s="24">
        <v>0.0</v>
      </c>
      <c r="AF131" s="24">
        <v>0.0</v>
      </c>
      <c r="AG131" s="24">
        <v>0.0</v>
      </c>
      <c r="AH131" s="24">
        <v>0.0</v>
      </c>
      <c r="AI131" s="24">
        <v>0.0</v>
      </c>
      <c r="AJ131" s="24">
        <v>0.0</v>
      </c>
      <c r="AK131" s="24">
        <v>0.0</v>
      </c>
    </row>
    <row r="132">
      <c r="A132" s="20" t="s">
        <v>484</v>
      </c>
      <c r="B132" s="21" t="s">
        <v>373</v>
      </c>
      <c r="C132" s="21" t="s">
        <v>373</v>
      </c>
      <c r="D132" s="21" t="s">
        <v>373</v>
      </c>
      <c r="E132" s="21" t="s">
        <v>373</v>
      </c>
      <c r="F132" s="21" t="s">
        <v>373</v>
      </c>
      <c r="G132" s="21" t="s">
        <v>373</v>
      </c>
      <c r="H132" s="21" t="s">
        <v>373</v>
      </c>
      <c r="I132" s="21" t="s">
        <v>373</v>
      </c>
      <c r="J132" s="21" t="s">
        <v>373</v>
      </c>
      <c r="K132" s="21" t="s">
        <v>373</v>
      </c>
      <c r="L132" s="21" t="s">
        <v>373</v>
      </c>
      <c r="M132" s="21" t="s">
        <v>373</v>
      </c>
      <c r="N132" s="21" t="s">
        <v>373</v>
      </c>
      <c r="O132" s="21" t="s">
        <v>373</v>
      </c>
      <c r="P132" s="21" t="s">
        <v>373</v>
      </c>
      <c r="Q132" s="21" t="s">
        <v>373</v>
      </c>
      <c r="R132" s="21" t="s">
        <v>373</v>
      </c>
      <c r="S132" s="21" t="s">
        <v>373</v>
      </c>
      <c r="T132" s="21" t="s">
        <v>373</v>
      </c>
      <c r="U132" s="21" t="s">
        <v>373</v>
      </c>
      <c r="V132" s="21" t="s">
        <v>373</v>
      </c>
      <c r="W132" s="21" t="s">
        <v>373</v>
      </c>
      <c r="X132" s="21" t="s">
        <v>373</v>
      </c>
      <c r="Y132" s="21" t="s">
        <v>373</v>
      </c>
      <c r="Z132" s="22">
        <v>0.0</v>
      </c>
      <c r="AA132" s="22">
        <v>0.0</v>
      </c>
      <c r="AB132" s="22">
        <v>0.0</v>
      </c>
      <c r="AC132" s="22">
        <v>0.0</v>
      </c>
      <c r="AD132" s="22">
        <v>0.0</v>
      </c>
      <c r="AE132" s="22">
        <v>0.0</v>
      </c>
      <c r="AF132" s="22">
        <v>0.0</v>
      </c>
      <c r="AG132" s="22">
        <v>0.0</v>
      </c>
      <c r="AH132" s="22">
        <v>0.0</v>
      </c>
      <c r="AI132" s="22">
        <v>0.0</v>
      </c>
      <c r="AJ132" s="22">
        <v>0.0</v>
      </c>
      <c r="AK132" s="22">
        <v>0.0</v>
      </c>
    </row>
    <row r="133">
      <c r="A133" s="20" t="s">
        <v>485</v>
      </c>
      <c r="B133" s="21" t="s">
        <v>373</v>
      </c>
      <c r="C133" s="21" t="s">
        <v>373</v>
      </c>
      <c r="D133" s="21" t="s">
        <v>373</v>
      </c>
      <c r="E133" s="21" t="s">
        <v>373</v>
      </c>
      <c r="F133" s="21" t="s">
        <v>373</v>
      </c>
      <c r="G133" s="21" t="s">
        <v>373</v>
      </c>
      <c r="H133" s="21" t="s">
        <v>373</v>
      </c>
      <c r="I133" s="21" t="s">
        <v>373</v>
      </c>
      <c r="J133" s="21" t="s">
        <v>373</v>
      </c>
      <c r="K133" s="21" t="s">
        <v>373</v>
      </c>
      <c r="L133" s="21" t="s">
        <v>373</v>
      </c>
      <c r="M133" s="21" t="s">
        <v>373</v>
      </c>
      <c r="N133" s="21" t="s">
        <v>373</v>
      </c>
      <c r="O133" s="21" t="s">
        <v>373</v>
      </c>
      <c r="P133" s="21" t="s">
        <v>373</v>
      </c>
      <c r="Q133" s="21" t="s">
        <v>373</v>
      </c>
      <c r="R133" s="21" t="s">
        <v>373</v>
      </c>
      <c r="S133" s="21" t="s">
        <v>373</v>
      </c>
      <c r="T133" s="21" t="s">
        <v>373</v>
      </c>
      <c r="U133" s="21" t="s">
        <v>373</v>
      </c>
      <c r="V133" s="21" t="s">
        <v>373</v>
      </c>
      <c r="W133" s="21" t="s">
        <v>373</v>
      </c>
      <c r="X133" s="21" t="s">
        <v>373</v>
      </c>
      <c r="Y133" s="21" t="s">
        <v>373</v>
      </c>
      <c r="Z133" s="22">
        <v>0.0</v>
      </c>
      <c r="AA133" s="22">
        <v>0.0</v>
      </c>
      <c r="AB133" s="22">
        <v>0.0</v>
      </c>
      <c r="AC133" s="22">
        <v>0.0</v>
      </c>
      <c r="AD133" s="22">
        <v>0.0</v>
      </c>
      <c r="AE133" s="22">
        <v>0.0</v>
      </c>
      <c r="AF133" s="22">
        <v>0.0</v>
      </c>
      <c r="AG133" s="22">
        <v>0.0</v>
      </c>
      <c r="AH133" s="22">
        <v>0.0</v>
      </c>
      <c r="AI133" s="22">
        <v>0.0</v>
      </c>
      <c r="AJ133" s="22">
        <v>0.0</v>
      </c>
      <c r="AK133" s="22">
        <v>0.0</v>
      </c>
    </row>
    <row r="134">
      <c r="A134" s="20" t="s">
        <v>486</v>
      </c>
      <c r="B134" s="21" t="s">
        <v>373</v>
      </c>
      <c r="C134" s="21" t="s">
        <v>373</v>
      </c>
      <c r="D134" s="21" t="s">
        <v>373</v>
      </c>
      <c r="E134" s="21" t="s">
        <v>373</v>
      </c>
      <c r="F134" s="21" t="s">
        <v>373</v>
      </c>
      <c r="G134" s="21" t="s">
        <v>373</v>
      </c>
      <c r="H134" s="21" t="s">
        <v>373</v>
      </c>
      <c r="I134" s="21" t="s">
        <v>373</v>
      </c>
      <c r="J134" s="21" t="s">
        <v>373</v>
      </c>
      <c r="K134" s="21" t="s">
        <v>373</v>
      </c>
      <c r="L134" s="21" t="s">
        <v>373</v>
      </c>
      <c r="M134" s="21" t="s">
        <v>373</v>
      </c>
      <c r="N134" s="21" t="s">
        <v>373</v>
      </c>
      <c r="O134" s="21" t="s">
        <v>373</v>
      </c>
      <c r="P134" s="21" t="s">
        <v>373</v>
      </c>
      <c r="Q134" s="21" t="s">
        <v>373</v>
      </c>
      <c r="R134" s="21" t="s">
        <v>373</v>
      </c>
      <c r="S134" s="21" t="s">
        <v>373</v>
      </c>
      <c r="T134" s="21" t="s">
        <v>373</v>
      </c>
      <c r="U134" s="21" t="s">
        <v>373</v>
      </c>
      <c r="V134" s="21" t="s">
        <v>373</v>
      </c>
      <c r="W134" s="21" t="s">
        <v>373</v>
      </c>
      <c r="X134" s="21" t="s">
        <v>373</v>
      </c>
      <c r="Y134" s="21" t="s">
        <v>373</v>
      </c>
      <c r="Z134" s="22">
        <v>0.0</v>
      </c>
      <c r="AA134" s="22">
        <v>0.0</v>
      </c>
      <c r="AB134" s="22">
        <v>0.0</v>
      </c>
      <c r="AC134" s="22">
        <v>0.0</v>
      </c>
      <c r="AD134" s="22">
        <v>0.0</v>
      </c>
      <c r="AE134" s="22">
        <v>0.0</v>
      </c>
      <c r="AF134" s="22">
        <v>0.0</v>
      </c>
      <c r="AG134" s="22">
        <v>0.0</v>
      </c>
      <c r="AH134" s="22">
        <v>0.0</v>
      </c>
      <c r="AI134" s="22">
        <v>0.0</v>
      </c>
      <c r="AJ134" s="22">
        <v>0.0</v>
      </c>
      <c r="AK134" s="22">
        <v>0.0</v>
      </c>
    </row>
    <row r="135">
      <c r="A135" s="20" t="s">
        <v>487</v>
      </c>
      <c r="B135" s="21" t="s">
        <v>373</v>
      </c>
      <c r="C135" s="21" t="s">
        <v>373</v>
      </c>
      <c r="D135" s="21" t="s">
        <v>373</v>
      </c>
      <c r="E135" s="21" t="s">
        <v>373</v>
      </c>
      <c r="F135" s="21" t="s">
        <v>373</v>
      </c>
      <c r="G135" s="21" t="s">
        <v>373</v>
      </c>
      <c r="H135" s="21" t="s">
        <v>373</v>
      </c>
      <c r="I135" s="21" t="s">
        <v>373</v>
      </c>
      <c r="J135" s="21" t="s">
        <v>373</v>
      </c>
      <c r="K135" s="21" t="s">
        <v>373</v>
      </c>
      <c r="L135" s="21" t="s">
        <v>373</v>
      </c>
      <c r="M135" s="21" t="s">
        <v>373</v>
      </c>
      <c r="N135" s="21" t="s">
        <v>373</v>
      </c>
      <c r="O135" s="21" t="s">
        <v>373</v>
      </c>
      <c r="P135" s="21" t="s">
        <v>373</v>
      </c>
      <c r="Q135" s="21" t="s">
        <v>373</v>
      </c>
      <c r="R135" s="21" t="s">
        <v>373</v>
      </c>
      <c r="S135" s="21" t="s">
        <v>373</v>
      </c>
      <c r="T135" s="21" t="s">
        <v>373</v>
      </c>
      <c r="U135" s="21" t="s">
        <v>373</v>
      </c>
      <c r="V135" s="21" t="s">
        <v>373</v>
      </c>
      <c r="W135" s="21" t="s">
        <v>373</v>
      </c>
      <c r="X135" s="21" t="s">
        <v>373</v>
      </c>
      <c r="Y135" s="21" t="s">
        <v>373</v>
      </c>
      <c r="Z135" s="22">
        <v>0.0</v>
      </c>
      <c r="AA135" s="22">
        <v>0.0</v>
      </c>
      <c r="AB135" s="22">
        <v>0.0</v>
      </c>
      <c r="AC135" s="22">
        <v>0.0</v>
      </c>
      <c r="AD135" s="22">
        <v>0.0</v>
      </c>
      <c r="AE135" s="22">
        <v>0.0</v>
      </c>
      <c r="AF135" s="22">
        <v>0.0</v>
      </c>
      <c r="AG135" s="22">
        <v>0.0</v>
      </c>
      <c r="AH135" s="22">
        <v>0.0</v>
      </c>
      <c r="AI135" s="22">
        <v>0.0</v>
      </c>
      <c r="AJ135" s="22">
        <v>0.0</v>
      </c>
      <c r="AK135" s="22">
        <v>0.0</v>
      </c>
    </row>
    <row r="136">
      <c r="A136" s="23" t="s">
        <v>488</v>
      </c>
      <c r="B136" s="28" t="s">
        <v>373</v>
      </c>
      <c r="C136" s="28" t="s">
        <v>373</v>
      </c>
      <c r="D136" s="28" t="s">
        <v>373</v>
      </c>
      <c r="E136" s="28" t="s">
        <v>373</v>
      </c>
      <c r="F136" s="28" t="s">
        <v>373</v>
      </c>
      <c r="G136" s="28" t="s">
        <v>373</v>
      </c>
      <c r="H136" s="28" t="s">
        <v>373</v>
      </c>
      <c r="I136" s="28" t="s">
        <v>373</v>
      </c>
      <c r="J136" s="28" t="s">
        <v>373</v>
      </c>
      <c r="K136" s="28" t="s">
        <v>373</v>
      </c>
      <c r="L136" s="28" t="s">
        <v>373</v>
      </c>
      <c r="M136" s="28" t="s">
        <v>373</v>
      </c>
      <c r="N136" s="28" t="s">
        <v>373</v>
      </c>
      <c r="O136" s="28" t="s">
        <v>373</v>
      </c>
      <c r="P136" s="28" t="s">
        <v>373</v>
      </c>
      <c r="Q136" s="28" t="s">
        <v>373</v>
      </c>
      <c r="R136" s="28" t="s">
        <v>373</v>
      </c>
      <c r="S136" s="28" t="s">
        <v>373</v>
      </c>
      <c r="T136" s="28" t="s">
        <v>373</v>
      </c>
      <c r="U136" s="28" t="s">
        <v>373</v>
      </c>
      <c r="V136" s="28" t="s">
        <v>373</v>
      </c>
      <c r="W136" s="28" t="s">
        <v>373</v>
      </c>
      <c r="X136" s="28" t="s">
        <v>373</v>
      </c>
      <c r="Y136" s="28" t="s">
        <v>373</v>
      </c>
      <c r="Z136" s="24">
        <v>2309587.0</v>
      </c>
      <c r="AA136" s="24">
        <v>2799550.0</v>
      </c>
      <c r="AB136" s="24">
        <v>4844897.0</v>
      </c>
      <c r="AC136" s="24">
        <v>3115208.0</v>
      </c>
      <c r="AD136" s="24">
        <v>2758333.0</v>
      </c>
      <c r="AE136" s="24">
        <v>4410726.0</v>
      </c>
      <c r="AF136" s="24">
        <v>3555697.0</v>
      </c>
      <c r="AG136" s="24">
        <v>6106921.0</v>
      </c>
      <c r="AH136" s="24">
        <v>8037412.0</v>
      </c>
      <c r="AI136" s="24">
        <v>9024181.0</v>
      </c>
      <c r="AJ136" s="24">
        <v>1.1023588E7</v>
      </c>
      <c r="AK136" s="24">
        <v>9647315.0</v>
      </c>
    </row>
    <row r="137">
      <c r="A137" s="20" t="s">
        <v>489</v>
      </c>
      <c r="B137" s="21" t="s">
        <v>373</v>
      </c>
      <c r="C137" s="21" t="s">
        <v>373</v>
      </c>
      <c r="D137" s="21" t="s">
        <v>373</v>
      </c>
      <c r="E137" s="21" t="s">
        <v>373</v>
      </c>
      <c r="F137" s="21" t="s">
        <v>373</v>
      </c>
      <c r="G137" s="21" t="s">
        <v>373</v>
      </c>
      <c r="H137" s="21" t="s">
        <v>373</v>
      </c>
      <c r="I137" s="21" t="s">
        <v>373</v>
      </c>
      <c r="J137" s="21" t="s">
        <v>373</v>
      </c>
      <c r="K137" s="21" t="s">
        <v>373</v>
      </c>
      <c r="L137" s="21" t="s">
        <v>373</v>
      </c>
      <c r="M137" s="21" t="s">
        <v>373</v>
      </c>
      <c r="N137" s="21" t="s">
        <v>373</v>
      </c>
      <c r="O137" s="21" t="s">
        <v>373</v>
      </c>
      <c r="P137" s="21" t="s">
        <v>373</v>
      </c>
      <c r="Q137" s="21" t="s">
        <v>373</v>
      </c>
      <c r="R137" s="21" t="s">
        <v>373</v>
      </c>
      <c r="S137" s="21" t="s">
        <v>373</v>
      </c>
      <c r="T137" s="21" t="s">
        <v>373</v>
      </c>
      <c r="U137" s="21" t="s">
        <v>373</v>
      </c>
      <c r="V137" s="21" t="s">
        <v>373</v>
      </c>
      <c r="W137" s="21" t="s">
        <v>373</v>
      </c>
      <c r="X137" s="21" t="s">
        <v>373</v>
      </c>
      <c r="Y137" s="21" t="s">
        <v>373</v>
      </c>
      <c r="Z137" s="22">
        <v>0.0</v>
      </c>
      <c r="AA137" s="22">
        <v>0.0</v>
      </c>
      <c r="AB137" s="22">
        <v>0.0</v>
      </c>
      <c r="AC137" s="22">
        <v>0.0</v>
      </c>
      <c r="AD137" s="22">
        <v>0.0</v>
      </c>
      <c r="AE137" s="22">
        <v>0.0</v>
      </c>
      <c r="AF137" s="22">
        <v>0.0</v>
      </c>
      <c r="AG137" s="22">
        <v>0.0</v>
      </c>
      <c r="AH137" s="22">
        <v>0.0</v>
      </c>
      <c r="AI137" s="22">
        <v>0.0</v>
      </c>
      <c r="AJ137" s="22">
        <v>0.0</v>
      </c>
      <c r="AK137" s="22">
        <v>0.0</v>
      </c>
    </row>
    <row r="138">
      <c r="A138" s="20" t="s">
        <v>490</v>
      </c>
      <c r="B138" s="21" t="s">
        <v>373</v>
      </c>
      <c r="C138" s="21" t="s">
        <v>373</v>
      </c>
      <c r="D138" s="21" t="s">
        <v>373</v>
      </c>
      <c r="E138" s="21" t="s">
        <v>373</v>
      </c>
      <c r="F138" s="21" t="s">
        <v>373</v>
      </c>
      <c r="G138" s="21" t="s">
        <v>373</v>
      </c>
      <c r="H138" s="21" t="s">
        <v>373</v>
      </c>
      <c r="I138" s="21" t="s">
        <v>373</v>
      </c>
      <c r="J138" s="21" t="s">
        <v>373</v>
      </c>
      <c r="K138" s="21" t="s">
        <v>373</v>
      </c>
      <c r="L138" s="21" t="s">
        <v>373</v>
      </c>
      <c r="M138" s="21" t="s">
        <v>373</v>
      </c>
      <c r="N138" s="21" t="s">
        <v>373</v>
      </c>
      <c r="O138" s="21" t="s">
        <v>373</v>
      </c>
      <c r="P138" s="21" t="s">
        <v>373</v>
      </c>
      <c r="Q138" s="21" t="s">
        <v>373</v>
      </c>
      <c r="R138" s="21" t="s">
        <v>373</v>
      </c>
      <c r="S138" s="21" t="s">
        <v>373</v>
      </c>
      <c r="T138" s="21" t="s">
        <v>373</v>
      </c>
      <c r="U138" s="21" t="s">
        <v>373</v>
      </c>
      <c r="V138" s="21" t="s">
        <v>373</v>
      </c>
      <c r="W138" s="21" t="s">
        <v>373</v>
      </c>
      <c r="X138" s="21" t="s">
        <v>373</v>
      </c>
      <c r="Y138" s="21" t="s">
        <v>373</v>
      </c>
      <c r="Z138" s="22">
        <v>0.0</v>
      </c>
      <c r="AA138" s="22">
        <v>0.0</v>
      </c>
      <c r="AB138" s="22">
        <v>0.0</v>
      </c>
      <c r="AC138" s="22">
        <v>0.0</v>
      </c>
      <c r="AD138" s="22">
        <v>0.0</v>
      </c>
      <c r="AE138" s="22">
        <v>0.0</v>
      </c>
      <c r="AF138" s="22">
        <v>0.0</v>
      </c>
      <c r="AG138" s="22">
        <v>0.0</v>
      </c>
      <c r="AH138" s="22">
        <v>0.0</v>
      </c>
      <c r="AI138" s="22">
        <v>0.0</v>
      </c>
      <c r="AJ138" s="22">
        <v>0.0</v>
      </c>
      <c r="AK138" s="22">
        <v>0.0</v>
      </c>
    </row>
    <row r="139">
      <c r="A139" s="20" t="s">
        <v>379</v>
      </c>
      <c r="B139" s="21" t="s">
        <v>373</v>
      </c>
      <c r="C139" s="21" t="s">
        <v>373</v>
      </c>
      <c r="D139" s="21" t="s">
        <v>373</v>
      </c>
      <c r="E139" s="21" t="s">
        <v>373</v>
      </c>
      <c r="F139" s="21" t="s">
        <v>373</v>
      </c>
      <c r="G139" s="21" t="s">
        <v>373</v>
      </c>
      <c r="H139" s="21" t="s">
        <v>373</v>
      </c>
      <c r="I139" s="21" t="s">
        <v>373</v>
      </c>
      <c r="J139" s="21" t="s">
        <v>373</v>
      </c>
      <c r="K139" s="21" t="s">
        <v>373</v>
      </c>
      <c r="L139" s="21" t="s">
        <v>373</v>
      </c>
      <c r="M139" s="21" t="s">
        <v>373</v>
      </c>
      <c r="N139" s="21" t="s">
        <v>373</v>
      </c>
      <c r="O139" s="21" t="s">
        <v>373</v>
      </c>
      <c r="P139" s="21" t="s">
        <v>373</v>
      </c>
      <c r="Q139" s="21" t="s">
        <v>373</v>
      </c>
      <c r="R139" s="21" t="s">
        <v>373</v>
      </c>
      <c r="S139" s="21" t="s">
        <v>373</v>
      </c>
      <c r="T139" s="21" t="s">
        <v>373</v>
      </c>
      <c r="U139" s="21" t="s">
        <v>373</v>
      </c>
      <c r="V139" s="21" t="s">
        <v>373</v>
      </c>
      <c r="W139" s="21" t="s">
        <v>373</v>
      </c>
      <c r="X139" s="21" t="s">
        <v>373</v>
      </c>
      <c r="Y139" s="21" t="s">
        <v>373</v>
      </c>
      <c r="Z139" s="22">
        <v>2309587.0</v>
      </c>
      <c r="AA139" s="22">
        <v>2799550.0</v>
      </c>
      <c r="AB139" s="22">
        <v>4844897.0</v>
      </c>
      <c r="AC139" s="22">
        <v>3115208.0</v>
      </c>
      <c r="AD139" s="22">
        <v>2758333.0</v>
      </c>
      <c r="AE139" s="22">
        <v>4410726.0</v>
      </c>
      <c r="AF139" s="22">
        <v>3555697.0</v>
      </c>
      <c r="AG139" s="22">
        <v>6106921.0</v>
      </c>
      <c r="AH139" s="22">
        <v>8037412.0</v>
      </c>
      <c r="AI139" s="22">
        <v>9024181.0</v>
      </c>
      <c r="AJ139" s="22">
        <v>1.1023588E7</v>
      </c>
      <c r="AK139" s="22">
        <v>9647315.0</v>
      </c>
    </row>
    <row r="140">
      <c r="A140" s="25" t="s">
        <v>491</v>
      </c>
      <c r="B140" s="26" t="s">
        <v>373</v>
      </c>
      <c r="C140" s="26" t="s">
        <v>373</v>
      </c>
      <c r="D140" s="26" t="s">
        <v>373</v>
      </c>
      <c r="E140" s="26" t="s">
        <v>373</v>
      </c>
      <c r="F140" s="26" t="s">
        <v>373</v>
      </c>
      <c r="G140" s="26" t="s">
        <v>373</v>
      </c>
      <c r="H140" s="26" t="s">
        <v>373</v>
      </c>
      <c r="I140" s="26" t="s">
        <v>373</v>
      </c>
      <c r="J140" s="26" t="s">
        <v>373</v>
      </c>
      <c r="K140" s="26" t="s">
        <v>373</v>
      </c>
      <c r="L140" s="26" t="s">
        <v>373</v>
      </c>
      <c r="M140" s="26" t="s">
        <v>373</v>
      </c>
      <c r="N140" s="26" t="s">
        <v>373</v>
      </c>
      <c r="O140" s="26" t="s">
        <v>373</v>
      </c>
      <c r="P140" s="26" t="s">
        <v>373</v>
      </c>
      <c r="Q140" s="26" t="s">
        <v>373</v>
      </c>
      <c r="R140" s="26" t="s">
        <v>373</v>
      </c>
      <c r="S140" s="26" t="s">
        <v>373</v>
      </c>
      <c r="T140" s="26" t="s">
        <v>373</v>
      </c>
      <c r="U140" s="26" t="s">
        <v>373</v>
      </c>
      <c r="V140" s="26" t="s">
        <v>373</v>
      </c>
      <c r="W140" s="26" t="s">
        <v>373</v>
      </c>
      <c r="X140" s="26" t="s">
        <v>373</v>
      </c>
      <c r="Y140" s="26" t="s">
        <v>373</v>
      </c>
      <c r="Z140" s="27">
        <v>548728.0</v>
      </c>
      <c r="AA140" s="27">
        <v>734484.0</v>
      </c>
      <c r="AB140" s="27">
        <v>1048343.0</v>
      </c>
      <c r="AC140" s="27">
        <v>2095686.0</v>
      </c>
      <c r="AD140" s="27">
        <v>1737631.0</v>
      </c>
      <c r="AE140" s="27">
        <v>2473535.0</v>
      </c>
      <c r="AF140" s="27">
        <v>2329722.0</v>
      </c>
      <c r="AG140" s="27">
        <v>2329229.0</v>
      </c>
      <c r="AH140" s="27">
        <v>2424567.0</v>
      </c>
      <c r="AI140" s="27">
        <v>2371098.0</v>
      </c>
      <c r="AJ140" s="27">
        <v>3043362.0</v>
      </c>
      <c r="AK140" s="27">
        <v>3213967.0</v>
      </c>
    </row>
    <row r="141">
      <c r="A141" s="23" t="s">
        <v>492</v>
      </c>
      <c r="B141" s="28" t="s">
        <v>373</v>
      </c>
      <c r="C141" s="28" t="s">
        <v>373</v>
      </c>
      <c r="D141" s="28" t="s">
        <v>373</v>
      </c>
      <c r="E141" s="28" t="s">
        <v>373</v>
      </c>
      <c r="F141" s="28" t="s">
        <v>373</v>
      </c>
      <c r="G141" s="28" t="s">
        <v>373</v>
      </c>
      <c r="H141" s="28" t="s">
        <v>373</v>
      </c>
      <c r="I141" s="28" t="s">
        <v>373</v>
      </c>
      <c r="J141" s="28" t="s">
        <v>373</v>
      </c>
      <c r="K141" s="28" t="s">
        <v>373</v>
      </c>
      <c r="L141" s="28" t="s">
        <v>373</v>
      </c>
      <c r="M141" s="28" t="s">
        <v>373</v>
      </c>
      <c r="N141" s="28" t="s">
        <v>373</v>
      </c>
      <c r="O141" s="28" t="s">
        <v>373</v>
      </c>
      <c r="P141" s="28" t="s">
        <v>373</v>
      </c>
      <c r="Q141" s="28" t="s">
        <v>373</v>
      </c>
      <c r="R141" s="28" t="s">
        <v>373</v>
      </c>
      <c r="S141" s="28" t="s">
        <v>373</v>
      </c>
      <c r="T141" s="28" t="s">
        <v>373</v>
      </c>
      <c r="U141" s="28" t="s">
        <v>373</v>
      </c>
      <c r="V141" s="28" t="s">
        <v>373</v>
      </c>
      <c r="W141" s="28" t="s">
        <v>373</v>
      </c>
      <c r="X141" s="28" t="s">
        <v>373</v>
      </c>
      <c r="Y141" s="28" t="s">
        <v>373</v>
      </c>
      <c r="Z141" s="24">
        <v>548728.0</v>
      </c>
      <c r="AA141" s="24">
        <v>734484.0</v>
      </c>
      <c r="AB141" s="24">
        <v>1048343.0</v>
      </c>
      <c r="AC141" s="24">
        <v>2095686.0</v>
      </c>
      <c r="AD141" s="24">
        <v>1737631.0</v>
      </c>
      <c r="AE141" s="24">
        <v>2473535.0</v>
      </c>
      <c r="AF141" s="24">
        <v>2329722.0</v>
      </c>
      <c r="AG141" s="24">
        <v>2329229.0</v>
      </c>
      <c r="AH141" s="24">
        <v>2424567.0</v>
      </c>
      <c r="AI141" s="24">
        <v>2371098.0</v>
      </c>
      <c r="AJ141" s="24">
        <v>3043362.0</v>
      </c>
      <c r="AK141" s="24">
        <v>3213967.0</v>
      </c>
    </row>
    <row r="142">
      <c r="A142" s="25" t="s">
        <v>493</v>
      </c>
      <c r="B142" s="27">
        <v>0.0</v>
      </c>
      <c r="C142" s="27">
        <v>0.0</v>
      </c>
      <c r="D142" s="27">
        <v>0.0</v>
      </c>
      <c r="E142" s="27">
        <v>0.0</v>
      </c>
      <c r="F142" s="27">
        <v>0.0</v>
      </c>
      <c r="G142" s="27">
        <v>0.0</v>
      </c>
      <c r="H142" s="27">
        <v>0.0</v>
      </c>
      <c r="I142" s="27">
        <v>0.0</v>
      </c>
      <c r="J142" s="27">
        <v>0.0</v>
      </c>
      <c r="K142" s="27">
        <v>0.0</v>
      </c>
      <c r="L142" s="27">
        <v>0.0</v>
      </c>
      <c r="M142" s="27">
        <v>0.0</v>
      </c>
      <c r="N142" s="27">
        <v>0.0</v>
      </c>
      <c r="O142" s="27">
        <v>415602.0</v>
      </c>
      <c r="P142" s="27">
        <v>877969.0</v>
      </c>
      <c r="Q142" s="27">
        <v>815487.0</v>
      </c>
      <c r="R142" s="27">
        <v>1014948.0</v>
      </c>
      <c r="S142" s="27">
        <v>1232875.0</v>
      </c>
      <c r="T142" s="27">
        <v>1470951.0</v>
      </c>
      <c r="U142" s="27">
        <v>1128225.0</v>
      </c>
      <c r="V142" s="27">
        <v>663345.0</v>
      </c>
      <c r="W142" s="27">
        <v>808419.0</v>
      </c>
      <c r="X142" s="27">
        <v>732475.0</v>
      </c>
      <c r="Y142" s="27">
        <v>919372.0</v>
      </c>
      <c r="Z142" s="27">
        <v>536073.0</v>
      </c>
      <c r="AA142" s="27">
        <v>478418.0</v>
      </c>
      <c r="AB142" s="27">
        <v>518076.0</v>
      </c>
      <c r="AC142" s="27">
        <v>431693.0</v>
      </c>
      <c r="AD142" s="27">
        <v>543220.0</v>
      </c>
      <c r="AE142" s="27">
        <v>499524.0</v>
      </c>
      <c r="AF142" s="27">
        <v>765370.0</v>
      </c>
      <c r="AG142" s="27">
        <v>512580.0</v>
      </c>
      <c r="AH142" s="27">
        <v>426227.0</v>
      </c>
      <c r="AI142" s="27">
        <v>370972.0</v>
      </c>
      <c r="AJ142" s="27">
        <v>447086.0</v>
      </c>
      <c r="AK142" s="27">
        <v>603772.0</v>
      </c>
    </row>
    <row r="143">
      <c r="A143" s="23" t="s">
        <v>494</v>
      </c>
      <c r="B143" s="28" t="s">
        <v>373</v>
      </c>
      <c r="C143" s="28" t="s">
        <v>373</v>
      </c>
      <c r="D143" s="28" t="s">
        <v>373</v>
      </c>
      <c r="E143" s="28" t="s">
        <v>373</v>
      </c>
      <c r="F143" s="28" t="s">
        <v>373</v>
      </c>
      <c r="G143" s="28" t="s">
        <v>373</v>
      </c>
      <c r="H143" s="28" t="s">
        <v>373</v>
      </c>
      <c r="I143" s="28" t="s">
        <v>373</v>
      </c>
      <c r="J143" s="28" t="s">
        <v>373</v>
      </c>
      <c r="K143" s="28" t="s">
        <v>373</v>
      </c>
      <c r="L143" s="28" t="s">
        <v>373</v>
      </c>
      <c r="M143" s="28" t="s">
        <v>373</v>
      </c>
      <c r="N143" s="28" t="s">
        <v>373</v>
      </c>
      <c r="O143" s="28" t="s">
        <v>373</v>
      </c>
      <c r="P143" s="28" t="s">
        <v>373</v>
      </c>
      <c r="Q143" s="28" t="s">
        <v>373</v>
      </c>
      <c r="R143" s="28" t="s">
        <v>373</v>
      </c>
      <c r="S143" s="28" t="s">
        <v>373</v>
      </c>
      <c r="T143" s="28" t="s">
        <v>373</v>
      </c>
      <c r="U143" s="28" t="s">
        <v>373</v>
      </c>
      <c r="V143" s="28" t="s">
        <v>373</v>
      </c>
      <c r="W143" s="28" t="s">
        <v>373</v>
      </c>
      <c r="X143" s="28" t="s">
        <v>373</v>
      </c>
      <c r="Y143" s="28" t="s">
        <v>373</v>
      </c>
      <c r="Z143" s="24">
        <v>531208.0</v>
      </c>
      <c r="AA143" s="24">
        <v>476552.0</v>
      </c>
      <c r="AB143" s="24">
        <v>513694.0</v>
      </c>
      <c r="AC143" s="24">
        <v>431085.0</v>
      </c>
      <c r="AD143" s="24">
        <v>542635.0</v>
      </c>
      <c r="AE143" s="24">
        <v>498518.0</v>
      </c>
      <c r="AF143" s="24">
        <v>764624.0</v>
      </c>
      <c r="AG143" s="24">
        <v>511770.0</v>
      </c>
      <c r="AH143" s="24">
        <v>425354.0</v>
      </c>
      <c r="AI143" s="24">
        <v>369353.0</v>
      </c>
      <c r="AJ143" s="24">
        <v>443718.0</v>
      </c>
      <c r="AK143" s="24">
        <v>595570.0</v>
      </c>
    </row>
    <row r="144">
      <c r="A144" s="20" t="s">
        <v>495</v>
      </c>
      <c r="B144" s="21" t="s">
        <v>373</v>
      </c>
      <c r="C144" s="21" t="s">
        <v>373</v>
      </c>
      <c r="D144" s="21" t="s">
        <v>373</v>
      </c>
      <c r="E144" s="21" t="s">
        <v>373</v>
      </c>
      <c r="F144" s="21" t="s">
        <v>373</v>
      </c>
      <c r="G144" s="21" t="s">
        <v>373</v>
      </c>
      <c r="H144" s="21" t="s">
        <v>373</v>
      </c>
      <c r="I144" s="21" t="s">
        <v>373</v>
      </c>
      <c r="J144" s="21" t="s">
        <v>373</v>
      </c>
      <c r="K144" s="21" t="s">
        <v>373</v>
      </c>
      <c r="L144" s="21" t="s">
        <v>373</v>
      </c>
      <c r="M144" s="21" t="s">
        <v>373</v>
      </c>
      <c r="N144" s="21" t="s">
        <v>373</v>
      </c>
      <c r="O144" s="21" t="s">
        <v>373</v>
      </c>
      <c r="P144" s="21" t="s">
        <v>373</v>
      </c>
      <c r="Q144" s="21" t="s">
        <v>373</v>
      </c>
      <c r="R144" s="21" t="s">
        <v>373</v>
      </c>
      <c r="S144" s="21" t="s">
        <v>373</v>
      </c>
      <c r="T144" s="21" t="s">
        <v>373</v>
      </c>
      <c r="U144" s="21" t="s">
        <v>373</v>
      </c>
      <c r="V144" s="21" t="s">
        <v>373</v>
      </c>
      <c r="W144" s="21" t="s">
        <v>373</v>
      </c>
      <c r="X144" s="21" t="s">
        <v>373</v>
      </c>
      <c r="Y144" s="21" t="s">
        <v>373</v>
      </c>
      <c r="Z144" s="22">
        <v>272611.0</v>
      </c>
      <c r="AA144" s="22">
        <v>235297.0</v>
      </c>
      <c r="AB144" s="22">
        <v>260032.0</v>
      </c>
      <c r="AC144" s="22">
        <v>216582.0</v>
      </c>
      <c r="AD144" s="22">
        <v>286175.0</v>
      </c>
      <c r="AE144" s="22">
        <v>182471.0</v>
      </c>
      <c r="AF144" s="22">
        <v>511335.0</v>
      </c>
      <c r="AG144" s="22">
        <v>323970.0</v>
      </c>
      <c r="AH144" s="22">
        <v>247822.0</v>
      </c>
      <c r="AI144" s="22">
        <v>140596.0</v>
      </c>
      <c r="AJ144" s="22">
        <v>141570.0</v>
      </c>
      <c r="AK144" s="22">
        <v>163163.0</v>
      </c>
    </row>
    <row r="145">
      <c r="A145" s="20" t="s">
        <v>496</v>
      </c>
      <c r="B145" s="21" t="s">
        <v>373</v>
      </c>
      <c r="C145" s="21" t="s">
        <v>373</v>
      </c>
      <c r="D145" s="21" t="s">
        <v>373</v>
      </c>
      <c r="E145" s="21" t="s">
        <v>373</v>
      </c>
      <c r="F145" s="21" t="s">
        <v>373</v>
      </c>
      <c r="G145" s="21" t="s">
        <v>373</v>
      </c>
      <c r="H145" s="21" t="s">
        <v>373</v>
      </c>
      <c r="I145" s="21" t="s">
        <v>373</v>
      </c>
      <c r="J145" s="21" t="s">
        <v>373</v>
      </c>
      <c r="K145" s="21" t="s">
        <v>373</v>
      </c>
      <c r="L145" s="21" t="s">
        <v>373</v>
      </c>
      <c r="M145" s="21" t="s">
        <v>373</v>
      </c>
      <c r="N145" s="21" t="s">
        <v>373</v>
      </c>
      <c r="O145" s="21" t="s">
        <v>373</v>
      </c>
      <c r="P145" s="21" t="s">
        <v>373</v>
      </c>
      <c r="Q145" s="21" t="s">
        <v>373</v>
      </c>
      <c r="R145" s="21" t="s">
        <v>373</v>
      </c>
      <c r="S145" s="21" t="s">
        <v>373</v>
      </c>
      <c r="T145" s="21" t="s">
        <v>373</v>
      </c>
      <c r="U145" s="21" t="s">
        <v>373</v>
      </c>
      <c r="V145" s="21" t="s">
        <v>373</v>
      </c>
      <c r="W145" s="21" t="s">
        <v>373</v>
      </c>
      <c r="X145" s="21" t="s">
        <v>373</v>
      </c>
      <c r="Y145" s="21" t="s">
        <v>373</v>
      </c>
      <c r="Z145" s="22">
        <v>185287.0</v>
      </c>
      <c r="AA145" s="22">
        <v>158480.0</v>
      </c>
      <c r="AB145" s="22">
        <v>134911.0</v>
      </c>
      <c r="AC145" s="22">
        <v>121719.0</v>
      </c>
      <c r="AD145" s="22">
        <v>127618.0</v>
      </c>
      <c r="AE145" s="22">
        <v>138869.0</v>
      </c>
      <c r="AF145" s="22">
        <v>88344.0</v>
      </c>
      <c r="AG145" s="22">
        <v>52107.0</v>
      </c>
      <c r="AH145" s="22">
        <v>38300.0</v>
      </c>
      <c r="AI145" s="22">
        <v>92787.0</v>
      </c>
      <c r="AJ145" s="22">
        <v>101690.0</v>
      </c>
      <c r="AK145" s="22">
        <v>96221.0</v>
      </c>
    </row>
    <row r="146">
      <c r="A146" s="20" t="s">
        <v>497</v>
      </c>
      <c r="B146" s="21" t="s">
        <v>373</v>
      </c>
      <c r="C146" s="21" t="s">
        <v>373</v>
      </c>
      <c r="D146" s="21" t="s">
        <v>373</v>
      </c>
      <c r="E146" s="21" t="s">
        <v>373</v>
      </c>
      <c r="F146" s="21" t="s">
        <v>373</v>
      </c>
      <c r="G146" s="21" t="s">
        <v>373</v>
      </c>
      <c r="H146" s="21" t="s">
        <v>373</v>
      </c>
      <c r="I146" s="21" t="s">
        <v>373</v>
      </c>
      <c r="J146" s="21" t="s">
        <v>373</v>
      </c>
      <c r="K146" s="21" t="s">
        <v>373</v>
      </c>
      <c r="L146" s="21" t="s">
        <v>373</v>
      </c>
      <c r="M146" s="21" t="s">
        <v>373</v>
      </c>
      <c r="N146" s="21" t="s">
        <v>373</v>
      </c>
      <c r="O146" s="21" t="s">
        <v>373</v>
      </c>
      <c r="P146" s="21" t="s">
        <v>373</v>
      </c>
      <c r="Q146" s="21" t="s">
        <v>373</v>
      </c>
      <c r="R146" s="21" t="s">
        <v>373</v>
      </c>
      <c r="S146" s="21" t="s">
        <v>373</v>
      </c>
      <c r="T146" s="21" t="s">
        <v>373</v>
      </c>
      <c r="U146" s="21" t="s">
        <v>373</v>
      </c>
      <c r="V146" s="21" t="s">
        <v>373</v>
      </c>
      <c r="W146" s="21" t="s">
        <v>373</v>
      </c>
      <c r="X146" s="21" t="s">
        <v>373</v>
      </c>
      <c r="Y146" s="21" t="s">
        <v>373</v>
      </c>
      <c r="Z146" s="22">
        <v>0.0</v>
      </c>
      <c r="AA146" s="22">
        <v>0.0</v>
      </c>
      <c r="AB146" s="22">
        <v>0.0</v>
      </c>
      <c r="AC146" s="22">
        <v>0.0</v>
      </c>
      <c r="AD146" s="22">
        <v>0.0</v>
      </c>
      <c r="AE146" s="22">
        <v>0.0</v>
      </c>
      <c r="AF146" s="22">
        <v>0.0</v>
      </c>
      <c r="AG146" s="22">
        <v>0.0</v>
      </c>
      <c r="AH146" s="22">
        <v>0.0</v>
      </c>
      <c r="AI146" s="22">
        <v>0.0</v>
      </c>
      <c r="AJ146" s="22">
        <v>0.0</v>
      </c>
      <c r="AK146" s="22">
        <v>0.0</v>
      </c>
    </row>
    <row r="147">
      <c r="A147" s="20" t="s">
        <v>498</v>
      </c>
      <c r="B147" s="21" t="s">
        <v>373</v>
      </c>
      <c r="C147" s="21" t="s">
        <v>373</v>
      </c>
      <c r="D147" s="21" t="s">
        <v>373</v>
      </c>
      <c r="E147" s="21" t="s">
        <v>373</v>
      </c>
      <c r="F147" s="21" t="s">
        <v>373</v>
      </c>
      <c r="G147" s="21" t="s">
        <v>373</v>
      </c>
      <c r="H147" s="21" t="s">
        <v>373</v>
      </c>
      <c r="I147" s="21" t="s">
        <v>373</v>
      </c>
      <c r="J147" s="21" t="s">
        <v>373</v>
      </c>
      <c r="K147" s="21" t="s">
        <v>373</v>
      </c>
      <c r="L147" s="21" t="s">
        <v>373</v>
      </c>
      <c r="M147" s="21" t="s">
        <v>373</v>
      </c>
      <c r="N147" s="21" t="s">
        <v>373</v>
      </c>
      <c r="O147" s="21" t="s">
        <v>373</v>
      </c>
      <c r="P147" s="21" t="s">
        <v>373</v>
      </c>
      <c r="Q147" s="21" t="s">
        <v>373</v>
      </c>
      <c r="R147" s="21" t="s">
        <v>373</v>
      </c>
      <c r="S147" s="21" t="s">
        <v>373</v>
      </c>
      <c r="T147" s="21" t="s">
        <v>373</v>
      </c>
      <c r="U147" s="21" t="s">
        <v>373</v>
      </c>
      <c r="V147" s="21" t="s">
        <v>373</v>
      </c>
      <c r="W147" s="21" t="s">
        <v>373</v>
      </c>
      <c r="X147" s="21" t="s">
        <v>373</v>
      </c>
      <c r="Y147" s="21" t="s">
        <v>373</v>
      </c>
      <c r="Z147" s="22">
        <v>73310.0</v>
      </c>
      <c r="AA147" s="22">
        <v>82775.0</v>
      </c>
      <c r="AB147" s="22">
        <v>118751.0</v>
      </c>
      <c r="AC147" s="22">
        <v>8145.0</v>
      </c>
      <c r="AD147" s="22">
        <v>19357.0</v>
      </c>
      <c r="AE147" s="22">
        <v>26203.0</v>
      </c>
      <c r="AF147" s="22">
        <v>26636.0</v>
      </c>
      <c r="AG147" s="22">
        <v>18164.0</v>
      </c>
      <c r="AH147" s="22">
        <v>37586.0</v>
      </c>
      <c r="AI147" s="22">
        <v>52633.0</v>
      </c>
      <c r="AJ147" s="22">
        <v>62847.0</v>
      </c>
      <c r="AK147" s="22">
        <v>194119.0</v>
      </c>
    </row>
    <row r="148">
      <c r="A148" s="20" t="s">
        <v>379</v>
      </c>
      <c r="B148" s="21" t="s">
        <v>373</v>
      </c>
      <c r="C148" s="21" t="s">
        <v>373</v>
      </c>
      <c r="D148" s="21" t="s">
        <v>373</v>
      </c>
      <c r="E148" s="21" t="s">
        <v>373</v>
      </c>
      <c r="F148" s="21" t="s">
        <v>373</v>
      </c>
      <c r="G148" s="21" t="s">
        <v>373</v>
      </c>
      <c r="H148" s="21" t="s">
        <v>373</v>
      </c>
      <c r="I148" s="21" t="s">
        <v>373</v>
      </c>
      <c r="J148" s="21" t="s">
        <v>373</v>
      </c>
      <c r="K148" s="21" t="s">
        <v>373</v>
      </c>
      <c r="L148" s="21" t="s">
        <v>373</v>
      </c>
      <c r="M148" s="21" t="s">
        <v>373</v>
      </c>
      <c r="N148" s="21" t="s">
        <v>373</v>
      </c>
      <c r="O148" s="21" t="s">
        <v>373</v>
      </c>
      <c r="P148" s="21" t="s">
        <v>373</v>
      </c>
      <c r="Q148" s="21" t="s">
        <v>373</v>
      </c>
      <c r="R148" s="21" t="s">
        <v>373</v>
      </c>
      <c r="S148" s="21" t="s">
        <v>373</v>
      </c>
      <c r="T148" s="21" t="s">
        <v>373</v>
      </c>
      <c r="U148" s="21" t="s">
        <v>373</v>
      </c>
      <c r="V148" s="21" t="s">
        <v>373</v>
      </c>
      <c r="W148" s="21" t="s">
        <v>373</v>
      </c>
      <c r="X148" s="21" t="s">
        <v>373</v>
      </c>
      <c r="Y148" s="21" t="s">
        <v>373</v>
      </c>
      <c r="Z148" s="22">
        <v>0.0</v>
      </c>
      <c r="AA148" s="22">
        <v>0.0</v>
      </c>
      <c r="AB148" s="22">
        <v>0.0</v>
      </c>
      <c r="AC148" s="22">
        <v>84639.0</v>
      </c>
      <c r="AD148" s="22">
        <v>109485.0</v>
      </c>
      <c r="AE148" s="22">
        <v>150975.0</v>
      </c>
      <c r="AF148" s="22">
        <v>138309.0</v>
      </c>
      <c r="AG148" s="22">
        <v>117529.0</v>
      </c>
      <c r="AH148" s="22">
        <v>101646.0</v>
      </c>
      <c r="AI148" s="22">
        <v>83337.0</v>
      </c>
      <c r="AJ148" s="22">
        <v>137611.0</v>
      </c>
      <c r="AK148" s="22">
        <v>142067.0</v>
      </c>
    </row>
    <row r="149">
      <c r="A149" s="23" t="s">
        <v>499</v>
      </c>
      <c r="B149" s="28" t="s">
        <v>373</v>
      </c>
      <c r="C149" s="28" t="s">
        <v>373</v>
      </c>
      <c r="D149" s="28" t="s">
        <v>373</v>
      </c>
      <c r="E149" s="28" t="s">
        <v>373</v>
      </c>
      <c r="F149" s="28" t="s">
        <v>373</v>
      </c>
      <c r="G149" s="28" t="s">
        <v>373</v>
      </c>
      <c r="H149" s="28" t="s">
        <v>373</v>
      </c>
      <c r="I149" s="28" t="s">
        <v>373</v>
      </c>
      <c r="J149" s="28" t="s">
        <v>373</v>
      </c>
      <c r="K149" s="28" t="s">
        <v>373</v>
      </c>
      <c r="L149" s="28" t="s">
        <v>373</v>
      </c>
      <c r="M149" s="28" t="s">
        <v>373</v>
      </c>
      <c r="N149" s="28" t="s">
        <v>373</v>
      </c>
      <c r="O149" s="28" t="s">
        <v>373</v>
      </c>
      <c r="P149" s="28" t="s">
        <v>373</v>
      </c>
      <c r="Q149" s="28" t="s">
        <v>373</v>
      </c>
      <c r="R149" s="28" t="s">
        <v>373</v>
      </c>
      <c r="S149" s="28" t="s">
        <v>373</v>
      </c>
      <c r="T149" s="28" t="s">
        <v>373</v>
      </c>
      <c r="U149" s="28" t="s">
        <v>373</v>
      </c>
      <c r="V149" s="28" t="s">
        <v>373</v>
      </c>
      <c r="W149" s="28" t="s">
        <v>373</v>
      </c>
      <c r="X149" s="28" t="s">
        <v>373</v>
      </c>
      <c r="Y149" s="28" t="s">
        <v>373</v>
      </c>
      <c r="Z149" s="24">
        <v>4865.0</v>
      </c>
      <c r="AA149" s="24">
        <v>1866.0</v>
      </c>
      <c r="AB149" s="24">
        <v>4382.0</v>
      </c>
      <c r="AC149" s="24">
        <v>608.0</v>
      </c>
      <c r="AD149" s="24">
        <v>585.0</v>
      </c>
      <c r="AE149" s="24">
        <v>1006.0</v>
      </c>
      <c r="AF149" s="24">
        <v>746.0</v>
      </c>
      <c r="AG149" s="24">
        <v>810.0</v>
      </c>
      <c r="AH149" s="24">
        <v>873.0</v>
      </c>
      <c r="AI149" s="24">
        <v>1619.0</v>
      </c>
      <c r="AJ149" s="24">
        <v>3368.0</v>
      </c>
      <c r="AK149" s="24">
        <v>8202.0</v>
      </c>
    </row>
    <row r="150">
      <c r="A150" s="20" t="s">
        <v>500</v>
      </c>
      <c r="B150" s="21" t="s">
        <v>373</v>
      </c>
      <c r="C150" s="21" t="s">
        <v>373</v>
      </c>
      <c r="D150" s="21" t="s">
        <v>373</v>
      </c>
      <c r="E150" s="21" t="s">
        <v>373</v>
      </c>
      <c r="F150" s="21" t="s">
        <v>373</v>
      </c>
      <c r="G150" s="21" t="s">
        <v>373</v>
      </c>
      <c r="H150" s="21" t="s">
        <v>373</v>
      </c>
      <c r="I150" s="21" t="s">
        <v>373</v>
      </c>
      <c r="J150" s="21" t="s">
        <v>373</v>
      </c>
      <c r="K150" s="21" t="s">
        <v>373</v>
      </c>
      <c r="L150" s="21" t="s">
        <v>373</v>
      </c>
      <c r="M150" s="21" t="s">
        <v>373</v>
      </c>
      <c r="N150" s="21" t="s">
        <v>373</v>
      </c>
      <c r="O150" s="21" t="s">
        <v>373</v>
      </c>
      <c r="P150" s="21" t="s">
        <v>373</v>
      </c>
      <c r="Q150" s="21" t="s">
        <v>373</v>
      </c>
      <c r="R150" s="21" t="s">
        <v>373</v>
      </c>
      <c r="S150" s="21" t="s">
        <v>373</v>
      </c>
      <c r="T150" s="21" t="s">
        <v>373</v>
      </c>
      <c r="U150" s="21" t="s">
        <v>373</v>
      </c>
      <c r="V150" s="21" t="s">
        <v>373</v>
      </c>
      <c r="W150" s="21" t="s">
        <v>373</v>
      </c>
      <c r="X150" s="21" t="s">
        <v>373</v>
      </c>
      <c r="Y150" s="21" t="s">
        <v>373</v>
      </c>
      <c r="Z150" s="22">
        <v>0.0</v>
      </c>
      <c r="AA150" s="22">
        <v>0.0</v>
      </c>
      <c r="AB150" s="22">
        <v>0.0</v>
      </c>
      <c r="AC150" s="22">
        <v>0.0</v>
      </c>
      <c r="AD150" s="22">
        <v>0.0</v>
      </c>
      <c r="AE150" s="22">
        <v>0.0</v>
      </c>
      <c r="AF150" s="22">
        <v>0.0</v>
      </c>
      <c r="AG150" s="22">
        <v>0.0</v>
      </c>
      <c r="AH150" s="22">
        <v>0.0</v>
      </c>
      <c r="AI150" s="22">
        <v>0.0</v>
      </c>
      <c r="AJ150" s="22">
        <v>0.0</v>
      </c>
      <c r="AK150" s="22">
        <v>0.0</v>
      </c>
    </row>
    <row r="151">
      <c r="A151" s="20" t="s">
        <v>501</v>
      </c>
      <c r="B151" s="21" t="s">
        <v>373</v>
      </c>
      <c r="C151" s="21" t="s">
        <v>373</v>
      </c>
      <c r="D151" s="21" t="s">
        <v>373</v>
      </c>
      <c r="E151" s="21" t="s">
        <v>373</v>
      </c>
      <c r="F151" s="21" t="s">
        <v>373</v>
      </c>
      <c r="G151" s="21" t="s">
        <v>373</v>
      </c>
      <c r="H151" s="21" t="s">
        <v>373</v>
      </c>
      <c r="I151" s="21" t="s">
        <v>373</v>
      </c>
      <c r="J151" s="21" t="s">
        <v>373</v>
      </c>
      <c r="K151" s="21" t="s">
        <v>373</v>
      </c>
      <c r="L151" s="21" t="s">
        <v>373</v>
      </c>
      <c r="M151" s="21" t="s">
        <v>373</v>
      </c>
      <c r="N151" s="21" t="s">
        <v>373</v>
      </c>
      <c r="O151" s="21" t="s">
        <v>373</v>
      </c>
      <c r="P151" s="21" t="s">
        <v>373</v>
      </c>
      <c r="Q151" s="21" t="s">
        <v>373</v>
      </c>
      <c r="R151" s="21" t="s">
        <v>373</v>
      </c>
      <c r="S151" s="21" t="s">
        <v>373</v>
      </c>
      <c r="T151" s="21" t="s">
        <v>373</v>
      </c>
      <c r="U151" s="21" t="s">
        <v>373</v>
      </c>
      <c r="V151" s="21" t="s">
        <v>373</v>
      </c>
      <c r="W151" s="21" t="s">
        <v>373</v>
      </c>
      <c r="X151" s="21" t="s">
        <v>373</v>
      </c>
      <c r="Y151" s="21" t="s">
        <v>373</v>
      </c>
      <c r="Z151" s="22">
        <v>4865.0</v>
      </c>
      <c r="AA151" s="22">
        <v>1866.0</v>
      </c>
      <c r="AB151" s="22">
        <v>4382.0</v>
      </c>
      <c r="AC151" s="22">
        <v>608.0</v>
      </c>
      <c r="AD151" s="22">
        <v>585.0</v>
      </c>
      <c r="AE151" s="22">
        <v>1006.0</v>
      </c>
      <c r="AF151" s="22">
        <v>746.0</v>
      </c>
      <c r="AG151" s="22">
        <v>810.0</v>
      </c>
      <c r="AH151" s="22">
        <v>873.0</v>
      </c>
      <c r="AI151" s="22">
        <v>1619.0</v>
      </c>
      <c r="AJ151" s="22">
        <v>3368.0</v>
      </c>
      <c r="AK151" s="22">
        <v>8202.0</v>
      </c>
    </row>
    <row r="152">
      <c r="A152" s="20" t="s">
        <v>502</v>
      </c>
      <c r="B152" s="21" t="s">
        <v>373</v>
      </c>
      <c r="C152" s="21" t="s">
        <v>373</v>
      </c>
      <c r="D152" s="21" t="s">
        <v>373</v>
      </c>
      <c r="E152" s="21" t="s">
        <v>373</v>
      </c>
      <c r="F152" s="21" t="s">
        <v>373</v>
      </c>
      <c r="G152" s="21" t="s">
        <v>373</v>
      </c>
      <c r="H152" s="21" t="s">
        <v>373</v>
      </c>
      <c r="I152" s="21" t="s">
        <v>373</v>
      </c>
      <c r="J152" s="21" t="s">
        <v>373</v>
      </c>
      <c r="K152" s="21" t="s">
        <v>373</v>
      </c>
      <c r="L152" s="21" t="s">
        <v>373</v>
      </c>
      <c r="M152" s="21" t="s">
        <v>373</v>
      </c>
      <c r="N152" s="21" t="s">
        <v>373</v>
      </c>
      <c r="O152" s="21" t="s">
        <v>373</v>
      </c>
      <c r="P152" s="21" t="s">
        <v>373</v>
      </c>
      <c r="Q152" s="21" t="s">
        <v>373</v>
      </c>
      <c r="R152" s="21" t="s">
        <v>373</v>
      </c>
      <c r="S152" s="21" t="s">
        <v>373</v>
      </c>
      <c r="T152" s="21" t="s">
        <v>373</v>
      </c>
      <c r="U152" s="21" t="s">
        <v>373</v>
      </c>
      <c r="V152" s="21" t="s">
        <v>373</v>
      </c>
      <c r="W152" s="21" t="s">
        <v>373</v>
      </c>
      <c r="X152" s="21" t="s">
        <v>373</v>
      </c>
      <c r="Y152" s="21" t="s">
        <v>373</v>
      </c>
      <c r="Z152" s="22">
        <v>0.0</v>
      </c>
      <c r="AA152" s="22">
        <v>0.0</v>
      </c>
      <c r="AB152" s="22">
        <v>0.0</v>
      </c>
      <c r="AC152" s="22">
        <v>0.0</v>
      </c>
      <c r="AD152" s="22">
        <v>0.0</v>
      </c>
      <c r="AE152" s="22">
        <v>0.0</v>
      </c>
      <c r="AF152" s="22">
        <v>0.0</v>
      </c>
      <c r="AG152" s="22">
        <v>0.0</v>
      </c>
      <c r="AH152" s="22">
        <v>0.0</v>
      </c>
      <c r="AI152" s="22">
        <v>0.0</v>
      </c>
      <c r="AJ152" s="22">
        <v>0.0</v>
      </c>
      <c r="AK152" s="22">
        <v>0.0</v>
      </c>
    </row>
    <row r="153">
      <c r="A153" s="20" t="s">
        <v>379</v>
      </c>
      <c r="B153" s="21" t="s">
        <v>373</v>
      </c>
      <c r="C153" s="21" t="s">
        <v>373</v>
      </c>
      <c r="D153" s="21" t="s">
        <v>373</v>
      </c>
      <c r="E153" s="21" t="s">
        <v>373</v>
      </c>
      <c r="F153" s="21" t="s">
        <v>373</v>
      </c>
      <c r="G153" s="21" t="s">
        <v>373</v>
      </c>
      <c r="H153" s="21" t="s">
        <v>373</v>
      </c>
      <c r="I153" s="21" t="s">
        <v>373</v>
      </c>
      <c r="J153" s="21" t="s">
        <v>373</v>
      </c>
      <c r="K153" s="21" t="s">
        <v>373</v>
      </c>
      <c r="L153" s="21" t="s">
        <v>373</v>
      </c>
      <c r="M153" s="21" t="s">
        <v>373</v>
      </c>
      <c r="N153" s="21" t="s">
        <v>373</v>
      </c>
      <c r="O153" s="21" t="s">
        <v>373</v>
      </c>
      <c r="P153" s="21" t="s">
        <v>373</v>
      </c>
      <c r="Q153" s="21" t="s">
        <v>373</v>
      </c>
      <c r="R153" s="21" t="s">
        <v>373</v>
      </c>
      <c r="S153" s="21" t="s">
        <v>373</v>
      </c>
      <c r="T153" s="21" t="s">
        <v>373</v>
      </c>
      <c r="U153" s="21" t="s">
        <v>373</v>
      </c>
      <c r="V153" s="21" t="s">
        <v>373</v>
      </c>
      <c r="W153" s="21" t="s">
        <v>373</v>
      </c>
      <c r="X153" s="21" t="s">
        <v>373</v>
      </c>
      <c r="Y153" s="21" t="s">
        <v>373</v>
      </c>
      <c r="Z153" s="22">
        <v>0.0</v>
      </c>
      <c r="AA153" s="22">
        <v>0.0</v>
      </c>
      <c r="AB153" s="22">
        <v>0.0</v>
      </c>
      <c r="AC153" s="22">
        <v>0.0</v>
      </c>
      <c r="AD153" s="22">
        <v>0.0</v>
      </c>
      <c r="AE153" s="22">
        <v>0.0</v>
      </c>
      <c r="AF153" s="22">
        <v>0.0</v>
      </c>
      <c r="AG153" s="22">
        <v>0.0</v>
      </c>
      <c r="AH153" s="22">
        <v>0.0</v>
      </c>
      <c r="AI153" s="22">
        <v>0.0</v>
      </c>
      <c r="AJ153" s="22">
        <v>0.0</v>
      </c>
      <c r="AK153" s="22">
        <v>0.0</v>
      </c>
    </row>
    <row r="154">
      <c r="A154" s="25" t="s">
        <v>503</v>
      </c>
      <c r="B154" s="26" t="s">
        <v>373</v>
      </c>
      <c r="C154" s="26" t="s">
        <v>373</v>
      </c>
      <c r="D154" s="26" t="s">
        <v>373</v>
      </c>
      <c r="E154" s="26" t="s">
        <v>373</v>
      </c>
      <c r="F154" s="26" t="s">
        <v>373</v>
      </c>
      <c r="G154" s="26" t="s">
        <v>373</v>
      </c>
      <c r="H154" s="26" t="s">
        <v>373</v>
      </c>
      <c r="I154" s="26" t="s">
        <v>373</v>
      </c>
      <c r="J154" s="26" t="s">
        <v>373</v>
      </c>
      <c r="K154" s="26" t="s">
        <v>373</v>
      </c>
      <c r="L154" s="26" t="s">
        <v>373</v>
      </c>
      <c r="M154" s="26" t="s">
        <v>373</v>
      </c>
      <c r="N154" s="26" t="s">
        <v>373</v>
      </c>
      <c r="O154" s="26" t="s">
        <v>373</v>
      </c>
      <c r="P154" s="26" t="s">
        <v>373</v>
      </c>
      <c r="Q154" s="26" t="s">
        <v>373</v>
      </c>
      <c r="R154" s="26" t="s">
        <v>373</v>
      </c>
      <c r="S154" s="26" t="s">
        <v>373</v>
      </c>
      <c r="T154" s="26" t="s">
        <v>373</v>
      </c>
      <c r="U154" s="26" t="s">
        <v>373</v>
      </c>
      <c r="V154" s="26" t="s">
        <v>373</v>
      </c>
      <c r="W154" s="26" t="s">
        <v>373</v>
      </c>
      <c r="X154" s="26" t="s">
        <v>373</v>
      </c>
      <c r="Y154" s="26" t="s">
        <v>373</v>
      </c>
      <c r="Z154" s="27">
        <v>0.0</v>
      </c>
      <c r="AA154" s="27">
        <v>0.0</v>
      </c>
      <c r="AB154" s="27">
        <v>0.0</v>
      </c>
      <c r="AC154" s="27">
        <v>0.0</v>
      </c>
      <c r="AD154" s="27">
        <v>0.0</v>
      </c>
      <c r="AE154" s="27">
        <v>0.0</v>
      </c>
      <c r="AF154" s="27">
        <v>0.0</v>
      </c>
      <c r="AG154" s="27">
        <v>0.0</v>
      </c>
      <c r="AH154" s="27">
        <v>0.0</v>
      </c>
      <c r="AI154" s="27">
        <v>0.0</v>
      </c>
      <c r="AJ154" s="27">
        <v>0.0</v>
      </c>
      <c r="AK154" s="27">
        <v>0.0</v>
      </c>
    </row>
    <row r="155">
      <c r="A155" s="23" t="s">
        <v>504</v>
      </c>
      <c r="B155" s="28" t="s">
        <v>373</v>
      </c>
      <c r="C155" s="28" t="s">
        <v>373</v>
      </c>
      <c r="D155" s="28" t="s">
        <v>373</v>
      </c>
      <c r="E155" s="28" t="s">
        <v>373</v>
      </c>
      <c r="F155" s="28" t="s">
        <v>373</v>
      </c>
      <c r="G155" s="28" t="s">
        <v>373</v>
      </c>
      <c r="H155" s="28" t="s">
        <v>373</v>
      </c>
      <c r="I155" s="28" t="s">
        <v>373</v>
      </c>
      <c r="J155" s="28" t="s">
        <v>373</v>
      </c>
      <c r="K155" s="28" t="s">
        <v>373</v>
      </c>
      <c r="L155" s="28" t="s">
        <v>373</v>
      </c>
      <c r="M155" s="28" t="s">
        <v>373</v>
      </c>
      <c r="N155" s="28" t="s">
        <v>373</v>
      </c>
      <c r="O155" s="28" t="s">
        <v>373</v>
      </c>
      <c r="P155" s="28" t="s">
        <v>373</v>
      </c>
      <c r="Q155" s="28" t="s">
        <v>373</v>
      </c>
      <c r="R155" s="28" t="s">
        <v>373</v>
      </c>
      <c r="S155" s="28" t="s">
        <v>373</v>
      </c>
      <c r="T155" s="28" t="s">
        <v>373</v>
      </c>
      <c r="U155" s="28" t="s">
        <v>373</v>
      </c>
      <c r="V155" s="28" t="s">
        <v>373</v>
      </c>
      <c r="W155" s="28" t="s">
        <v>373</v>
      </c>
      <c r="X155" s="28" t="s">
        <v>373</v>
      </c>
      <c r="Y155" s="28" t="s">
        <v>373</v>
      </c>
      <c r="Z155" s="24">
        <v>0.0</v>
      </c>
      <c r="AA155" s="24">
        <v>0.0</v>
      </c>
      <c r="AB155" s="24">
        <v>0.0</v>
      </c>
      <c r="AC155" s="24">
        <v>0.0</v>
      </c>
      <c r="AD155" s="24">
        <v>0.0</v>
      </c>
      <c r="AE155" s="24">
        <v>0.0</v>
      </c>
      <c r="AF155" s="24">
        <v>0.0</v>
      </c>
      <c r="AG155" s="24">
        <v>0.0</v>
      </c>
      <c r="AH155" s="24">
        <v>0.0</v>
      </c>
      <c r="AI155" s="24">
        <v>0.0</v>
      </c>
      <c r="AJ155" s="24">
        <v>0.0</v>
      </c>
      <c r="AK155" s="24">
        <v>0.0</v>
      </c>
    </row>
    <row r="156">
      <c r="A156" s="23" t="s">
        <v>505</v>
      </c>
      <c r="B156" s="28" t="s">
        <v>373</v>
      </c>
      <c r="C156" s="28" t="s">
        <v>373</v>
      </c>
      <c r="D156" s="28" t="s">
        <v>373</v>
      </c>
      <c r="E156" s="28" t="s">
        <v>373</v>
      </c>
      <c r="F156" s="28" t="s">
        <v>373</v>
      </c>
      <c r="G156" s="28" t="s">
        <v>373</v>
      </c>
      <c r="H156" s="28" t="s">
        <v>373</v>
      </c>
      <c r="I156" s="28" t="s">
        <v>373</v>
      </c>
      <c r="J156" s="28" t="s">
        <v>373</v>
      </c>
      <c r="K156" s="28" t="s">
        <v>373</v>
      </c>
      <c r="L156" s="28" t="s">
        <v>373</v>
      </c>
      <c r="M156" s="28" t="s">
        <v>373</v>
      </c>
      <c r="N156" s="28" t="s">
        <v>373</v>
      </c>
      <c r="O156" s="28" t="s">
        <v>373</v>
      </c>
      <c r="P156" s="28" t="s">
        <v>373</v>
      </c>
      <c r="Q156" s="28" t="s">
        <v>373</v>
      </c>
      <c r="R156" s="28" t="s">
        <v>373</v>
      </c>
      <c r="S156" s="28" t="s">
        <v>373</v>
      </c>
      <c r="T156" s="28" t="s">
        <v>373</v>
      </c>
      <c r="U156" s="28" t="s">
        <v>373</v>
      </c>
      <c r="V156" s="28" t="s">
        <v>373</v>
      </c>
      <c r="W156" s="28" t="s">
        <v>373</v>
      </c>
      <c r="X156" s="28" t="s">
        <v>373</v>
      </c>
      <c r="Y156" s="28" t="s">
        <v>373</v>
      </c>
      <c r="Z156" s="24">
        <v>0.0</v>
      </c>
      <c r="AA156" s="24">
        <v>0.0</v>
      </c>
      <c r="AB156" s="24">
        <v>0.0</v>
      </c>
      <c r="AC156" s="24">
        <v>0.0</v>
      </c>
      <c r="AD156" s="24">
        <v>0.0</v>
      </c>
      <c r="AE156" s="24">
        <v>0.0</v>
      </c>
      <c r="AF156" s="24">
        <v>0.0</v>
      </c>
      <c r="AG156" s="24">
        <v>0.0</v>
      </c>
      <c r="AH156" s="24">
        <v>0.0</v>
      </c>
      <c r="AI156" s="24">
        <v>0.0</v>
      </c>
      <c r="AJ156" s="24">
        <v>0.0</v>
      </c>
      <c r="AK156" s="24">
        <v>0.0</v>
      </c>
    </row>
    <row r="157">
      <c r="A157" s="25" t="s">
        <v>506</v>
      </c>
      <c r="B157" s="26" t="s">
        <v>373</v>
      </c>
      <c r="C157" s="26" t="s">
        <v>373</v>
      </c>
      <c r="D157" s="26" t="s">
        <v>373</v>
      </c>
      <c r="E157" s="26" t="s">
        <v>373</v>
      </c>
      <c r="F157" s="26" t="s">
        <v>373</v>
      </c>
      <c r="G157" s="26" t="s">
        <v>373</v>
      </c>
      <c r="H157" s="26" t="s">
        <v>373</v>
      </c>
      <c r="I157" s="26" t="s">
        <v>373</v>
      </c>
      <c r="J157" s="26" t="s">
        <v>373</v>
      </c>
      <c r="K157" s="26" t="s">
        <v>373</v>
      </c>
      <c r="L157" s="26" t="s">
        <v>373</v>
      </c>
      <c r="M157" s="26" t="s">
        <v>373</v>
      </c>
      <c r="N157" s="26" t="s">
        <v>373</v>
      </c>
      <c r="O157" s="26" t="s">
        <v>373</v>
      </c>
      <c r="P157" s="26" t="s">
        <v>373</v>
      </c>
      <c r="Q157" s="26" t="s">
        <v>373</v>
      </c>
      <c r="R157" s="26" t="s">
        <v>373</v>
      </c>
      <c r="S157" s="26" t="s">
        <v>373</v>
      </c>
      <c r="T157" s="26" t="s">
        <v>373</v>
      </c>
      <c r="U157" s="26" t="s">
        <v>373</v>
      </c>
      <c r="V157" s="26" t="s">
        <v>373</v>
      </c>
      <c r="W157" s="26" t="s">
        <v>373</v>
      </c>
      <c r="X157" s="26" t="s">
        <v>373</v>
      </c>
      <c r="Y157" s="26" t="s">
        <v>373</v>
      </c>
      <c r="Z157" s="27">
        <v>0.0</v>
      </c>
      <c r="AA157" s="27">
        <v>0.0</v>
      </c>
      <c r="AB157" s="27">
        <v>0.0</v>
      </c>
      <c r="AC157" s="27">
        <v>0.0</v>
      </c>
      <c r="AD157" s="27">
        <v>0.0</v>
      </c>
      <c r="AE157" s="27">
        <v>0.0</v>
      </c>
      <c r="AF157" s="27">
        <v>0.0</v>
      </c>
      <c r="AG157" s="27">
        <v>0.0</v>
      </c>
      <c r="AH157" s="27">
        <v>0.0</v>
      </c>
      <c r="AI157" s="27">
        <v>0.0</v>
      </c>
      <c r="AJ157" s="27">
        <v>0.0</v>
      </c>
      <c r="AK157" s="27">
        <v>0.0</v>
      </c>
    </row>
    <row r="158">
      <c r="A158" s="23" t="s">
        <v>507</v>
      </c>
      <c r="B158" s="28" t="s">
        <v>373</v>
      </c>
      <c r="C158" s="28" t="s">
        <v>373</v>
      </c>
      <c r="D158" s="28" t="s">
        <v>373</v>
      </c>
      <c r="E158" s="28" t="s">
        <v>373</v>
      </c>
      <c r="F158" s="28" t="s">
        <v>373</v>
      </c>
      <c r="G158" s="28" t="s">
        <v>373</v>
      </c>
      <c r="H158" s="28" t="s">
        <v>373</v>
      </c>
      <c r="I158" s="28" t="s">
        <v>373</v>
      </c>
      <c r="J158" s="28" t="s">
        <v>373</v>
      </c>
      <c r="K158" s="28" t="s">
        <v>373</v>
      </c>
      <c r="L158" s="28" t="s">
        <v>373</v>
      </c>
      <c r="M158" s="28" t="s">
        <v>373</v>
      </c>
      <c r="N158" s="28" t="s">
        <v>373</v>
      </c>
      <c r="O158" s="28" t="s">
        <v>373</v>
      </c>
      <c r="P158" s="28" t="s">
        <v>373</v>
      </c>
      <c r="Q158" s="28" t="s">
        <v>373</v>
      </c>
      <c r="R158" s="28" t="s">
        <v>373</v>
      </c>
      <c r="S158" s="28" t="s">
        <v>373</v>
      </c>
      <c r="T158" s="28" t="s">
        <v>373</v>
      </c>
      <c r="U158" s="28" t="s">
        <v>373</v>
      </c>
      <c r="V158" s="28" t="s">
        <v>373</v>
      </c>
      <c r="W158" s="28" t="s">
        <v>373</v>
      </c>
      <c r="X158" s="28" t="s">
        <v>373</v>
      </c>
      <c r="Y158" s="28" t="s">
        <v>373</v>
      </c>
      <c r="Z158" s="24">
        <v>0.0</v>
      </c>
      <c r="AA158" s="24">
        <v>0.0</v>
      </c>
      <c r="AB158" s="24">
        <v>0.0</v>
      </c>
      <c r="AC158" s="24">
        <v>0.0</v>
      </c>
      <c r="AD158" s="24">
        <v>0.0</v>
      </c>
      <c r="AE158" s="24">
        <v>0.0</v>
      </c>
      <c r="AF158" s="24">
        <v>0.0</v>
      </c>
      <c r="AG158" s="24">
        <v>0.0</v>
      </c>
      <c r="AH158" s="24">
        <v>0.0</v>
      </c>
      <c r="AI158" s="24">
        <v>0.0</v>
      </c>
      <c r="AJ158" s="24">
        <v>0.0</v>
      </c>
      <c r="AK158" s="24">
        <v>0.0</v>
      </c>
    </row>
    <row r="159">
      <c r="A159" s="23" t="s">
        <v>508</v>
      </c>
      <c r="B159" s="28" t="s">
        <v>373</v>
      </c>
      <c r="C159" s="28" t="s">
        <v>373</v>
      </c>
      <c r="D159" s="28" t="s">
        <v>373</v>
      </c>
      <c r="E159" s="28" t="s">
        <v>373</v>
      </c>
      <c r="F159" s="28" t="s">
        <v>373</v>
      </c>
      <c r="G159" s="28" t="s">
        <v>373</v>
      </c>
      <c r="H159" s="28" t="s">
        <v>373</v>
      </c>
      <c r="I159" s="28" t="s">
        <v>373</v>
      </c>
      <c r="J159" s="28" t="s">
        <v>373</v>
      </c>
      <c r="K159" s="28" t="s">
        <v>373</v>
      </c>
      <c r="L159" s="28" t="s">
        <v>373</v>
      </c>
      <c r="M159" s="28" t="s">
        <v>373</v>
      </c>
      <c r="N159" s="28" t="s">
        <v>373</v>
      </c>
      <c r="O159" s="28" t="s">
        <v>373</v>
      </c>
      <c r="P159" s="28" t="s">
        <v>373</v>
      </c>
      <c r="Q159" s="28" t="s">
        <v>373</v>
      </c>
      <c r="R159" s="28" t="s">
        <v>373</v>
      </c>
      <c r="S159" s="28" t="s">
        <v>373</v>
      </c>
      <c r="T159" s="28" t="s">
        <v>373</v>
      </c>
      <c r="U159" s="28" t="s">
        <v>373</v>
      </c>
      <c r="V159" s="28" t="s">
        <v>373</v>
      </c>
      <c r="W159" s="28" t="s">
        <v>373</v>
      </c>
      <c r="X159" s="28" t="s">
        <v>373</v>
      </c>
      <c r="Y159" s="28" t="s">
        <v>373</v>
      </c>
      <c r="Z159" s="24">
        <v>0.0</v>
      </c>
      <c r="AA159" s="24">
        <v>0.0</v>
      </c>
      <c r="AB159" s="24">
        <v>0.0</v>
      </c>
      <c r="AC159" s="24">
        <v>0.0</v>
      </c>
      <c r="AD159" s="24">
        <v>0.0</v>
      </c>
      <c r="AE159" s="24">
        <v>0.0</v>
      </c>
      <c r="AF159" s="24">
        <v>0.0</v>
      </c>
      <c r="AG159" s="24">
        <v>0.0</v>
      </c>
      <c r="AH159" s="24">
        <v>0.0</v>
      </c>
      <c r="AI159" s="24">
        <v>0.0</v>
      </c>
      <c r="AJ159" s="24">
        <v>0.0</v>
      </c>
      <c r="AK159" s="24">
        <v>0.0</v>
      </c>
    </row>
    <row r="160">
      <c r="A160" s="23" t="s">
        <v>509</v>
      </c>
      <c r="B160" s="28" t="s">
        <v>373</v>
      </c>
      <c r="C160" s="28" t="s">
        <v>373</v>
      </c>
      <c r="D160" s="28" t="s">
        <v>373</v>
      </c>
      <c r="E160" s="28" t="s">
        <v>373</v>
      </c>
      <c r="F160" s="28" t="s">
        <v>373</v>
      </c>
      <c r="G160" s="28" t="s">
        <v>373</v>
      </c>
      <c r="H160" s="28" t="s">
        <v>373</v>
      </c>
      <c r="I160" s="28" t="s">
        <v>373</v>
      </c>
      <c r="J160" s="28" t="s">
        <v>373</v>
      </c>
      <c r="K160" s="28" t="s">
        <v>373</v>
      </c>
      <c r="L160" s="28" t="s">
        <v>373</v>
      </c>
      <c r="M160" s="28" t="s">
        <v>373</v>
      </c>
      <c r="N160" s="28" t="s">
        <v>373</v>
      </c>
      <c r="O160" s="28" t="s">
        <v>373</v>
      </c>
      <c r="P160" s="28" t="s">
        <v>373</v>
      </c>
      <c r="Q160" s="28" t="s">
        <v>373</v>
      </c>
      <c r="R160" s="28" t="s">
        <v>373</v>
      </c>
      <c r="S160" s="28" t="s">
        <v>373</v>
      </c>
      <c r="T160" s="28" t="s">
        <v>373</v>
      </c>
      <c r="U160" s="28" t="s">
        <v>373</v>
      </c>
      <c r="V160" s="28" t="s">
        <v>373</v>
      </c>
      <c r="W160" s="28" t="s">
        <v>373</v>
      </c>
      <c r="X160" s="28" t="s">
        <v>373</v>
      </c>
      <c r="Y160" s="28" t="s">
        <v>373</v>
      </c>
      <c r="Z160" s="24">
        <v>0.0</v>
      </c>
      <c r="AA160" s="24">
        <v>0.0</v>
      </c>
      <c r="AB160" s="24">
        <v>0.0</v>
      </c>
      <c r="AC160" s="24">
        <v>0.0</v>
      </c>
      <c r="AD160" s="24">
        <v>0.0</v>
      </c>
      <c r="AE160" s="24">
        <v>0.0</v>
      </c>
      <c r="AF160" s="24">
        <v>0.0</v>
      </c>
      <c r="AG160" s="24">
        <v>0.0</v>
      </c>
      <c r="AH160" s="24">
        <v>0.0</v>
      </c>
      <c r="AI160" s="24">
        <v>0.0</v>
      </c>
      <c r="AJ160" s="24">
        <v>0.0</v>
      </c>
      <c r="AK160" s="24">
        <v>0.0</v>
      </c>
    </row>
    <row r="161">
      <c r="A161" s="23" t="s">
        <v>510</v>
      </c>
      <c r="B161" s="24">
        <v>0.0015350087272</v>
      </c>
      <c r="C161" s="24">
        <v>0.0070413570909</v>
      </c>
      <c r="D161" s="24">
        <v>0.070857630545</v>
      </c>
      <c r="E161" s="24">
        <v>1.4546101818</v>
      </c>
      <c r="F161" s="24">
        <v>16.349515636</v>
      </c>
      <c r="G161" s="24">
        <v>222.20596109</v>
      </c>
      <c r="H161" s="24">
        <v>3051.1727273</v>
      </c>
      <c r="I161" s="24">
        <v>87452.379636</v>
      </c>
      <c r="J161" s="24">
        <v>1004860.0</v>
      </c>
      <c r="K161" s="24">
        <v>1106223.0</v>
      </c>
      <c r="L161" s="24">
        <v>1325724.0</v>
      </c>
      <c r="M161" s="24">
        <v>1404102.0</v>
      </c>
      <c r="N161" s="24">
        <v>1478866.0</v>
      </c>
      <c r="O161" s="24">
        <v>3155899.0</v>
      </c>
      <c r="P161" s="24">
        <v>3589422.0</v>
      </c>
      <c r="Q161" s="24">
        <v>3452363.0</v>
      </c>
      <c r="R161" s="24">
        <v>4208790.0</v>
      </c>
      <c r="S161" s="24">
        <v>4504651.0</v>
      </c>
      <c r="T161" s="24">
        <v>1.7194323E7</v>
      </c>
      <c r="U161" s="24">
        <v>1.9989979E7</v>
      </c>
      <c r="V161" s="24">
        <v>1.9490732E7</v>
      </c>
      <c r="W161" s="24">
        <v>1.7607275E7</v>
      </c>
      <c r="X161" s="24">
        <v>1.7414431E7</v>
      </c>
      <c r="Y161" s="24">
        <v>2.2296111E7</v>
      </c>
      <c r="Z161" s="24">
        <v>2.4564842E7</v>
      </c>
      <c r="AA161" s="24">
        <v>2.5828845E7</v>
      </c>
      <c r="AB161" s="24">
        <v>2.9923817E7</v>
      </c>
      <c r="AC161" s="24">
        <v>4.3997398E7</v>
      </c>
      <c r="AD161" s="24">
        <v>4.3644669E7</v>
      </c>
      <c r="AE161" s="24">
        <v>5.0333633E7</v>
      </c>
      <c r="AF161" s="24">
        <v>4.6651273E7</v>
      </c>
      <c r="AG161" s="24">
        <v>4.7982855E7</v>
      </c>
      <c r="AH161" s="24">
        <v>5.7547424E7</v>
      </c>
      <c r="AI161" s="24">
        <v>6.2556005E7</v>
      </c>
      <c r="AJ161" s="24">
        <v>7.5151124E7</v>
      </c>
      <c r="AK161" s="24">
        <v>8.4017617E7</v>
      </c>
    </row>
    <row r="162">
      <c r="A162" s="25" t="s">
        <v>511</v>
      </c>
      <c r="B162" s="27">
        <v>7.7826909091E-5</v>
      </c>
      <c r="C162" s="27">
        <v>3.8099781818E-4</v>
      </c>
      <c r="D162" s="27">
        <v>0.00361132</v>
      </c>
      <c r="E162" s="27">
        <v>0.08518</v>
      </c>
      <c r="F162" s="27">
        <v>0.94544436364</v>
      </c>
      <c r="G162" s="27">
        <v>11.459921454</v>
      </c>
      <c r="H162" s="27">
        <v>137.24363636</v>
      </c>
      <c r="I162" s="27">
        <v>3411.5512727</v>
      </c>
      <c r="J162" s="27">
        <v>40836.0</v>
      </c>
      <c r="K162" s="27">
        <v>112032.0</v>
      </c>
      <c r="L162" s="27">
        <v>61872.0</v>
      </c>
      <c r="M162" s="27">
        <v>53799.0</v>
      </c>
      <c r="N162" s="27">
        <v>50450.0</v>
      </c>
      <c r="O162" s="27">
        <v>1749109.0</v>
      </c>
      <c r="P162" s="27">
        <v>512477.0</v>
      </c>
      <c r="Q162" s="27">
        <v>88926.0</v>
      </c>
      <c r="R162" s="27">
        <v>79143.0</v>
      </c>
      <c r="S162" s="27">
        <v>196434.0</v>
      </c>
      <c r="T162" s="27">
        <v>198344.0</v>
      </c>
      <c r="U162" s="27">
        <v>122640.0</v>
      </c>
      <c r="V162" s="27">
        <v>222669.0</v>
      </c>
      <c r="W162" s="27">
        <v>187325.0</v>
      </c>
      <c r="X162" s="27">
        <v>136293.0</v>
      </c>
      <c r="Y162" s="27">
        <v>278661.0</v>
      </c>
      <c r="Z162" s="27">
        <v>202979.0</v>
      </c>
      <c r="AA162" s="27">
        <v>217525.0</v>
      </c>
      <c r="AB162" s="27">
        <v>1060073.0</v>
      </c>
      <c r="AC162" s="27">
        <v>1158620.0</v>
      </c>
      <c r="AD162" s="27">
        <v>1423075.0</v>
      </c>
      <c r="AE162" s="27">
        <v>2001750.0</v>
      </c>
      <c r="AF162" s="27">
        <v>1826225.0</v>
      </c>
      <c r="AG162" s="27">
        <v>1974041.0</v>
      </c>
      <c r="AH162" s="27">
        <v>1206801.0</v>
      </c>
      <c r="AI162" s="27">
        <v>1277980.0</v>
      </c>
      <c r="AJ162" s="27">
        <v>1335496.0</v>
      </c>
      <c r="AK162" s="27">
        <v>1374586.0</v>
      </c>
    </row>
    <row r="163">
      <c r="A163" s="25" t="s">
        <v>512</v>
      </c>
      <c r="B163" s="27">
        <v>0.0014571818181</v>
      </c>
      <c r="C163" s="27">
        <v>0.0066603592727</v>
      </c>
      <c r="D163" s="27">
        <v>0.067246310545</v>
      </c>
      <c r="E163" s="27">
        <v>1.3694301818</v>
      </c>
      <c r="F163" s="27">
        <v>15.404071272</v>
      </c>
      <c r="G163" s="27">
        <v>210.74603964</v>
      </c>
      <c r="H163" s="27">
        <v>2913.9290909</v>
      </c>
      <c r="I163" s="27">
        <v>84040.828364</v>
      </c>
      <c r="J163" s="27">
        <v>964024.0</v>
      </c>
      <c r="K163" s="27">
        <v>994191.0</v>
      </c>
      <c r="L163" s="27">
        <v>1263852.0</v>
      </c>
      <c r="M163" s="27">
        <v>1350303.0</v>
      </c>
      <c r="N163" s="27">
        <v>1428416.0</v>
      </c>
      <c r="O163" s="27">
        <v>1406790.0</v>
      </c>
      <c r="P163" s="27">
        <v>3076945.0</v>
      </c>
      <c r="Q163" s="27">
        <v>3363437.0</v>
      </c>
      <c r="R163" s="27">
        <v>4129647.0</v>
      </c>
      <c r="S163" s="27">
        <v>4308217.0</v>
      </c>
      <c r="T163" s="27">
        <v>1.6995979E7</v>
      </c>
      <c r="U163" s="27">
        <v>1.9867339E7</v>
      </c>
      <c r="V163" s="27">
        <v>1.9268063E7</v>
      </c>
      <c r="W163" s="27">
        <v>1.741995E7</v>
      </c>
      <c r="X163" s="27">
        <v>1.7278138E7</v>
      </c>
      <c r="Y163" s="27">
        <v>2.201745E7</v>
      </c>
      <c r="Z163" s="27">
        <v>2.4361863E7</v>
      </c>
      <c r="AA163" s="27">
        <v>2.561132E7</v>
      </c>
      <c r="AB163" s="27">
        <v>2.8863744E7</v>
      </c>
      <c r="AC163" s="27">
        <v>4.2838778E7</v>
      </c>
      <c r="AD163" s="27">
        <v>4.2221594E7</v>
      </c>
      <c r="AE163" s="27">
        <v>4.8331883E7</v>
      </c>
      <c r="AF163" s="27">
        <v>4.4825048E7</v>
      </c>
      <c r="AG163" s="27">
        <v>4.6008814E7</v>
      </c>
      <c r="AH163" s="27">
        <v>5.6340623E7</v>
      </c>
      <c r="AI163" s="27">
        <v>6.1278025E7</v>
      </c>
      <c r="AJ163" s="27">
        <v>7.3815628E7</v>
      </c>
      <c r="AK163" s="27">
        <v>8.2643031E7</v>
      </c>
    </row>
    <row r="164">
      <c r="A164" s="23" t="s">
        <v>513</v>
      </c>
      <c r="B164" s="24">
        <v>6.1854545454E-4</v>
      </c>
      <c r="C164" s="24">
        <v>9.9818181818E-4</v>
      </c>
      <c r="D164" s="28" t="s">
        <v>373</v>
      </c>
      <c r="E164" s="28" t="s">
        <v>373</v>
      </c>
      <c r="F164" s="24">
        <v>0.94945454545</v>
      </c>
      <c r="G164" s="24">
        <v>120.04666472</v>
      </c>
      <c r="H164" s="24">
        <v>1633.7330909</v>
      </c>
      <c r="I164" s="24">
        <v>48577.074182</v>
      </c>
      <c r="J164" s="24">
        <v>503393.0</v>
      </c>
      <c r="K164" s="24">
        <v>684457.0</v>
      </c>
      <c r="L164" s="24">
        <v>877284.0</v>
      </c>
      <c r="M164" s="24">
        <v>927777.0</v>
      </c>
      <c r="N164" s="24">
        <v>975029.0</v>
      </c>
      <c r="O164" s="24">
        <v>1717471.0</v>
      </c>
      <c r="P164" s="24">
        <v>2565249.0</v>
      </c>
      <c r="Q164" s="24">
        <v>2944288.0</v>
      </c>
      <c r="R164" s="24">
        <v>3046244.0</v>
      </c>
      <c r="S164" s="24">
        <v>3124059.0</v>
      </c>
      <c r="T164" s="24">
        <v>4742804.0</v>
      </c>
      <c r="U164" s="24">
        <v>5691369.0</v>
      </c>
      <c r="V164" s="24">
        <v>5716087.0</v>
      </c>
      <c r="W164" s="24">
        <v>6105207.0</v>
      </c>
      <c r="X164" s="24">
        <v>6601990.0</v>
      </c>
      <c r="Y164" s="24">
        <v>6832078.0</v>
      </c>
      <c r="Z164" s="24">
        <v>7613780.0</v>
      </c>
      <c r="AA164" s="24">
        <v>8303936.0</v>
      </c>
      <c r="AB164" s="24">
        <v>1.2187349E7</v>
      </c>
      <c r="AC164" s="24">
        <v>5.700079E7</v>
      </c>
      <c r="AD164" s="24">
        <v>5.7582349E7</v>
      </c>
      <c r="AE164" s="24">
        <v>5.761414E7</v>
      </c>
      <c r="AF164" s="24">
        <v>5.761414E7</v>
      </c>
      <c r="AG164" s="24">
        <v>5.761414E7</v>
      </c>
      <c r="AH164" s="24">
        <v>5.7710202E7</v>
      </c>
      <c r="AI164" s="24">
        <v>5.7866759E7</v>
      </c>
      <c r="AJ164" s="24">
        <v>5.7899073E7</v>
      </c>
      <c r="AK164" s="24">
        <v>5.8042464E7</v>
      </c>
    </row>
    <row r="165">
      <c r="A165" s="23" t="s">
        <v>514</v>
      </c>
      <c r="B165" s="24">
        <v>3.8840327273E-4</v>
      </c>
      <c r="C165" s="24">
        <v>0.0034239454545</v>
      </c>
      <c r="D165" s="28" t="s">
        <v>373</v>
      </c>
      <c r="E165" s="28" t="s">
        <v>373</v>
      </c>
      <c r="F165" s="24">
        <v>8.1150007273</v>
      </c>
      <c r="G165" s="24">
        <v>9.4548403636</v>
      </c>
      <c r="H165" s="24">
        <v>58.870181818</v>
      </c>
      <c r="I165" s="24">
        <v>2417.7585455</v>
      </c>
      <c r="J165" s="24">
        <v>26886.0</v>
      </c>
      <c r="K165" s="24">
        <v>33696.0</v>
      </c>
      <c r="L165" s="24">
        <v>62818.0</v>
      </c>
      <c r="M165" s="24">
        <v>41642.0</v>
      </c>
      <c r="N165" s="24">
        <v>43616.0</v>
      </c>
      <c r="O165" s="24">
        <v>1.0</v>
      </c>
      <c r="P165" s="24">
        <v>1.0</v>
      </c>
      <c r="Q165" s="24">
        <v>4867.0</v>
      </c>
      <c r="R165" s="24">
        <v>16592.0</v>
      </c>
      <c r="S165" s="24">
        <v>16592.0</v>
      </c>
      <c r="T165" s="24">
        <v>1.2149335E7</v>
      </c>
      <c r="U165" s="24">
        <v>1.3496065E7</v>
      </c>
      <c r="V165" s="24">
        <v>1.1929826E7</v>
      </c>
      <c r="W165" s="24">
        <v>8793708.0</v>
      </c>
      <c r="X165" s="24">
        <v>7853109.0</v>
      </c>
      <c r="Y165" s="24">
        <v>-1365576.0</v>
      </c>
      <c r="Z165" s="24">
        <v>7417451.0</v>
      </c>
      <c r="AA165" s="24">
        <v>7030058.0</v>
      </c>
      <c r="AB165" s="24">
        <v>4768925.0</v>
      </c>
      <c r="AC165" s="24">
        <v>5.5362431E7</v>
      </c>
      <c r="AD165" s="24">
        <v>5.5023269E7</v>
      </c>
      <c r="AE165" s="24">
        <v>5.4373451E7</v>
      </c>
      <c r="AF165" s="24">
        <v>5.452978E7</v>
      </c>
      <c r="AG165" s="24">
        <v>5.4700909E7</v>
      </c>
      <c r="AH165" s="24">
        <v>5.4781194E7</v>
      </c>
      <c r="AI165" s="24">
        <v>5.4811462E7</v>
      </c>
      <c r="AJ165" s="24">
        <v>5.4985511E7</v>
      </c>
      <c r="AK165" s="24">
        <v>5.5187188E7</v>
      </c>
    </row>
    <row r="166">
      <c r="A166" s="20" t="s">
        <v>515</v>
      </c>
      <c r="B166" s="21" t="s">
        <v>373</v>
      </c>
      <c r="C166" s="21" t="s">
        <v>373</v>
      </c>
      <c r="D166" s="21" t="s">
        <v>373</v>
      </c>
      <c r="E166" s="21" t="s">
        <v>373</v>
      </c>
      <c r="F166" s="21" t="s">
        <v>373</v>
      </c>
      <c r="G166" s="21" t="s">
        <v>373</v>
      </c>
      <c r="H166" s="21" t="s">
        <v>373</v>
      </c>
      <c r="I166" s="21" t="s">
        <v>373</v>
      </c>
      <c r="J166" s="21" t="s">
        <v>373</v>
      </c>
      <c r="K166" s="21" t="s">
        <v>373</v>
      </c>
      <c r="L166" s="21" t="s">
        <v>373</v>
      </c>
      <c r="M166" s="21" t="s">
        <v>373</v>
      </c>
      <c r="N166" s="21" t="s">
        <v>373</v>
      </c>
      <c r="O166" s="21" t="s">
        <v>373</v>
      </c>
      <c r="P166" s="21" t="s">
        <v>373</v>
      </c>
      <c r="Q166" s="21" t="s">
        <v>373</v>
      </c>
      <c r="R166" s="21" t="s">
        <v>373</v>
      </c>
      <c r="S166" s="21" t="s">
        <v>373</v>
      </c>
      <c r="T166" s="21" t="s">
        <v>373</v>
      </c>
      <c r="U166" s="21" t="s">
        <v>373</v>
      </c>
      <c r="V166" s="21" t="s">
        <v>373</v>
      </c>
      <c r="W166" s="21" t="s">
        <v>373</v>
      </c>
      <c r="X166" s="21" t="s">
        <v>373</v>
      </c>
      <c r="Y166" s="21" t="s">
        <v>373</v>
      </c>
      <c r="Z166" s="22">
        <v>4991390.0</v>
      </c>
      <c r="AA166" s="22">
        <v>4991391.0</v>
      </c>
      <c r="AB166" s="22">
        <v>4991709.0</v>
      </c>
      <c r="AC166" s="22">
        <v>5.3663683E7</v>
      </c>
      <c r="AD166" s="22">
        <v>5.3662811E7</v>
      </c>
      <c r="AE166" s="22">
        <v>5.3662811E7</v>
      </c>
      <c r="AF166" s="22">
        <v>5.3662811E7</v>
      </c>
      <c r="AG166" s="22">
        <v>5.3662811E7</v>
      </c>
      <c r="AH166" s="22">
        <v>5.3662811E7</v>
      </c>
      <c r="AI166" s="22">
        <v>5.3662811E7</v>
      </c>
      <c r="AJ166" s="22">
        <v>5.3662811E7</v>
      </c>
      <c r="AK166" s="22">
        <v>5.3662811E7</v>
      </c>
    </row>
    <row r="167">
      <c r="A167" s="20" t="s">
        <v>516</v>
      </c>
      <c r="B167" s="21" t="s">
        <v>373</v>
      </c>
      <c r="C167" s="21" t="s">
        <v>373</v>
      </c>
      <c r="D167" s="21" t="s">
        <v>373</v>
      </c>
      <c r="E167" s="21" t="s">
        <v>373</v>
      </c>
      <c r="F167" s="21" t="s">
        <v>373</v>
      </c>
      <c r="G167" s="21" t="s">
        <v>373</v>
      </c>
      <c r="H167" s="21" t="s">
        <v>373</v>
      </c>
      <c r="I167" s="21" t="s">
        <v>373</v>
      </c>
      <c r="J167" s="21" t="s">
        <v>373</v>
      </c>
      <c r="K167" s="21" t="s">
        <v>373</v>
      </c>
      <c r="L167" s="21" t="s">
        <v>373</v>
      </c>
      <c r="M167" s="21" t="s">
        <v>373</v>
      </c>
      <c r="N167" s="21" t="s">
        <v>373</v>
      </c>
      <c r="O167" s="21" t="s">
        <v>373</v>
      </c>
      <c r="P167" s="21" t="s">
        <v>373</v>
      </c>
      <c r="Q167" s="21" t="s">
        <v>373</v>
      </c>
      <c r="R167" s="21" t="s">
        <v>373</v>
      </c>
      <c r="S167" s="21" t="s">
        <v>373</v>
      </c>
      <c r="T167" s="21" t="s">
        <v>373</v>
      </c>
      <c r="U167" s="21" t="s">
        <v>373</v>
      </c>
      <c r="V167" s="21" t="s">
        <v>373</v>
      </c>
      <c r="W167" s="21" t="s">
        <v>373</v>
      </c>
      <c r="X167" s="21" t="s">
        <v>373</v>
      </c>
      <c r="Y167" s="21" t="s">
        <v>373</v>
      </c>
      <c r="Z167" s="22">
        <v>1496010.0</v>
      </c>
      <c r="AA167" s="22">
        <v>1041990.0</v>
      </c>
      <c r="AB167" s="22">
        <v>672107.0</v>
      </c>
      <c r="AC167" s="22">
        <v>0.0</v>
      </c>
      <c r="AD167" s="22">
        <v>0.0</v>
      </c>
      <c r="AE167" s="22">
        <v>0.0</v>
      </c>
      <c r="AF167" s="22">
        <v>0.0</v>
      </c>
      <c r="AG167" s="22">
        <v>0.0</v>
      </c>
      <c r="AH167" s="22">
        <v>0.0</v>
      </c>
      <c r="AI167" s="22">
        <v>0.0</v>
      </c>
      <c r="AJ167" s="22">
        <v>0.0</v>
      </c>
      <c r="AK167" s="22">
        <v>0.0</v>
      </c>
    </row>
    <row r="168">
      <c r="A168" s="20" t="s">
        <v>517</v>
      </c>
      <c r="B168" s="21" t="s">
        <v>373</v>
      </c>
      <c r="C168" s="21" t="s">
        <v>373</v>
      </c>
      <c r="D168" s="21" t="s">
        <v>373</v>
      </c>
      <c r="E168" s="21" t="s">
        <v>373</v>
      </c>
      <c r="F168" s="21" t="s">
        <v>373</v>
      </c>
      <c r="G168" s="21" t="s">
        <v>373</v>
      </c>
      <c r="H168" s="21" t="s">
        <v>373</v>
      </c>
      <c r="I168" s="21" t="s">
        <v>373</v>
      </c>
      <c r="J168" s="21" t="s">
        <v>373</v>
      </c>
      <c r="K168" s="21" t="s">
        <v>373</v>
      </c>
      <c r="L168" s="21" t="s">
        <v>373</v>
      </c>
      <c r="M168" s="21" t="s">
        <v>373</v>
      </c>
      <c r="N168" s="21" t="s">
        <v>373</v>
      </c>
      <c r="O168" s="21" t="s">
        <v>373</v>
      </c>
      <c r="P168" s="21" t="s">
        <v>373</v>
      </c>
      <c r="Q168" s="21" t="s">
        <v>373</v>
      </c>
      <c r="R168" s="21" t="s">
        <v>373</v>
      </c>
      <c r="S168" s="21" t="s">
        <v>373</v>
      </c>
      <c r="T168" s="21" t="s">
        <v>373</v>
      </c>
      <c r="U168" s="21" t="s">
        <v>373</v>
      </c>
      <c r="V168" s="21" t="s">
        <v>373</v>
      </c>
      <c r="W168" s="21" t="s">
        <v>373</v>
      </c>
      <c r="X168" s="21" t="s">
        <v>373</v>
      </c>
      <c r="Y168" s="21" t="s">
        <v>373</v>
      </c>
      <c r="Z168" s="22">
        <v>0.0</v>
      </c>
      <c r="AA168" s="22">
        <v>0.0</v>
      </c>
      <c r="AB168" s="22">
        <v>0.0</v>
      </c>
      <c r="AC168" s="22">
        <v>0.0</v>
      </c>
      <c r="AD168" s="22">
        <v>0.0</v>
      </c>
      <c r="AE168" s="22">
        <v>0.0</v>
      </c>
      <c r="AF168" s="22">
        <v>0.0</v>
      </c>
      <c r="AG168" s="22">
        <v>0.0</v>
      </c>
      <c r="AH168" s="22">
        <v>0.0</v>
      </c>
      <c r="AI168" s="22">
        <v>0.0</v>
      </c>
      <c r="AJ168" s="22">
        <v>0.0</v>
      </c>
      <c r="AK168" s="22">
        <v>0.0</v>
      </c>
    </row>
    <row r="169">
      <c r="A169" s="20" t="s">
        <v>518</v>
      </c>
      <c r="B169" s="21" t="s">
        <v>373</v>
      </c>
      <c r="C169" s="21" t="s">
        <v>373</v>
      </c>
      <c r="D169" s="21" t="s">
        <v>373</v>
      </c>
      <c r="E169" s="21" t="s">
        <v>373</v>
      </c>
      <c r="F169" s="21" t="s">
        <v>373</v>
      </c>
      <c r="G169" s="21" t="s">
        <v>373</v>
      </c>
      <c r="H169" s="21" t="s">
        <v>373</v>
      </c>
      <c r="I169" s="21" t="s">
        <v>373</v>
      </c>
      <c r="J169" s="21" t="s">
        <v>373</v>
      </c>
      <c r="K169" s="21" t="s">
        <v>373</v>
      </c>
      <c r="L169" s="21" t="s">
        <v>373</v>
      </c>
      <c r="M169" s="21" t="s">
        <v>373</v>
      </c>
      <c r="N169" s="21" t="s">
        <v>373</v>
      </c>
      <c r="O169" s="21" t="s">
        <v>373</v>
      </c>
      <c r="P169" s="21" t="s">
        <v>373</v>
      </c>
      <c r="Q169" s="21" t="s">
        <v>373</v>
      </c>
      <c r="R169" s="21" t="s">
        <v>373</v>
      </c>
      <c r="S169" s="21" t="s">
        <v>373</v>
      </c>
      <c r="T169" s="21" t="s">
        <v>373</v>
      </c>
      <c r="U169" s="21" t="s">
        <v>373</v>
      </c>
      <c r="V169" s="21" t="s">
        <v>373</v>
      </c>
      <c r="W169" s="21" t="s">
        <v>373</v>
      </c>
      <c r="X169" s="21" t="s">
        <v>373</v>
      </c>
      <c r="Y169" s="21" t="s">
        <v>373</v>
      </c>
      <c r="Z169" s="22">
        <v>0.0</v>
      </c>
      <c r="AA169" s="22">
        <v>0.0</v>
      </c>
      <c r="AB169" s="22">
        <v>0.0</v>
      </c>
      <c r="AC169" s="22">
        <v>0.0</v>
      </c>
      <c r="AD169" s="22">
        <v>0.0</v>
      </c>
      <c r="AE169" s="22">
        <v>0.0</v>
      </c>
      <c r="AF169" s="22">
        <v>0.0</v>
      </c>
      <c r="AG169" s="22">
        <v>0.0</v>
      </c>
      <c r="AH169" s="22">
        <v>0.0</v>
      </c>
      <c r="AI169" s="22">
        <v>0.0</v>
      </c>
      <c r="AJ169" s="22">
        <v>0.0</v>
      </c>
      <c r="AK169" s="22">
        <v>0.0</v>
      </c>
    </row>
    <row r="170">
      <c r="A170" s="20" t="s">
        <v>519</v>
      </c>
      <c r="B170" s="21" t="s">
        <v>373</v>
      </c>
      <c r="C170" s="21" t="s">
        <v>373</v>
      </c>
      <c r="D170" s="21" t="s">
        <v>373</v>
      </c>
      <c r="E170" s="21" t="s">
        <v>373</v>
      </c>
      <c r="F170" s="21" t="s">
        <v>373</v>
      </c>
      <c r="G170" s="21" t="s">
        <v>373</v>
      </c>
      <c r="H170" s="21" t="s">
        <v>373</v>
      </c>
      <c r="I170" s="21" t="s">
        <v>373</v>
      </c>
      <c r="J170" s="21" t="s">
        <v>373</v>
      </c>
      <c r="K170" s="21" t="s">
        <v>373</v>
      </c>
      <c r="L170" s="21" t="s">
        <v>373</v>
      </c>
      <c r="M170" s="21" t="s">
        <v>373</v>
      </c>
      <c r="N170" s="21" t="s">
        <v>373</v>
      </c>
      <c r="O170" s="21" t="s">
        <v>373</v>
      </c>
      <c r="P170" s="21" t="s">
        <v>373</v>
      </c>
      <c r="Q170" s="21" t="s">
        <v>373</v>
      </c>
      <c r="R170" s="21" t="s">
        <v>373</v>
      </c>
      <c r="S170" s="21" t="s">
        <v>373</v>
      </c>
      <c r="T170" s="21" t="s">
        <v>373</v>
      </c>
      <c r="U170" s="21" t="s">
        <v>373</v>
      </c>
      <c r="V170" s="21" t="s">
        <v>373</v>
      </c>
      <c r="W170" s="21" t="s">
        <v>373</v>
      </c>
      <c r="X170" s="21" t="s">
        <v>373</v>
      </c>
      <c r="Y170" s="21" t="s">
        <v>373</v>
      </c>
      <c r="Z170" s="22">
        <v>-4429.0</v>
      </c>
      <c r="AA170" s="22">
        <v>2750.0</v>
      </c>
      <c r="AB170" s="22">
        <v>-3875.0</v>
      </c>
      <c r="AC170" s="22">
        <v>-28800.0</v>
      </c>
      <c r="AD170" s="22">
        <v>-6714.0</v>
      </c>
      <c r="AE170" s="22">
        <v>-617407.0</v>
      </c>
      <c r="AF170" s="22">
        <v>-312670.0</v>
      </c>
      <c r="AG170" s="22">
        <v>-139665.0</v>
      </c>
      <c r="AH170" s="22">
        <v>-20841.0</v>
      </c>
      <c r="AI170" s="22">
        <v>-68017.0</v>
      </c>
      <c r="AJ170" s="22">
        <v>-3045.0</v>
      </c>
      <c r="AK170" s="22">
        <v>-98140.0</v>
      </c>
    </row>
    <row r="171">
      <c r="A171" s="20" t="s">
        <v>520</v>
      </c>
      <c r="B171" s="22">
        <v>0.0</v>
      </c>
      <c r="C171" s="22">
        <v>0.0</v>
      </c>
      <c r="D171" s="21" t="s">
        <v>373</v>
      </c>
      <c r="E171" s="21" t="s">
        <v>373</v>
      </c>
      <c r="F171" s="22">
        <v>0.0</v>
      </c>
      <c r="G171" s="22">
        <v>0.0</v>
      </c>
      <c r="H171" s="22">
        <v>0.0</v>
      </c>
      <c r="I171" s="22">
        <v>0.0</v>
      </c>
      <c r="J171" s="22">
        <v>0.0</v>
      </c>
      <c r="K171" s="22">
        <v>0.0</v>
      </c>
      <c r="L171" s="22">
        <v>0.0</v>
      </c>
      <c r="M171" s="22">
        <v>0.0</v>
      </c>
      <c r="N171" s="22">
        <v>0.0</v>
      </c>
      <c r="O171" s="22">
        <v>0.0</v>
      </c>
      <c r="P171" s="22">
        <v>0.0</v>
      </c>
      <c r="Q171" s="22">
        <v>0.0</v>
      </c>
      <c r="R171" s="22">
        <v>0.0</v>
      </c>
      <c r="S171" s="22">
        <v>0.0</v>
      </c>
      <c r="T171" s="22">
        <v>0.0</v>
      </c>
      <c r="U171" s="22">
        <v>0.0</v>
      </c>
      <c r="V171" s="22">
        <v>0.0</v>
      </c>
      <c r="W171" s="22">
        <v>0.0</v>
      </c>
      <c r="X171" s="22">
        <v>0.0</v>
      </c>
      <c r="Y171" s="22">
        <v>0.0</v>
      </c>
      <c r="Z171" s="22">
        <v>0.0</v>
      </c>
      <c r="AA171" s="22">
        <v>0.0</v>
      </c>
      <c r="AB171" s="22">
        <v>0.0</v>
      </c>
      <c r="AC171" s="22">
        <v>0.0</v>
      </c>
      <c r="AD171" s="22">
        <v>0.0</v>
      </c>
      <c r="AE171" s="22">
        <v>0.0</v>
      </c>
      <c r="AF171" s="22">
        <v>0.0</v>
      </c>
      <c r="AG171" s="22">
        <v>0.0</v>
      </c>
      <c r="AH171" s="22">
        <v>0.0</v>
      </c>
      <c r="AI171" s="22">
        <v>0.0</v>
      </c>
      <c r="AJ171" s="22">
        <v>0.0</v>
      </c>
      <c r="AK171" s="22">
        <v>0.0</v>
      </c>
    </row>
    <row r="172">
      <c r="A172" s="20" t="s">
        <v>379</v>
      </c>
      <c r="B172" s="21" t="s">
        <v>373</v>
      </c>
      <c r="C172" s="21" t="s">
        <v>373</v>
      </c>
      <c r="D172" s="21" t="s">
        <v>373</v>
      </c>
      <c r="E172" s="21" t="s">
        <v>373</v>
      </c>
      <c r="F172" s="21" t="s">
        <v>373</v>
      </c>
      <c r="G172" s="21" t="s">
        <v>373</v>
      </c>
      <c r="H172" s="21" t="s">
        <v>373</v>
      </c>
      <c r="I172" s="21" t="s">
        <v>373</v>
      </c>
      <c r="J172" s="21" t="s">
        <v>373</v>
      </c>
      <c r="K172" s="21" t="s">
        <v>373</v>
      </c>
      <c r="L172" s="21" t="s">
        <v>373</v>
      </c>
      <c r="M172" s="21" t="s">
        <v>373</v>
      </c>
      <c r="N172" s="21" t="s">
        <v>373</v>
      </c>
      <c r="O172" s="21" t="s">
        <v>373</v>
      </c>
      <c r="P172" s="21" t="s">
        <v>373</v>
      </c>
      <c r="Q172" s="21" t="s">
        <v>373</v>
      </c>
      <c r="R172" s="21" t="s">
        <v>373</v>
      </c>
      <c r="S172" s="21" t="s">
        <v>373</v>
      </c>
      <c r="T172" s="21" t="s">
        <v>373</v>
      </c>
      <c r="U172" s="21" t="s">
        <v>373</v>
      </c>
      <c r="V172" s="21" t="s">
        <v>373</v>
      </c>
      <c r="W172" s="21" t="s">
        <v>373</v>
      </c>
      <c r="X172" s="21" t="s">
        <v>373</v>
      </c>
      <c r="Y172" s="21" t="s">
        <v>373</v>
      </c>
      <c r="Z172" s="22">
        <v>934480.0</v>
      </c>
      <c r="AA172" s="22">
        <v>993927.0</v>
      </c>
      <c r="AB172" s="22">
        <v>-891016.0</v>
      </c>
      <c r="AC172" s="22">
        <v>1727548.0</v>
      </c>
      <c r="AD172" s="22">
        <v>1367172.0</v>
      </c>
      <c r="AE172" s="22">
        <v>1328047.0</v>
      </c>
      <c r="AF172" s="22">
        <v>1179639.0</v>
      </c>
      <c r="AG172" s="22">
        <v>1177763.0</v>
      </c>
      <c r="AH172" s="22">
        <v>1139224.0</v>
      </c>
      <c r="AI172" s="22">
        <v>1216668.0</v>
      </c>
      <c r="AJ172" s="22">
        <v>1325745.0</v>
      </c>
      <c r="AK172" s="22">
        <v>1622517.0</v>
      </c>
    </row>
    <row r="173">
      <c r="A173" s="23" t="s">
        <v>521</v>
      </c>
      <c r="B173" s="24">
        <v>0.0</v>
      </c>
      <c r="C173" s="24">
        <v>0.0</v>
      </c>
      <c r="D173" s="28" t="s">
        <v>373</v>
      </c>
      <c r="E173" s="28" t="s">
        <v>373</v>
      </c>
      <c r="F173" s="24">
        <v>0.0</v>
      </c>
      <c r="G173" s="24">
        <v>0.0</v>
      </c>
      <c r="H173" s="24">
        <v>0.0</v>
      </c>
      <c r="I173" s="24">
        <v>339.64654545</v>
      </c>
      <c r="J173" s="24">
        <v>3414.0</v>
      </c>
      <c r="K173" s="24">
        <v>4181.0</v>
      </c>
      <c r="L173" s="24">
        <v>2468.0</v>
      </c>
      <c r="M173" s="24">
        <v>2468.0</v>
      </c>
      <c r="N173" s="24">
        <v>2306.0</v>
      </c>
      <c r="O173" s="24">
        <v>0.0</v>
      </c>
      <c r="P173" s="24">
        <v>0.0</v>
      </c>
      <c r="Q173" s="24">
        <v>0.0</v>
      </c>
      <c r="R173" s="24">
        <v>0.0</v>
      </c>
      <c r="S173" s="24">
        <v>0.0</v>
      </c>
      <c r="T173" s="24">
        <v>0.0</v>
      </c>
      <c r="U173" s="24">
        <v>0.0</v>
      </c>
      <c r="V173" s="24">
        <v>0.0</v>
      </c>
      <c r="W173" s="24">
        <v>0.0</v>
      </c>
      <c r="X173" s="24">
        <v>0.0</v>
      </c>
      <c r="Y173" s="24">
        <v>0.0</v>
      </c>
      <c r="Z173" s="24">
        <v>0.0</v>
      </c>
      <c r="AA173" s="24">
        <v>0.0</v>
      </c>
      <c r="AB173" s="24">
        <v>0.0</v>
      </c>
      <c r="AC173" s="24">
        <v>0.0</v>
      </c>
      <c r="AD173" s="24">
        <v>0.0</v>
      </c>
      <c r="AE173" s="24">
        <v>0.0</v>
      </c>
      <c r="AF173" s="24">
        <v>0.0</v>
      </c>
      <c r="AG173" s="24">
        <v>0.0</v>
      </c>
      <c r="AH173" s="24">
        <v>0.0</v>
      </c>
      <c r="AI173" s="24">
        <v>0.0</v>
      </c>
      <c r="AJ173" s="24">
        <v>0.0</v>
      </c>
      <c r="AK173" s="24">
        <v>0.0</v>
      </c>
    </row>
    <row r="174">
      <c r="A174" s="23" t="s">
        <v>522</v>
      </c>
      <c r="B174" s="24">
        <v>4.5023309091E-4</v>
      </c>
      <c r="C174" s="24">
        <v>0.002238232</v>
      </c>
      <c r="D174" s="28" t="s">
        <v>373</v>
      </c>
      <c r="E174" s="28" t="s">
        <v>373</v>
      </c>
      <c r="F174" s="24">
        <v>6.339616</v>
      </c>
      <c r="G174" s="24">
        <v>81.244534545</v>
      </c>
      <c r="H174" s="24">
        <v>1221.3258182</v>
      </c>
      <c r="I174" s="24">
        <v>32706.349091</v>
      </c>
      <c r="J174" s="24">
        <v>430331.0</v>
      </c>
      <c r="K174" s="24">
        <v>271857.0</v>
      </c>
      <c r="L174" s="24">
        <v>322210.0</v>
      </c>
      <c r="M174" s="24">
        <v>378416.0</v>
      </c>
      <c r="N174" s="24">
        <v>407465.0</v>
      </c>
      <c r="O174" s="24">
        <v>-310682.0</v>
      </c>
      <c r="P174" s="24">
        <v>511695.0</v>
      </c>
      <c r="Q174" s="24">
        <v>414282.0</v>
      </c>
      <c r="R174" s="24">
        <v>1066811.0</v>
      </c>
      <c r="S174" s="24">
        <v>1167566.0</v>
      </c>
      <c r="T174" s="24">
        <v>103840.0</v>
      </c>
      <c r="U174" s="24">
        <v>679905.0</v>
      </c>
      <c r="V174" s="24">
        <v>1622150.0</v>
      </c>
      <c r="W174" s="24">
        <v>2521035.0</v>
      </c>
      <c r="X174" s="24">
        <v>2113292.0</v>
      </c>
      <c r="Y174" s="24">
        <v>1.6550948E7</v>
      </c>
      <c r="Z174" s="24">
        <v>1.1251538E7</v>
      </c>
      <c r="AA174" s="24">
        <v>1.2581184E7</v>
      </c>
      <c r="AB174" s="24">
        <v>1.3254995E7</v>
      </c>
      <c r="AC174" s="24">
        <v>5857853.0</v>
      </c>
      <c r="AD174" s="24">
        <v>4883945.0</v>
      </c>
      <c r="AE174" s="24">
        <v>8201323.0</v>
      </c>
      <c r="AF174" s="24">
        <v>9700248.0</v>
      </c>
      <c r="AG174" s="24">
        <v>8660235.0</v>
      </c>
      <c r="AH174" s="24">
        <v>1.5434093E7</v>
      </c>
      <c r="AI174" s="24">
        <v>2.0874268E7</v>
      </c>
      <c r="AJ174" s="24">
        <v>2.5920061E7</v>
      </c>
      <c r="AK174" s="24">
        <v>3.119164E7</v>
      </c>
    </row>
    <row r="175">
      <c r="A175" s="20" t="s">
        <v>523</v>
      </c>
      <c r="B175" s="21" t="s">
        <v>373</v>
      </c>
      <c r="C175" s="21" t="s">
        <v>373</v>
      </c>
      <c r="D175" s="21" t="s">
        <v>373</v>
      </c>
      <c r="E175" s="21" t="s">
        <v>373</v>
      </c>
      <c r="F175" s="21" t="s">
        <v>373</v>
      </c>
      <c r="G175" s="21" t="s">
        <v>373</v>
      </c>
      <c r="H175" s="21" t="s">
        <v>373</v>
      </c>
      <c r="I175" s="21" t="s">
        <v>373</v>
      </c>
      <c r="J175" s="21" t="s">
        <v>373</v>
      </c>
      <c r="K175" s="21" t="s">
        <v>373</v>
      </c>
      <c r="L175" s="21" t="s">
        <v>373</v>
      </c>
      <c r="M175" s="21" t="s">
        <v>373</v>
      </c>
      <c r="N175" s="21" t="s">
        <v>373</v>
      </c>
      <c r="O175" s="22">
        <v>0.0</v>
      </c>
      <c r="P175" s="22">
        <v>23509.0</v>
      </c>
      <c r="Q175" s="22">
        <v>0.0</v>
      </c>
      <c r="R175" s="22">
        <v>0.0</v>
      </c>
      <c r="S175" s="22">
        <v>208831.0</v>
      </c>
      <c r="T175" s="22">
        <v>208831.0</v>
      </c>
      <c r="U175" s="22">
        <v>208831.0</v>
      </c>
      <c r="V175" s="22">
        <v>208831.0</v>
      </c>
      <c r="W175" s="22">
        <v>208832.0</v>
      </c>
      <c r="X175" s="22">
        <v>208832.0</v>
      </c>
      <c r="Y175" s="22">
        <v>0.0</v>
      </c>
      <c r="Z175" s="22">
        <v>208832.0</v>
      </c>
      <c r="AA175" s="22">
        <v>208832.0</v>
      </c>
      <c r="AB175" s="22">
        <v>208832.0</v>
      </c>
      <c r="AC175" s="22">
        <v>4456.0</v>
      </c>
      <c r="AD175" s="22">
        <v>4456.0</v>
      </c>
      <c r="AE175" s="22">
        <v>4456.0</v>
      </c>
      <c r="AF175" s="22">
        <v>4456.0</v>
      </c>
      <c r="AG175" s="22">
        <v>4456.0</v>
      </c>
      <c r="AH175" s="22">
        <v>4456.0</v>
      </c>
      <c r="AI175" s="22">
        <v>4456.0</v>
      </c>
      <c r="AJ175" s="22">
        <v>4456.0</v>
      </c>
      <c r="AK175" s="22">
        <v>4456.0</v>
      </c>
    </row>
    <row r="176">
      <c r="A176" s="20" t="s">
        <v>524</v>
      </c>
      <c r="B176" s="21" t="s">
        <v>373</v>
      </c>
      <c r="C176" s="21" t="s">
        <v>373</v>
      </c>
      <c r="D176" s="21" t="s">
        <v>373</v>
      </c>
      <c r="E176" s="21" t="s">
        <v>373</v>
      </c>
      <c r="F176" s="21" t="s">
        <v>373</v>
      </c>
      <c r="G176" s="21" t="s">
        <v>373</v>
      </c>
      <c r="H176" s="21" t="s">
        <v>373</v>
      </c>
      <c r="I176" s="21" t="s">
        <v>373</v>
      </c>
      <c r="J176" s="21" t="s">
        <v>373</v>
      </c>
      <c r="K176" s="21" t="s">
        <v>373</v>
      </c>
      <c r="L176" s="21" t="s">
        <v>373</v>
      </c>
      <c r="M176" s="21" t="s">
        <v>373</v>
      </c>
      <c r="N176" s="21" t="s">
        <v>373</v>
      </c>
      <c r="O176" s="22">
        <v>0.0</v>
      </c>
      <c r="P176" s="22">
        <v>13333.0</v>
      </c>
      <c r="Q176" s="22">
        <v>0.0</v>
      </c>
      <c r="R176" s="22">
        <v>0.0</v>
      </c>
      <c r="S176" s="22">
        <v>1271399.0</v>
      </c>
      <c r="T176" s="22">
        <v>224992.0</v>
      </c>
      <c r="U176" s="22">
        <v>471074.0</v>
      </c>
      <c r="V176" s="22">
        <v>1413319.0</v>
      </c>
      <c r="W176" s="22">
        <v>2312203.0</v>
      </c>
      <c r="X176" s="22">
        <v>1761584.0</v>
      </c>
      <c r="Y176" s="22">
        <v>0.0</v>
      </c>
      <c r="Z176" s="22">
        <v>0.0</v>
      </c>
      <c r="AA176" s="22">
        <v>0.0</v>
      </c>
      <c r="AB176" s="22">
        <v>0.0</v>
      </c>
      <c r="AC176" s="22">
        <v>940132.0</v>
      </c>
      <c r="AD176" s="22">
        <v>498485.0</v>
      </c>
      <c r="AE176" s="22">
        <v>2141424.0</v>
      </c>
      <c r="AF176" s="22">
        <v>3859995.0</v>
      </c>
      <c r="AG176" s="22">
        <v>1267721.0</v>
      </c>
      <c r="AH176" s="22">
        <v>6710053.0</v>
      </c>
      <c r="AI176" s="22">
        <v>1.0798106E7</v>
      </c>
      <c r="AJ176" s="22">
        <v>1.4511147E7</v>
      </c>
      <c r="AK176" s="22">
        <v>1.8359259E7</v>
      </c>
    </row>
    <row r="177">
      <c r="A177" s="20" t="s">
        <v>525</v>
      </c>
      <c r="B177" s="21" t="s">
        <v>373</v>
      </c>
      <c r="C177" s="21" t="s">
        <v>373</v>
      </c>
      <c r="D177" s="21" t="s">
        <v>373</v>
      </c>
      <c r="E177" s="21" t="s">
        <v>373</v>
      </c>
      <c r="F177" s="21" t="s">
        <v>373</v>
      </c>
      <c r="G177" s="21" t="s">
        <v>373</v>
      </c>
      <c r="H177" s="21" t="s">
        <v>373</v>
      </c>
      <c r="I177" s="21" t="s">
        <v>373</v>
      </c>
      <c r="J177" s="21" t="s">
        <v>373</v>
      </c>
      <c r="K177" s="21" t="s">
        <v>373</v>
      </c>
      <c r="L177" s="21" t="s">
        <v>373</v>
      </c>
      <c r="M177" s="21" t="s">
        <v>373</v>
      </c>
      <c r="N177" s="21" t="s">
        <v>373</v>
      </c>
      <c r="O177" s="22">
        <v>0.0</v>
      </c>
      <c r="P177" s="22">
        <v>0.0</v>
      </c>
      <c r="Q177" s="22">
        <v>0.0</v>
      </c>
      <c r="R177" s="22">
        <v>0.0</v>
      </c>
      <c r="S177" s="22">
        <v>0.0</v>
      </c>
      <c r="T177" s="22">
        <v>0.0</v>
      </c>
      <c r="U177" s="22">
        <v>0.0</v>
      </c>
      <c r="V177" s="22">
        <v>0.0</v>
      </c>
      <c r="W177" s="22">
        <v>0.0</v>
      </c>
      <c r="X177" s="22">
        <v>0.0</v>
      </c>
      <c r="Y177" s="22">
        <v>0.0</v>
      </c>
      <c r="Z177" s="22">
        <v>0.0</v>
      </c>
      <c r="AA177" s="22">
        <v>0.0</v>
      </c>
      <c r="AB177" s="22">
        <v>0.0</v>
      </c>
      <c r="AC177" s="22">
        <v>0.0</v>
      </c>
      <c r="AD177" s="22">
        <v>0.0</v>
      </c>
      <c r="AE177" s="22">
        <v>0.0</v>
      </c>
      <c r="AF177" s="22">
        <v>0.0</v>
      </c>
      <c r="AG177" s="22">
        <v>0.0</v>
      </c>
      <c r="AH177" s="22">
        <v>0.0</v>
      </c>
      <c r="AI177" s="22">
        <v>0.0</v>
      </c>
      <c r="AJ177" s="22">
        <v>0.0</v>
      </c>
      <c r="AK177" s="22">
        <v>0.0</v>
      </c>
    </row>
    <row r="178">
      <c r="A178" s="20" t="s">
        <v>526</v>
      </c>
      <c r="B178" s="21" t="s">
        <v>373</v>
      </c>
      <c r="C178" s="21" t="s">
        <v>373</v>
      </c>
      <c r="D178" s="21" t="s">
        <v>373</v>
      </c>
      <c r="E178" s="21" t="s">
        <v>373</v>
      </c>
      <c r="F178" s="21" t="s">
        <v>373</v>
      </c>
      <c r="G178" s="21" t="s">
        <v>373</v>
      </c>
      <c r="H178" s="21" t="s">
        <v>373</v>
      </c>
      <c r="I178" s="21" t="s">
        <v>373</v>
      </c>
      <c r="J178" s="21" t="s">
        <v>373</v>
      </c>
      <c r="K178" s="21" t="s">
        <v>373</v>
      </c>
      <c r="L178" s="21" t="s">
        <v>373</v>
      </c>
      <c r="M178" s="21" t="s">
        <v>373</v>
      </c>
      <c r="N178" s="21" t="s">
        <v>373</v>
      </c>
      <c r="O178" s="22">
        <v>0.0</v>
      </c>
      <c r="P178" s="22">
        <v>0.0</v>
      </c>
      <c r="Q178" s="22">
        <v>0.0</v>
      </c>
      <c r="R178" s="22">
        <v>0.0</v>
      </c>
      <c r="S178" s="22">
        <v>0.0</v>
      </c>
      <c r="T178" s="22">
        <v>0.0</v>
      </c>
      <c r="U178" s="22">
        <v>0.0</v>
      </c>
      <c r="V178" s="22">
        <v>0.0</v>
      </c>
      <c r="W178" s="22">
        <v>0.0</v>
      </c>
      <c r="X178" s="22">
        <v>0.0</v>
      </c>
      <c r="Y178" s="22">
        <v>0.0</v>
      </c>
      <c r="Z178" s="22">
        <v>0.0</v>
      </c>
      <c r="AA178" s="22">
        <v>0.0</v>
      </c>
      <c r="AB178" s="22">
        <v>0.0</v>
      </c>
      <c r="AC178" s="22">
        <v>0.0</v>
      </c>
      <c r="AD178" s="22">
        <v>0.0</v>
      </c>
      <c r="AE178" s="22">
        <v>0.0</v>
      </c>
      <c r="AF178" s="22">
        <v>0.0</v>
      </c>
      <c r="AG178" s="22">
        <v>0.0</v>
      </c>
      <c r="AH178" s="22">
        <v>0.0</v>
      </c>
      <c r="AI178" s="22">
        <v>0.0</v>
      </c>
      <c r="AJ178" s="22">
        <v>0.0</v>
      </c>
      <c r="AK178" s="22">
        <v>0.0</v>
      </c>
    </row>
    <row r="179">
      <c r="A179" s="20" t="s">
        <v>527</v>
      </c>
      <c r="B179" s="21" t="s">
        <v>373</v>
      </c>
      <c r="C179" s="21" t="s">
        <v>373</v>
      </c>
      <c r="D179" s="21" t="s">
        <v>373</v>
      </c>
      <c r="E179" s="21" t="s">
        <v>373</v>
      </c>
      <c r="F179" s="21" t="s">
        <v>373</v>
      </c>
      <c r="G179" s="21" t="s">
        <v>373</v>
      </c>
      <c r="H179" s="21" t="s">
        <v>373</v>
      </c>
      <c r="I179" s="21" t="s">
        <v>373</v>
      </c>
      <c r="J179" s="21" t="s">
        <v>373</v>
      </c>
      <c r="K179" s="21" t="s">
        <v>373</v>
      </c>
      <c r="L179" s="21" t="s">
        <v>373</v>
      </c>
      <c r="M179" s="21" t="s">
        <v>373</v>
      </c>
      <c r="N179" s="21" t="s">
        <v>373</v>
      </c>
      <c r="O179" s="22">
        <v>0.0</v>
      </c>
      <c r="P179" s="22">
        <v>0.0</v>
      </c>
      <c r="Q179" s="22">
        <v>0.0</v>
      </c>
      <c r="R179" s="22">
        <v>0.0</v>
      </c>
      <c r="S179" s="22">
        <v>25875.0</v>
      </c>
      <c r="T179" s="22">
        <v>0.0</v>
      </c>
      <c r="U179" s="22">
        <v>0.0</v>
      </c>
      <c r="V179" s="22">
        <v>0.0</v>
      </c>
      <c r="W179" s="22">
        <v>0.0</v>
      </c>
      <c r="X179" s="22">
        <v>0.0</v>
      </c>
      <c r="Y179" s="22">
        <v>0.0</v>
      </c>
      <c r="Z179" s="22">
        <v>0.0</v>
      </c>
      <c r="AA179" s="22">
        <v>0.0</v>
      </c>
      <c r="AB179" s="22">
        <v>0.0</v>
      </c>
      <c r="AC179" s="22">
        <v>0.0</v>
      </c>
      <c r="AD179" s="22">
        <v>0.0</v>
      </c>
      <c r="AE179" s="22">
        <v>0.0</v>
      </c>
      <c r="AF179" s="22">
        <v>0.0</v>
      </c>
      <c r="AG179" s="22">
        <v>0.0</v>
      </c>
      <c r="AH179" s="22">
        <v>0.0</v>
      </c>
      <c r="AI179" s="22">
        <v>0.0</v>
      </c>
      <c r="AJ179" s="22">
        <v>0.0</v>
      </c>
      <c r="AK179" s="22">
        <v>0.0</v>
      </c>
    </row>
    <row r="180">
      <c r="A180" s="20" t="s">
        <v>528</v>
      </c>
      <c r="B180" s="21" t="s">
        <v>373</v>
      </c>
      <c r="C180" s="21" t="s">
        <v>373</v>
      </c>
      <c r="D180" s="21" t="s">
        <v>373</v>
      </c>
      <c r="E180" s="21" t="s">
        <v>373</v>
      </c>
      <c r="F180" s="21" t="s">
        <v>373</v>
      </c>
      <c r="G180" s="21" t="s">
        <v>373</v>
      </c>
      <c r="H180" s="21" t="s">
        <v>373</v>
      </c>
      <c r="I180" s="21" t="s">
        <v>373</v>
      </c>
      <c r="J180" s="21" t="s">
        <v>373</v>
      </c>
      <c r="K180" s="21" t="s">
        <v>373</v>
      </c>
      <c r="L180" s="21" t="s">
        <v>373</v>
      </c>
      <c r="M180" s="21" t="s">
        <v>373</v>
      </c>
      <c r="N180" s="21" t="s">
        <v>373</v>
      </c>
      <c r="O180" s="22">
        <v>0.0</v>
      </c>
      <c r="P180" s="22">
        <v>0.0</v>
      </c>
      <c r="Q180" s="22">
        <v>0.0</v>
      </c>
      <c r="R180" s="22">
        <v>0.0</v>
      </c>
      <c r="S180" s="22">
        <v>0.0</v>
      </c>
      <c r="T180" s="22">
        <v>0.0</v>
      </c>
      <c r="U180" s="22">
        <v>0.0</v>
      </c>
      <c r="V180" s="22">
        <v>0.0</v>
      </c>
      <c r="W180" s="22">
        <v>0.0</v>
      </c>
      <c r="X180" s="22">
        <v>0.0</v>
      </c>
      <c r="Y180" s="22">
        <v>0.0</v>
      </c>
      <c r="Z180" s="22">
        <v>0.0</v>
      </c>
      <c r="AA180" s="22">
        <v>0.0</v>
      </c>
      <c r="AB180" s="22">
        <v>0.0</v>
      </c>
      <c r="AC180" s="22">
        <v>0.0</v>
      </c>
      <c r="AD180" s="22">
        <v>0.0</v>
      </c>
      <c r="AE180" s="22">
        <v>0.0</v>
      </c>
      <c r="AF180" s="22">
        <v>0.0</v>
      </c>
      <c r="AG180" s="22">
        <v>0.0</v>
      </c>
      <c r="AH180" s="22">
        <v>0.0</v>
      </c>
      <c r="AI180" s="22">
        <v>0.0</v>
      </c>
      <c r="AJ180" s="22">
        <v>0.0</v>
      </c>
      <c r="AK180" s="22">
        <v>0.0</v>
      </c>
    </row>
    <row r="181">
      <c r="A181" s="20" t="s">
        <v>529</v>
      </c>
      <c r="B181" s="21" t="s">
        <v>373</v>
      </c>
      <c r="C181" s="21" t="s">
        <v>373</v>
      </c>
      <c r="D181" s="21" t="s">
        <v>373</v>
      </c>
      <c r="E181" s="21" t="s">
        <v>373</v>
      </c>
      <c r="F181" s="21" t="s">
        <v>373</v>
      </c>
      <c r="G181" s="21" t="s">
        <v>373</v>
      </c>
      <c r="H181" s="21" t="s">
        <v>373</v>
      </c>
      <c r="I181" s="21" t="s">
        <v>373</v>
      </c>
      <c r="J181" s="21" t="s">
        <v>373</v>
      </c>
      <c r="K181" s="21" t="s">
        <v>373</v>
      </c>
      <c r="L181" s="21" t="s">
        <v>373</v>
      </c>
      <c r="M181" s="21" t="s">
        <v>373</v>
      </c>
      <c r="N181" s="21" t="s">
        <v>373</v>
      </c>
      <c r="O181" s="21" t="s">
        <v>373</v>
      </c>
      <c r="P181" s="21" t="s">
        <v>373</v>
      </c>
      <c r="Q181" s="21" t="s">
        <v>373</v>
      </c>
      <c r="R181" s="21" t="s">
        <v>373</v>
      </c>
      <c r="S181" s="21" t="s">
        <v>373</v>
      </c>
      <c r="T181" s="21" t="s">
        <v>373</v>
      </c>
      <c r="U181" s="21" t="s">
        <v>373</v>
      </c>
      <c r="V181" s="21" t="s">
        <v>373</v>
      </c>
      <c r="W181" s="21" t="s">
        <v>373</v>
      </c>
      <c r="X181" s="21" t="s">
        <v>373</v>
      </c>
      <c r="Y181" s="21" t="s">
        <v>373</v>
      </c>
      <c r="Z181" s="22">
        <v>661389.0</v>
      </c>
      <c r="AA181" s="22">
        <v>1030977.0</v>
      </c>
      <c r="AB181" s="22">
        <v>1427308.0</v>
      </c>
      <c r="AC181" s="22">
        <v>1849893.0</v>
      </c>
      <c r="AD181" s="22">
        <v>2872633.0</v>
      </c>
      <c r="AE181" s="22">
        <v>4016272.0</v>
      </c>
      <c r="AF181" s="22">
        <v>5835797.0</v>
      </c>
      <c r="AG181" s="22">
        <v>7388058.0</v>
      </c>
      <c r="AH181" s="22">
        <v>8719584.0</v>
      </c>
      <c r="AI181" s="22">
        <v>1.0071706E7</v>
      </c>
      <c r="AJ181" s="22">
        <v>1.1404458E7</v>
      </c>
      <c r="AK181" s="22">
        <v>1.2827925E7</v>
      </c>
    </row>
    <row r="182">
      <c r="A182" s="20" t="s">
        <v>530</v>
      </c>
      <c r="B182" s="21" t="s">
        <v>373</v>
      </c>
      <c r="C182" s="21" t="s">
        <v>373</v>
      </c>
      <c r="D182" s="21" t="s">
        <v>373</v>
      </c>
      <c r="E182" s="21" t="s">
        <v>373</v>
      </c>
      <c r="F182" s="21" t="s">
        <v>373</v>
      </c>
      <c r="G182" s="21" t="s">
        <v>373</v>
      </c>
      <c r="H182" s="21" t="s">
        <v>373</v>
      </c>
      <c r="I182" s="21" t="s">
        <v>373</v>
      </c>
      <c r="J182" s="21" t="s">
        <v>373</v>
      </c>
      <c r="K182" s="21" t="s">
        <v>373</v>
      </c>
      <c r="L182" s="21" t="s">
        <v>373</v>
      </c>
      <c r="M182" s="21" t="s">
        <v>373</v>
      </c>
      <c r="N182" s="21" t="s">
        <v>373</v>
      </c>
      <c r="O182" s="21" t="s">
        <v>373</v>
      </c>
      <c r="P182" s="21" t="s">
        <v>373</v>
      </c>
      <c r="Q182" s="21" t="s">
        <v>373</v>
      </c>
      <c r="R182" s="21" t="s">
        <v>373</v>
      </c>
      <c r="S182" s="21" t="s">
        <v>373</v>
      </c>
      <c r="T182" s="21" t="s">
        <v>373</v>
      </c>
      <c r="U182" s="21" t="s">
        <v>373</v>
      </c>
      <c r="V182" s="21" t="s">
        <v>373</v>
      </c>
      <c r="W182" s="21" t="s">
        <v>373</v>
      </c>
      <c r="X182" s="21" t="s">
        <v>373</v>
      </c>
      <c r="Y182" s="21" t="s">
        <v>373</v>
      </c>
      <c r="Z182" s="22">
        <v>4290306.0</v>
      </c>
      <c r="AA182" s="22">
        <v>697865.0</v>
      </c>
      <c r="AB182" s="22">
        <v>1870595.0</v>
      </c>
      <c r="AC182" s="22">
        <v>3063372.0</v>
      </c>
      <c r="AD182" s="22">
        <v>1508371.0</v>
      </c>
      <c r="AE182" s="22">
        <v>2039171.0</v>
      </c>
      <c r="AF182" s="22">
        <v>0.0</v>
      </c>
      <c r="AG182" s="22">
        <v>0.0</v>
      </c>
      <c r="AH182" s="22">
        <v>0.0</v>
      </c>
      <c r="AI182" s="22">
        <v>0.0</v>
      </c>
      <c r="AJ182" s="22">
        <v>0.0</v>
      </c>
      <c r="AK182" s="22">
        <v>0.0</v>
      </c>
    </row>
    <row r="183">
      <c r="A183" s="20" t="s">
        <v>531</v>
      </c>
      <c r="B183" s="21" t="s">
        <v>373</v>
      </c>
      <c r="C183" s="21" t="s">
        <v>373</v>
      </c>
      <c r="D183" s="21" t="s">
        <v>373</v>
      </c>
      <c r="E183" s="21" t="s">
        <v>373</v>
      </c>
      <c r="F183" s="21" t="s">
        <v>373</v>
      </c>
      <c r="G183" s="21" t="s">
        <v>373</v>
      </c>
      <c r="H183" s="21" t="s">
        <v>373</v>
      </c>
      <c r="I183" s="21" t="s">
        <v>373</v>
      </c>
      <c r="J183" s="21" t="s">
        <v>373</v>
      </c>
      <c r="K183" s="21" t="s">
        <v>373</v>
      </c>
      <c r="L183" s="21" t="s">
        <v>373</v>
      </c>
      <c r="M183" s="21" t="s">
        <v>373</v>
      </c>
      <c r="N183" s="21" t="s">
        <v>373</v>
      </c>
      <c r="O183" s="21" t="s">
        <v>373</v>
      </c>
      <c r="P183" s="21" t="s">
        <v>373</v>
      </c>
      <c r="Q183" s="21" t="s">
        <v>373</v>
      </c>
      <c r="R183" s="21" t="s">
        <v>373</v>
      </c>
      <c r="S183" s="21" t="s">
        <v>373</v>
      </c>
      <c r="T183" s="21" t="s">
        <v>373</v>
      </c>
      <c r="U183" s="21" t="s">
        <v>373</v>
      </c>
      <c r="V183" s="21" t="s">
        <v>373</v>
      </c>
      <c r="W183" s="21" t="s">
        <v>373</v>
      </c>
      <c r="X183" s="21" t="s">
        <v>373</v>
      </c>
      <c r="Y183" s="21" t="s">
        <v>373</v>
      </c>
      <c r="Z183" s="22">
        <v>0.0</v>
      </c>
      <c r="AA183" s="22">
        <v>0.0</v>
      </c>
      <c r="AB183" s="22">
        <v>0.0</v>
      </c>
      <c r="AC183" s="22">
        <v>0.0</v>
      </c>
      <c r="AD183" s="22">
        <v>0.0</v>
      </c>
      <c r="AE183" s="22">
        <v>0.0</v>
      </c>
      <c r="AF183" s="22">
        <v>0.0</v>
      </c>
      <c r="AG183" s="22">
        <v>0.0</v>
      </c>
      <c r="AH183" s="22">
        <v>0.0</v>
      </c>
      <c r="AI183" s="22">
        <v>0.0</v>
      </c>
      <c r="AJ183" s="22">
        <v>0.0</v>
      </c>
      <c r="AK183" s="22">
        <v>0.0</v>
      </c>
    </row>
    <row r="184">
      <c r="A184" s="20" t="s">
        <v>379</v>
      </c>
      <c r="B184" s="21" t="s">
        <v>373</v>
      </c>
      <c r="C184" s="21" t="s">
        <v>373</v>
      </c>
      <c r="D184" s="21" t="s">
        <v>373</v>
      </c>
      <c r="E184" s="21" t="s">
        <v>373</v>
      </c>
      <c r="F184" s="21" t="s">
        <v>373</v>
      </c>
      <c r="G184" s="21" t="s">
        <v>373</v>
      </c>
      <c r="H184" s="21" t="s">
        <v>373</v>
      </c>
      <c r="I184" s="21" t="s">
        <v>373</v>
      </c>
      <c r="J184" s="21" t="s">
        <v>373</v>
      </c>
      <c r="K184" s="21" t="s">
        <v>373</v>
      </c>
      <c r="L184" s="21" t="s">
        <v>373</v>
      </c>
      <c r="M184" s="21" t="s">
        <v>373</v>
      </c>
      <c r="N184" s="21" t="s">
        <v>373</v>
      </c>
      <c r="O184" s="21" t="s">
        <v>373</v>
      </c>
      <c r="P184" s="21" t="s">
        <v>373</v>
      </c>
      <c r="Q184" s="21" t="s">
        <v>373</v>
      </c>
      <c r="R184" s="21" t="s">
        <v>373</v>
      </c>
      <c r="S184" s="21" t="s">
        <v>373</v>
      </c>
      <c r="T184" s="21" t="s">
        <v>373</v>
      </c>
      <c r="U184" s="21" t="s">
        <v>373</v>
      </c>
      <c r="V184" s="21" t="s">
        <v>373</v>
      </c>
      <c r="W184" s="21" t="s">
        <v>373</v>
      </c>
      <c r="X184" s="21" t="s">
        <v>373</v>
      </c>
      <c r="Y184" s="21" t="s">
        <v>373</v>
      </c>
      <c r="Z184" s="22">
        <v>6091011.0</v>
      </c>
      <c r="AA184" s="22">
        <v>1.064351E7</v>
      </c>
      <c r="AB184" s="22">
        <v>9748260.0</v>
      </c>
      <c r="AC184" s="22">
        <v>0.0</v>
      </c>
      <c r="AD184" s="22">
        <v>0.0</v>
      </c>
      <c r="AE184" s="22">
        <v>0.0</v>
      </c>
      <c r="AF184" s="22">
        <v>0.0</v>
      </c>
      <c r="AG184" s="22">
        <v>0.0</v>
      </c>
      <c r="AH184" s="22">
        <v>0.0</v>
      </c>
      <c r="AI184" s="22">
        <v>0.0</v>
      </c>
      <c r="AJ184" s="22">
        <v>0.0</v>
      </c>
      <c r="AK184" s="22">
        <v>0.0</v>
      </c>
    </row>
    <row r="185">
      <c r="A185" s="23" t="s">
        <v>532</v>
      </c>
      <c r="B185" s="24">
        <v>0.0</v>
      </c>
      <c r="C185" s="24">
        <v>0.0</v>
      </c>
      <c r="D185" s="28" t="s">
        <v>373</v>
      </c>
      <c r="E185" s="28" t="s">
        <v>373</v>
      </c>
      <c r="F185" s="24">
        <v>0.0</v>
      </c>
      <c r="G185" s="24">
        <v>0.0</v>
      </c>
      <c r="H185" s="24">
        <v>0.0</v>
      </c>
      <c r="I185" s="24">
        <v>0.0</v>
      </c>
      <c r="J185" s="24">
        <v>0.0</v>
      </c>
      <c r="K185" s="24">
        <v>0.0</v>
      </c>
      <c r="L185" s="24">
        <v>-928.0</v>
      </c>
      <c r="M185" s="24">
        <v>0.0</v>
      </c>
      <c r="N185" s="24">
        <v>0.0</v>
      </c>
      <c r="O185" s="24">
        <v>0.0</v>
      </c>
      <c r="P185" s="24">
        <v>0.0</v>
      </c>
      <c r="Q185" s="24">
        <v>0.0</v>
      </c>
      <c r="R185" s="24">
        <v>0.0</v>
      </c>
      <c r="S185" s="24">
        <v>0.0</v>
      </c>
      <c r="T185" s="24">
        <v>0.0</v>
      </c>
      <c r="U185" s="24">
        <v>0.0</v>
      </c>
      <c r="V185" s="24">
        <v>0.0</v>
      </c>
      <c r="W185" s="24">
        <v>0.0</v>
      </c>
      <c r="X185" s="24">
        <v>0.0</v>
      </c>
      <c r="Y185" s="24">
        <v>0.0</v>
      </c>
      <c r="Z185" s="24">
        <v>0.0</v>
      </c>
      <c r="AA185" s="24">
        <v>0.0</v>
      </c>
      <c r="AB185" s="24">
        <v>0.0</v>
      </c>
      <c r="AC185" s="24">
        <v>0.0</v>
      </c>
      <c r="AD185" s="24">
        <v>0.0</v>
      </c>
      <c r="AE185" s="24">
        <v>0.0</v>
      </c>
      <c r="AF185" s="24">
        <v>0.0</v>
      </c>
      <c r="AG185" s="24">
        <v>0.0</v>
      </c>
      <c r="AH185" s="24">
        <v>0.0</v>
      </c>
      <c r="AI185" s="24">
        <v>0.0</v>
      </c>
      <c r="AJ185" s="24">
        <v>0.0</v>
      </c>
      <c r="AK185" s="24">
        <v>0.0</v>
      </c>
    </row>
    <row r="186">
      <c r="A186" s="23" t="s">
        <v>533</v>
      </c>
      <c r="B186" s="28" t="s">
        <v>373</v>
      </c>
      <c r="C186" s="28" t="s">
        <v>373</v>
      </c>
      <c r="D186" s="28" t="s">
        <v>373</v>
      </c>
      <c r="E186" s="28" t="s">
        <v>373</v>
      </c>
      <c r="F186" s="28" t="s">
        <v>373</v>
      </c>
      <c r="G186" s="28" t="s">
        <v>373</v>
      </c>
      <c r="H186" s="28" t="s">
        <v>373</v>
      </c>
      <c r="I186" s="28" t="s">
        <v>373</v>
      </c>
      <c r="J186" s="28" t="s">
        <v>373</v>
      </c>
      <c r="K186" s="28" t="s">
        <v>373</v>
      </c>
      <c r="L186" s="28" t="s">
        <v>373</v>
      </c>
      <c r="M186" s="28" t="s">
        <v>373</v>
      </c>
      <c r="N186" s="28" t="s">
        <v>373</v>
      </c>
      <c r="O186" s="28" t="s">
        <v>373</v>
      </c>
      <c r="P186" s="28" t="s">
        <v>373</v>
      </c>
      <c r="Q186" s="28" t="s">
        <v>373</v>
      </c>
      <c r="R186" s="28" t="s">
        <v>373</v>
      </c>
      <c r="S186" s="28" t="s">
        <v>373</v>
      </c>
      <c r="T186" s="28" t="s">
        <v>373</v>
      </c>
      <c r="U186" s="28" t="s">
        <v>373</v>
      </c>
      <c r="V186" s="28" t="s">
        <v>373</v>
      </c>
      <c r="W186" s="28" t="s">
        <v>373</v>
      </c>
      <c r="X186" s="28" t="s">
        <v>373</v>
      </c>
      <c r="Y186" s="28" t="s">
        <v>373</v>
      </c>
      <c r="Z186" s="24">
        <v>131233.0</v>
      </c>
      <c r="AA186" s="24">
        <v>46304.0</v>
      </c>
      <c r="AB186" s="24">
        <v>86936.0</v>
      </c>
      <c r="AC186" s="24">
        <v>-7.5382296E7</v>
      </c>
      <c r="AD186" s="24">
        <v>-7.5267969E7</v>
      </c>
      <c r="AE186" s="24">
        <v>-7.1857031E7</v>
      </c>
      <c r="AF186" s="24">
        <v>-7.701912E7</v>
      </c>
      <c r="AG186" s="24">
        <v>-7.496647E7</v>
      </c>
      <c r="AH186" s="24">
        <v>-7.1584866E7</v>
      </c>
      <c r="AI186" s="24">
        <v>-7.2274464E7</v>
      </c>
      <c r="AJ186" s="24">
        <v>-6.4989017E7</v>
      </c>
      <c r="AK186" s="24">
        <v>-6.1778261E7</v>
      </c>
    </row>
    <row r="187">
      <c r="A187" s="23" t="s">
        <v>534</v>
      </c>
      <c r="B187" s="28" t="s">
        <v>373</v>
      </c>
      <c r="C187" s="28" t="s">
        <v>373</v>
      </c>
      <c r="D187" s="28" t="s">
        <v>373</v>
      </c>
      <c r="E187" s="28" t="s">
        <v>373</v>
      </c>
      <c r="F187" s="28" t="s">
        <v>373</v>
      </c>
      <c r="G187" s="28" t="s">
        <v>373</v>
      </c>
      <c r="H187" s="28" t="s">
        <v>373</v>
      </c>
      <c r="I187" s="28" t="s">
        <v>373</v>
      </c>
      <c r="J187" s="28" t="s">
        <v>373</v>
      </c>
      <c r="K187" s="28" t="s">
        <v>373</v>
      </c>
      <c r="L187" s="28" t="s">
        <v>373</v>
      </c>
      <c r="M187" s="28" t="s">
        <v>373</v>
      </c>
      <c r="N187" s="28" t="s">
        <v>373</v>
      </c>
      <c r="O187" s="28" t="s">
        <v>373</v>
      </c>
      <c r="P187" s="28" t="s">
        <v>373</v>
      </c>
      <c r="Q187" s="28" t="s">
        <v>373</v>
      </c>
      <c r="R187" s="28" t="s">
        <v>373</v>
      </c>
      <c r="S187" s="28" t="s">
        <v>373</v>
      </c>
      <c r="T187" s="28" t="s">
        <v>373</v>
      </c>
      <c r="U187" s="28" t="s">
        <v>373</v>
      </c>
      <c r="V187" s="28" t="s">
        <v>373</v>
      </c>
      <c r="W187" s="28" t="s">
        <v>373</v>
      </c>
      <c r="X187" s="28" t="s">
        <v>373</v>
      </c>
      <c r="Y187" s="28" t="s">
        <v>373</v>
      </c>
      <c r="Z187" s="24">
        <v>-1201254.0</v>
      </c>
      <c r="AA187" s="24">
        <v>-997025.0</v>
      </c>
      <c r="AB187" s="24">
        <v>-119788.0</v>
      </c>
      <c r="AC187" s="24">
        <v>0.0</v>
      </c>
      <c r="AD187" s="24">
        <v>0.0</v>
      </c>
      <c r="AE187" s="24">
        <v>0.0</v>
      </c>
      <c r="AF187" s="24">
        <v>0.0</v>
      </c>
      <c r="AG187" s="24">
        <v>0.0</v>
      </c>
      <c r="AH187" s="24">
        <v>0.0</v>
      </c>
      <c r="AI187" s="24">
        <v>0.0</v>
      </c>
      <c r="AJ187" s="24">
        <v>0.0</v>
      </c>
      <c r="AK187" s="24">
        <v>0.0</v>
      </c>
    </row>
    <row r="188">
      <c r="A188" s="23" t="s">
        <v>535</v>
      </c>
      <c r="B188" s="28" t="s">
        <v>373</v>
      </c>
      <c r="C188" s="28" t="s">
        <v>373</v>
      </c>
      <c r="D188" s="28" t="s">
        <v>373</v>
      </c>
      <c r="E188" s="28" t="s">
        <v>373</v>
      </c>
      <c r="F188" s="28" t="s">
        <v>373</v>
      </c>
      <c r="G188" s="28" t="s">
        <v>373</v>
      </c>
      <c r="H188" s="28" t="s">
        <v>373</v>
      </c>
      <c r="I188" s="28" t="s">
        <v>373</v>
      </c>
      <c r="J188" s="28" t="s">
        <v>373</v>
      </c>
      <c r="K188" s="28" t="s">
        <v>373</v>
      </c>
      <c r="L188" s="28" t="s">
        <v>373</v>
      </c>
      <c r="M188" s="28" t="s">
        <v>373</v>
      </c>
      <c r="N188" s="28" t="s">
        <v>373</v>
      </c>
      <c r="O188" s="28" t="s">
        <v>373</v>
      </c>
      <c r="P188" s="28" t="s">
        <v>373</v>
      </c>
      <c r="Q188" s="28" t="s">
        <v>373</v>
      </c>
      <c r="R188" s="28" t="s">
        <v>373</v>
      </c>
      <c r="S188" s="28" t="s">
        <v>373</v>
      </c>
      <c r="T188" s="28" t="s">
        <v>373</v>
      </c>
      <c r="U188" s="28" t="s">
        <v>373</v>
      </c>
      <c r="V188" s="28" t="s">
        <v>373</v>
      </c>
      <c r="W188" s="28" t="s">
        <v>373</v>
      </c>
      <c r="X188" s="28" t="s">
        <v>373</v>
      </c>
      <c r="Y188" s="28" t="s">
        <v>373</v>
      </c>
      <c r="Z188" s="24">
        <v>-850885.0</v>
      </c>
      <c r="AA188" s="24">
        <v>-1353137.0</v>
      </c>
      <c r="AB188" s="24">
        <v>-1314673.0</v>
      </c>
      <c r="AC188" s="24">
        <v>0.0</v>
      </c>
      <c r="AD188" s="24">
        <v>0.0</v>
      </c>
      <c r="AE188" s="24">
        <v>0.0</v>
      </c>
      <c r="AF188" s="24">
        <v>0.0</v>
      </c>
      <c r="AG188" s="24">
        <v>0.0</v>
      </c>
      <c r="AH188" s="24">
        <v>0.0</v>
      </c>
      <c r="AI188" s="24">
        <v>0.0</v>
      </c>
      <c r="AJ188" s="24">
        <v>0.0</v>
      </c>
      <c r="AK188" s="24">
        <v>0.0</v>
      </c>
    </row>
    <row r="189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>
      <c r="A190" s="20" t="s">
        <v>536</v>
      </c>
      <c r="B190" s="21" t="s">
        <v>362</v>
      </c>
      <c r="C190" s="21" t="s">
        <v>362</v>
      </c>
      <c r="D190" s="21" t="s">
        <v>362</v>
      </c>
      <c r="E190" s="21" t="s">
        <v>362</v>
      </c>
      <c r="F190" s="21" t="s">
        <v>362</v>
      </c>
      <c r="G190" s="21" t="s">
        <v>362</v>
      </c>
      <c r="H190" s="21" t="s">
        <v>362</v>
      </c>
      <c r="I190" s="21" t="s">
        <v>362</v>
      </c>
      <c r="J190" s="21" t="s">
        <v>362</v>
      </c>
      <c r="K190" s="21" t="s">
        <v>362</v>
      </c>
      <c r="L190" s="21" t="s">
        <v>362</v>
      </c>
      <c r="M190" s="21" t="s">
        <v>362</v>
      </c>
      <c r="N190" s="21" t="s">
        <v>362</v>
      </c>
      <c r="O190" s="21" t="s">
        <v>362</v>
      </c>
      <c r="P190" s="21" t="s">
        <v>362</v>
      </c>
      <c r="Q190" s="21" t="s">
        <v>362</v>
      </c>
      <c r="R190" s="21" t="s">
        <v>362</v>
      </c>
      <c r="S190" s="21" t="s">
        <v>362</v>
      </c>
      <c r="T190" s="21" t="s">
        <v>362</v>
      </c>
      <c r="U190" s="21" t="s">
        <v>362</v>
      </c>
      <c r="V190" s="21" t="s">
        <v>362</v>
      </c>
      <c r="W190" s="21" t="s">
        <v>362</v>
      </c>
      <c r="X190" s="21" t="s">
        <v>362</v>
      </c>
      <c r="Y190" s="21" t="s">
        <v>362</v>
      </c>
      <c r="Z190" s="21" t="s">
        <v>362</v>
      </c>
      <c r="AA190" s="21" t="s">
        <v>362</v>
      </c>
      <c r="AB190" s="21" t="s">
        <v>362</v>
      </c>
      <c r="AC190" s="21" t="s">
        <v>362</v>
      </c>
      <c r="AD190" s="21" t="s">
        <v>362</v>
      </c>
      <c r="AE190" s="21" t="s">
        <v>362</v>
      </c>
      <c r="AF190" s="21" t="s">
        <v>362</v>
      </c>
      <c r="AG190" s="21" t="s">
        <v>362</v>
      </c>
      <c r="AH190" s="21" t="s">
        <v>362</v>
      </c>
      <c r="AI190" s="21" t="s">
        <v>362</v>
      </c>
      <c r="AJ190" s="21" t="s">
        <v>362</v>
      </c>
      <c r="AK190" s="21" t="s">
        <v>362</v>
      </c>
    </row>
    <row r="191">
      <c r="A191" s="20" t="s">
        <v>537</v>
      </c>
      <c r="B191" s="21">
        <v>12.0</v>
      </c>
      <c r="C191" s="21">
        <v>12.0</v>
      </c>
      <c r="D191" s="21">
        <v>12.0</v>
      </c>
      <c r="E191" s="21">
        <v>12.0</v>
      </c>
      <c r="F191" s="21">
        <v>12.0</v>
      </c>
      <c r="G191" s="21">
        <v>12.0</v>
      </c>
      <c r="H191" s="21">
        <v>12.0</v>
      </c>
      <c r="I191" s="21">
        <v>12.0</v>
      </c>
      <c r="J191" s="21">
        <v>12.0</v>
      </c>
      <c r="K191" s="21">
        <v>12.0</v>
      </c>
      <c r="L191" s="21">
        <v>12.0</v>
      </c>
      <c r="M191" s="21">
        <v>12.0</v>
      </c>
      <c r="N191" s="21">
        <v>12.0</v>
      </c>
      <c r="O191" s="21">
        <v>12.0</v>
      </c>
      <c r="P191" s="21">
        <v>12.0</v>
      </c>
      <c r="Q191" s="21">
        <v>12.0</v>
      </c>
      <c r="R191" s="21">
        <v>12.0</v>
      </c>
      <c r="S191" s="21">
        <v>12.0</v>
      </c>
      <c r="T191" s="21">
        <v>12.0</v>
      </c>
      <c r="U191" s="21">
        <v>12.0</v>
      </c>
      <c r="V191" s="21">
        <v>12.0</v>
      </c>
      <c r="W191" s="21">
        <v>12.0</v>
      </c>
      <c r="X191" s="21">
        <v>12.0</v>
      </c>
      <c r="Y191" s="21">
        <v>12.0</v>
      </c>
      <c r="Z191" s="21">
        <v>12.0</v>
      </c>
      <c r="AA191" s="21">
        <v>12.0</v>
      </c>
      <c r="AB191" s="21">
        <v>12.0</v>
      </c>
      <c r="AC191" s="21">
        <v>12.0</v>
      </c>
      <c r="AD191" s="21">
        <v>12.0</v>
      </c>
      <c r="AE191" s="21">
        <v>12.0</v>
      </c>
      <c r="AF191" s="21">
        <v>12.0</v>
      </c>
      <c r="AG191" s="21">
        <v>12.0</v>
      </c>
      <c r="AH191" s="21">
        <v>12.0</v>
      </c>
      <c r="AI191" s="21">
        <v>12.0</v>
      </c>
      <c r="AJ191" s="21">
        <v>12.0</v>
      </c>
      <c r="AK191" s="21">
        <v>12.0</v>
      </c>
    </row>
    <row r="192">
      <c r="A192" s="20" t="s">
        <v>538</v>
      </c>
      <c r="B192" s="21" t="s">
        <v>539</v>
      </c>
      <c r="C192" s="21" t="s">
        <v>539</v>
      </c>
      <c r="D192" s="21" t="s">
        <v>539</v>
      </c>
      <c r="E192" s="21" t="s">
        <v>539</v>
      </c>
      <c r="F192" s="21" t="s">
        <v>539</v>
      </c>
      <c r="G192" s="21" t="s">
        <v>539</v>
      </c>
      <c r="H192" s="21" t="s">
        <v>539</v>
      </c>
      <c r="I192" s="21" t="s">
        <v>539</v>
      </c>
      <c r="J192" s="21" t="s">
        <v>539</v>
      </c>
      <c r="K192" s="21" t="s">
        <v>539</v>
      </c>
      <c r="L192" s="21" t="s">
        <v>539</v>
      </c>
      <c r="M192" s="21" t="s">
        <v>539</v>
      </c>
      <c r="N192" s="21" t="s">
        <v>539</v>
      </c>
      <c r="O192" s="21" t="s">
        <v>539</v>
      </c>
      <c r="P192" s="21" t="s">
        <v>539</v>
      </c>
      <c r="Q192" s="21" t="s">
        <v>539</v>
      </c>
      <c r="R192" s="21" t="s">
        <v>539</v>
      </c>
      <c r="S192" s="21" t="s">
        <v>539</v>
      </c>
      <c r="T192" s="21" t="s">
        <v>539</v>
      </c>
      <c r="U192" s="21" t="s">
        <v>539</v>
      </c>
      <c r="V192" s="21" t="s">
        <v>539</v>
      </c>
      <c r="W192" s="21" t="s">
        <v>539</v>
      </c>
      <c r="X192" s="21" t="s">
        <v>539</v>
      </c>
      <c r="Y192" s="21" t="s">
        <v>539</v>
      </c>
      <c r="Z192" s="21" t="s">
        <v>539</v>
      </c>
      <c r="AA192" s="21" t="s">
        <v>539</v>
      </c>
      <c r="AB192" s="21" t="s">
        <v>539</v>
      </c>
      <c r="AC192" s="21" t="s">
        <v>539</v>
      </c>
      <c r="AD192" s="21" t="s">
        <v>539</v>
      </c>
      <c r="AE192" s="21" t="s">
        <v>539</v>
      </c>
      <c r="AF192" s="21" t="s">
        <v>539</v>
      </c>
      <c r="AG192" s="21" t="s">
        <v>539</v>
      </c>
      <c r="AH192" s="21" t="s">
        <v>539</v>
      </c>
      <c r="AI192" s="21" t="s">
        <v>539</v>
      </c>
      <c r="AJ192" s="21" t="s">
        <v>539</v>
      </c>
      <c r="AK192" s="21" t="s">
        <v>539</v>
      </c>
    </row>
    <row r="193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>
      <c r="A194" s="20" t="s">
        <v>540</v>
      </c>
      <c r="B194" s="22">
        <v>0.0020787367273</v>
      </c>
      <c r="C194" s="22">
        <v>0.0068385069091</v>
      </c>
      <c r="D194" s="22">
        <v>0.136962332</v>
      </c>
      <c r="E194" s="22">
        <v>3.476228</v>
      </c>
      <c r="F194" s="22">
        <v>58.630742182</v>
      </c>
      <c r="G194" s="22">
        <v>357.76327745</v>
      </c>
      <c r="H194" s="22">
        <v>4411.6472727</v>
      </c>
      <c r="I194" s="22">
        <v>123428.70618</v>
      </c>
      <c r="J194" s="22">
        <v>1617303.0</v>
      </c>
      <c r="K194" s="22">
        <v>2240116.0</v>
      </c>
      <c r="L194" s="22">
        <v>2376843.0</v>
      </c>
      <c r="M194" s="22">
        <v>2779448.0</v>
      </c>
      <c r="N194" s="22">
        <v>3155674.0</v>
      </c>
      <c r="O194" s="22">
        <v>2483052.0</v>
      </c>
      <c r="P194" s="22">
        <v>5250345.0</v>
      </c>
      <c r="Q194" s="22">
        <v>6525585.0</v>
      </c>
      <c r="R194" s="22">
        <v>7325302.0</v>
      </c>
      <c r="S194" s="22">
        <v>8683767.0</v>
      </c>
      <c r="T194" s="22">
        <v>1.2006812E7</v>
      </c>
      <c r="U194" s="22">
        <v>1.5958565E7</v>
      </c>
      <c r="V194" s="22">
        <v>1.7613657E7</v>
      </c>
      <c r="W194" s="22">
        <v>1.964822E7</v>
      </c>
      <c r="X194" s="22">
        <v>2.0899468E7</v>
      </c>
      <c r="Y194" s="22">
        <v>2.3194048E7</v>
      </c>
      <c r="Z194" s="22">
        <v>2.523331E7</v>
      </c>
      <c r="AA194" s="22">
        <v>2.7126719E7</v>
      </c>
      <c r="AB194" s="22">
        <v>3.2231027E7</v>
      </c>
      <c r="AC194" s="22">
        <v>3.4791391E7</v>
      </c>
      <c r="AD194" s="22">
        <v>3.8079786E7</v>
      </c>
      <c r="AE194" s="22">
        <v>4.6720141E7</v>
      </c>
      <c r="AF194" s="22">
        <v>4.5602561E7</v>
      </c>
      <c r="AG194" s="22">
        <v>4.7899276E7</v>
      </c>
      <c r="AH194" s="22">
        <v>5.0231336E7</v>
      </c>
      <c r="AI194" s="22">
        <v>5.2599709E7</v>
      </c>
      <c r="AJ194" s="22">
        <v>5.8378995E7</v>
      </c>
      <c r="AK194" s="22">
        <v>7.2854344E7</v>
      </c>
    </row>
    <row r="195">
      <c r="A195" s="20" t="s">
        <v>541</v>
      </c>
      <c r="B195" s="22">
        <v>0.0014581341818</v>
      </c>
      <c r="C195" s="22">
        <v>0.0054189789091</v>
      </c>
      <c r="D195" s="22">
        <v>0.123110392</v>
      </c>
      <c r="E195" s="22">
        <v>2.6129367273</v>
      </c>
      <c r="F195" s="22">
        <v>34.550840727</v>
      </c>
      <c r="G195" s="22">
        <v>198.82197418</v>
      </c>
      <c r="H195" s="22">
        <v>2584.4916364</v>
      </c>
      <c r="I195" s="22">
        <v>67360.393454</v>
      </c>
      <c r="J195" s="22">
        <v>921387.0</v>
      </c>
      <c r="K195" s="22">
        <v>1192390.0</v>
      </c>
      <c r="L195" s="22">
        <v>1362422.0</v>
      </c>
      <c r="M195" s="22">
        <v>1625038.0</v>
      </c>
      <c r="N195" s="22">
        <v>1799726.0</v>
      </c>
      <c r="O195" s="22">
        <v>1478998.0</v>
      </c>
      <c r="P195" s="22">
        <v>2843749.0</v>
      </c>
      <c r="Q195" s="22">
        <v>3366225.0</v>
      </c>
      <c r="R195" s="22">
        <v>3341679.0</v>
      </c>
      <c r="S195" s="22">
        <v>4044179.0</v>
      </c>
      <c r="T195" s="22">
        <v>4780527.0</v>
      </c>
      <c r="U195" s="22">
        <v>5742348.0</v>
      </c>
      <c r="V195" s="22">
        <v>5948683.0</v>
      </c>
      <c r="W195" s="22">
        <v>6546030.0</v>
      </c>
      <c r="X195" s="22">
        <v>7163846.0</v>
      </c>
      <c r="Y195" s="22">
        <v>7717722.0</v>
      </c>
      <c r="Z195" s="22">
        <v>8449047.0</v>
      </c>
      <c r="AA195" s="22">
        <v>8793307.0</v>
      </c>
      <c r="AB195" s="22">
        <v>1.0291518E7</v>
      </c>
      <c r="AC195" s="22">
        <v>1.1397801E7</v>
      </c>
      <c r="AD195" s="22">
        <v>1.2814588E7</v>
      </c>
      <c r="AE195" s="22">
        <v>1.6061371E7</v>
      </c>
      <c r="AF195" s="22">
        <v>1.6677959E7</v>
      </c>
      <c r="AG195" s="22">
        <v>1.8041778E7</v>
      </c>
      <c r="AH195" s="22">
        <v>1.9269627E7</v>
      </c>
      <c r="AI195" s="22">
        <v>2.1678159E7</v>
      </c>
      <c r="AJ195" s="22">
        <v>2.7066099E7</v>
      </c>
      <c r="AK195" s="22">
        <v>3.5659744E7</v>
      </c>
    </row>
    <row r="196">
      <c r="A196" s="20" t="s">
        <v>542</v>
      </c>
      <c r="B196" s="22">
        <v>6.2060254545E-4</v>
      </c>
      <c r="C196" s="22">
        <v>0.001419528</v>
      </c>
      <c r="D196" s="22">
        <v>0.01385194</v>
      </c>
      <c r="E196" s="22">
        <v>0.86329127273</v>
      </c>
      <c r="F196" s="22">
        <v>24.079901455</v>
      </c>
      <c r="G196" s="22">
        <v>158.94130327</v>
      </c>
      <c r="H196" s="22">
        <v>1827.1556364</v>
      </c>
      <c r="I196" s="22">
        <v>56068.312727</v>
      </c>
      <c r="J196" s="22">
        <v>695916.0</v>
      </c>
      <c r="K196" s="22">
        <v>1047726.0</v>
      </c>
      <c r="L196" s="22">
        <v>1014421.0</v>
      </c>
      <c r="M196" s="22">
        <v>1154410.0</v>
      </c>
      <c r="N196" s="22">
        <v>1355948.0</v>
      </c>
      <c r="O196" s="22">
        <v>1004054.0</v>
      </c>
      <c r="P196" s="22">
        <v>2406596.0</v>
      </c>
      <c r="Q196" s="22">
        <v>3159360.0</v>
      </c>
      <c r="R196" s="22">
        <v>3983623.0</v>
      </c>
      <c r="S196" s="22">
        <v>4639588.0</v>
      </c>
      <c r="T196" s="22">
        <v>7226285.0</v>
      </c>
      <c r="U196" s="22">
        <v>1.0216217E7</v>
      </c>
      <c r="V196" s="22">
        <v>1.1664974E7</v>
      </c>
      <c r="W196" s="22">
        <v>1.310219E7</v>
      </c>
      <c r="X196" s="22">
        <v>1.3735622E7</v>
      </c>
      <c r="Y196" s="22">
        <v>1.5476326E7</v>
      </c>
      <c r="Z196" s="22">
        <v>1.6784263E7</v>
      </c>
      <c r="AA196" s="22">
        <v>1.8333412E7</v>
      </c>
      <c r="AB196" s="22">
        <v>2.1939509E7</v>
      </c>
      <c r="AC196" s="22">
        <v>2.339359E7</v>
      </c>
      <c r="AD196" s="22">
        <v>2.5265198E7</v>
      </c>
      <c r="AE196" s="22">
        <v>3.065877E7</v>
      </c>
      <c r="AF196" s="22">
        <v>2.8924602E7</v>
      </c>
      <c r="AG196" s="22">
        <v>2.9857498E7</v>
      </c>
      <c r="AH196" s="22">
        <v>3.0961709E7</v>
      </c>
      <c r="AI196" s="22">
        <v>3.092155E7</v>
      </c>
      <c r="AJ196" s="22">
        <v>3.1312896E7</v>
      </c>
      <c r="AK196" s="22">
        <v>3.71946E7</v>
      </c>
    </row>
    <row r="197">
      <c r="A197" s="20" t="s">
        <v>543</v>
      </c>
      <c r="B197" s="21" t="s">
        <v>373</v>
      </c>
      <c r="C197" s="21" t="s">
        <v>373</v>
      </c>
      <c r="D197" s="21" t="s">
        <v>373</v>
      </c>
      <c r="E197" s="21" t="s">
        <v>373</v>
      </c>
      <c r="F197" s="21" t="s">
        <v>373</v>
      </c>
      <c r="G197" s="21" t="s">
        <v>373</v>
      </c>
      <c r="H197" s="21" t="s">
        <v>373</v>
      </c>
      <c r="I197" s="21" t="s">
        <v>373</v>
      </c>
      <c r="J197" s="21" t="s">
        <v>373</v>
      </c>
      <c r="K197" s="21" t="s">
        <v>373</v>
      </c>
      <c r="L197" s="21" t="s">
        <v>373</v>
      </c>
      <c r="M197" s="21" t="s">
        <v>373</v>
      </c>
      <c r="N197" s="21" t="s">
        <v>373</v>
      </c>
      <c r="O197" s="21" t="s">
        <v>373</v>
      </c>
      <c r="P197" s="21" t="s">
        <v>373</v>
      </c>
      <c r="Q197" s="21" t="s">
        <v>373</v>
      </c>
      <c r="R197" s="21" t="s">
        <v>373</v>
      </c>
      <c r="S197" s="21" t="s">
        <v>373</v>
      </c>
      <c r="T197" s="21" t="s">
        <v>373</v>
      </c>
      <c r="U197" s="21" t="s">
        <v>373</v>
      </c>
      <c r="V197" s="21" t="s">
        <v>373</v>
      </c>
      <c r="W197" s="21" t="s">
        <v>373</v>
      </c>
      <c r="X197" s="21" t="s">
        <v>373</v>
      </c>
      <c r="Y197" s="21" t="s">
        <v>373</v>
      </c>
      <c r="Z197" s="22">
        <v>6761169.0</v>
      </c>
      <c r="AA197" s="22">
        <v>6623489.0</v>
      </c>
      <c r="AB197" s="22">
        <v>8079030.0</v>
      </c>
      <c r="AC197" s="22">
        <v>8018480.0</v>
      </c>
      <c r="AD197" s="22">
        <v>9421217.0</v>
      </c>
      <c r="AE197" s="22">
        <v>1.1877178E7</v>
      </c>
      <c r="AF197" s="22">
        <v>1.1824227E7</v>
      </c>
      <c r="AG197" s="22">
        <v>1.34338E7</v>
      </c>
      <c r="AH197" s="22">
        <v>1.3971252E7</v>
      </c>
      <c r="AI197" s="22">
        <v>1.4868978E7</v>
      </c>
      <c r="AJ197" s="22">
        <v>1.5384006E7</v>
      </c>
      <c r="AK197" s="22">
        <v>2.0230075E7</v>
      </c>
    </row>
    <row r="198">
      <c r="A198" s="23" t="s">
        <v>544</v>
      </c>
      <c r="B198" s="24">
        <v>2.6457563636E-4</v>
      </c>
      <c r="C198" s="24">
        <v>9.18924E-4</v>
      </c>
      <c r="D198" s="24">
        <v>0.018638523273</v>
      </c>
      <c r="E198" s="24">
        <v>0.31071127273</v>
      </c>
      <c r="F198" s="24">
        <v>3.8689585455</v>
      </c>
      <c r="G198" s="24">
        <v>18.116013455</v>
      </c>
      <c r="H198" s="24">
        <v>386.42363636</v>
      </c>
      <c r="I198" s="24">
        <v>14102.774909</v>
      </c>
      <c r="J198" s="24">
        <v>275333.0</v>
      </c>
      <c r="K198" s="24">
        <v>292322.0</v>
      </c>
      <c r="L198" s="24">
        <v>369188.0</v>
      </c>
      <c r="M198" s="24">
        <v>463668.0</v>
      </c>
      <c r="N198" s="24">
        <v>695622.0</v>
      </c>
      <c r="O198" s="24">
        <v>475628.0</v>
      </c>
      <c r="P198" s="24">
        <v>915471.0</v>
      </c>
      <c r="Q198" s="24">
        <v>1175581.0</v>
      </c>
      <c r="R198" s="24">
        <v>1224651.0</v>
      </c>
      <c r="S198" s="24">
        <v>1495673.0</v>
      </c>
      <c r="T198" s="24">
        <v>2451813.0</v>
      </c>
      <c r="U198" s="24">
        <v>3499908.0</v>
      </c>
      <c r="V198" s="24">
        <v>3866676.0</v>
      </c>
      <c r="W198" s="24">
        <v>4109020.0</v>
      </c>
      <c r="X198" s="24">
        <v>4414138.0</v>
      </c>
      <c r="Y198" s="24">
        <v>5511129.0</v>
      </c>
      <c r="Z198" s="24">
        <v>6038544.0</v>
      </c>
      <c r="AA198" s="24">
        <v>6250957.0</v>
      </c>
      <c r="AB198" s="24">
        <v>7346589.0</v>
      </c>
      <c r="AC198" s="24">
        <v>8025779.0</v>
      </c>
      <c r="AD198" s="24">
        <v>9158701.0</v>
      </c>
      <c r="AE198" s="24">
        <v>1.1177879E7</v>
      </c>
      <c r="AF198" s="24">
        <v>1.2010512E7</v>
      </c>
      <c r="AG198" s="24">
        <v>1.1915494E7</v>
      </c>
      <c r="AH198" s="24">
        <v>1.2465997E7</v>
      </c>
      <c r="AI198" s="24">
        <v>1.2647536E7</v>
      </c>
      <c r="AJ198" s="24">
        <v>1.4619587E7</v>
      </c>
      <c r="AK198" s="24">
        <v>1.6968255E7</v>
      </c>
    </row>
    <row r="199">
      <c r="A199" s="23" t="s">
        <v>545</v>
      </c>
      <c r="B199" s="24">
        <v>2.4288363636E-4</v>
      </c>
      <c r="C199" s="24">
        <v>0.0010142374545</v>
      </c>
      <c r="D199" s="24">
        <v>0.024670010909</v>
      </c>
      <c r="E199" s="24">
        <v>0.40938618182</v>
      </c>
      <c r="F199" s="24">
        <v>9.9960167273</v>
      </c>
      <c r="G199" s="24">
        <v>78.059556727</v>
      </c>
      <c r="H199" s="24">
        <v>908.02690909</v>
      </c>
      <c r="I199" s="24">
        <v>21895.942909</v>
      </c>
      <c r="J199" s="24">
        <v>205089.0</v>
      </c>
      <c r="K199" s="24">
        <v>480979.0</v>
      </c>
      <c r="L199" s="24">
        <v>268041.0</v>
      </c>
      <c r="M199" s="24">
        <v>300826.0</v>
      </c>
      <c r="N199" s="24">
        <v>206834.0</v>
      </c>
      <c r="O199" s="24">
        <v>323643.0</v>
      </c>
      <c r="P199" s="24">
        <v>844465.0</v>
      </c>
      <c r="Q199" s="24">
        <v>641896.0</v>
      </c>
      <c r="R199" s="24">
        <v>831810.0</v>
      </c>
      <c r="S199" s="24">
        <v>1025794.0</v>
      </c>
      <c r="T199" s="24">
        <v>1419652.0</v>
      </c>
      <c r="U199" s="24">
        <v>1745289.0</v>
      </c>
      <c r="V199" s="24">
        <v>1430213.0</v>
      </c>
      <c r="W199" s="24">
        <v>1775320.0</v>
      </c>
      <c r="X199" s="24">
        <v>3723904.0</v>
      </c>
      <c r="Y199" s="24">
        <v>1084442.0</v>
      </c>
      <c r="Z199" s="24">
        <v>1196914.0</v>
      </c>
      <c r="AA199" s="24">
        <v>1180566.0</v>
      </c>
      <c r="AB199" s="24">
        <v>1546535.0</v>
      </c>
      <c r="AC199" s="24">
        <v>1736457.0</v>
      </c>
      <c r="AD199" s="24">
        <v>1820046.0</v>
      </c>
      <c r="AE199" s="24">
        <v>2281256.0</v>
      </c>
      <c r="AF199" s="24">
        <v>2166097.0</v>
      </c>
      <c r="AG199" s="24">
        <v>2623796.0</v>
      </c>
      <c r="AH199" s="24">
        <v>2367221.0</v>
      </c>
      <c r="AI199" s="24">
        <v>2679967.0</v>
      </c>
      <c r="AJ199" s="24">
        <v>2948480.0</v>
      </c>
      <c r="AK199" s="24">
        <v>4877389.0</v>
      </c>
    </row>
    <row r="200">
      <c r="A200" s="23" t="s">
        <v>546</v>
      </c>
      <c r="B200" s="28" t="s">
        <v>373</v>
      </c>
      <c r="C200" s="28" t="s">
        <v>373</v>
      </c>
      <c r="D200" s="28" t="s">
        <v>373</v>
      </c>
      <c r="E200" s="28" t="s">
        <v>373</v>
      </c>
      <c r="F200" s="28" t="s">
        <v>373</v>
      </c>
      <c r="G200" s="28" t="s">
        <v>373</v>
      </c>
      <c r="H200" s="28" t="s">
        <v>373</v>
      </c>
      <c r="I200" s="28" t="s">
        <v>373</v>
      </c>
      <c r="J200" s="28" t="s">
        <v>373</v>
      </c>
      <c r="K200" s="28" t="s">
        <v>373</v>
      </c>
      <c r="L200" s="28" t="s">
        <v>373</v>
      </c>
      <c r="M200" s="28" t="s">
        <v>373</v>
      </c>
      <c r="N200" s="28" t="s">
        <v>373</v>
      </c>
      <c r="O200" s="28" t="s">
        <v>373</v>
      </c>
      <c r="P200" s="28" t="s">
        <v>373</v>
      </c>
      <c r="Q200" s="28" t="s">
        <v>373</v>
      </c>
      <c r="R200" s="28" t="s">
        <v>373</v>
      </c>
      <c r="S200" s="28" t="s">
        <v>373</v>
      </c>
      <c r="T200" s="28" t="s">
        <v>373</v>
      </c>
      <c r="U200" s="28" t="s">
        <v>373</v>
      </c>
      <c r="V200" s="28" t="s">
        <v>373</v>
      </c>
      <c r="W200" s="28" t="s">
        <v>373</v>
      </c>
      <c r="X200" s="28" t="s">
        <v>373</v>
      </c>
      <c r="Y200" s="28" t="s">
        <v>373</v>
      </c>
      <c r="Z200" s="24">
        <v>0.0</v>
      </c>
      <c r="AA200" s="24">
        <v>0.0</v>
      </c>
      <c r="AB200" s="24">
        <v>0.0</v>
      </c>
      <c r="AC200" s="24">
        <v>0.0</v>
      </c>
      <c r="AD200" s="24">
        <v>0.0</v>
      </c>
      <c r="AE200" s="24">
        <v>0.0</v>
      </c>
      <c r="AF200" s="24">
        <v>0.0</v>
      </c>
      <c r="AG200" s="24">
        <v>0.0</v>
      </c>
      <c r="AH200" s="24">
        <v>0.0</v>
      </c>
      <c r="AI200" s="24">
        <v>0.0</v>
      </c>
      <c r="AJ200" s="24">
        <v>0.0</v>
      </c>
      <c r="AK200" s="24">
        <v>0.0</v>
      </c>
    </row>
    <row r="201">
      <c r="A201" s="23" t="s">
        <v>547</v>
      </c>
      <c r="B201" s="28" t="s">
        <v>373</v>
      </c>
      <c r="C201" s="28" t="s">
        <v>373</v>
      </c>
      <c r="D201" s="28" t="s">
        <v>373</v>
      </c>
      <c r="E201" s="28" t="s">
        <v>373</v>
      </c>
      <c r="F201" s="28" t="s">
        <v>373</v>
      </c>
      <c r="G201" s="28" t="s">
        <v>373</v>
      </c>
      <c r="H201" s="28" t="s">
        <v>373</v>
      </c>
      <c r="I201" s="28" t="s">
        <v>373</v>
      </c>
      <c r="J201" s="28" t="s">
        <v>373</v>
      </c>
      <c r="K201" s="28" t="s">
        <v>373</v>
      </c>
      <c r="L201" s="28" t="s">
        <v>373</v>
      </c>
      <c r="M201" s="28" t="s">
        <v>373</v>
      </c>
      <c r="N201" s="28" t="s">
        <v>373</v>
      </c>
      <c r="O201" s="28" t="s">
        <v>373</v>
      </c>
      <c r="P201" s="28" t="s">
        <v>373</v>
      </c>
      <c r="Q201" s="28" t="s">
        <v>373</v>
      </c>
      <c r="R201" s="28" t="s">
        <v>373</v>
      </c>
      <c r="S201" s="28" t="s">
        <v>373</v>
      </c>
      <c r="T201" s="28" t="s">
        <v>373</v>
      </c>
      <c r="U201" s="28" t="s">
        <v>373</v>
      </c>
      <c r="V201" s="28" t="s">
        <v>373</v>
      </c>
      <c r="W201" s="28" t="s">
        <v>373</v>
      </c>
      <c r="X201" s="28" t="s">
        <v>373</v>
      </c>
      <c r="Y201" s="28" t="s">
        <v>373</v>
      </c>
      <c r="Z201" s="24">
        <v>753916.0</v>
      </c>
      <c r="AA201" s="24">
        <v>807555.0</v>
      </c>
      <c r="AB201" s="24">
        <v>813613.0</v>
      </c>
      <c r="AC201" s="24">
        <v>1993003.0</v>
      </c>
      <c r="AD201" s="24">
        <v>1837393.0</v>
      </c>
      <c r="AE201" s="24">
        <v>2218357.0</v>
      </c>
      <c r="AF201" s="24">
        <v>2747125.0</v>
      </c>
      <c r="AG201" s="24">
        <v>1338947.0</v>
      </c>
      <c r="AH201" s="24">
        <v>1427669.0</v>
      </c>
      <c r="AI201" s="24">
        <v>1106764.0</v>
      </c>
      <c r="AJ201" s="24">
        <v>3531220.0</v>
      </c>
      <c r="AK201" s="24">
        <v>2592603.0</v>
      </c>
    </row>
    <row r="202">
      <c r="A202" s="23" t="s">
        <v>548</v>
      </c>
      <c r="B202" s="28" t="s">
        <v>373</v>
      </c>
      <c r="C202" s="28" t="s">
        <v>373</v>
      </c>
      <c r="D202" s="28" t="s">
        <v>373</v>
      </c>
      <c r="E202" s="28" t="s">
        <v>373</v>
      </c>
      <c r="F202" s="28" t="s">
        <v>373</v>
      </c>
      <c r="G202" s="28" t="s">
        <v>373</v>
      </c>
      <c r="H202" s="28" t="s">
        <v>373</v>
      </c>
      <c r="I202" s="28" t="s">
        <v>373</v>
      </c>
      <c r="J202" s="28" t="s">
        <v>373</v>
      </c>
      <c r="K202" s="28" t="s">
        <v>373</v>
      </c>
      <c r="L202" s="28" t="s">
        <v>373</v>
      </c>
      <c r="M202" s="28" t="s">
        <v>373</v>
      </c>
      <c r="N202" s="28" t="s">
        <v>373</v>
      </c>
      <c r="O202" s="28" t="s">
        <v>373</v>
      </c>
      <c r="P202" s="28" t="s">
        <v>373</v>
      </c>
      <c r="Q202" s="28" t="s">
        <v>373</v>
      </c>
      <c r="R202" s="28" t="s">
        <v>373</v>
      </c>
      <c r="S202" s="28" t="s">
        <v>373</v>
      </c>
      <c r="T202" s="28" t="s">
        <v>373</v>
      </c>
      <c r="U202" s="28" t="s">
        <v>373</v>
      </c>
      <c r="V202" s="28" t="s">
        <v>373</v>
      </c>
      <c r="W202" s="28" t="s">
        <v>373</v>
      </c>
      <c r="X202" s="28" t="s">
        <v>373</v>
      </c>
      <c r="Y202" s="28" t="s">
        <v>373</v>
      </c>
      <c r="Z202" s="24">
        <v>279811.0</v>
      </c>
      <c r="AA202" s="24">
        <v>0.0</v>
      </c>
      <c r="AB202" s="24">
        <v>0.0</v>
      </c>
      <c r="AC202" s="24">
        <v>260666.0</v>
      </c>
      <c r="AD202" s="24">
        <v>297241.0</v>
      </c>
      <c r="AE202" s="24">
        <v>639494.0</v>
      </c>
      <c r="AF202" s="24">
        <v>389758.0</v>
      </c>
      <c r="AG202" s="24">
        <v>230342.0</v>
      </c>
      <c r="AH202" s="24">
        <v>566743.0</v>
      </c>
      <c r="AI202" s="24">
        <v>625929.0</v>
      </c>
      <c r="AJ202" s="24">
        <v>1303875.0</v>
      </c>
      <c r="AK202" s="24">
        <v>861331.0</v>
      </c>
    </row>
    <row r="203">
      <c r="A203" s="23" t="s">
        <v>549</v>
      </c>
      <c r="B203" s="24">
        <v>-1.2E-8</v>
      </c>
      <c r="C203" s="24">
        <v>4.84E-7</v>
      </c>
      <c r="D203" s="24">
        <v>4.0357454545E-5</v>
      </c>
      <c r="E203" s="24">
        <v>0.0023156363636</v>
      </c>
      <c r="F203" s="24">
        <v>0.094543636364</v>
      </c>
      <c r="G203" s="24">
        <v>3.0933912727</v>
      </c>
      <c r="H203" s="24">
        <v>1.7843636364</v>
      </c>
      <c r="I203" s="24">
        <v>-398.75090909</v>
      </c>
      <c r="J203" s="24">
        <v>-3687.0</v>
      </c>
      <c r="K203" s="24">
        <v>5082.0</v>
      </c>
      <c r="L203" s="24">
        <v>0.0</v>
      </c>
      <c r="M203" s="24">
        <v>0.0</v>
      </c>
      <c r="N203" s="24">
        <v>0.0</v>
      </c>
      <c r="O203" s="24">
        <v>0.0</v>
      </c>
      <c r="P203" s="24">
        <v>0.0</v>
      </c>
      <c r="Q203" s="24">
        <v>0.0</v>
      </c>
      <c r="R203" s="24">
        <v>0.0</v>
      </c>
      <c r="S203" s="24">
        <v>-6244.0</v>
      </c>
      <c r="T203" s="24">
        <v>5644.0</v>
      </c>
      <c r="U203" s="24">
        <v>1995.0</v>
      </c>
      <c r="V203" s="24">
        <v>1391.0</v>
      </c>
      <c r="W203" s="24">
        <v>3875.0</v>
      </c>
      <c r="X203" s="24">
        <v>16877.0</v>
      </c>
      <c r="Y203" s="24">
        <v>678.0</v>
      </c>
      <c r="Z203" s="24">
        <v>184.0</v>
      </c>
      <c r="AA203" s="24">
        <v>479.0</v>
      </c>
      <c r="AB203" s="24">
        <v>481.0</v>
      </c>
      <c r="AC203" s="24">
        <v>11419.0</v>
      </c>
      <c r="AD203" s="24">
        <v>17378.0</v>
      </c>
      <c r="AE203" s="24">
        <v>3094.0</v>
      </c>
      <c r="AF203" s="24">
        <v>-4985.0</v>
      </c>
      <c r="AG203" s="24">
        <v>-3115.0</v>
      </c>
      <c r="AH203" s="24">
        <v>1040.0</v>
      </c>
      <c r="AI203" s="24">
        <v>-22310.0</v>
      </c>
      <c r="AJ203" s="24">
        <v>-43284.0</v>
      </c>
      <c r="AK203" s="24">
        <v>-115703.0</v>
      </c>
    </row>
    <row r="204">
      <c r="A204" s="20" t="s">
        <v>550</v>
      </c>
      <c r="B204" s="22">
        <v>7.0284363636E-5</v>
      </c>
      <c r="C204" s="22">
        <v>-7.1773090909E-4</v>
      </c>
      <c r="D204" s="22">
        <v>-0.0027683389091</v>
      </c>
      <c r="E204" s="22">
        <v>0.03334</v>
      </c>
      <c r="F204" s="22">
        <v>8.5749454545</v>
      </c>
      <c r="G204" s="22">
        <v>45.707986545</v>
      </c>
      <c r="H204" s="22">
        <v>481.73163636</v>
      </c>
      <c r="I204" s="22">
        <v>12088.578545</v>
      </c>
      <c r="J204" s="22">
        <v>224317.0</v>
      </c>
      <c r="K204" s="22">
        <v>381037.0</v>
      </c>
      <c r="L204" s="22">
        <v>485099.0</v>
      </c>
      <c r="M204" s="22">
        <v>595719.0</v>
      </c>
      <c r="N204" s="22">
        <v>488935.0</v>
      </c>
      <c r="O204" s="22">
        <v>137415.0</v>
      </c>
      <c r="P204" s="22">
        <v>708363.0</v>
      </c>
      <c r="Q204" s="22">
        <v>1496440.0</v>
      </c>
      <c r="R204" s="22">
        <v>2054445.0</v>
      </c>
      <c r="S204" s="22">
        <v>1771087.0</v>
      </c>
      <c r="T204" s="22">
        <v>2605781.0</v>
      </c>
      <c r="U204" s="22">
        <v>3663479.0</v>
      </c>
      <c r="V204" s="22">
        <v>5385578.0</v>
      </c>
      <c r="W204" s="22">
        <v>5778941.0</v>
      </c>
      <c r="X204" s="22">
        <v>5787834.0</v>
      </c>
      <c r="Y204" s="22">
        <v>9617918.0</v>
      </c>
      <c r="Z204" s="22">
        <v>1.0023094E7</v>
      </c>
      <c r="AA204" s="22">
        <v>1.1709923E7</v>
      </c>
      <c r="AB204" s="22">
        <v>1.3860479E7</v>
      </c>
      <c r="AC204" s="22">
        <v>1.537511E7</v>
      </c>
      <c r="AD204" s="22">
        <v>1.5843981E7</v>
      </c>
      <c r="AE204" s="22">
        <v>1.8781592E7</v>
      </c>
      <c r="AF204" s="22">
        <v>1.7100375E7</v>
      </c>
      <c r="AG204" s="22">
        <v>1.6423698E7</v>
      </c>
      <c r="AH204" s="22">
        <v>1.6990457E7</v>
      </c>
      <c r="AI204" s="22">
        <v>1.6052572E7</v>
      </c>
      <c r="AJ204" s="22">
        <v>1.592889E7</v>
      </c>
      <c r="AK204" s="22">
        <v>1.6964525E7</v>
      </c>
    </row>
    <row r="205">
      <c r="A205" s="20" t="s">
        <v>551</v>
      </c>
      <c r="B205" s="22">
        <v>1.3972545455E-4</v>
      </c>
      <c r="C205" s="22">
        <v>0.001837736</v>
      </c>
      <c r="D205" s="22">
        <v>0.014883366181</v>
      </c>
      <c r="E205" s="22">
        <v>0.30949527273</v>
      </c>
      <c r="F205" s="22">
        <v>1.9250236364</v>
      </c>
      <c r="G205" s="22">
        <v>18.192896727</v>
      </c>
      <c r="H205" s="22">
        <v>371.28690909</v>
      </c>
      <c r="I205" s="22">
        <v>13575.32109</v>
      </c>
      <c r="J205" s="22">
        <v>-30771.0</v>
      </c>
      <c r="K205" s="22">
        <v>86219.0</v>
      </c>
      <c r="L205" s="22">
        <v>-36924.0</v>
      </c>
      <c r="M205" s="22">
        <v>-52051.0</v>
      </c>
      <c r="N205" s="22">
        <v>-133370.0</v>
      </c>
      <c r="O205" s="22">
        <v>-284897.0</v>
      </c>
      <c r="P205" s="22">
        <v>-323989.0</v>
      </c>
      <c r="Q205" s="22">
        <v>-503115.0</v>
      </c>
      <c r="R205" s="22">
        <v>-747086.0</v>
      </c>
      <c r="S205" s="22">
        <v>93111.0</v>
      </c>
      <c r="T205" s="22">
        <v>-776327.0</v>
      </c>
      <c r="U205" s="22">
        <v>-1086718.0</v>
      </c>
      <c r="V205" s="22">
        <v>-1078323.0</v>
      </c>
      <c r="W205" s="22">
        <v>-1252979.0</v>
      </c>
      <c r="X205" s="22">
        <v>-1092214.0</v>
      </c>
      <c r="Y205" s="22">
        <v>-982093.0</v>
      </c>
      <c r="Z205" s="22">
        <v>-319411.0</v>
      </c>
      <c r="AA205" s="22">
        <v>-468164.0</v>
      </c>
      <c r="AB205" s="22">
        <v>-812814.0</v>
      </c>
      <c r="AC205" s="22">
        <v>-1563426.0</v>
      </c>
      <c r="AD205" s="22">
        <v>-1475404.0</v>
      </c>
      <c r="AE205" s="22">
        <v>-2268203.0</v>
      </c>
      <c r="AF205" s="22">
        <v>-3702005.0</v>
      </c>
      <c r="AG205" s="22">
        <v>-3493896.0</v>
      </c>
      <c r="AH205" s="22">
        <v>-3823436.0</v>
      </c>
      <c r="AI205" s="22">
        <v>-3109567.0</v>
      </c>
      <c r="AJ205" s="22">
        <v>-2434449.0</v>
      </c>
      <c r="AK205" s="22">
        <v>-3205365.0</v>
      </c>
    </row>
    <row r="206">
      <c r="A206" s="23" t="s">
        <v>552</v>
      </c>
      <c r="B206" s="24">
        <v>1.8583709091E-4</v>
      </c>
      <c r="C206" s="24">
        <v>0.0024198123636</v>
      </c>
      <c r="D206" s="24">
        <v>0.011380313818</v>
      </c>
      <c r="E206" s="24">
        <v>0.48788509091</v>
      </c>
      <c r="F206" s="24">
        <v>4.9255138182</v>
      </c>
      <c r="G206" s="24">
        <v>14.217624363</v>
      </c>
      <c r="H206" s="24">
        <v>591.97090909</v>
      </c>
      <c r="I206" s="24">
        <v>19544.333455</v>
      </c>
      <c r="J206" s="24">
        <v>154335.0</v>
      </c>
      <c r="K206" s="24">
        <v>188557.0</v>
      </c>
      <c r="L206" s="24">
        <v>220310.0</v>
      </c>
      <c r="M206" s="24">
        <v>224940.0</v>
      </c>
      <c r="N206" s="24">
        <v>213043.0</v>
      </c>
      <c r="O206" s="24">
        <v>149586.0</v>
      </c>
      <c r="P206" s="24">
        <v>373981.0</v>
      </c>
      <c r="Q206" s="24">
        <v>358376.0</v>
      </c>
      <c r="R206" s="24">
        <v>2530257.0</v>
      </c>
      <c r="S206" s="24">
        <v>601825.0</v>
      </c>
      <c r="T206" s="24">
        <v>339203.0</v>
      </c>
      <c r="U206" s="24">
        <v>521184.0</v>
      </c>
      <c r="V206" s="24">
        <v>168419.0</v>
      </c>
      <c r="W206" s="24">
        <v>121848.0</v>
      </c>
      <c r="X206" s="24">
        <v>760401.0</v>
      </c>
      <c r="Y206" s="24">
        <v>366376.0</v>
      </c>
      <c r="Z206" s="24">
        <v>784920.0</v>
      </c>
      <c r="AA206" s="24">
        <v>765562.0</v>
      </c>
      <c r="AB206" s="24">
        <v>661617.0</v>
      </c>
      <c r="AC206" s="24">
        <v>932492.0</v>
      </c>
      <c r="AD206" s="24">
        <v>1173223.0</v>
      </c>
      <c r="AE206" s="24">
        <v>1294226.0</v>
      </c>
      <c r="AF206" s="24">
        <v>895947.0</v>
      </c>
      <c r="AG206" s="24">
        <v>774398.0</v>
      </c>
      <c r="AH206" s="24">
        <v>738815.0</v>
      </c>
      <c r="AI206" s="24">
        <v>1638866.0</v>
      </c>
      <c r="AJ206" s="24">
        <v>2996019.0</v>
      </c>
      <c r="AK206" s="24">
        <v>2222390.0</v>
      </c>
    </row>
    <row r="207">
      <c r="A207" s="23" t="s">
        <v>553</v>
      </c>
      <c r="B207" s="24">
        <v>4.6111636364E-5</v>
      </c>
      <c r="C207" s="24">
        <v>5.8207636364E-4</v>
      </c>
      <c r="D207" s="24">
        <v>-0.0035030523636</v>
      </c>
      <c r="E207" s="24">
        <v>0.17838981818</v>
      </c>
      <c r="F207" s="24">
        <v>3.0004901818</v>
      </c>
      <c r="G207" s="24">
        <v>-3.9752723636</v>
      </c>
      <c r="H207" s="24">
        <v>220.684</v>
      </c>
      <c r="I207" s="24">
        <v>5969.0123636</v>
      </c>
      <c r="J207" s="24">
        <v>185106.0</v>
      </c>
      <c r="K207" s="24">
        <v>102338.0</v>
      </c>
      <c r="L207" s="24">
        <v>257234.0</v>
      </c>
      <c r="M207" s="24">
        <v>276991.0</v>
      </c>
      <c r="N207" s="24">
        <v>346413.0</v>
      </c>
      <c r="O207" s="24">
        <v>434483.0</v>
      </c>
      <c r="P207" s="24">
        <v>697970.0</v>
      </c>
      <c r="Q207" s="24">
        <v>861491.0</v>
      </c>
      <c r="R207" s="24">
        <v>3277343.0</v>
      </c>
      <c r="S207" s="24">
        <v>508714.0</v>
      </c>
      <c r="T207" s="24">
        <v>1115530.0</v>
      </c>
      <c r="U207" s="24">
        <v>1607902.0</v>
      </c>
      <c r="V207" s="24">
        <v>1246742.0</v>
      </c>
      <c r="W207" s="24">
        <v>1374827.0</v>
      </c>
      <c r="X207" s="24">
        <v>1852615.0</v>
      </c>
      <c r="Y207" s="24">
        <v>1348469.0</v>
      </c>
      <c r="Z207" s="24">
        <v>1104331.0</v>
      </c>
      <c r="AA207" s="24">
        <v>1233726.0</v>
      </c>
      <c r="AB207" s="24">
        <v>1474431.0</v>
      </c>
      <c r="AC207" s="24">
        <v>2495918.0</v>
      </c>
      <c r="AD207" s="24">
        <v>2648627.0</v>
      </c>
      <c r="AE207" s="24">
        <v>3562429.0</v>
      </c>
      <c r="AF207" s="24">
        <v>4597952.0</v>
      </c>
      <c r="AG207" s="24">
        <v>4268294.0</v>
      </c>
      <c r="AH207" s="24">
        <v>4562251.0</v>
      </c>
      <c r="AI207" s="24">
        <v>4748433.0</v>
      </c>
      <c r="AJ207" s="24">
        <v>5430468.0</v>
      </c>
      <c r="AK207" s="24">
        <v>5427755.0</v>
      </c>
    </row>
    <row r="208">
      <c r="A208" s="20" t="s">
        <v>554</v>
      </c>
      <c r="B208" s="22">
        <v>2.1000981818E-4</v>
      </c>
      <c r="C208" s="22">
        <v>0.0011200050909</v>
      </c>
      <c r="D208" s="22">
        <v>0.012115027272</v>
      </c>
      <c r="E208" s="22">
        <v>0.34283527273</v>
      </c>
      <c r="F208" s="22">
        <v>10.49996909</v>
      </c>
      <c r="G208" s="22">
        <v>63.900883273</v>
      </c>
      <c r="H208" s="22">
        <v>853.01854545</v>
      </c>
      <c r="I208" s="22">
        <v>25663.899636</v>
      </c>
      <c r="J208" s="22">
        <v>193546.0</v>
      </c>
      <c r="K208" s="22">
        <v>467256.0</v>
      </c>
      <c r="L208" s="22">
        <v>448175.0</v>
      </c>
      <c r="M208" s="22">
        <v>428997.0</v>
      </c>
      <c r="N208" s="22">
        <v>211275.0</v>
      </c>
      <c r="O208" s="22">
        <v>-147482.0</v>
      </c>
      <c r="P208" s="22">
        <v>384374.0</v>
      </c>
      <c r="Q208" s="22">
        <v>993325.0</v>
      </c>
      <c r="R208" s="22">
        <v>1307359.0</v>
      </c>
      <c r="S208" s="22">
        <v>1864198.0</v>
      </c>
      <c r="T208" s="22">
        <v>1829454.0</v>
      </c>
      <c r="U208" s="22">
        <v>2576761.0</v>
      </c>
      <c r="V208" s="22">
        <v>4307255.0</v>
      </c>
      <c r="W208" s="22">
        <v>4525962.0</v>
      </c>
      <c r="X208" s="22">
        <v>4695620.0</v>
      </c>
      <c r="Y208" s="22">
        <v>8635825.0</v>
      </c>
      <c r="Z208" s="22">
        <v>9703683.0</v>
      </c>
      <c r="AA208" s="22">
        <v>1.1241759E7</v>
      </c>
      <c r="AB208" s="22">
        <v>1.3047665E7</v>
      </c>
      <c r="AC208" s="22">
        <v>1.3811684E7</v>
      </c>
      <c r="AD208" s="22">
        <v>1.4368577E7</v>
      </c>
      <c r="AE208" s="22">
        <v>1.6513389E7</v>
      </c>
      <c r="AF208" s="22">
        <v>1.339837E7</v>
      </c>
      <c r="AG208" s="22">
        <v>1.2929802E7</v>
      </c>
      <c r="AH208" s="22">
        <v>1.3167021E7</v>
      </c>
      <c r="AI208" s="22">
        <v>1.2943005E7</v>
      </c>
      <c r="AJ208" s="22">
        <v>1.3494441E7</v>
      </c>
      <c r="AK208" s="22">
        <v>1.375916E7</v>
      </c>
    </row>
    <row r="209">
      <c r="A209" s="20" t="s">
        <v>555</v>
      </c>
      <c r="B209" s="22">
        <v>9.5424363636E-5</v>
      </c>
      <c r="C209" s="22">
        <v>5.1606436364E-4</v>
      </c>
      <c r="D209" s="22">
        <v>0.0053673396364</v>
      </c>
      <c r="E209" s="22">
        <v>0.12956181818</v>
      </c>
      <c r="F209" s="22">
        <v>4.3526298182</v>
      </c>
      <c r="G209" s="22">
        <v>24.416554182</v>
      </c>
      <c r="H209" s="22">
        <v>462.96145455</v>
      </c>
      <c r="I209" s="22">
        <v>10409.327636</v>
      </c>
      <c r="J209" s="22">
        <v>49641.0</v>
      </c>
      <c r="K209" s="22">
        <v>188137.0</v>
      </c>
      <c r="L209" s="22">
        <v>98274.0</v>
      </c>
      <c r="M209" s="22">
        <v>53659.0</v>
      </c>
      <c r="N209" s="22">
        <v>34374.0</v>
      </c>
      <c r="O209" s="22">
        <v>43575.0</v>
      </c>
      <c r="P209" s="22">
        <v>-405413.0</v>
      </c>
      <c r="Q209" s="22">
        <v>51974.0</v>
      </c>
      <c r="R209" s="22">
        <v>-280640.0</v>
      </c>
      <c r="S209" s="22">
        <v>426090.0</v>
      </c>
      <c r="T209" s="22">
        <v>511742.0</v>
      </c>
      <c r="U209" s="22">
        <v>845103.0</v>
      </c>
      <c r="V209" s="22">
        <v>1315280.0</v>
      </c>
      <c r="W209" s="22">
        <v>1592837.0</v>
      </c>
      <c r="X209" s="22">
        <v>1519043.0</v>
      </c>
      <c r="Y209" s="22">
        <v>2208133.0</v>
      </c>
      <c r="Z209" s="22">
        <v>2084440.0</v>
      </c>
      <c r="AA209" s="22">
        <v>2521995.0</v>
      </c>
      <c r="AB209" s="22">
        <v>2405110.0</v>
      </c>
      <c r="AC209" s="22">
        <v>2457614.0</v>
      </c>
      <c r="AD209" s="22">
        <v>2006558.0</v>
      </c>
      <c r="AE209" s="22">
        <v>3634248.0</v>
      </c>
      <c r="AF209" s="22">
        <v>314973.0</v>
      </c>
      <c r="AG209" s="22">
        <v>5079298.0</v>
      </c>
      <c r="AH209" s="22">
        <v>1789594.0</v>
      </c>
      <c r="AI209" s="22">
        <v>754673.0</v>
      </c>
      <c r="AJ209" s="22">
        <v>1762532.0</v>
      </c>
      <c r="AK209" s="22">
        <v>636578.0</v>
      </c>
    </row>
    <row r="210">
      <c r="A210" s="23" t="s">
        <v>556</v>
      </c>
      <c r="B210" s="24">
        <v>9.5424363636E-5</v>
      </c>
      <c r="C210" s="24">
        <v>5.1606436364E-4</v>
      </c>
      <c r="D210" s="24">
        <v>0.0053673396364</v>
      </c>
      <c r="E210" s="24">
        <v>0.12956181818</v>
      </c>
      <c r="F210" s="24">
        <v>4.3526298182</v>
      </c>
      <c r="G210" s="24">
        <v>24.416554182</v>
      </c>
      <c r="H210" s="24">
        <v>462.96145455</v>
      </c>
      <c r="I210" s="24">
        <v>10409.327636</v>
      </c>
      <c r="J210" s="24">
        <v>49641.0</v>
      </c>
      <c r="K210" s="24">
        <v>188137.0</v>
      </c>
      <c r="L210" s="24">
        <v>98274.0</v>
      </c>
      <c r="M210" s="24">
        <v>53659.0</v>
      </c>
      <c r="N210" s="24">
        <v>34374.0</v>
      </c>
      <c r="O210" s="24">
        <v>43575.0</v>
      </c>
      <c r="P210" s="24">
        <v>207888.0</v>
      </c>
      <c r="Q210" s="24">
        <v>-90589.0</v>
      </c>
      <c r="R210" s="24">
        <v>123320.0</v>
      </c>
      <c r="S210" s="24">
        <v>624437.0</v>
      </c>
      <c r="T210" s="24">
        <v>740544.0</v>
      </c>
      <c r="U210" s="24">
        <v>757081.0</v>
      </c>
      <c r="V210" s="24">
        <v>688798.0</v>
      </c>
      <c r="W210" s="24">
        <v>963566.0</v>
      </c>
      <c r="X210" s="24">
        <v>1458664.0</v>
      </c>
      <c r="Y210" s="24">
        <v>1304029.0</v>
      </c>
      <c r="Z210" s="24">
        <v>1281579.0</v>
      </c>
      <c r="AA210" s="24">
        <v>1671756.0</v>
      </c>
      <c r="AB210" s="24">
        <v>2150607.0</v>
      </c>
      <c r="AC210" s="24">
        <v>1912212.0</v>
      </c>
      <c r="AD210" s="24">
        <v>2057184.0</v>
      </c>
      <c r="AE210" s="24">
        <v>1227888.0</v>
      </c>
      <c r="AF210" s="24">
        <v>413907.0</v>
      </c>
      <c r="AG210" s="24">
        <v>5332336.0</v>
      </c>
      <c r="AH210" s="24">
        <v>1833480.0</v>
      </c>
      <c r="AI210" s="24">
        <v>1118054.0</v>
      </c>
      <c r="AJ210" s="24">
        <v>1048882.0</v>
      </c>
      <c r="AK210" s="24">
        <v>1268637.0</v>
      </c>
    </row>
    <row r="211">
      <c r="A211" s="23" t="s">
        <v>557</v>
      </c>
      <c r="B211" s="24">
        <v>0.0</v>
      </c>
      <c r="C211" s="24">
        <v>0.0</v>
      </c>
      <c r="D211" s="24">
        <v>0.0</v>
      </c>
      <c r="E211" s="24">
        <v>0.0</v>
      </c>
      <c r="F211" s="24">
        <v>0.0</v>
      </c>
      <c r="G211" s="24">
        <v>0.0</v>
      </c>
      <c r="H211" s="24">
        <v>0.0</v>
      </c>
      <c r="I211" s="24">
        <v>0.0</v>
      </c>
      <c r="J211" s="24">
        <v>0.0</v>
      </c>
      <c r="K211" s="24">
        <v>0.0</v>
      </c>
      <c r="L211" s="24">
        <v>0.0</v>
      </c>
      <c r="M211" s="24">
        <v>0.0</v>
      </c>
      <c r="N211" s="24">
        <v>0.0</v>
      </c>
      <c r="O211" s="24">
        <v>0.0</v>
      </c>
      <c r="P211" s="24">
        <v>-613301.0</v>
      </c>
      <c r="Q211" s="24">
        <v>142563.0</v>
      </c>
      <c r="R211" s="24">
        <v>-403960.0</v>
      </c>
      <c r="S211" s="24">
        <v>-198347.0</v>
      </c>
      <c r="T211" s="24">
        <v>-228802.0</v>
      </c>
      <c r="U211" s="24">
        <v>88022.0</v>
      </c>
      <c r="V211" s="24">
        <v>626482.0</v>
      </c>
      <c r="W211" s="24">
        <v>629271.0</v>
      </c>
      <c r="X211" s="24">
        <v>60379.0</v>
      </c>
      <c r="Y211" s="24">
        <v>904104.0</v>
      </c>
      <c r="Z211" s="24">
        <v>802861.0</v>
      </c>
      <c r="AA211" s="24">
        <v>850239.0</v>
      </c>
      <c r="AB211" s="24">
        <v>254503.0</v>
      </c>
      <c r="AC211" s="24">
        <v>545402.0</v>
      </c>
      <c r="AD211" s="24">
        <v>-50626.0</v>
      </c>
      <c r="AE211" s="24">
        <v>2406360.0</v>
      </c>
      <c r="AF211" s="24">
        <v>-98934.0</v>
      </c>
      <c r="AG211" s="24">
        <v>-253038.0</v>
      </c>
      <c r="AH211" s="24">
        <v>-43886.0</v>
      </c>
      <c r="AI211" s="24">
        <v>-363381.0</v>
      </c>
      <c r="AJ211" s="24">
        <v>713650.0</v>
      </c>
      <c r="AK211" s="24">
        <v>-632059.0</v>
      </c>
    </row>
    <row r="212">
      <c r="A212" s="20" t="s">
        <v>558</v>
      </c>
      <c r="B212" s="22">
        <v>1.1458545454E-4</v>
      </c>
      <c r="C212" s="22">
        <v>6.0394072727E-4</v>
      </c>
      <c r="D212" s="22">
        <v>0.0067476876364</v>
      </c>
      <c r="E212" s="22">
        <v>0.21327345455</v>
      </c>
      <c r="F212" s="22">
        <v>6.1473392727</v>
      </c>
      <c r="G212" s="22">
        <v>39.484329091</v>
      </c>
      <c r="H212" s="22">
        <v>390.05709091</v>
      </c>
      <c r="I212" s="22">
        <v>15254.572</v>
      </c>
      <c r="J212" s="22">
        <v>143905.0</v>
      </c>
      <c r="K212" s="22">
        <v>279119.0</v>
      </c>
      <c r="L212" s="22">
        <v>349901.0</v>
      </c>
      <c r="M212" s="22">
        <v>375338.0</v>
      </c>
      <c r="N212" s="22">
        <v>176901.0</v>
      </c>
      <c r="O212" s="22">
        <v>-191057.0</v>
      </c>
      <c r="P212" s="22">
        <v>789787.0</v>
      </c>
      <c r="Q212" s="22">
        <v>941351.0</v>
      </c>
      <c r="R212" s="22">
        <v>1587999.0</v>
      </c>
      <c r="S212" s="22">
        <v>1438108.0</v>
      </c>
      <c r="T212" s="22">
        <v>1317712.0</v>
      </c>
      <c r="U212" s="22">
        <v>1731658.0</v>
      </c>
      <c r="V212" s="22">
        <v>2991975.0</v>
      </c>
      <c r="W212" s="22">
        <v>2933125.0</v>
      </c>
      <c r="X212" s="22">
        <v>3176577.0</v>
      </c>
      <c r="Y212" s="22">
        <v>6427692.0</v>
      </c>
      <c r="Z212" s="22">
        <v>7619243.0</v>
      </c>
      <c r="AA212" s="22">
        <v>8719764.0</v>
      </c>
      <c r="AB212" s="22">
        <v>1.0642555E7</v>
      </c>
      <c r="AC212" s="22">
        <v>1.135407E7</v>
      </c>
      <c r="AD212" s="22">
        <v>1.2362019E7</v>
      </c>
      <c r="AE212" s="22">
        <v>1.2879141E7</v>
      </c>
      <c r="AF212" s="22">
        <v>1.3083397E7</v>
      </c>
      <c r="AG212" s="22">
        <v>7850504.0</v>
      </c>
      <c r="AH212" s="22">
        <v>1.1377427E7</v>
      </c>
      <c r="AI212" s="22">
        <v>1.2188332E7</v>
      </c>
      <c r="AJ212" s="22">
        <v>1.1731909E7</v>
      </c>
      <c r="AK212" s="22">
        <v>1.3122582E7</v>
      </c>
    </row>
    <row r="213">
      <c r="A213" s="20" t="s">
        <v>559</v>
      </c>
      <c r="B213" s="21" t="s">
        <v>373</v>
      </c>
      <c r="C213" s="21" t="s">
        <v>373</v>
      </c>
      <c r="D213" s="21" t="s">
        <v>373</v>
      </c>
      <c r="E213" s="21" t="s">
        <v>373</v>
      </c>
      <c r="F213" s="21" t="s">
        <v>373</v>
      </c>
      <c r="G213" s="21" t="s">
        <v>373</v>
      </c>
      <c r="H213" s="21" t="s">
        <v>373</v>
      </c>
      <c r="I213" s="21" t="s">
        <v>373</v>
      </c>
      <c r="J213" s="21" t="s">
        <v>373</v>
      </c>
      <c r="K213" s="21" t="s">
        <v>373</v>
      </c>
      <c r="L213" s="21" t="s">
        <v>373</v>
      </c>
      <c r="M213" s="21" t="s">
        <v>373</v>
      </c>
      <c r="N213" s="21" t="s">
        <v>373</v>
      </c>
      <c r="O213" s="21" t="s">
        <v>373</v>
      </c>
      <c r="P213" s="21" t="s">
        <v>373</v>
      </c>
      <c r="Q213" s="21" t="s">
        <v>373</v>
      </c>
      <c r="R213" s="21" t="s">
        <v>373</v>
      </c>
      <c r="S213" s="21" t="s">
        <v>373</v>
      </c>
      <c r="T213" s="21" t="s">
        <v>373</v>
      </c>
      <c r="U213" s="21" t="s">
        <v>373</v>
      </c>
      <c r="V213" s="21" t="s">
        <v>373</v>
      </c>
      <c r="W213" s="21" t="s">
        <v>373</v>
      </c>
      <c r="X213" s="21" t="s">
        <v>373</v>
      </c>
      <c r="Y213" s="21" t="s">
        <v>373</v>
      </c>
      <c r="Z213" s="22">
        <v>0.0</v>
      </c>
      <c r="AA213" s="22">
        <v>0.0</v>
      </c>
      <c r="AB213" s="22">
        <v>0.0</v>
      </c>
      <c r="AC213" s="22">
        <v>0.0</v>
      </c>
      <c r="AD213" s="22">
        <v>0.0</v>
      </c>
      <c r="AE213" s="22">
        <v>0.0</v>
      </c>
      <c r="AF213" s="22">
        <v>0.0</v>
      </c>
      <c r="AG213" s="22">
        <v>0.0</v>
      </c>
      <c r="AH213" s="22">
        <v>0.0</v>
      </c>
      <c r="AI213" s="22">
        <v>0.0</v>
      </c>
      <c r="AJ213" s="22">
        <v>0.0</v>
      </c>
      <c r="AK213" s="22">
        <v>0.0</v>
      </c>
    </row>
    <row r="214">
      <c r="A214" s="23" t="s">
        <v>560</v>
      </c>
      <c r="B214" s="28" t="s">
        <v>373</v>
      </c>
      <c r="C214" s="28" t="s">
        <v>373</v>
      </c>
      <c r="D214" s="28" t="s">
        <v>373</v>
      </c>
      <c r="E214" s="28" t="s">
        <v>373</v>
      </c>
      <c r="F214" s="28" t="s">
        <v>373</v>
      </c>
      <c r="G214" s="28" t="s">
        <v>373</v>
      </c>
      <c r="H214" s="28" t="s">
        <v>373</v>
      </c>
      <c r="I214" s="28" t="s">
        <v>373</v>
      </c>
      <c r="J214" s="28" t="s">
        <v>373</v>
      </c>
      <c r="K214" s="28" t="s">
        <v>373</v>
      </c>
      <c r="L214" s="28" t="s">
        <v>373</v>
      </c>
      <c r="M214" s="28" t="s">
        <v>373</v>
      </c>
      <c r="N214" s="28" t="s">
        <v>373</v>
      </c>
      <c r="O214" s="28" t="s">
        <v>373</v>
      </c>
      <c r="P214" s="28" t="s">
        <v>373</v>
      </c>
      <c r="Q214" s="28" t="s">
        <v>373</v>
      </c>
      <c r="R214" s="28" t="s">
        <v>373</v>
      </c>
      <c r="S214" s="28" t="s">
        <v>373</v>
      </c>
      <c r="T214" s="28" t="s">
        <v>373</v>
      </c>
      <c r="U214" s="28" t="s">
        <v>373</v>
      </c>
      <c r="V214" s="28" t="s">
        <v>373</v>
      </c>
      <c r="W214" s="28" t="s">
        <v>373</v>
      </c>
      <c r="X214" s="28" t="s">
        <v>373</v>
      </c>
      <c r="Y214" s="28" t="s">
        <v>373</v>
      </c>
      <c r="Z214" s="24">
        <v>0.0</v>
      </c>
      <c r="AA214" s="24">
        <v>0.0</v>
      </c>
      <c r="AB214" s="24">
        <v>0.0</v>
      </c>
      <c r="AC214" s="24">
        <v>0.0</v>
      </c>
      <c r="AD214" s="24">
        <v>0.0</v>
      </c>
      <c r="AE214" s="24">
        <v>0.0</v>
      </c>
      <c r="AF214" s="24">
        <v>0.0</v>
      </c>
      <c r="AG214" s="24">
        <v>0.0</v>
      </c>
      <c r="AH214" s="24">
        <v>0.0</v>
      </c>
      <c r="AI214" s="24">
        <v>0.0</v>
      </c>
      <c r="AJ214" s="24">
        <v>0.0</v>
      </c>
      <c r="AK214" s="24">
        <v>0.0</v>
      </c>
    </row>
    <row r="215">
      <c r="A215" s="23" t="s">
        <v>561</v>
      </c>
      <c r="B215" s="28" t="s">
        <v>373</v>
      </c>
      <c r="C215" s="28" t="s">
        <v>373</v>
      </c>
      <c r="D215" s="28" t="s">
        <v>373</v>
      </c>
      <c r="E215" s="28" t="s">
        <v>373</v>
      </c>
      <c r="F215" s="28" t="s">
        <v>373</v>
      </c>
      <c r="G215" s="28" t="s">
        <v>373</v>
      </c>
      <c r="H215" s="28" t="s">
        <v>373</v>
      </c>
      <c r="I215" s="28" t="s">
        <v>373</v>
      </c>
      <c r="J215" s="28" t="s">
        <v>373</v>
      </c>
      <c r="K215" s="28" t="s">
        <v>373</v>
      </c>
      <c r="L215" s="28" t="s">
        <v>373</v>
      </c>
      <c r="M215" s="28" t="s">
        <v>373</v>
      </c>
      <c r="N215" s="28" t="s">
        <v>373</v>
      </c>
      <c r="O215" s="28" t="s">
        <v>373</v>
      </c>
      <c r="P215" s="28" t="s">
        <v>373</v>
      </c>
      <c r="Q215" s="28" t="s">
        <v>373</v>
      </c>
      <c r="R215" s="28" t="s">
        <v>373</v>
      </c>
      <c r="S215" s="28" t="s">
        <v>373</v>
      </c>
      <c r="T215" s="28" t="s">
        <v>373</v>
      </c>
      <c r="U215" s="28" t="s">
        <v>373</v>
      </c>
      <c r="V215" s="28" t="s">
        <v>373</v>
      </c>
      <c r="W215" s="28" t="s">
        <v>373</v>
      </c>
      <c r="X215" s="28" t="s">
        <v>373</v>
      </c>
      <c r="Y215" s="28" t="s">
        <v>373</v>
      </c>
      <c r="Z215" s="24">
        <v>0.0</v>
      </c>
      <c r="AA215" s="24">
        <v>0.0</v>
      </c>
      <c r="AB215" s="24">
        <v>0.0</v>
      </c>
      <c r="AC215" s="24">
        <v>0.0</v>
      </c>
      <c r="AD215" s="24">
        <v>0.0</v>
      </c>
      <c r="AE215" s="24">
        <v>0.0</v>
      </c>
      <c r="AF215" s="24">
        <v>0.0</v>
      </c>
      <c r="AG215" s="24">
        <v>0.0</v>
      </c>
      <c r="AH215" s="24">
        <v>0.0</v>
      </c>
      <c r="AI215" s="24">
        <v>0.0</v>
      </c>
      <c r="AJ215" s="24">
        <v>0.0</v>
      </c>
      <c r="AK215" s="24">
        <v>0.0</v>
      </c>
    </row>
    <row r="216">
      <c r="A216" s="20" t="s">
        <v>562</v>
      </c>
      <c r="B216" s="22">
        <v>1.0990872727E-4</v>
      </c>
      <c r="C216" s="22">
        <v>5.86876E-4</v>
      </c>
      <c r="D216" s="22">
        <v>0.0064409323636</v>
      </c>
      <c r="E216" s="22">
        <v>0.20916</v>
      </c>
      <c r="F216" s="22">
        <v>4.602736</v>
      </c>
      <c r="G216" s="22">
        <v>29.893093455</v>
      </c>
      <c r="H216" s="22">
        <v>283.64181818</v>
      </c>
      <c r="I216" s="22">
        <v>11852.400363</v>
      </c>
      <c r="J216" s="22">
        <v>123714.0</v>
      </c>
      <c r="K216" s="22">
        <v>241773.0</v>
      </c>
      <c r="L216" s="22">
        <v>331587.0</v>
      </c>
      <c r="M216" s="22">
        <v>453918.0</v>
      </c>
      <c r="N216" s="22">
        <v>317967.0</v>
      </c>
      <c r="O216" s="22">
        <v>-205736.0</v>
      </c>
      <c r="P216" s="22">
        <v>736069.0</v>
      </c>
      <c r="Q216" s="22">
        <v>784276.0</v>
      </c>
      <c r="R216" s="22">
        <v>1462960.0</v>
      </c>
      <c r="S216" s="22">
        <v>1414435.0</v>
      </c>
      <c r="T216" s="22">
        <v>1165303.0</v>
      </c>
      <c r="U216" s="22">
        <v>1528881.0</v>
      </c>
      <c r="V216" s="22">
        <v>2797550.0</v>
      </c>
      <c r="W216" s="22">
        <v>2863745.0</v>
      </c>
      <c r="X216" s="22">
        <v>3066642.0</v>
      </c>
      <c r="Y216" s="22">
        <v>5988345.0</v>
      </c>
      <c r="Z216" s="22">
        <v>7619243.0</v>
      </c>
      <c r="AA216" s="22">
        <v>8719764.0</v>
      </c>
      <c r="AB216" s="22">
        <v>1.0642555E7</v>
      </c>
      <c r="AC216" s="22">
        <v>1.135407E7</v>
      </c>
      <c r="AD216" s="22">
        <v>1.2362019E7</v>
      </c>
      <c r="AE216" s="22">
        <v>1.2879141E7</v>
      </c>
      <c r="AF216" s="22">
        <v>1.3083397E7</v>
      </c>
      <c r="AG216" s="22">
        <v>7850504.0</v>
      </c>
      <c r="AH216" s="22">
        <v>1.1377427E7</v>
      </c>
      <c r="AI216" s="22">
        <v>1.2188332E7</v>
      </c>
      <c r="AJ216" s="22">
        <v>1.1731909E7</v>
      </c>
      <c r="AK216" s="22">
        <v>1.3122582E7</v>
      </c>
    </row>
    <row r="217">
      <c r="A217" s="20" t="s">
        <v>563</v>
      </c>
      <c r="B217" s="22">
        <v>7.8752727273E-6</v>
      </c>
      <c r="C217" s="22">
        <v>5.2743636364E-5</v>
      </c>
      <c r="D217" s="22">
        <v>9.7253454545E-4</v>
      </c>
      <c r="E217" s="22">
        <v>0.058795636364</v>
      </c>
      <c r="F217" s="22">
        <v>0.30070218182</v>
      </c>
      <c r="G217" s="22">
        <v>1.5012949091</v>
      </c>
      <c r="H217" s="22">
        <v>-3.2796363636</v>
      </c>
      <c r="I217" s="22">
        <v>242.02763636</v>
      </c>
      <c r="J217" s="22">
        <v>5813.0</v>
      </c>
      <c r="K217" s="22">
        <v>-8526.0</v>
      </c>
      <c r="L217" s="22">
        <v>6693.0</v>
      </c>
      <c r="M217" s="22">
        <v>-2405.0</v>
      </c>
      <c r="N217" s="22">
        <v>-11131.0</v>
      </c>
      <c r="O217" s="22">
        <v>104946.0</v>
      </c>
      <c r="P217" s="22">
        <v>265887.0</v>
      </c>
      <c r="Q217" s="22">
        <v>-292.0</v>
      </c>
      <c r="R217" s="22">
        <v>-47353.0</v>
      </c>
      <c r="S217" s="22">
        <v>2865.0</v>
      </c>
      <c r="T217" s="22">
        <v>3770.0</v>
      </c>
      <c r="U217" s="22">
        <v>-16847.0</v>
      </c>
      <c r="V217" s="22">
        <v>-8706.0</v>
      </c>
      <c r="W217" s="22">
        <v>47338.0</v>
      </c>
      <c r="X217" s="22">
        <v>7164.0</v>
      </c>
      <c r="Y217" s="22">
        <v>2295.0</v>
      </c>
      <c r="Z217" s="22">
        <v>57860.0</v>
      </c>
      <c r="AA217" s="22">
        <v>78788.0</v>
      </c>
      <c r="AB217" s="22">
        <v>134489.0</v>
      </c>
      <c r="AC217" s="22">
        <v>1819101.0</v>
      </c>
      <c r="AD217" s="22">
        <v>296507.0</v>
      </c>
      <c r="AE217" s="22">
        <v>455370.0</v>
      </c>
      <c r="AF217" s="22">
        <v>536787.0</v>
      </c>
      <c r="AG217" s="22">
        <v>518536.0</v>
      </c>
      <c r="AH217" s="22">
        <v>352749.0</v>
      </c>
      <c r="AI217" s="22">
        <v>408367.0</v>
      </c>
      <c r="AJ217" s="22">
        <v>352515.0</v>
      </c>
      <c r="AK217" s="22">
        <v>451614.0</v>
      </c>
    </row>
    <row r="218">
      <c r="A218" s="20" t="s">
        <v>564</v>
      </c>
      <c r="B218" s="22">
        <v>1.0203345454E-4</v>
      </c>
      <c r="C218" s="22">
        <v>5.3413236364E-4</v>
      </c>
      <c r="D218" s="22">
        <v>0.0054683978182</v>
      </c>
      <c r="E218" s="22">
        <v>0.15036436364</v>
      </c>
      <c r="F218" s="22">
        <v>4.3020338182</v>
      </c>
      <c r="G218" s="22">
        <v>28.391798545</v>
      </c>
      <c r="H218" s="22">
        <v>286.92145455</v>
      </c>
      <c r="I218" s="22">
        <v>11610.372727</v>
      </c>
      <c r="J218" s="22">
        <v>117901.0</v>
      </c>
      <c r="K218" s="22">
        <v>250299.0</v>
      </c>
      <c r="L218" s="22">
        <v>324894.0</v>
      </c>
      <c r="M218" s="22">
        <v>456323.0</v>
      </c>
      <c r="N218" s="22">
        <v>329098.0</v>
      </c>
      <c r="O218" s="22">
        <v>-310682.0</v>
      </c>
      <c r="P218" s="22">
        <v>470182.0</v>
      </c>
      <c r="Q218" s="22">
        <v>784568.0</v>
      </c>
      <c r="R218" s="22">
        <v>1510313.0</v>
      </c>
      <c r="S218" s="22">
        <v>1411570.0</v>
      </c>
      <c r="T218" s="22">
        <v>1161533.0</v>
      </c>
      <c r="U218" s="22">
        <v>1545728.0</v>
      </c>
      <c r="V218" s="22">
        <v>2806256.0</v>
      </c>
      <c r="W218" s="22">
        <v>2816407.0</v>
      </c>
      <c r="X218" s="22">
        <v>3059478.0</v>
      </c>
      <c r="Y218" s="22">
        <v>5986050.0</v>
      </c>
      <c r="Z218" s="22">
        <v>7561383.0</v>
      </c>
      <c r="AA218" s="22">
        <v>8640976.0</v>
      </c>
      <c r="AB218" s="22">
        <v>1.0508066E7</v>
      </c>
      <c r="AC218" s="22">
        <v>9534969.0</v>
      </c>
      <c r="AD218" s="22">
        <v>1.2065512E7</v>
      </c>
      <c r="AE218" s="22">
        <v>1.2423771E7</v>
      </c>
      <c r="AF218" s="22">
        <v>1.254661E7</v>
      </c>
      <c r="AG218" s="22">
        <v>7331968.0</v>
      </c>
      <c r="AH218" s="22">
        <v>1.1024678E7</v>
      </c>
      <c r="AI218" s="22">
        <v>1.1779965E7</v>
      </c>
      <c r="AJ218" s="22">
        <v>1.1379394E7</v>
      </c>
      <c r="AK218" s="22">
        <v>1.2670968E7</v>
      </c>
    </row>
    <row r="219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>
      <c r="A220" s="20" t="s">
        <v>565</v>
      </c>
      <c r="B220" s="21" t="s">
        <v>362</v>
      </c>
      <c r="C220" s="21" t="s">
        <v>362</v>
      </c>
      <c r="D220" s="21" t="s">
        <v>362</v>
      </c>
      <c r="E220" s="21" t="s">
        <v>362</v>
      </c>
      <c r="F220" s="21" t="s">
        <v>362</v>
      </c>
      <c r="G220" s="21" t="s">
        <v>362</v>
      </c>
      <c r="H220" s="21" t="s">
        <v>362</v>
      </c>
      <c r="I220" s="21" t="s">
        <v>362</v>
      </c>
      <c r="J220" s="21" t="s">
        <v>362</v>
      </c>
      <c r="K220" s="21" t="s">
        <v>362</v>
      </c>
      <c r="L220" s="21" t="s">
        <v>362</v>
      </c>
      <c r="M220" s="21" t="s">
        <v>362</v>
      </c>
      <c r="N220" s="21" t="s">
        <v>362</v>
      </c>
      <c r="O220" s="21" t="s">
        <v>362</v>
      </c>
      <c r="P220" s="21" t="s">
        <v>362</v>
      </c>
      <c r="Q220" s="21" t="s">
        <v>362</v>
      </c>
      <c r="R220" s="21" t="s">
        <v>362</v>
      </c>
      <c r="S220" s="21" t="s">
        <v>362</v>
      </c>
      <c r="T220" s="21" t="s">
        <v>362</v>
      </c>
      <c r="U220" s="21" t="s">
        <v>362</v>
      </c>
      <c r="V220" s="21" t="s">
        <v>362</v>
      </c>
      <c r="W220" s="21" t="s">
        <v>362</v>
      </c>
      <c r="X220" s="21" t="s">
        <v>362</v>
      </c>
      <c r="Y220" s="21" t="s">
        <v>362</v>
      </c>
      <c r="Z220" s="21" t="s">
        <v>362</v>
      </c>
      <c r="AA220" s="21" t="s">
        <v>362</v>
      </c>
      <c r="AB220" s="21" t="s">
        <v>362</v>
      </c>
      <c r="AC220" s="21" t="s">
        <v>362</v>
      </c>
      <c r="AD220" s="21" t="s">
        <v>362</v>
      </c>
      <c r="AE220" s="21" t="s">
        <v>362</v>
      </c>
      <c r="AF220" s="21" t="s">
        <v>362</v>
      </c>
      <c r="AG220" s="21" t="s">
        <v>362</v>
      </c>
      <c r="AH220" s="21" t="s">
        <v>362</v>
      </c>
      <c r="AI220" s="21" t="s">
        <v>362</v>
      </c>
      <c r="AJ220" s="21" t="s">
        <v>362</v>
      </c>
      <c r="AK220" s="21" t="s">
        <v>362</v>
      </c>
    </row>
    <row r="221">
      <c r="A221" s="20" t="s">
        <v>537</v>
      </c>
      <c r="B221" s="21">
        <v>12.0</v>
      </c>
      <c r="C221" s="21">
        <v>12.0</v>
      </c>
      <c r="D221" s="21">
        <v>12.0</v>
      </c>
      <c r="E221" s="21">
        <v>12.0</v>
      </c>
      <c r="F221" s="21">
        <v>12.0</v>
      </c>
      <c r="G221" s="21">
        <v>12.0</v>
      </c>
      <c r="H221" s="21">
        <v>12.0</v>
      </c>
      <c r="I221" s="21">
        <v>12.0</v>
      </c>
      <c r="J221" s="21">
        <v>12.0</v>
      </c>
      <c r="K221" s="21">
        <v>12.0</v>
      </c>
      <c r="L221" s="21">
        <v>12.0</v>
      </c>
      <c r="M221" s="21">
        <v>12.0</v>
      </c>
      <c r="N221" s="21">
        <v>12.0</v>
      </c>
      <c r="O221" s="21">
        <v>12.0</v>
      </c>
      <c r="P221" s="21">
        <v>12.0</v>
      </c>
      <c r="Q221" s="21">
        <v>12.0</v>
      </c>
      <c r="R221" s="21">
        <v>12.0</v>
      </c>
      <c r="S221" s="21">
        <v>12.0</v>
      </c>
      <c r="T221" s="21">
        <v>12.0</v>
      </c>
      <c r="U221" s="21">
        <v>12.0</v>
      </c>
      <c r="V221" s="21">
        <v>12.0</v>
      </c>
      <c r="W221" s="21">
        <v>12.0</v>
      </c>
      <c r="X221" s="21">
        <v>12.0</v>
      </c>
      <c r="Y221" s="21">
        <v>12.0</v>
      </c>
      <c r="Z221" s="21">
        <v>12.0</v>
      </c>
      <c r="AA221" s="21">
        <v>12.0</v>
      </c>
      <c r="AB221" s="21">
        <v>12.0</v>
      </c>
      <c r="AC221" s="21">
        <v>12.0</v>
      </c>
      <c r="AD221" s="21">
        <v>12.0</v>
      </c>
      <c r="AE221" s="21">
        <v>12.0</v>
      </c>
      <c r="AF221" s="21">
        <v>12.0</v>
      </c>
      <c r="AG221" s="21">
        <v>12.0</v>
      </c>
      <c r="AH221" s="21">
        <v>12.0</v>
      </c>
      <c r="AI221" s="21">
        <v>12.0</v>
      </c>
      <c r="AJ221" s="21">
        <v>12.0</v>
      </c>
      <c r="AK221" s="21">
        <v>12.0</v>
      </c>
    </row>
    <row r="222">
      <c r="A222" s="20" t="s">
        <v>538</v>
      </c>
      <c r="B222" s="21" t="s">
        <v>539</v>
      </c>
      <c r="C222" s="21" t="s">
        <v>539</v>
      </c>
      <c r="D222" s="21" t="s">
        <v>539</v>
      </c>
      <c r="E222" s="21" t="s">
        <v>539</v>
      </c>
      <c r="F222" s="21" t="s">
        <v>539</v>
      </c>
      <c r="G222" s="21" t="s">
        <v>539</v>
      </c>
      <c r="H222" s="21" t="s">
        <v>539</v>
      </c>
      <c r="I222" s="21" t="s">
        <v>539</v>
      </c>
      <c r="J222" s="21" t="s">
        <v>539</v>
      </c>
      <c r="K222" s="21" t="s">
        <v>539</v>
      </c>
      <c r="L222" s="21" t="s">
        <v>539</v>
      </c>
      <c r="M222" s="21" t="s">
        <v>539</v>
      </c>
      <c r="N222" s="21" t="s">
        <v>539</v>
      </c>
      <c r="O222" s="21" t="s">
        <v>539</v>
      </c>
      <c r="P222" s="21" t="s">
        <v>539</v>
      </c>
      <c r="Q222" s="21" t="s">
        <v>539</v>
      </c>
      <c r="R222" s="21" t="s">
        <v>539</v>
      </c>
      <c r="S222" s="21" t="s">
        <v>539</v>
      </c>
      <c r="T222" s="21" t="s">
        <v>539</v>
      </c>
      <c r="U222" s="21" t="s">
        <v>539</v>
      </c>
      <c r="V222" s="21" t="s">
        <v>539</v>
      </c>
      <c r="W222" s="21" t="s">
        <v>539</v>
      </c>
      <c r="X222" s="21" t="s">
        <v>539</v>
      </c>
      <c r="Y222" s="21" t="s">
        <v>539</v>
      </c>
      <c r="Z222" s="21" t="s">
        <v>539</v>
      </c>
      <c r="AA222" s="21" t="s">
        <v>539</v>
      </c>
      <c r="AB222" s="21" t="s">
        <v>539</v>
      </c>
      <c r="AC222" s="21" t="s">
        <v>539</v>
      </c>
      <c r="AD222" s="21" t="s">
        <v>539</v>
      </c>
      <c r="AE222" s="21" t="s">
        <v>539</v>
      </c>
      <c r="AF222" s="21" t="s">
        <v>539</v>
      </c>
      <c r="AG222" s="21" t="s">
        <v>539</v>
      </c>
      <c r="AH222" s="21" t="s">
        <v>539</v>
      </c>
      <c r="AI222" s="21" t="s">
        <v>539</v>
      </c>
      <c r="AJ222" s="21" t="s">
        <v>539</v>
      </c>
      <c r="AK222" s="21" t="s">
        <v>539</v>
      </c>
    </row>
    <row r="223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>
      <c r="A224" s="20" t="s">
        <v>566</v>
      </c>
      <c r="B224" s="21" t="s">
        <v>373</v>
      </c>
      <c r="C224" s="21" t="s">
        <v>373</v>
      </c>
      <c r="D224" s="21" t="s">
        <v>373</v>
      </c>
      <c r="E224" s="21" t="s">
        <v>373</v>
      </c>
      <c r="F224" s="21" t="s">
        <v>373</v>
      </c>
      <c r="G224" s="21" t="s">
        <v>373</v>
      </c>
      <c r="H224" s="21" t="s">
        <v>373</v>
      </c>
      <c r="I224" s="21" t="s">
        <v>373</v>
      </c>
      <c r="J224" s="21" t="s">
        <v>373</v>
      </c>
      <c r="K224" s="21" t="s">
        <v>373</v>
      </c>
      <c r="L224" s="21" t="s">
        <v>373</v>
      </c>
      <c r="M224" s="21" t="s">
        <v>373</v>
      </c>
      <c r="N224" s="21" t="s">
        <v>373</v>
      </c>
      <c r="O224" s="21" t="s">
        <v>373</v>
      </c>
      <c r="P224" s="21" t="s">
        <v>373</v>
      </c>
      <c r="Q224" s="21" t="s">
        <v>373</v>
      </c>
      <c r="R224" s="21" t="s">
        <v>373</v>
      </c>
      <c r="S224" s="21" t="s">
        <v>373</v>
      </c>
      <c r="T224" s="21" t="s">
        <v>373</v>
      </c>
      <c r="U224" s="22">
        <v>4149540.0</v>
      </c>
      <c r="V224" s="22">
        <v>5985286.0</v>
      </c>
      <c r="W224" s="22">
        <v>7918574.0</v>
      </c>
      <c r="X224" s="22">
        <v>6933638.0</v>
      </c>
      <c r="Y224" s="22">
        <v>8697048.0</v>
      </c>
      <c r="Z224" s="22">
        <v>1.0062842E7</v>
      </c>
      <c r="AA224" s="22">
        <v>1.2606891E7</v>
      </c>
      <c r="AB224" s="22">
        <v>1.4128638E7</v>
      </c>
      <c r="AC224" s="22">
        <v>1.5245896E7</v>
      </c>
      <c r="AD224" s="22">
        <v>1.5895673E7</v>
      </c>
      <c r="AE224" s="22">
        <v>2.3580946E7</v>
      </c>
      <c r="AF224" s="22">
        <v>1.2344513E7</v>
      </c>
      <c r="AG224" s="22">
        <v>1.7874062E7</v>
      </c>
      <c r="AH224" s="22">
        <v>1.7911195E7</v>
      </c>
      <c r="AI224" s="22">
        <v>1.8381259E7</v>
      </c>
      <c r="AJ224" s="22">
        <v>1.885578E7</v>
      </c>
      <c r="AK224" s="22">
        <v>2.2900951E7</v>
      </c>
    </row>
    <row r="225">
      <c r="A225" s="23" t="s">
        <v>567</v>
      </c>
      <c r="B225" s="28" t="s">
        <v>373</v>
      </c>
      <c r="C225" s="28" t="s">
        <v>373</v>
      </c>
      <c r="D225" s="28" t="s">
        <v>373</v>
      </c>
      <c r="E225" s="28" t="s">
        <v>373</v>
      </c>
      <c r="F225" s="28" t="s">
        <v>373</v>
      </c>
      <c r="G225" s="28" t="s">
        <v>373</v>
      </c>
      <c r="H225" s="28" t="s">
        <v>373</v>
      </c>
      <c r="I225" s="28" t="s">
        <v>373</v>
      </c>
      <c r="J225" s="28" t="s">
        <v>373</v>
      </c>
      <c r="K225" s="28" t="s">
        <v>373</v>
      </c>
      <c r="L225" s="28" t="s">
        <v>373</v>
      </c>
      <c r="M225" s="28" t="s">
        <v>373</v>
      </c>
      <c r="N225" s="28" t="s">
        <v>373</v>
      </c>
      <c r="O225" s="28" t="s">
        <v>373</v>
      </c>
      <c r="P225" s="28" t="s">
        <v>373</v>
      </c>
      <c r="Q225" s="28" t="s">
        <v>373</v>
      </c>
      <c r="R225" s="28" t="s">
        <v>373</v>
      </c>
      <c r="S225" s="28" t="s">
        <v>373</v>
      </c>
      <c r="T225" s="28" t="s">
        <v>373</v>
      </c>
      <c r="U225" s="24">
        <v>4623000.0</v>
      </c>
      <c r="V225" s="24">
        <v>6455590.0</v>
      </c>
      <c r="W225" s="24">
        <v>7295081.0</v>
      </c>
      <c r="X225" s="24">
        <v>8208066.0</v>
      </c>
      <c r="Y225" s="24">
        <v>1.0823659E7</v>
      </c>
      <c r="Z225" s="24">
        <v>1.2001279E7</v>
      </c>
      <c r="AA225" s="24">
        <v>1.3190486E7</v>
      </c>
      <c r="AB225" s="24">
        <v>1.575798E7</v>
      </c>
      <c r="AC225" s="24">
        <v>1.7706098E7</v>
      </c>
      <c r="AD225" s="24">
        <v>1.8294855E7</v>
      </c>
      <c r="AE225" s="24">
        <v>2.1272321E7</v>
      </c>
      <c r="AF225" s="24">
        <v>1.9283093E7</v>
      </c>
      <c r="AG225" s="24">
        <v>2.0677948E7</v>
      </c>
      <c r="AH225" s="24">
        <v>2.0181183E7</v>
      </c>
      <c r="AI225" s="24">
        <v>2.0458162E7</v>
      </c>
      <c r="AJ225" s="24">
        <v>2.0035408E7</v>
      </c>
      <c r="AK225" s="24">
        <v>2.1314704E7</v>
      </c>
    </row>
    <row r="226">
      <c r="A226" s="25" t="s">
        <v>568</v>
      </c>
      <c r="B226" s="26" t="s">
        <v>373</v>
      </c>
      <c r="C226" s="26" t="s">
        <v>373</v>
      </c>
      <c r="D226" s="26" t="s">
        <v>373</v>
      </c>
      <c r="E226" s="26" t="s">
        <v>373</v>
      </c>
      <c r="F226" s="26" t="s">
        <v>373</v>
      </c>
      <c r="G226" s="26" t="s">
        <v>373</v>
      </c>
      <c r="H226" s="26" t="s">
        <v>373</v>
      </c>
      <c r="I226" s="26" t="s">
        <v>373</v>
      </c>
      <c r="J226" s="26" t="s">
        <v>373</v>
      </c>
      <c r="K226" s="26" t="s">
        <v>373</v>
      </c>
      <c r="L226" s="26" t="s">
        <v>373</v>
      </c>
      <c r="M226" s="26" t="s">
        <v>373</v>
      </c>
      <c r="N226" s="26" t="s">
        <v>373</v>
      </c>
      <c r="O226" s="26" t="s">
        <v>373</v>
      </c>
      <c r="P226" s="26" t="s">
        <v>373</v>
      </c>
      <c r="Q226" s="26" t="s">
        <v>373</v>
      </c>
      <c r="R226" s="26" t="s">
        <v>373</v>
      </c>
      <c r="S226" s="26" t="s">
        <v>373</v>
      </c>
      <c r="T226" s="26" t="s">
        <v>373</v>
      </c>
      <c r="U226" s="27">
        <v>1545728.0</v>
      </c>
      <c r="V226" s="27">
        <v>2806256.0</v>
      </c>
      <c r="W226" s="27">
        <v>2816407.0</v>
      </c>
      <c r="X226" s="27">
        <v>3059478.0</v>
      </c>
      <c r="Y226" s="27">
        <v>5988345.0</v>
      </c>
      <c r="Z226" s="27">
        <v>7619243.0</v>
      </c>
      <c r="AA226" s="27">
        <v>8719764.0</v>
      </c>
      <c r="AB226" s="27">
        <v>1.0642555E7</v>
      </c>
      <c r="AC226" s="27">
        <v>1.135407E7</v>
      </c>
      <c r="AD226" s="27">
        <v>1.2362019E7</v>
      </c>
      <c r="AE226" s="27">
        <v>1.2879141E7</v>
      </c>
      <c r="AF226" s="27">
        <v>1.3083397E7</v>
      </c>
      <c r="AG226" s="27">
        <v>7850504.0</v>
      </c>
      <c r="AH226" s="27">
        <v>1.1377427E7</v>
      </c>
      <c r="AI226" s="27">
        <v>1.2188332E7</v>
      </c>
      <c r="AJ226" s="27">
        <v>1.1731909E7</v>
      </c>
      <c r="AK226" s="27">
        <v>1.3122582E7</v>
      </c>
    </row>
    <row r="227">
      <c r="A227" s="25" t="s">
        <v>569</v>
      </c>
      <c r="B227" s="26" t="s">
        <v>373</v>
      </c>
      <c r="C227" s="26" t="s">
        <v>373</v>
      </c>
      <c r="D227" s="26" t="s">
        <v>373</v>
      </c>
      <c r="E227" s="26" t="s">
        <v>373</v>
      </c>
      <c r="F227" s="26" t="s">
        <v>373</v>
      </c>
      <c r="G227" s="26" t="s">
        <v>373</v>
      </c>
      <c r="H227" s="26" t="s">
        <v>373</v>
      </c>
      <c r="I227" s="26" t="s">
        <v>373</v>
      </c>
      <c r="J227" s="26" t="s">
        <v>373</v>
      </c>
      <c r="K227" s="26" t="s">
        <v>373</v>
      </c>
      <c r="L227" s="26" t="s">
        <v>373</v>
      </c>
      <c r="M227" s="26" t="s">
        <v>373</v>
      </c>
      <c r="N227" s="26" t="s">
        <v>373</v>
      </c>
      <c r="O227" s="26" t="s">
        <v>373</v>
      </c>
      <c r="P227" s="26" t="s">
        <v>373</v>
      </c>
      <c r="Q227" s="26" t="s">
        <v>373</v>
      </c>
      <c r="R227" s="26" t="s">
        <v>373</v>
      </c>
      <c r="S227" s="26" t="s">
        <v>373</v>
      </c>
      <c r="T227" s="26" t="s">
        <v>373</v>
      </c>
      <c r="U227" s="27">
        <v>2577203.0</v>
      </c>
      <c r="V227" s="27">
        <v>2431425.0</v>
      </c>
      <c r="W227" s="27">
        <v>2984246.0</v>
      </c>
      <c r="X227" s="27">
        <v>3272484.0</v>
      </c>
      <c r="Y227" s="27">
        <v>1376486.0</v>
      </c>
      <c r="Z227" s="27">
        <v>1567207.0</v>
      </c>
      <c r="AA227" s="27">
        <v>1454741.0</v>
      </c>
      <c r="AB227" s="27">
        <v>1768631.0</v>
      </c>
      <c r="AC227" s="27">
        <v>2092206.0</v>
      </c>
      <c r="AD227" s="27">
        <v>2392508.0</v>
      </c>
      <c r="AE227" s="27">
        <v>3074620.0</v>
      </c>
      <c r="AF227" s="27">
        <v>3512005.0</v>
      </c>
      <c r="AG227" s="27">
        <v>3612083.0</v>
      </c>
      <c r="AH227" s="27">
        <v>4023054.0</v>
      </c>
      <c r="AI227" s="27">
        <v>4675228.0</v>
      </c>
      <c r="AJ227" s="27">
        <v>5167350.0</v>
      </c>
      <c r="AK227" s="27">
        <v>5396687.0</v>
      </c>
    </row>
    <row r="228">
      <c r="A228" s="25" t="s">
        <v>570</v>
      </c>
      <c r="B228" s="26" t="s">
        <v>373</v>
      </c>
      <c r="C228" s="26" t="s">
        <v>373</v>
      </c>
      <c r="D228" s="26" t="s">
        <v>373</v>
      </c>
      <c r="E228" s="26" t="s">
        <v>373</v>
      </c>
      <c r="F228" s="26" t="s">
        <v>373</v>
      </c>
      <c r="G228" s="26" t="s">
        <v>373</v>
      </c>
      <c r="H228" s="26" t="s">
        <v>373</v>
      </c>
      <c r="I228" s="26" t="s">
        <v>373</v>
      </c>
      <c r="J228" s="26" t="s">
        <v>373</v>
      </c>
      <c r="K228" s="26" t="s">
        <v>373</v>
      </c>
      <c r="L228" s="26" t="s">
        <v>373</v>
      </c>
      <c r="M228" s="26" t="s">
        <v>373</v>
      </c>
      <c r="N228" s="26" t="s">
        <v>373</v>
      </c>
      <c r="O228" s="26" t="s">
        <v>373</v>
      </c>
      <c r="P228" s="26" t="s">
        <v>373</v>
      </c>
      <c r="Q228" s="26" t="s">
        <v>373</v>
      </c>
      <c r="R228" s="26" t="s">
        <v>373</v>
      </c>
      <c r="S228" s="26" t="s">
        <v>373</v>
      </c>
      <c r="T228" s="26" t="s">
        <v>373</v>
      </c>
      <c r="U228" s="27">
        <v>325589.0</v>
      </c>
      <c r="V228" s="27">
        <v>465867.0</v>
      </c>
      <c r="W228" s="27">
        <v>426359.0</v>
      </c>
      <c r="X228" s="27">
        <v>1561888.0</v>
      </c>
      <c r="Y228" s="27">
        <v>982093.0</v>
      </c>
      <c r="Z228" s="27">
        <v>381634.0</v>
      </c>
      <c r="AA228" s="27">
        <v>468164.0</v>
      </c>
      <c r="AB228" s="27">
        <v>812814.0</v>
      </c>
      <c r="AC228" s="27">
        <v>1563426.0</v>
      </c>
      <c r="AD228" s="27">
        <v>1475404.0</v>
      </c>
      <c r="AE228" s="27">
        <v>2268203.0</v>
      </c>
      <c r="AF228" s="27">
        <v>3702005.0</v>
      </c>
      <c r="AG228" s="27">
        <v>3493896.0</v>
      </c>
      <c r="AH228" s="27">
        <v>3823436.0</v>
      </c>
      <c r="AI228" s="27">
        <v>3109567.0</v>
      </c>
      <c r="AJ228" s="27">
        <v>2434449.0</v>
      </c>
      <c r="AK228" s="27">
        <v>3205365.0</v>
      </c>
    </row>
    <row r="229">
      <c r="A229" s="25" t="s">
        <v>571</v>
      </c>
      <c r="B229" s="26" t="s">
        <v>373</v>
      </c>
      <c r="C229" s="26" t="s">
        <v>373</v>
      </c>
      <c r="D229" s="26" t="s">
        <v>373</v>
      </c>
      <c r="E229" s="26" t="s">
        <v>373</v>
      </c>
      <c r="F229" s="26" t="s">
        <v>373</v>
      </c>
      <c r="G229" s="26" t="s">
        <v>373</v>
      </c>
      <c r="H229" s="26" t="s">
        <v>373</v>
      </c>
      <c r="I229" s="26" t="s">
        <v>373</v>
      </c>
      <c r="J229" s="26" t="s">
        <v>373</v>
      </c>
      <c r="K229" s="26" t="s">
        <v>373</v>
      </c>
      <c r="L229" s="26" t="s">
        <v>373</v>
      </c>
      <c r="M229" s="26" t="s">
        <v>373</v>
      </c>
      <c r="N229" s="26" t="s">
        <v>373</v>
      </c>
      <c r="O229" s="26" t="s">
        <v>373</v>
      </c>
      <c r="P229" s="26" t="s">
        <v>373</v>
      </c>
      <c r="Q229" s="26" t="s">
        <v>373</v>
      </c>
      <c r="R229" s="26" t="s">
        <v>373</v>
      </c>
      <c r="S229" s="26" t="s">
        <v>373</v>
      </c>
      <c r="T229" s="26" t="s">
        <v>373</v>
      </c>
      <c r="U229" s="27">
        <v>102503.0</v>
      </c>
      <c r="V229" s="27">
        <v>163358.0</v>
      </c>
      <c r="W229" s="27">
        <v>82997.0</v>
      </c>
      <c r="X229" s="27">
        <v>96410.0</v>
      </c>
      <c r="Y229" s="27">
        <v>-29794.0</v>
      </c>
      <c r="Z229" s="27">
        <v>-20939.0</v>
      </c>
      <c r="AA229" s="27">
        <v>-60200.0</v>
      </c>
      <c r="AB229" s="27">
        <v>-33147.0</v>
      </c>
      <c r="AC229" s="27">
        <v>-24305.0</v>
      </c>
      <c r="AD229" s="27">
        <v>-33886.0</v>
      </c>
      <c r="AE229" s="27">
        <v>-27858.0</v>
      </c>
      <c r="AF229" s="27">
        <v>-70882.0</v>
      </c>
      <c r="AG229" s="27">
        <v>-49416.0</v>
      </c>
      <c r="AH229" s="27">
        <v>-50359.0</v>
      </c>
      <c r="AI229" s="27">
        <v>-73913.0</v>
      </c>
      <c r="AJ229" s="27">
        <v>-78762.0</v>
      </c>
      <c r="AK229" s="27">
        <v>-142809.0</v>
      </c>
    </row>
    <row r="230">
      <c r="A230" s="25" t="s">
        <v>572</v>
      </c>
      <c r="B230" s="26" t="s">
        <v>373</v>
      </c>
      <c r="C230" s="26" t="s">
        <v>373</v>
      </c>
      <c r="D230" s="26" t="s">
        <v>373</v>
      </c>
      <c r="E230" s="26" t="s">
        <v>373</v>
      </c>
      <c r="F230" s="26" t="s">
        <v>373</v>
      </c>
      <c r="G230" s="26" t="s">
        <v>373</v>
      </c>
      <c r="H230" s="26" t="s">
        <v>373</v>
      </c>
      <c r="I230" s="26" t="s">
        <v>373</v>
      </c>
      <c r="J230" s="26" t="s">
        <v>373</v>
      </c>
      <c r="K230" s="26" t="s">
        <v>373</v>
      </c>
      <c r="L230" s="26" t="s">
        <v>373</v>
      </c>
      <c r="M230" s="26" t="s">
        <v>373</v>
      </c>
      <c r="N230" s="26" t="s">
        <v>373</v>
      </c>
      <c r="O230" s="26" t="s">
        <v>373</v>
      </c>
      <c r="P230" s="26" t="s">
        <v>373</v>
      </c>
      <c r="Q230" s="26" t="s">
        <v>373</v>
      </c>
      <c r="R230" s="26" t="s">
        <v>373</v>
      </c>
      <c r="S230" s="26" t="s">
        <v>373</v>
      </c>
      <c r="T230" s="26" t="s">
        <v>373</v>
      </c>
      <c r="U230" s="27">
        <v>0.0</v>
      </c>
      <c r="V230" s="27">
        <v>0.0</v>
      </c>
      <c r="W230" s="27">
        <v>0.0</v>
      </c>
      <c r="X230" s="27">
        <v>0.0</v>
      </c>
      <c r="Y230" s="27">
        <v>0.0</v>
      </c>
      <c r="Z230" s="27">
        <v>0.0</v>
      </c>
      <c r="AA230" s="27">
        <v>0.0</v>
      </c>
      <c r="AB230" s="27">
        <v>0.0</v>
      </c>
      <c r="AC230" s="27">
        <v>0.0</v>
      </c>
      <c r="AD230" s="27">
        <v>0.0</v>
      </c>
      <c r="AE230" s="27">
        <v>0.0</v>
      </c>
      <c r="AF230" s="27">
        <v>0.0</v>
      </c>
      <c r="AG230" s="27">
        <v>0.0</v>
      </c>
      <c r="AH230" s="27">
        <v>0.0</v>
      </c>
      <c r="AI230" s="27">
        <v>0.0</v>
      </c>
      <c r="AJ230" s="27">
        <v>0.0</v>
      </c>
      <c r="AK230" s="27">
        <v>0.0</v>
      </c>
    </row>
    <row r="231">
      <c r="A231" s="25" t="s">
        <v>573</v>
      </c>
      <c r="B231" s="26" t="s">
        <v>373</v>
      </c>
      <c r="C231" s="26" t="s">
        <v>373</v>
      </c>
      <c r="D231" s="26" t="s">
        <v>373</v>
      </c>
      <c r="E231" s="26" t="s">
        <v>373</v>
      </c>
      <c r="F231" s="26" t="s">
        <v>373</v>
      </c>
      <c r="G231" s="26" t="s">
        <v>373</v>
      </c>
      <c r="H231" s="26" t="s">
        <v>373</v>
      </c>
      <c r="I231" s="26" t="s">
        <v>373</v>
      </c>
      <c r="J231" s="26" t="s">
        <v>373</v>
      </c>
      <c r="K231" s="26" t="s">
        <v>373</v>
      </c>
      <c r="L231" s="26" t="s">
        <v>373</v>
      </c>
      <c r="M231" s="26" t="s">
        <v>373</v>
      </c>
      <c r="N231" s="26" t="s">
        <v>373</v>
      </c>
      <c r="O231" s="26" t="s">
        <v>373</v>
      </c>
      <c r="P231" s="26" t="s">
        <v>373</v>
      </c>
      <c r="Q231" s="26" t="s">
        <v>373</v>
      </c>
      <c r="R231" s="26" t="s">
        <v>373</v>
      </c>
      <c r="S231" s="26" t="s">
        <v>373</v>
      </c>
      <c r="T231" s="26" t="s">
        <v>373</v>
      </c>
      <c r="U231" s="27">
        <v>62863.0</v>
      </c>
      <c r="V231" s="27">
        <v>-123595.0</v>
      </c>
      <c r="W231" s="27">
        <v>220465.0</v>
      </c>
      <c r="X231" s="27">
        <v>116248.0</v>
      </c>
      <c r="Y231" s="27">
        <v>-678.0</v>
      </c>
      <c r="Z231" s="27">
        <v>-184.0</v>
      </c>
      <c r="AA231" s="27">
        <v>-479.0</v>
      </c>
      <c r="AB231" s="27">
        <v>-481.0</v>
      </c>
      <c r="AC231" s="27">
        <v>0.0</v>
      </c>
      <c r="AD231" s="27">
        <v>0.0</v>
      </c>
      <c r="AE231" s="27">
        <v>0.0</v>
      </c>
      <c r="AF231" s="27">
        <v>4985.0</v>
      </c>
      <c r="AG231" s="27">
        <v>0.0</v>
      </c>
      <c r="AH231" s="27">
        <v>0.0</v>
      </c>
      <c r="AI231" s="27">
        <v>0.0</v>
      </c>
      <c r="AJ231" s="27">
        <v>0.0</v>
      </c>
      <c r="AK231" s="27">
        <v>0.0</v>
      </c>
    </row>
    <row r="232">
      <c r="A232" s="25" t="s">
        <v>574</v>
      </c>
      <c r="B232" s="26" t="s">
        <v>373</v>
      </c>
      <c r="C232" s="26" t="s">
        <v>373</v>
      </c>
      <c r="D232" s="26" t="s">
        <v>373</v>
      </c>
      <c r="E232" s="26" t="s">
        <v>373</v>
      </c>
      <c r="F232" s="26" t="s">
        <v>373</v>
      </c>
      <c r="G232" s="26" t="s">
        <v>373</v>
      </c>
      <c r="H232" s="26" t="s">
        <v>373</v>
      </c>
      <c r="I232" s="26" t="s">
        <v>373</v>
      </c>
      <c r="J232" s="26" t="s">
        <v>373</v>
      </c>
      <c r="K232" s="26" t="s">
        <v>373</v>
      </c>
      <c r="L232" s="26" t="s">
        <v>373</v>
      </c>
      <c r="M232" s="26" t="s">
        <v>373</v>
      </c>
      <c r="N232" s="26" t="s">
        <v>373</v>
      </c>
      <c r="O232" s="26" t="s">
        <v>373</v>
      </c>
      <c r="P232" s="26" t="s">
        <v>373</v>
      </c>
      <c r="Q232" s="26" t="s">
        <v>373</v>
      </c>
      <c r="R232" s="26" t="s">
        <v>373</v>
      </c>
      <c r="S232" s="26" t="s">
        <v>373</v>
      </c>
      <c r="T232" s="26" t="s">
        <v>373</v>
      </c>
      <c r="U232" s="27">
        <v>88022.0</v>
      </c>
      <c r="V232" s="27">
        <v>626482.0</v>
      </c>
      <c r="W232" s="27">
        <v>629271.0</v>
      </c>
      <c r="X232" s="27">
        <v>60379.0</v>
      </c>
      <c r="Y232" s="27">
        <v>2208133.0</v>
      </c>
      <c r="Z232" s="27">
        <v>2084440.0</v>
      </c>
      <c r="AA232" s="27">
        <v>2521995.0</v>
      </c>
      <c r="AB232" s="27">
        <v>2405110.0</v>
      </c>
      <c r="AC232" s="27">
        <v>-11419.0</v>
      </c>
      <c r="AD232" s="27">
        <v>-17378.0</v>
      </c>
      <c r="AE232" s="27">
        <v>-3094.0</v>
      </c>
      <c r="AF232" s="27">
        <v>0.0</v>
      </c>
      <c r="AG232" s="27">
        <v>0.0</v>
      </c>
      <c r="AH232" s="27">
        <v>0.0</v>
      </c>
      <c r="AI232" s="27">
        <v>0.0</v>
      </c>
      <c r="AJ232" s="27">
        <v>0.0</v>
      </c>
      <c r="AK232" s="27">
        <v>0.0</v>
      </c>
    </row>
    <row r="233">
      <c r="A233" s="25" t="s">
        <v>575</v>
      </c>
      <c r="B233" s="26" t="s">
        <v>373</v>
      </c>
      <c r="C233" s="26" t="s">
        <v>373</v>
      </c>
      <c r="D233" s="26" t="s">
        <v>373</v>
      </c>
      <c r="E233" s="26" t="s">
        <v>373</v>
      </c>
      <c r="F233" s="26" t="s">
        <v>373</v>
      </c>
      <c r="G233" s="26" t="s">
        <v>373</v>
      </c>
      <c r="H233" s="26" t="s">
        <v>373</v>
      </c>
      <c r="I233" s="26" t="s">
        <v>373</v>
      </c>
      <c r="J233" s="26" t="s">
        <v>373</v>
      </c>
      <c r="K233" s="26" t="s">
        <v>373</v>
      </c>
      <c r="L233" s="26" t="s">
        <v>373</v>
      </c>
      <c r="M233" s="26" t="s">
        <v>373</v>
      </c>
      <c r="N233" s="26" t="s">
        <v>373</v>
      </c>
      <c r="O233" s="26" t="s">
        <v>373</v>
      </c>
      <c r="P233" s="26" t="s">
        <v>373</v>
      </c>
      <c r="Q233" s="26" t="s">
        <v>373</v>
      </c>
      <c r="R233" s="26" t="s">
        <v>373</v>
      </c>
      <c r="S233" s="26" t="s">
        <v>373</v>
      </c>
      <c r="T233" s="26" t="s">
        <v>373</v>
      </c>
      <c r="U233" s="27">
        <v>-16847.0</v>
      </c>
      <c r="V233" s="27">
        <v>-8706.0</v>
      </c>
      <c r="W233" s="27">
        <v>47338.0</v>
      </c>
      <c r="X233" s="27">
        <v>7164.0</v>
      </c>
      <c r="Y233" s="27">
        <v>0.0</v>
      </c>
      <c r="Z233" s="27">
        <v>0.0</v>
      </c>
      <c r="AA233" s="27">
        <v>0.0</v>
      </c>
      <c r="AB233" s="27">
        <v>0.0</v>
      </c>
      <c r="AC233" s="27">
        <v>0.0</v>
      </c>
      <c r="AD233" s="27">
        <v>0.0</v>
      </c>
      <c r="AE233" s="27">
        <v>0.0</v>
      </c>
      <c r="AF233" s="27">
        <v>0.0</v>
      </c>
      <c r="AG233" s="27">
        <v>0.0</v>
      </c>
      <c r="AH233" s="27">
        <v>0.0</v>
      </c>
      <c r="AI233" s="27">
        <v>0.0</v>
      </c>
      <c r="AJ233" s="27">
        <v>0.0</v>
      </c>
      <c r="AK233" s="27">
        <v>0.0</v>
      </c>
    </row>
    <row r="234">
      <c r="A234" s="25" t="s">
        <v>576</v>
      </c>
      <c r="B234" s="26" t="s">
        <v>373</v>
      </c>
      <c r="C234" s="26" t="s">
        <v>373</v>
      </c>
      <c r="D234" s="26" t="s">
        <v>373</v>
      </c>
      <c r="E234" s="26" t="s">
        <v>373</v>
      </c>
      <c r="F234" s="26" t="s">
        <v>373</v>
      </c>
      <c r="G234" s="26" t="s">
        <v>373</v>
      </c>
      <c r="H234" s="26" t="s">
        <v>373</v>
      </c>
      <c r="I234" s="26" t="s">
        <v>373</v>
      </c>
      <c r="J234" s="26" t="s">
        <v>373</v>
      </c>
      <c r="K234" s="26" t="s">
        <v>373</v>
      </c>
      <c r="L234" s="26" t="s">
        <v>373</v>
      </c>
      <c r="M234" s="26" t="s">
        <v>373</v>
      </c>
      <c r="N234" s="26" t="s">
        <v>373</v>
      </c>
      <c r="O234" s="26" t="s">
        <v>373</v>
      </c>
      <c r="P234" s="26" t="s">
        <v>373</v>
      </c>
      <c r="Q234" s="26" t="s">
        <v>373</v>
      </c>
      <c r="R234" s="26" t="s">
        <v>373</v>
      </c>
      <c r="S234" s="26" t="s">
        <v>373</v>
      </c>
      <c r="T234" s="26" t="s">
        <v>373</v>
      </c>
      <c r="U234" s="27">
        <v>-62061.0</v>
      </c>
      <c r="V234" s="27">
        <v>94503.0</v>
      </c>
      <c r="W234" s="27">
        <v>87998.0</v>
      </c>
      <c r="X234" s="27">
        <v>34015.0</v>
      </c>
      <c r="Y234" s="27">
        <v>299074.0</v>
      </c>
      <c r="Z234" s="27">
        <v>369878.0</v>
      </c>
      <c r="AA234" s="27">
        <v>86501.0</v>
      </c>
      <c r="AB234" s="27">
        <v>162498.0</v>
      </c>
      <c r="AC234" s="27">
        <v>2732120.0</v>
      </c>
      <c r="AD234" s="27">
        <v>2116188.0</v>
      </c>
      <c r="AE234" s="27">
        <v>3081309.0</v>
      </c>
      <c r="AF234" s="27">
        <v>-948417.0</v>
      </c>
      <c r="AG234" s="27">
        <v>5770881.0</v>
      </c>
      <c r="AH234" s="27">
        <v>1007625.0</v>
      </c>
      <c r="AI234" s="27">
        <v>558948.0</v>
      </c>
      <c r="AJ234" s="27">
        <v>780462.0</v>
      </c>
      <c r="AK234" s="27">
        <v>-267121.0</v>
      </c>
    </row>
    <row r="235">
      <c r="A235" s="23" t="s">
        <v>577</v>
      </c>
      <c r="B235" s="28" t="s">
        <v>373</v>
      </c>
      <c r="C235" s="28" t="s">
        <v>373</v>
      </c>
      <c r="D235" s="28" t="s">
        <v>373</v>
      </c>
      <c r="E235" s="28" t="s">
        <v>373</v>
      </c>
      <c r="F235" s="28" t="s">
        <v>373</v>
      </c>
      <c r="G235" s="28" t="s">
        <v>373</v>
      </c>
      <c r="H235" s="28" t="s">
        <v>373</v>
      </c>
      <c r="I235" s="28" t="s">
        <v>373</v>
      </c>
      <c r="J235" s="28" t="s">
        <v>373</v>
      </c>
      <c r="K235" s="28" t="s">
        <v>373</v>
      </c>
      <c r="L235" s="28" t="s">
        <v>373</v>
      </c>
      <c r="M235" s="28" t="s">
        <v>373</v>
      </c>
      <c r="N235" s="28" t="s">
        <v>373</v>
      </c>
      <c r="O235" s="28" t="s">
        <v>373</v>
      </c>
      <c r="P235" s="28" t="s">
        <v>373</v>
      </c>
      <c r="Q235" s="28" t="s">
        <v>373</v>
      </c>
      <c r="R235" s="28" t="s">
        <v>373</v>
      </c>
      <c r="S235" s="28" t="s">
        <v>373</v>
      </c>
      <c r="T235" s="28" t="s">
        <v>373</v>
      </c>
      <c r="U235" s="24">
        <v>-473460.0</v>
      </c>
      <c r="V235" s="24">
        <v>-470304.0</v>
      </c>
      <c r="W235" s="24">
        <v>623493.0</v>
      </c>
      <c r="X235" s="24">
        <v>-1274428.0</v>
      </c>
      <c r="Y235" s="24">
        <v>-2126611.0</v>
      </c>
      <c r="Z235" s="24">
        <v>-1938437.0</v>
      </c>
      <c r="AA235" s="24">
        <v>-583595.0</v>
      </c>
      <c r="AB235" s="24">
        <v>-1629342.0</v>
      </c>
      <c r="AC235" s="24">
        <v>-2460202.0</v>
      </c>
      <c r="AD235" s="24">
        <v>-2399182.0</v>
      </c>
      <c r="AE235" s="24">
        <v>2308625.0</v>
      </c>
      <c r="AF235" s="24">
        <v>-6938580.0</v>
      </c>
      <c r="AG235" s="24">
        <v>-2803886.0</v>
      </c>
      <c r="AH235" s="24">
        <v>-2269988.0</v>
      </c>
      <c r="AI235" s="24">
        <v>-2076903.0</v>
      </c>
      <c r="AJ235" s="24">
        <v>-1179628.0</v>
      </c>
      <c r="AK235" s="24">
        <v>1586247.0</v>
      </c>
    </row>
    <row r="236">
      <c r="A236" s="25" t="s">
        <v>578</v>
      </c>
      <c r="B236" s="26" t="s">
        <v>373</v>
      </c>
      <c r="C236" s="26" t="s">
        <v>373</v>
      </c>
      <c r="D236" s="26" t="s">
        <v>373</v>
      </c>
      <c r="E236" s="26" t="s">
        <v>373</v>
      </c>
      <c r="F236" s="26" t="s">
        <v>373</v>
      </c>
      <c r="G236" s="26" t="s">
        <v>373</v>
      </c>
      <c r="H236" s="26" t="s">
        <v>373</v>
      </c>
      <c r="I236" s="26" t="s">
        <v>373</v>
      </c>
      <c r="J236" s="26" t="s">
        <v>373</v>
      </c>
      <c r="K236" s="26" t="s">
        <v>373</v>
      </c>
      <c r="L236" s="26" t="s">
        <v>373</v>
      </c>
      <c r="M236" s="26" t="s">
        <v>373</v>
      </c>
      <c r="N236" s="26" t="s">
        <v>373</v>
      </c>
      <c r="O236" s="26" t="s">
        <v>373</v>
      </c>
      <c r="P236" s="26" t="s">
        <v>373</v>
      </c>
      <c r="Q236" s="26" t="s">
        <v>373</v>
      </c>
      <c r="R236" s="26" t="s">
        <v>373</v>
      </c>
      <c r="S236" s="26" t="s">
        <v>373</v>
      </c>
      <c r="T236" s="26" t="s">
        <v>373</v>
      </c>
      <c r="U236" s="27">
        <v>-246937.0</v>
      </c>
      <c r="V236" s="27">
        <v>-166246.0</v>
      </c>
      <c r="W236" s="27">
        <v>-165223.0</v>
      </c>
      <c r="X236" s="27">
        <v>47599.0</v>
      </c>
      <c r="Y236" s="26" t="s">
        <v>373</v>
      </c>
      <c r="Z236" s="26" t="s">
        <v>373</v>
      </c>
      <c r="AA236" s="26" t="s">
        <v>373</v>
      </c>
      <c r="AB236" s="26" t="s">
        <v>373</v>
      </c>
      <c r="AC236" s="26" t="s">
        <v>373</v>
      </c>
      <c r="AD236" s="27">
        <v>0.0</v>
      </c>
      <c r="AE236" s="27">
        <v>-380775.0</v>
      </c>
      <c r="AF236" s="27">
        <v>-578436.0</v>
      </c>
      <c r="AG236" s="27">
        <v>-265636.0</v>
      </c>
      <c r="AH236" s="27">
        <v>-149218.0</v>
      </c>
      <c r="AI236" s="27">
        <v>-721935.0</v>
      </c>
      <c r="AJ236" s="27">
        <v>-848788.0</v>
      </c>
      <c r="AK236" s="27">
        <v>341428.0</v>
      </c>
    </row>
    <row r="237">
      <c r="A237" s="25" t="s">
        <v>579</v>
      </c>
      <c r="B237" s="26" t="s">
        <v>373</v>
      </c>
      <c r="C237" s="26" t="s">
        <v>373</v>
      </c>
      <c r="D237" s="26" t="s">
        <v>373</v>
      </c>
      <c r="E237" s="26" t="s">
        <v>373</v>
      </c>
      <c r="F237" s="26" t="s">
        <v>373</v>
      </c>
      <c r="G237" s="26" t="s">
        <v>373</v>
      </c>
      <c r="H237" s="26" t="s">
        <v>373</v>
      </c>
      <c r="I237" s="26" t="s">
        <v>373</v>
      </c>
      <c r="J237" s="26" t="s">
        <v>373</v>
      </c>
      <c r="K237" s="26" t="s">
        <v>373</v>
      </c>
      <c r="L237" s="26" t="s">
        <v>373</v>
      </c>
      <c r="M237" s="26" t="s">
        <v>373</v>
      </c>
      <c r="N237" s="26" t="s">
        <v>373</v>
      </c>
      <c r="O237" s="26" t="s">
        <v>373</v>
      </c>
      <c r="P237" s="26" t="s">
        <v>373</v>
      </c>
      <c r="Q237" s="26" t="s">
        <v>373</v>
      </c>
      <c r="R237" s="26" t="s">
        <v>373</v>
      </c>
      <c r="S237" s="26" t="s">
        <v>373</v>
      </c>
      <c r="T237" s="26" t="s">
        <v>373</v>
      </c>
      <c r="U237" s="27">
        <v>93151.0</v>
      </c>
      <c r="V237" s="27">
        <v>-142814.0</v>
      </c>
      <c r="W237" s="27">
        <v>-148916.0</v>
      </c>
      <c r="X237" s="27">
        <v>-389713.0</v>
      </c>
      <c r="Y237" s="26" t="s">
        <v>373</v>
      </c>
      <c r="Z237" s="26" t="s">
        <v>373</v>
      </c>
      <c r="AA237" s="26" t="s">
        <v>373</v>
      </c>
      <c r="AB237" s="26" t="s">
        <v>373</v>
      </c>
      <c r="AC237" s="26" t="s">
        <v>373</v>
      </c>
      <c r="AD237" s="27">
        <v>-588982.0</v>
      </c>
      <c r="AE237" s="27">
        <v>-681475.0</v>
      </c>
      <c r="AF237" s="27">
        <v>-437052.0</v>
      </c>
      <c r="AG237" s="27">
        <v>-63805.0</v>
      </c>
      <c r="AH237" s="27">
        <v>-1167162.0</v>
      </c>
      <c r="AI237" s="27">
        <v>-844064.0</v>
      </c>
      <c r="AJ237" s="27">
        <v>-1303432.0</v>
      </c>
      <c r="AK237" s="27">
        <v>-3499466.0</v>
      </c>
    </row>
    <row r="238">
      <c r="A238" s="25" t="s">
        <v>580</v>
      </c>
      <c r="B238" s="26" t="s">
        <v>373</v>
      </c>
      <c r="C238" s="26" t="s">
        <v>373</v>
      </c>
      <c r="D238" s="26" t="s">
        <v>373</v>
      </c>
      <c r="E238" s="26" t="s">
        <v>373</v>
      </c>
      <c r="F238" s="26" t="s">
        <v>373</v>
      </c>
      <c r="G238" s="26" t="s">
        <v>373</v>
      </c>
      <c r="H238" s="26" t="s">
        <v>373</v>
      </c>
      <c r="I238" s="26" t="s">
        <v>373</v>
      </c>
      <c r="J238" s="26" t="s">
        <v>373</v>
      </c>
      <c r="K238" s="26" t="s">
        <v>373</v>
      </c>
      <c r="L238" s="26" t="s">
        <v>373</v>
      </c>
      <c r="M238" s="26" t="s">
        <v>373</v>
      </c>
      <c r="N238" s="26" t="s">
        <v>373</v>
      </c>
      <c r="O238" s="26" t="s">
        <v>373</v>
      </c>
      <c r="P238" s="26" t="s">
        <v>373</v>
      </c>
      <c r="Q238" s="26" t="s">
        <v>373</v>
      </c>
      <c r="R238" s="26" t="s">
        <v>373</v>
      </c>
      <c r="S238" s="26" t="s">
        <v>373</v>
      </c>
      <c r="T238" s="26" t="s">
        <v>373</v>
      </c>
      <c r="U238" s="27">
        <v>63228.0</v>
      </c>
      <c r="V238" s="27">
        <v>-247056.0</v>
      </c>
      <c r="W238" s="27">
        <v>-106270.0</v>
      </c>
      <c r="X238" s="27">
        <v>-415930.0</v>
      </c>
      <c r="Y238" s="26" t="s">
        <v>373</v>
      </c>
      <c r="Z238" s="26" t="s">
        <v>373</v>
      </c>
      <c r="AA238" s="26" t="s">
        <v>373</v>
      </c>
      <c r="AB238" s="26" t="s">
        <v>373</v>
      </c>
      <c r="AC238" s="26" t="s">
        <v>373</v>
      </c>
      <c r="AD238" s="27">
        <v>-132179.0</v>
      </c>
      <c r="AE238" s="27">
        <v>670980.0</v>
      </c>
      <c r="AF238" s="27">
        <v>708690.0</v>
      </c>
      <c r="AG238" s="27">
        <v>345211.0</v>
      </c>
      <c r="AH238" s="27">
        <v>509746.0</v>
      </c>
      <c r="AI238" s="27">
        <v>547499.0</v>
      </c>
      <c r="AJ238" s="27">
        <v>334048.0</v>
      </c>
      <c r="AK238" s="27">
        <v>390110.0</v>
      </c>
    </row>
    <row r="239">
      <c r="A239" s="25" t="s">
        <v>581</v>
      </c>
      <c r="B239" s="26" t="s">
        <v>373</v>
      </c>
      <c r="C239" s="26" t="s">
        <v>373</v>
      </c>
      <c r="D239" s="26" t="s">
        <v>373</v>
      </c>
      <c r="E239" s="26" t="s">
        <v>373</v>
      </c>
      <c r="F239" s="26" t="s">
        <v>373</v>
      </c>
      <c r="G239" s="26" t="s">
        <v>373</v>
      </c>
      <c r="H239" s="26" t="s">
        <v>373</v>
      </c>
      <c r="I239" s="26" t="s">
        <v>373</v>
      </c>
      <c r="J239" s="26" t="s">
        <v>373</v>
      </c>
      <c r="K239" s="26" t="s">
        <v>373</v>
      </c>
      <c r="L239" s="26" t="s">
        <v>373</v>
      </c>
      <c r="M239" s="26" t="s">
        <v>373</v>
      </c>
      <c r="N239" s="26" t="s">
        <v>373</v>
      </c>
      <c r="O239" s="26" t="s">
        <v>373</v>
      </c>
      <c r="P239" s="26" t="s">
        <v>373</v>
      </c>
      <c r="Q239" s="26" t="s">
        <v>373</v>
      </c>
      <c r="R239" s="26" t="s">
        <v>373</v>
      </c>
      <c r="S239" s="26" t="s">
        <v>373</v>
      </c>
      <c r="T239" s="26" t="s">
        <v>373</v>
      </c>
      <c r="U239" s="27">
        <v>1054.0</v>
      </c>
      <c r="V239" s="27">
        <v>286798.0</v>
      </c>
      <c r="W239" s="27">
        <v>843365.0</v>
      </c>
      <c r="X239" s="27">
        <v>594221.0</v>
      </c>
      <c r="Y239" s="26" t="s">
        <v>373</v>
      </c>
      <c r="Z239" s="26" t="s">
        <v>373</v>
      </c>
      <c r="AA239" s="26" t="s">
        <v>373</v>
      </c>
      <c r="AB239" s="26" t="s">
        <v>373</v>
      </c>
      <c r="AC239" s="26" t="s">
        <v>373</v>
      </c>
      <c r="AD239" s="27">
        <v>1577371.0</v>
      </c>
      <c r="AE239" s="27">
        <v>5083225.0</v>
      </c>
      <c r="AF239" s="27">
        <v>0.0</v>
      </c>
      <c r="AG239" s="27">
        <v>0.0</v>
      </c>
      <c r="AH239" s="27">
        <v>0.0</v>
      </c>
      <c r="AI239" s="27">
        <v>0.0</v>
      </c>
      <c r="AJ239" s="27">
        <v>0.0</v>
      </c>
      <c r="AK239" s="27">
        <v>0.0</v>
      </c>
    </row>
    <row r="240">
      <c r="A240" s="25" t="s">
        <v>582</v>
      </c>
      <c r="B240" s="26" t="s">
        <v>373</v>
      </c>
      <c r="C240" s="26" t="s">
        <v>373</v>
      </c>
      <c r="D240" s="26" t="s">
        <v>373</v>
      </c>
      <c r="E240" s="26" t="s">
        <v>373</v>
      </c>
      <c r="F240" s="26" t="s">
        <v>373</v>
      </c>
      <c r="G240" s="26" t="s">
        <v>373</v>
      </c>
      <c r="H240" s="26" t="s">
        <v>373</v>
      </c>
      <c r="I240" s="26" t="s">
        <v>373</v>
      </c>
      <c r="J240" s="26" t="s">
        <v>373</v>
      </c>
      <c r="K240" s="26" t="s">
        <v>373</v>
      </c>
      <c r="L240" s="26" t="s">
        <v>373</v>
      </c>
      <c r="M240" s="26" t="s">
        <v>373</v>
      </c>
      <c r="N240" s="26" t="s">
        <v>373</v>
      </c>
      <c r="O240" s="26" t="s">
        <v>373</v>
      </c>
      <c r="P240" s="26" t="s">
        <v>373</v>
      </c>
      <c r="Q240" s="26" t="s">
        <v>373</v>
      </c>
      <c r="R240" s="26" t="s">
        <v>373</v>
      </c>
      <c r="S240" s="26" t="s">
        <v>373</v>
      </c>
      <c r="T240" s="26" t="s">
        <v>373</v>
      </c>
      <c r="U240" s="27">
        <v>-265121.0</v>
      </c>
      <c r="V240" s="27">
        <v>151279.0</v>
      </c>
      <c r="W240" s="27">
        <v>244623.0</v>
      </c>
      <c r="X240" s="27">
        <v>-13634.0</v>
      </c>
      <c r="Y240" s="26" t="s">
        <v>373</v>
      </c>
      <c r="Z240" s="26" t="s">
        <v>373</v>
      </c>
      <c r="AA240" s="26" t="s">
        <v>373</v>
      </c>
      <c r="AB240" s="26" t="s">
        <v>373</v>
      </c>
      <c r="AC240" s="26" t="s">
        <v>373</v>
      </c>
      <c r="AD240" s="27">
        <v>-2555778.0</v>
      </c>
      <c r="AE240" s="27">
        <v>-2126064.0</v>
      </c>
      <c r="AF240" s="27">
        <v>-5341784.0</v>
      </c>
      <c r="AG240" s="27">
        <v>-2156567.0</v>
      </c>
      <c r="AH240" s="27">
        <v>-1711282.0</v>
      </c>
      <c r="AI240" s="27">
        <v>-2035266.0</v>
      </c>
      <c r="AJ240" s="27">
        <v>-1642461.0</v>
      </c>
      <c r="AK240" s="27">
        <v>-1305079.0</v>
      </c>
    </row>
    <row r="241">
      <c r="A241" s="25" t="s">
        <v>583</v>
      </c>
      <c r="B241" s="26" t="s">
        <v>373</v>
      </c>
      <c r="C241" s="26" t="s">
        <v>373</v>
      </c>
      <c r="D241" s="26" t="s">
        <v>373</v>
      </c>
      <c r="E241" s="26" t="s">
        <v>373</v>
      </c>
      <c r="F241" s="26" t="s">
        <v>373</v>
      </c>
      <c r="G241" s="26" t="s">
        <v>373</v>
      </c>
      <c r="H241" s="26" t="s">
        <v>373</v>
      </c>
      <c r="I241" s="26" t="s">
        <v>373</v>
      </c>
      <c r="J241" s="26" t="s">
        <v>373</v>
      </c>
      <c r="K241" s="26" t="s">
        <v>373</v>
      </c>
      <c r="L241" s="26" t="s">
        <v>373</v>
      </c>
      <c r="M241" s="26" t="s">
        <v>373</v>
      </c>
      <c r="N241" s="26" t="s">
        <v>373</v>
      </c>
      <c r="O241" s="26" t="s">
        <v>373</v>
      </c>
      <c r="P241" s="26" t="s">
        <v>373</v>
      </c>
      <c r="Q241" s="26" t="s">
        <v>373</v>
      </c>
      <c r="R241" s="26" t="s">
        <v>373</v>
      </c>
      <c r="S241" s="26" t="s">
        <v>373</v>
      </c>
      <c r="T241" s="26" t="s">
        <v>373</v>
      </c>
      <c r="U241" s="27">
        <v>-118835.0</v>
      </c>
      <c r="V241" s="27">
        <v>-352265.0</v>
      </c>
      <c r="W241" s="27">
        <v>-44086.0</v>
      </c>
      <c r="X241" s="27">
        <v>-1096971.0</v>
      </c>
      <c r="Y241" s="26" t="s">
        <v>373</v>
      </c>
      <c r="Z241" s="26" t="s">
        <v>373</v>
      </c>
      <c r="AA241" s="26" t="s">
        <v>373</v>
      </c>
      <c r="AB241" s="26" t="s">
        <v>373</v>
      </c>
      <c r="AC241" s="26" t="s">
        <v>373</v>
      </c>
      <c r="AD241" s="27">
        <v>-699614.0</v>
      </c>
      <c r="AE241" s="27">
        <v>-257266.0</v>
      </c>
      <c r="AF241" s="27">
        <v>-1289998.0</v>
      </c>
      <c r="AG241" s="27">
        <v>-663089.0</v>
      </c>
      <c r="AH241" s="27">
        <v>247928.0</v>
      </c>
      <c r="AI241" s="27">
        <v>976863.0</v>
      </c>
      <c r="AJ241" s="27">
        <v>2281005.0</v>
      </c>
      <c r="AK241" s="27">
        <v>5659254.0</v>
      </c>
    </row>
    <row r="242">
      <c r="A242" s="23" t="s">
        <v>584</v>
      </c>
      <c r="B242" s="28" t="s">
        <v>373</v>
      </c>
      <c r="C242" s="28" t="s">
        <v>373</v>
      </c>
      <c r="D242" s="28" t="s">
        <v>373</v>
      </c>
      <c r="E242" s="28" t="s">
        <v>373</v>
      </c>
      <c r="F242" s="28" t="s">
        <v>373</v>
      </c>
      <c r="G242" s="28" t="s">
        <v>373</v>
      </c>
      <c r="H242" s="28" t="s">
        <v>373</v>
      </c>
      <c r="I242" s="28" t="s">
        <v>373</v>
      </c>
      <c r="J242" s="28" t="s">
        <v>373</v>
      </c>
      <c r="K242" s="28" t="s">
        <v>373</v>
      </c>
      <c r="L242" s="28" t="s">
        <v>373</v>
      </c>
      <c r="M242" s="28" t="s">
        <v>373</v>
      </c>
      <c r="N242" s="28" t="s">
        <v>373</v>
      </c>
      <c r="O242" s="28" t="s">
        <v>373</v>
      </c>
      <c r="P242" s="28" t="s">
        <v>373</v>
      </c>
      <c r="Q242" s="28" t="s">
        <v>373</v>
      </c>
      <c r="R242" s="28" t="s">
        <v>373</v>
      </c>
      <c r="S242" s="28" t="s">
        <v>373</v>
      </c>
      <c r="T242" s="28" t="s">
        <v>373</v>
      </c>
      <c r="U242" s="24">
        <v>0.0</v>
      </c>
      <c r="V242" s="24">
        <v>0.0</v>
      </c>
      <c r="W242" s="24">
        <v>0.0</v>
      </c>
      <c r="X242" s="24">
        <v>0.0</v>
      </c>
      <c r="Y242" s="24">
        <v>0.0</v>
      </c>
      <c r="Z242" s="24">
        <v>0.0</v>
      </c>
      <c r="AA242" s="24">
        <v>0.0</v>
      </c>
      <c r="AB242" s="24">
        <v>0.0</v>
      </c>
      <c r="AC242" s="24">
        <v>0.0</v>
      </c>
      <c r="AD242" s="24">
        <v>0.0</v>
      </c>
      <c r="AE242" s="24">
        <v>0.0</v>
      </c>
      <c r="AF242" s="24">
        <v>0.0</v>
      </c>
      <c r="AG242" s="24">
        <v>0.0</v>
      </c>
      <c r="AH242" s="24">
        <v>0.0</v>
      </c>
      <c r="AI242" s="24">
        <v>0.0</v>
      </c>
      <c r="AJ242" s="24">
        <v>0.0</v>
      </c>
      <c r="AK242" s="24">
        <v>0.0</v>
      </c>
    </row>
    <row r="243">
      <c r="A243" s="20" t="s">
        <v>585</v>
      </c>
      <c r="B243" s="21" t="s">
        <v>373</v>
      </c>
      <c r="C243" s="21" t="s">
        <v>373</v>
      </c>
      <c r="D243" s="21" t="s">
        <v>373</v>
      </c>
      <c r="E243" s="21" t="s">
        <v>373</v>
      </c>
      <c r="F243" s="21" t="s">
        <v>373</v>
      </c>
      <c r="G243" s="21" t="s">
        <v>373</v>
      </c>
      <c r="H243" s="21" t="s">
        <v>373</v>
      </c>
      <c r="I243" s="21" t="s">
        <v>373</v>
      </c>
      <c r="J243" s="21" t="s">
        <v>373</v>
      </c>
      <c r="K243" s="21" t="s">
        <v>373</v>
      </c>
      <c r="L243" s="21" t="s">
        <v>373</v>
      </c>
      <c r="M243" s="21" t="s">
        <v>373</v>
      </c>
      <c r="N243" s="21" t="s">
        <v>373</v>
      </c>
      <c r="O243" s="21" t="s">
        <v>373</v>
      </c>
      <c r="P243" s="21" t="s">
        <v>373</v>
      </c>
      <c r="Q243" s="21" t="s">
        <v>373</v>
      </c>
      <c r="R243" s="21" t="s">
        <v>373</v>
      </c>
      <c r="S243" s="21" t="s">
        <v>373</v>
      </c>
      <c r="T243" s="21" t="s">
        <v>373</v>
      </c>
      <c r="U243" s="22">
        <v>-1619337.0</v>
      </c>
      <c r="V243" s="22">
        <v>-3785302.0</v>
      </c>
      <c r="W243" s="22">
        <v>-2202376.0</v>
      </c>
      <c r="X243" s="22">
        <v>-2694313.0</v>
      </c>
      <c r="Y243" s="22">
        <v>-1551869.0</v>
      </c>
      <c r="Z243" s="22">
        <v>-3174219.0</v>
      </c>
      <c r="AA243" s="22">
        <v>-2203379.0</v>
      </c>
      <c r="AB243" s="22">
        <v>-5717349.0</v>
      </c>
      <c r="AC243" s="22">
        <v>-3802025.0</v>
      </c>
      <c r="AD243" s="22">
        <v>-4768077.0</v>
      </c>
      <c r="AE243" s="22">
        <v>-5997067.0</v>
      </c>
      <c r="AF243" s="22">
        <v>-5897908.0</v>
      </c>
      <c r="AG243" s="22">
        <v>-3073002.0</v>
      </c>
      <c r="AH243" s="22">
        <v>-3675706.0</v>
      </c>
      <c r="AI243" s="22">
        <v>-4838590.0</v>
      </c>
      <c r="AJ243" s="22">
        <v>-6799571.0</v>
      </c>
      <c r="AK243" s="22">
        <v>-7734882.0</v>
      </c>
    </row>
    <row r="244">
      <c r="A244" s="23" t="s">
        <v>586</v>
      </c>
      <c r="B244" s="28" t="s">
        <v>373</v>
      </c>
      <c r="C244" s="28" t="s">
        <v>373</v>
      </c>
      <c r="D244" s="28" t="s">
        <v>373</v>
      </c>
      <c r="E244" s="28" t="s">
        <v>373</v>
      </c>
      <c r="F244" s="28" t="s">
        <v>373</v>
      </c>
      <c r="G244" s="28" t="s">
        <v>373</v>
      </c>
      <c r="H244" s="28" t="s">
        <v>373</v>
      </c>
      <c r="I244" s="28" t="s">
        <v>373</v>
      </c>
      <c r="J244" s="28" t="s">
        <v>373</v>
      </c>
      <c r="K244" s="28" t="s">
        <v>373</v>
      </c>
      <c r="L244" s="28" t="s">
        <v>373</v>
      </c>
      <c r="M244" s="28" t="s">
        <v>373</v>
      </c>
      <c r="N244" s="28" t="s">
        <v>373</v>
      </c>
      <c r="O244" s="28" t="s">
        <v>373</v>
      </c>
      <c r="P244" s="28" t="s">
        <v>373</v>
      </c>
      <c r="Q244" s="28" t="s">
        <v>373</v>
      </c>
      <c r="R244" s="28" t="s">
        <v>373</v>
      </c>
      <c r="S244" s="28" t="s">
        <v>373</v>
      </c>
      <c r="T244" s="28" t="s">
        <v>373</v>
      </c>
      <c r="U244" s="24">
        <v>-1464108.0</v>
      </c>
      <c r="V244" s="24">
        <v>-3966037.0</v>
      </c>
      <c r="W244" s="24">
        <v>-1981674.0</v>
      </c>
      <c r="X244" s="24">
        <v>-2763888.0</v>
      </c>
      <c r="Y244" s="24">
        <v>-1483804.0</v>
      </c>
      <c r="Z244" s="24">
        <v>-2233361.0</v>
      </c>
      <c r="AA244" s="24">
        <v>-3128560.0</v>
      </c>
      <c r="AB244" s="24">
        <v>-5428321.0</v>
      </c>
      <c r="AC244" s="24">
        <v>-3943732.0</v>
      </c>
      <c r="AD244" s="24">
        <v>-4341120.0</v>
      </c>
      <c r="AE244" s="24">
        <v>-5190636.0</v>
      </c>
      <c r="AF244" s="24">
        <v>-5860764.0</v>
      </c>
      <c r="AG244" s="24">
        <v>-3016645.0</v>
      </c>
      <c r="AH244" s="24">
        <v>-3477119.0</v>
      </c>
      <c r="AI244" s="24">
        <v>-4735336.0</v>
      </c>
      <c r="AJ244" s="24">
        <v>-4603756.0</v>
      </c>
      <c r="AK244" s="24">
        <v>-7380095.0</v>
      </c>
    </row>
    <row r="245">
      <c r="A245" s="25" t="s">
        <v>587</v>
      </c>
      <c r="B245" s="26" t="s">
        <v>373</v>
      </c>
      <c r="C245" s="26" t="s">
        <v>373</v>
      </c>
      <c r="D245" s="26" t="s">
        <v>373</v>
      </c>
      <c r="E245" s="26" t="s">
        <v>373</v>
      </c>
      <c r="F245" s="26" t="s">
        <v>373</v>
      </c>
      <c r="G245" s="26" t="s">
        <v>373</v>
      </c>
      <c r="H245" s="26" t="s">
        <v>373</v>
      </c>
      <c r="I245" s="26" t="s">
        <v>373</v>
      </c>
      <c r="J245" s="26" t="s">
        <v>373</v>
      </c>
      <c r="K245" s="26" t="s">
        <v>373</v>
      </c>
      <c r="L245" s="26" t="s">
        <v>373</v>
      </c>
      <c r="M245" s="26" t="s">
        <v>373</v>
      </c>
      <c r="N245" s="26" t="s">
        <v>373</v>
      </c>
      <c r="O245" s="26" t="s">
        <v>373</v>
      </c>
      <c r="P245" s="26" t="s">
        <v>373</v>
      </c>
      <c r="Q245" s="26" t="s">
        <v>373</v>
      </c>
      <c r="R245" s="26" t="s">
        <v>373</v>
      </c>
      <c r="S245" s="26" t="s">
        <v>373</v>
      </c>
      <c r="T245" s="26" t="s">
        <v>373</v>
      </c>
      <c r="U245" s="27">
        <v>-96346.0</v>
      </c>
      <c r="V245" s="27">
        <v>-2639238.0</v>
      </c>
      <c r="W245" s="27">
        <v>-442855.0</v>
      </c>
      <c r="X245" s="27">
        <v>-862548.0</v>
      </c>
      <c r="Y245" s="27">
        <v>-133434.0</v>
      </c>
      <c r="Z245" s="27">
        <v>-18666.0</v>
      </c>
      <c r="AA245" s="27">
        <v>0.0</v>
      </c>
      <c r="AB245" s="27">
        <v>-2537042.0</v>
      </c>
      <c r="AC245" s="27">
        <v>-254908.0</v>
      </c>
      <c r="AD245" s="27">
        <v>0.0</v>
      </c>
      <c r="AE245" s="27">
        <v>-123444.0</v>
      </c>
      <c r="AF245" s="27">
        <v>-1861727.0</v>
      </c>
      <c r="AG245" s="27">
        <v>-1097.0</v>
      </c>
      <c r="AH245" s="27">
        <v>-8531.0</v>
      </c>
      <c r="AI245" s="27">
        <v>-62126.0</v>
      </c>
      <c r="AJ245" s="27">
        <v>-19076.0</v>
      </c>
      <c r="AK245" s="27">
        <v>-5263.0</v>
      </c>
    </row>
    <row r="246">
      <c r="A246" s="25" t="s">
        <v>588</v>
      </c>
      <c r="B246" s="26" t="s">
        <v>373</v>
      </c>
      <c r="C246" s="26" t="s">
        <v>373</v>
      </c>
      <c r="D246" s="26" t="s">
        <v>373</v>
      </c>
      <c r="E246" s="26" t="s">
        <v>373</v>
      </c>
      <c r="F246" s="26" t="s">
        <v>373</v>
      </c>
      <c r="G246" s="26" t="s">
        <v>373</v>
      </c>
      <c r="H246" s="26" t="s">
        <v>373</v>
      </c>
      <c r="I246" s="26" t="s">
        <v>373</v>
      </c>
      <c r="J246" s="26" t="s">
        <v>373</v>
      </c>
      <c r="K246" s="26" t="s">
        <v>373</v>
      </c>
      <c r="L246" s="26" t="s">
        <v>373</v>
      </c>
      <c r="M246" s="26" t="s">
        <v>373</v>
      </c>
      <c r="N246" s="26" t="s">
        <v>373</v>
      </c>
      <c r="O246" s="26" t="s">
        <v>373</v>
      </c>
      <c r="P246" s="26" t="s">
        <v>373</v>
      </c>
      <c r="Q246" s="26" t="s">
        <v>373</v>
      </c>
      <c r="R246" s="26" t="s">
        <v>373</v>
      </c>
      <c r="S246" s="26" t="s">
        <v>373</v>
      </c>
      <c r="T246" s="26" t="s">
        <v>373</v>
      </c>
      <c r="U246" s="27">
        <v>-1417342.0</v>
      </c>
      <c r="V246" s="27">
        <v>-1444405.0</v>
      </c>
      <c r="W246" s="27">
        <v>-1538819.0</v>
      </c>
      <c r="X246" s="27">
        <v>-2055379.0</v>
      </c>
      <c r="Y246" s="27">
        <v>-1438829.0</v>
      </c>
      <c r="Z246" s="27">
        <v>-2286800.0</v>
      </c>
      <c r="AA246" s="27">
        <v>-3200178.0</v>
      </c>
      <c r="AB246" s="27">
        <v>-3014044.0</v>
      </c>
      <c r="AC246" s="27">
        <v>-3800781.0</v>
      </c>
      <c r="AD246" s="27">
        <v>-4493069.0</v>
      </c>
      <c r="AE246" s="27">
        <v>-5261228.0</v>
      </c>
      <c r="AF246" s="27">
        <v>-4132658.0</v>
      </c>
      <c r="AG246" s="27">
        <v>-3117488.0</v>
      </c>
      <c r="AH246" s="27">
        <v>-3570957.0</v>
      </c>
      <c r="AI246" s="27">
        <v>-5069405.0</v>
      </c>
      <c r="AJ246" s="27">
        <v>-4692695.0</v>
      </c>
      <c r="AK246" s="27">
        <v>-7677113.0</v>
      </c>
    </row>
    <row r="247">
      <c r="A247" s="25" t="s">
        <v>589</v>
      </c>
      <c r="B247" s="26" t="s">
        <v>373</v>
      </c>
      <c r="C247" s="26" t="s">
        <v>373</v>
      </c>
      <c r="D247" s="26" t="s">
        <v>373</v>
      </c>
      <c r="E247" s="26" t="s">
        <v>373</v>
      </c>
      <c r="F247" s="26" t="s">
        <v>373</v>
      </c>
      <c r="G247" s="26" t="s">
        <v>373</v>
      </c>
      <c r="H247" s="26" t="s">
        <v>373</v>
      </c>
      <c r="I247" s="26" t="s">
        <v>373</v>
      </c>
      <c r="J247" s="26" t="s">
        <v>373</v>
      </c>
      <c r="K247" s="26" t="s">
        <v>373</v>
      </c>
      <c r="L247" s="26" t="s">
        <v>373</v>
      </c>
      <c r="M247" s="26" t="s">
        <v>373</v>
      </c>
      <c r="N247" s="26" t="s">
        <v>373</v>
      </c>
      <c r="O247" s="26" t="s">
        <v>373</v>
      </c>
      <c r="P247" s="26" t="s">
        <v>373</v>
      </c>
      <c r="Q247" s="26" t="s">
        <v>373</v>
      </c>
      <c r="R247" s="26" t="s">
        <v>373</v>
      </c>
      <c r="S247" s="26" t="s">
        <v>373</v>
      </c>
      <c r="T247" s="26" t="s">
        <v>373</v>
      </c>
      <c r="U247" s="27">
        <v>49580.0</v>
      </c>
      <c r="V247" s="27">
        <v>117606.0</v>
      </c>
      <c r="W247" s="27">
        <v>0.0</v>
      </c>
      <c r="X247" s="27">
        <v>154039.0</v>
      </c>
      <c r="Y247" s="27">
        <v>88459.0</v>
      </c>
      <c r="Z247" s="27">
        <v>72105.0</v>
      </c>
      <c r="AA247" s="27">
        <v>71618.0</v>
      </c>
      <c r="AB247" s="27">
        <v>122765.0</v>
      </c>
      <c r="AC247" s="27">
        <v>111957.0</v>
      </c>
      <c r="AD247" s="27">
        <v>151949.0</v>
      </c>
      <c r="AE247" s="27">
        <v>194036.0</v>
      </c>
      <c r="AF247" s="27">
        <v>133621.0</v>
      </c>
      <c r="AG247" s="27">
        <v>101940.0</v>
      </c>
      <c r="AH247" s="27">
        <v>102369.0</v>
      </c>
      <c r="AI247" s="27">
        <v>396195.0</v>
      </c>
      <c r="AJ247" s="27">
        <v>108015.0</v>
      </c>
      <c r="AK247" s="27">
        <v>302281.0</v>
      </c>
    </row>
    <row r="248">
      <c r="A248" s="23" t="s">
        <v>590</v>
      </c>
      <c r="B248" s="28" t="s">
        <v>373</v>
      </c>
      <c r="C248" s="28" t="s">
        <v>373</v>
      </c>
      <c r="D248" s="28" t="s">
        <v>373</v>
      </c>
      <c r="E248" s="28" t="s">
        <v>373</v>
      </c>
      <c r="F248" s="28" t="s">
        <v>373</v>
      </c>
      <c r="G248" s="28" t="s">
        <v>373</v>
      </c>
      <c r="H248" s="28" t="s">
        <v>373</v>
      </c>
      <c r="I248" s="28" t="s">
        <v>373</v>
      </c>
      <c r="J248" s="28" t="s">
        <v>373</v>
      </c>
      <c r="K248" s="28" t="s">
        <v>373</v>
      </c>
      <c r="L248" s="28" t="s">
        <v>373</v>
      </c>
      <c r="M248" s="28" t="s">
        <v>373</v>
      </c>
      <c r="N248" s="28" t="s">
        <v>373</v>
      </c>
      <c r="O248" s="28" t="s">
        <v>373</v>
      </c>
      <c r="P248" s="28" t="s">
        <v>373</v>
      </c>
      <c r="Q248" s="28" t="s">
        <v>373</v>
      </c>
      <c r="R248" s="28" t="s">
        <v>373</v>
      </c>
      <c r="S248" s="28" t="s">
        <v>373</v>
      </c>
      <c r="T248" s="28" t="s">
        <v>373</v>
      </c>
      <c r="U248" s="24">
        <v>0.0</v>
      </c>
      <c r="V248" s="24">
        <v>0.0</v>
      </c>
      <c r="W248" s="24">
        <v>0.0</v>
      </c>
      <c r="X248" s="24">
        <v>0.0</v>
      </c>
      <c r="Y248" s="24">
        <v>0.0</v>
      </c>
      <c r="Z248" s="24">
        <v>0.0</v>
      </c>
      <c r="AA248" s="24">
        <v>0.0</v>
      </c>
      <c r="AB248" s="24">
        <v>0.0</v>
      </c>
      <c r="AC248" s="24">
        <v>0.0</v>
      </c>
      <c r="AD248" s="24">
        <v>0.0</v>
      </c>
      <c r="AE248" s="24">
        <v>0.0</v>
      </c>
      <c r="AF248" s="24">
        <v>0.0</v>
      </c>
      <c r="AG248" s="24">
        <v>0.0</v>
      </c>
      <c r="AH248" s="24">
        <v>0.0</v>
      </c>
      <c r="AI248" s="24">
        <v>0.0</v>
      </c>
      <c r="AJ248" s="24">
        <v>0.0</v>
      </c>
      <c r="AK248" s="24">
        <v>0.0</v>
      </c>
    </row>
    <row r="249">
      <c r="A249" s="23" t="s">
        <v>591</v>
      </c>
      <c r="B249" s="28" t="s">
        <v>373</v>
      </c>
      <c r="C249" s="28" t="s">
        <v>373</v>
      </c>
      <c r="D249" s="28" t="s">
        <v>373</v>
      </c>
      <c r="E249" s="28" t="s">
        <v>373</v>
      </c>
      <c r="F249" s="28" t="s">
        <v>373</v>
      </c>
      <c r="G249" s="28" t="s">
        <v>373</v>
      </c>
      <c r="H249" s="28" t="s">
        <v>373</v>
      </c>
      <c r="I249" s="28" t="s">
        <v>373</v>
      </c>
      <c r="J249" s="28" t="s">
        <v>373</v>
      </c>
      <c r="K249" s="28" t="s">
        <v>373</v>
      </c>
      <c r="L249" s="28" t="s">
        <v>373</v>
      </c>
      <c r="M249" s="28" t="s">
        <v>373</v>
      </c>
      <c r="N249" s="28" t="s">
        <v>373</v>
      </c>
      <c r="O249" s="28" t="s">
        <v>373</v>
      </c>
      <c r="P249" s="28" t="s">
        <v>373</v>
      </c>
      <c r="Q249" s="28" t="s">
        <v>373</v>
      </c>
      <c r="R249" s="28" t="s">
        <v>373</v>
      </c>
      <c r="S249" s="28" t="s">
        <v>373</v>
      </c>
      <c r="T249" s="28" t="s">
        <v>373</v>
      </c>
      <c r="U249" s="24">
        <v>-52435.0</v>
      </c>
      <c r="V249" s="24">
        <v>180735.0</v>
      </c>
      <c r="W249" s="24">
        <v>-224174.0</v>
      </c>
      <c r="X249" s="24">
        <v>69575.0</v>
      </c>
      <c r="Y249" s="24">
        <v>-79578.0</v>
      </c>
      <c r="Z249" s="24">
        <v>-942371.0</v>
      </c>
      <c r="AA249" s="24">
        <v>925181.0</v>
      </c>
      <c r="AB249" s="24">
        <v>-289028.0</v>
      </c>
      <c r="AC249" s="24">
        <v>141707.0</v>
      </c>
      <c r="AD249" s="24">
        <v>-416271.0</v>
      </c>
      <c r="AE249" s="24">
        <v>405766.0</v>
      </c>
      <c r="AF249" s="24">
        <v>-37144.0</v>
      </c>
      <c r="AG249" s="24">
        <v>276927.0</v>
      </c>
      <c r="AH249" s="24">
        <v>-16113.0</v>
      </c>
      <c r="AI249" s="24">
        <v>-8046.0</v>
      </c>
      <c r="AJ249" s="24">
        <v>-1764308.0</v>
      </c>
      <c r="AK249" s="24">
        <v>-236007.0</v>
      </c>
    </row>
    <row r="250">
      <c r="A250" s="23" t="s">
        <v>592</v>
      </c>
      <c r="B250" s="28" t="s">
        <v>373</v>
      </c>
      <c r="C250" s="28" t="s">
        <v>373</v>
      </c>
      <c r="D250" s="28" t="s">
        <v>373</v>
      </c>
      <c r="E250" s="28" t="s">
        <v>373</v>
      </c>
      <c r="F250" s="28" t="s">
        <v>373</v>
      </c>
      <c r="G250" s="28" t="s">
        <v>373</v>
      </c>
      <c r="H250" s="28" t="s">
        <v>373</v>
      </c>
      <c r="I250" s="28" t="s">
        <v>373</v>
      </c>
      <c r="J250" s="28" t="s">
        <v>373</v>
      </c>
      <c r="K250" s="28" t="s">
        <v>373</v>
      </c>
      <c r="L250" s="28" t="s">
        <v>373</v>
      </c>
      <c r="M250" s="28" t="s">
        <v>373</v>
      </c>
      <c r="N250" s="28" t="s">
        <v>373</v>
      </c>
      <c r="O250" s="28" t="s">
        <v>373</v>
      </c>
      <c r="P250" s="28" t="s">
        <v>373</v>
      </c>
      <c r="Q250" s="28" t="s">
        <v>373</v>
      </c>
      <c r="R250" s="28" t="s">
        <v>373</v>
      </c>
      <c r="S250" s="28" t="s">
        <v>373</v>
      </c>
      <c r="T250" s="28" t="s">
        <v>373</v>
      </c>
      <c r="U250" s="24">
        <v>-102794.0</v>
      </c>
      <c r="V250" s="24">
        <v>0.0</v>
      </c>
      <c r="W250" s="24">
        <v>3472.0</v>
      </c>
      <c r="X250" s="24">
        <v>0.0</v>
      </c>
      <c r="Y250" s="24">
        <v>11513.0</v>
      </c>
      <c r="Z250" s="24">
        <v>1513.0</v>
      </c>
      <c r="AA250" s="24">
        <v>0.0</v>
      </c>
      <c r="AB250" s="24">
        <v>0.0</v>
      </c>
      <c r="AC250" s="24">
        <v>0.0</v>
      </c>
      <c r="AD250" s="24">
        <v>-10686.0</v>
      </c>
      <c r="AE250" s="24">
        <v>-1212197.0</v>
      </c>
      <c r="AF250" s="24">
        <v>0.0</v>
      </c>
      <c r="AG250" s="24">
        <v>-333284.0</v>
      </c>
      <c r="AH250" s="24">
        <v>-182474.0</v>
      </c>
      <c r="AI250" s="24">
        <v>-95208.0</v>
      </c>
      <c r="AJ250" s="24">
        <v>-431507.0</v>
      </c>
      <c r="AK250" s="24">
        <v>-118780.0</v>
      </c>
    </row>
    <row r="251">
      <c r="A251" s="20" t="s">
        <v>593</v>
      </c>
      <c r="B251" s="21" t="s">
        <v>373</v>
      </c>
      <c r="C251" s="21" t="s">
        <v>373</v>
      </c>
      <c r="D251" s="21" t="s">
        <v>373</v>
      </c>
      <c r="E251" s="21" t="s">
        <v>373</v>
      </c>
      <c r="F251" s="21" t="s">
        <v>373</v>
      </c>
      <c r="G251" s="21" t="s">
        <v>373</v>
      </c>
      <c r="H251" s="21" t="s">
        <v>373</v>
      </c>
      <c r="I251" s="21" t="s">
        <v>373</v>
      </c>
      <c r="J251" s="21" t="s">
        <v>373</v>
      </c>
      <c r="K251" s="21" t="s">
        <v>373</v>
      </c>
      <c r="L251" s="21" t="s">
        <v>373</v>
      </c>
      <c r="M251" s="21" t="s">
        <v>373</v>
      </c>
      <c r="N251" s="21" t="s">
        <v>373</v>
      </c>
      <c r="O251" s="21" t="s">
        <v>373</v>
      </c>
      <c r="P251" s="21" t="s">
        <v>373</v>
      </c>
      <c r="Q251" s="21" t="s">
        <v>373</v>
      </c>
      <c r="R251" s="21" t="s">
        <v>373</v>
      </c>
      <c r="S251" s="21" t="s">
        <v>373</v>
      </c>
      <c r="T251" s="21" t="s">
        <v>373</v>
      </c>
      <c r="U251" s="22">
        <v>-2973855.0</v>
      </c>
      <c r="V251" s="22">
        <v>-1468586.0</v>
      </c>
      <c r="W251" s="22">
        <v>-4825231.0</v>
      </c>
      <c r="X251" s="22">
        <v>-3484795.0</v>
      </c>
      <c r="Y251" s="22">
        <v>-5928991.0</v>
      </c>
      <c r="Z251" s="22">
        <v>-4861617.0</v>
      </c>
      <c r="AA251" s="22">
        <v>-8651937.0</v>
      </c>
      <c r="AB251" s="22">
        <v>-7652248.0</v>
      </c>
      <c r="AC251" s="22">
        <v>-9385263.0</v>
      </c>
      <c r="AD251" s="22">
        <v>-1.3143763E7</v>
      </c>
      <c r="AE251" s="22">
        <v>-1.5327939E7</v>
      </c>
      <c r="AF251" s="22">
        <v>-1.1645142E7</v>
      </c>
      <c r="AG251" s="22">
        <v>-1.2864137E7</v>
      </c>
      <c r="AH251" s="22">
        <v>-1.3221612E7</v>
      </c>
      <c r="AI251" s="22">
        <v>-1.2283464E7</v>
      </c>
      <c r="AJ251" s="22">
        <v>-8601995.0</v>
      </c>
      <c r="AK251" s="22">
        <v>-1.6041823E7</v>
      </c>
    </row>
    <row r="252">
      <c r="A252" s="23" t="s">
        <v>594</v>
      </c>
      <c r="B252" s="28" t="s">
        <v>373</v>
      </c>
      <c r="C252" s="28" t="s">
        <v>373</v>
      </c>
      <c r="D252" s="28" t="s">
        <v>373</v>
      </c>
      <c r="E252" s="28" t="s">
        <v>373</v>
      </c>
      <c r="F252" s="28" t="s">
        <v>373</v>
      </c>
      <c r="G252" s="28" t="s">
        <v>373</v>
      </c>
      <c r="H252" s="28" t="s">
        <v>373</v>
      </c>
      <c r="I252" s="28" t="s">
        <v>373</v>
      </c>
      <c r="J252" s="28" t="s">
        <v>373</v>
      </c>
      <c r="K252" s="28" t="s">
        <v>373</v>
      </c>
      <c r="L252" s="28" t="s">
        <v>373</v>
      </c>
      <c r="M252" s="28" t="s">
        <v>373</v>
      </c>
      <c r="N252" s="28" t="s">
        <v>373</v>
      </c>
      <c r="O252" s="28" t="s">
        <v>373</v>
      </c>
      <c r="P252" s="28" t="s">
        <v>373</v>
      </c>
      <c r="Q252" s="28" t="s">
        <v>373</v>
      </c>
      <c r="R252" s="28" t="s">
        <v>373</v>
      </c>
      <c r="S252" s="28" t="s">
        <v>373</v>
      </c>
      <c r="T252" s="28" t="s">
        <v>373</v>
      </c>
      <c r="U252" s="24">
        <v>-443519.0</v>
      </c>
      <c r="V252" s="24">
        <v>1958511.0</v>
      </c>
      <c r="W252" s="24">
        <v>43777.0</v>
      </c>
      <c r="X252" s="24">
        <v>-30550.0</v>
      </c>
      <c r="Y252" s="24">
        <v>-2487937.0</v>
      </c>
      <c r="Z252" s="24">
        <v>-203122.0</v>
      </c>
      <c r="AA252" s="24">
        <v>-2674468.0</v>
      </c>
      <c r="AB252" s="24">
        <v>-1736326.0</v>
      </c>
      <c r="AC252" s="24">
        <v>-2327957.0</v>
      </c>
      <c r="AD252" s="24">
        <v>-1167562.0</v>
      </c>
      <c r="AE252" s="24">
        <v>-3023405.0</v>
      </c>
      <c r="AF252" s="24">
        <v>-1314927.0</v>
      </c>
      <c r="AG252" s="24">
        <v>-4005769.0</v>
      </c>
      <c r="AH252" s="24">
        <v>-1360344.0</v>
      </c>
      <c r="AI252" s="24">
        <v>-4365691.0</v>
      </c>
      <c r="AJ252" s="24">
        <v>-1744988.0</v>
      </c>
      <c r="AK252" s="24">
        <v>-4891501.0</v>
      </c>
    </row>
    <row r="253">
      <c r="A253" s="25" t="s">
        <v>595</v>
      </c>
      <c r="B253" s="26" t="s">
        <v>373</v>
      </c>
      <c r="C253" s="26" t="s">
        <v>373</v>
      </c>
      <c r="D253" s="26" t="s">
        <v>373</v>
      </c>
      <c r="E253" s="26" t="s">
        <v>373</v>
      </c>
      <c r="F253" s="26" t="s">
        <v>373</v>
      </c>
      <c r="G253" s="26" t="s">
        <v>373</v>
      </c>
      <c r="H253" s="26" t="s">
        <v>373</v>
      </c>
      <c r="I253" s="26" t="s">
        <v>373</v>
      </c>
      <c r="J253" s="26" t="s">
        <v>373</v>
      </c>
      <c r="K253" s="26" t="s">
        <v>373</v>
      </c>
      <c r="L253" s="26" t="s">
        <v>373</v>
      </c>
      <c r="M253" s="26" t="s">
        <v>373</v>
      </c>
      <c r="N253" s="26" t="s">
        <v>373</v>
      </c>
      <c r="O253" s="26" t="s">
        <v>373</v>
      </c>
      <c r="P253" s="26" t="s">
        <v>373</v>
      </c>
      <c r="Q253" s="26" t="s">
        <v>373</v>
      </c>
      <c r="R253" s="26" t="s">
        <v>373</v>
      </c>
      <c r="S253" s="26" t="s">
        <v>373</v>
      </c>
      <c r="T253" s="26" t="s">
        <v>373</v>
      </c>
      <c r="U253" s="27">
        <v>8917541.0</v>
      </c>
      <c r="V253" s="27">
        <v>9344808.0</v>
      </c>
      <c r="W253" s="27">
        <v>9428526.0</v>
      </c>
      <c r="X253" s="27">
        <v>7149090.0</v>
      </c>
      <c r="Y253" s="27">
        <v>1299417.0</v>
      </c>
      <c r="Z253" s="27">
        <v>1056279.0</v>
      </c>
      <c r="AA253" s="27">
        <v>1555578.0</v>
      </c>
      <c r="AB253" s="27">
        <v>1470223.0</v>
      </c>
      <c r="AC253" s="27">
        <v>327355.0</v>
      </c>
      <c r="AD253" s="27">
        <v>1005203.0</v>
      </c>
      <c r="AE253" s="27">
        <v>4964621.0</v>
      </c>
      <c r="AF253" s="27">
        <v>3791965.0</v>
      </c>
      <c r="AG253" s="27">
        <v>2904418.0</v>
      </c>
      <c r="AH253" s="27">
        <v>2304917.0</v>
      </c>
      <c r="AI253" s="27">
        <v>946052.0</v>
      </c>
      <c r="AJ253" s="27">
        <v>3767859.0</v>
      </c>
      <c r="AK253" s="27">
        <v>315226.0</v>
      </c>
    </row>
    <row r="254">
      <c r="A254" s="25" t="s">
        <v>596</v>
      </c>
      <c r="B254" s="26" t="s">
        <v>373</v>
      </c>
      <c r="C254" s="26" t="s">
        <v>373</v>
      </c>
      <c r="D254" s="26" t="s">
        <v>373</v>
      </c>
      <c r="E254" s="26" t="s">
        <v>373</v>
      </c>
      <c r="F254" s="26" t="s">
        <v>373</v>
      </c>
      <c r="G254" s="26" t="s">
        <v>373</v>
      </c>
      <c r="H254" s="26" t="s">
        <v>373</v>
      </c>
      <c r="I254" s="26" t="s">
        <v>373</v>
      </c>
      <c r="J254" s="26" t="s">
        <v>373</v>
      </c>
      <c r="K254" s="26" t="s">
        <v>373</v>
      </c>
      <c r="L254" s="26" t="s">
        <v>373</v>
      </c>
      <c r="M254" s="26" t="s">
        <v>373</v>
      </c>
      <c r="N254" s="26" t="s">
        <v>373</v>
      </c>
      <c r="O254" s="26" t="s">
        <v>373</v>
      </c>
      <c r="P254" s="26" t="s">
        <v>373</v>
      </c>
      <c r="Q254" s="26" t="s">
        <v>373</v>
      </c>
      <c r="R254" s="26" t="s">
        <v>373</v>
      </c>
      <c r="S254" s="26" t="s">
        <v>373</v>
      </c>
      <c r="T254" s="26" t="s">
        <v>373</v>
      </c>
      <c r="U254" s="27">
        <v>-9361060.0</v>
      </c>
      <c r="V254" s="27">
        <v>-7386297.0</v>
      </c>
      <c r="W254" s="27">
        <v>-9384749.0</v>
      </c>
      <c r="X254" s="27">
        <v>-7179640.0</v>
      </c>
      <c r="Y254" s="27">
        <v>-3787354.0</v>
      </c>
      <c r="Z254" s="27">
        <v>-1259401.0</v>
      </c>
      <c r="AA254" s="27">
        <v>-4230046.0</v>
      </c>
      <c r="AB254" s="27">
        <v>-3206549.0</v>
      </c>
      <c r="AC254" s="27">
        <v>-2655312.0</v>
      </c>
      <c r="AD254" s="27">
        <v>-2172765.0</v>
      </c>
      <c r="AE254" s="27">
        <v>-7988026.0</v>
      </c>
      <c r="AF254" s="27">
        <v>-5106892.0</v>
      </c>
      <c r="AG254" s="27">
        <v>-6910187.0</v>
      </c>
      <c r="AH254" s="27">
        <v>-3665261.0</v>
      </c>
      <c r="AI254" s="27">
        <v>-5311743.0</v>
      </c>
      <c r="AJ254" s="27">
        <v>-5512847.0</v>
      </c>
      <c r="AK254" s="27">
        <v>-5206727.0</v>
      </c>
    </row>
    <row r="255">
      <c r="A255" s="23" t="s">
        <v>597</v>
      </c>
      <c r="B255" s="28" t="s">
        <v>373</v>
      </c>
      <c r="C255" s="28" t="s">
        <v>373</v>
      </c>
      <c r="D255" s="28" t="s">
        <v>373</v>
      </c>
      <c r="E255" s="28" t="s">
        <v>373</v>
      </c>
      <c r="F255" s="28" t="s">
        <v>373</v>
      </c>
      <c r="G255" s="28" t="s">
        <v>373</v>
      </c>
      <c r="H255" s="28" t="s">
        <v>373</v>
      </c>
      <c r="I255" s="28" t="s">
        <v>373</v>
      </c>
      <c r="J255" s="28" t="s">
        <v>373</v>
      </c>
      <c r="K255" s="28" t="s">
        <v>373</v>
      </c>
      <c r="L255" s="28" t="s">
        <v>373</v>
      </c>
      <c r="M255" s="28" t="s">
        <v>373</v>
      </c>
      <c r="N255" s="28" t="s">
        <v>373</v>
      </c>
      <c r="O255" s="28" t="s">
        <v>373</v>
      </c>
      <c r="P255" s="28" t="s">
        <v>373</v>
      </c>
      <c r="Q255" s="28" t="s">
        <v>373</v>
      </c>
      <c r="R255" s="28" t="s">
        <v>373</v>
      </c>
      <c r="S255" s="28" t="s">
        <v>373</v>
      </c>
      <c r="T255" s="28" t="s">
        <v>373</v>
      </c>
      <c r="U255" s="24">
        <v>53845.0</v>
      </c>
      <c r="V255" s="24">
        <v>3433.0</v>
      </c>
      <c r="W255" s="24">
        <v>128333.0</v>
      </c>
      <c r="X255" s="24">
        <v>-525961.0</v>
      </c>
      <c r="Y255" s="24">
        <v>119435.0</v>
      </c>
      <c r="Z255" s="24">
        <v>332281.0</v>
      </c>
      <c r="AA255" s="24">
        <v>179599.0</v>
      </c>
      <c r="AB255" s="24">
        <v>179715.0</v>
      </c>
      <c r="AC255" s="24">
        <v>152104.0</v>
      </c>
      <c r="AD255" s="24">
        <v>83394.0</v>
      </c>
      <c r="AE255" s="24">
        <v>-814313.0</v>
      </c>
      <c r="AF255" s="24">
        <v>0.0</v>
      </c>
      <c r="AG255" s="24">
        <v>0.0</v>
      </c>
      <c r="AH255" s="24">
        <v>6186.0</v>
      </c>
      <c r="AI255" s="24">
        <v>-13909.0</v>
      </c>
      <c r="AJ255" s="24">
        <v>659.0</v>
      </c>
      <c r="AK255" s="24">
        <v>9094.0</v>
      </c>
    </row>
    <row r="256">
      <c r="A256" s="25" t="s">
        <v>598</v>
      </c>
      <c r="B256" s="26" t="s">
        <v>373</v>
      </c>
      <c r="C256" s="26" t="s">
        <v>373</v>
      </c>
      <c r="D256" s="26" t="s">
        <v>373</v>
      </c>
      <c r="E256" s="26" t="s">
        <v>373</v>
      </c>
      <c r="F256" s="26" t="s">
        <v>373</v>
      </c>
      <c r="G256" s="26" t="s">
        <v>373</v>
      </c>
      <c r="H256" s="26" t="s">
        <v>373</v>
      </c>
      <c r="I256" s="26" t="s">
        <v>373</v>
      </c>
      <c r="J256" s="26" t="s">
        <v>373</v>
      </c>
      <c r="K256" s="26" t="s">
        <v>373</v>
      </c>
      <c r="L256" s="26" t="s">
        <v>373</v>
      </c>
      <c r="M256" s="26" t="s">
        <v>373</v>
      </c>
      <c r="N256" s="26" t="s">
        <v>373</v>
      </c>
      <c r="O256" s="26" t="s">
        <v>373</v>
      </c>
      <c r="P256" s="26" t="s">
        <v>373</v>
      </c>
      <c r="Q256" s="26" t="s">
        <v>373</v>
      </c>
      <c r="R256" s="26" t="s">
        <v>373</v>
      </c>
      <c r="S256" s="26" t="s">
        <v>373</v>
      </c>
      <c r="T256" s="26" t="s">
        <v>373</v>
      </c>
      <c r="U256" s="27">
        <v>53845.0</v>
      </c>
      <c r="V256" s="27">
        <v>3433.0</v>
      </c>
      <c r="W256" s="27">
        <v>128333.0</v>
      </c>
      <c r="X256" s="27">
        <v>106311.0</v>
      </c>
      <c r="Y256" s="27">
        <v>84985.0</v>
      </c>
      <c r="Z256" s="27">
        <v>332281.0</v>
      </c>
      <c r="AA256" s="27">
        <v>210701.0</v>
      </c>
      <c r="AB256" s="27">
        <v>210090.0</v>
      </c>
      <c r="AC256" s="27">
        <v>189825.0</v>
      </c>
      <c r="AD256" s="27">
        <v>157552.0</v>
      </c>
      <c r="AE256" s="27">
        <v>9873.0</v>
      </c>
      <c r="AF256" s="27">
        <v>0.0</v>
      </c>
      <c r="AG256" s="27">
        <v>0.0</v>
      </c>
      <c r="AH256" s="27">
        <v>6186.0</v>
      </c>
      <c r="AI256" s="27">
        <v>-13909.0</v>
      </c>
      <c r="AJ256" s="27">
        <v>659.0</v>
      </c>
      <c r="AK256" s="27">
        <v>9094.0</v>
      </c>
    </row>
    <row r="257">
      <c r="A257" s="25" t="s">
        <v>599</v>
      </c>
      <c r="B257" s="26" t="s">
        <v>373</v>
      </c>
      <c r="C257" s="26" t="s">
        <v>373</v>
      </c>
      <c r="D257" s="26" t="s">
        <v>373</v>
      </c>
      <c r="E257" s="26" t="s">
        <v>373</v>
      </c>
      <c r="F257" s="26" t="s">
        <v>373</v>
      </c>
      <c r="G257" s="26" t="s">
        <v>373</v>
      </c>
      <c r="H257" s="26" t="s">
        <v>373</v>
      </c>
      <c r="I257" s="26" t="s">
        <v>373</v>
      </c>
      <c r="J257" s="26" t="s">
        <v>373</v>
      </c>
      <c r="K257" s="26" t="s">
        <v>373</v>
      </c>
      <c r="L257" s="26" t="s">
        <v>373</v>
      </c>
      <c r="M257" s="26" t="s">
        <v>373</v>
      </c>
      <c r="N257" s="26" t="s">
        <v>373</v>
      </c>
      <c r="O257" s="26" t="s">
        <v>373</v>
      </c>
      <c r="P257" s="26" t="s">
        <v>373</v>
      </c>
      <c r="Q257" s="26" t="s">
        <v>373</v>
      </c>
      <c r="R257" s="26" t="s">
        <v>373</v>
      </c>
      <c r="S257" s="26" t="s">
        <v>373</v>
      </c>
      <c r="T257" s="26" t="s">
        <v>373</v>
      </c>
      <c r="U257" s="27">
        <v>0.0</v>
      </c>
      <c r="V257" s="27">
        <v>0.0</v>
      </c>
      <c r="W257" s="27">
        <v>0.0</v>
      </c>
      <c r="X257" s="27">
        <v>-632272.0</v>
      </c>
      <c r="Y257" s="27">
        <v>34450.0</v>
      </c>
      <c r="Z257" s="27">
        <v>0.0</v>
      </c>
      <c r="AA257" s="27">
        <v>-31102.0</v>
      </c>
      <c r="AB257" s="27">
        <v>-30375.0</v>
      </c>
      <c r="AC257" s="27">
        <v>-37721.0</v>
      </c>
      <c r="AD257" s="27">
        <v>-74158.0</v>
      </c>
      <c r="AE257" s="27">
        <v>-824186.0</v>
      </c>
      <c r="AF257" s="27">
        <v>0.0</v>
      </c>
      <c r="AG257" s="27">
        <v>0.0</v>
      </c>
      <c r="AH257" s="27">
        <v>0.0</v>
      </c>
      <c r="AI257" s="27">
        <v>0.0</v>
      </c>
      <c r="AJ257" s="27">
        <v>0.0</v>
      </c>
      <c r="AK257" s="27">
        <v>0.0</v>
      </c>
    </row>
    <row r="258">
      <c r="A258" s="23" t="s">
        <v>600</v>
      </c>
      <c r="B258" s="28" t="s">
        <v>373</v>
      </c>
      <c r="C258" s="28" t="s">
        <v>373</v>
      </c>
      <c r="D258" s="28" t="s">
        <v>373</v>
      </c>
      <c r="E258" s="28" t="s">
        <v>373</v>
      </c>
      <c r="F258" s="28" t="s">
        <v>373</v>
      </c>
      <c r="G258" s="28" t="s">
        <v>373</v>
      </c>
      <c r="H258" s="28" t="s">
        <v>373</v>
      </c>
      <c r="I258" s="28" t="s">
        <v>373</v>
      </c>
      <c r="J258" s="28" t="s">
        <v>373</v>
      </c>
      <c r="K258" s="28" t="s">
        <v>373</v>
      </c>
      <c r="L258" s="28" t="s">
        <v>373</v>
      </c>
      <c r="M258" s="28" t="s">
        <v>373</v>
      </c>
      <c r="N258" s="28" t="s">
        <v>373</v>
      </c>
      <c r="O258" s="28" t="s">
        <v>373</v>
      </c>
      <c r="P258" s="28" t="s">
        <v>373</v>
      </c>
      <c r="Q258" s="28" t="s">
        <v>373</v>
      </c>
      <c r="R258" s="28" t="s">
        <v>373</v>
      </c>
      <c r="S258" s="28" t="s">
        <v>373</v>
      </c>
      <c r="T258" s="28" t="s">
        <v>373</v>
      </c>
      <c r="U258" s="24">
        <v>-2272039.0</v>
      </c>
      <c r="V258" s="24">
        <v>-1790831.0</v>
      </c>
      <c r="W258" s="24">
        <v>-1952587.0</v>
      </c>
      <c r="X258" s="24">
        <v>-2913667.0</v>
      </c>
      <c r="Y258" s="24">
        <v>-3560489.0</v>
      </c>
      <c r="Z258" s="24">
        <v>-5030751.0</v>
      </c>
      <c r="AA258" s="24">
        <v>-5475448.0</v>
      </c>
      <c r="AB258" s="24">
        <v>-5450111.0</v>
      </c>
      <c r="AC258" s="24">
        <v>-7209410.0</v>
      </c>
      <c r="AD258" s="24">
        <v>-1.2059595E7</v>
      </c>
      <c r="AE258" s="24">
        <v>-1.1490221E7</v>
      </c>
      <c r="AF258" s="24">
        <v>-1.0330601E7</v>
      </c>
      <c r="AG258" s="24">
        <v>-8819754.0</v>
      </c>
      <c r="AH258" s="24">
        <v>-8814129.0</v>
      </c>
      <c r="AI258" s="24">
        <v>-7871338.0</v>
      </c>
      <c r="AJ258" s="24">
        <v>-6850271.0</v>
      </c>
      <c r="AK258" s="24">
        <v>-1.1115251E7</v>
      </c>
    </row>
    <row r="259">
      <c r="A259" s="23" t="s">
        <v>601</v>
      </c>
      <c r="B259" s="28" t="s">
        <v>373</v>
      </c>
      <c r="C259" s="28" t="s">
        <v>373</v>
      </c>
      <c r="D259" s="28" t="s">
        <v>373</v>
      </c>
      <c r="E259" s="28" t="s">
        <v>373</v>
      </c>
      <c r="F259" s="28" t="s">
        <v>373</v>
      </c>
      <c r="G259" s="28" t="s">
        <v>373</v>
      </c>
      <c r="H259" s="28" t="s">
        <v>373</v>
      </c>
      <c r="I259" s="28" t="s">
        <v>373</v>
      </c>
      <c r="J259" s="28" t="s">
        <v>373</v>
      </c>
      <c r="K259" s="28" t="s">
        <v>373</v>
      </c>
      <c r="L259" s="28" t="s">
        <v>373</v>
      </c>
      <c r="M259" s="28" t="s">
        <v>373</v>
      </c>
      <c r="N259" s="28" t="s">
        <v>373</v>
      </c>
      <c r="O259" s="28" t="s">
        <v>373</v>
      </c>
      <c r="P259" s="28" t="s">
        <v>373</v>
      </c>
      <c r="Q259" s="28" t="s">
        <v>373</v>
      </c>
      <c r="R259" s="28" t="s">
        <v>373</v>
      </c>
      <c r="S259" s="28" t="s">
        <v>373</v>
      </c>
      <c r="T259" s="28" t="s">
        <v>373</v>
      </c>
      <c r="U259" s="24">
        <v>-312142.0</v>
      </c>
      <c r="V259" s="24">
        <v>-1639699.0</v>
      </c>
      <c r="W259" s="24">
        <v>-3044754.0</v>
      </c>
      <c r="X259" s="24">
        <v>-14617.0</v>
      </c>
      <c r="Y259" s="24">
        <v>0.0</v>
      </c>
      <c r="Z259" s="24">
        <v>39975.0</v>
      </c>
      <c r="AA259" s="24">
        <v>-681620.0</v>
      </c>
      <c r="AB259" s="24">
        <v>-645526.0</v>
      </c>
      <c r="AC259" s="24">
        <v>0.0</v>
      </c>
      <c r="AD259" s="24">
        <v>0.0</v>
      </c>
      <c r="AE259" s="24">
        <v>0.0</v>
      </c>
      <c r="AF259" s="24">
        <v>386.0</v>
      </c>
      <c r="AG259" s="24">
        <v>-38614.0</v>
      </c>
      <c r="AH259" s="24">
        <v>-3053325.0</v>
      </c>
      <c r="AI259" s="24">
        <v>-32526.0</v>
      </c>
      <c r="AJ259" s="24">
        <v>-7395.0</v>
      </c>
      <c r="AK259" s="24">
        <v>-44165.0</v>
      </c>
    </row>
    <row r="260">
      <c r="A260" s="20" t="s">
        <v>602</v>
      </c>
      <c r="B260" s="21" t="s">
        <v>373</v>
      </c>
      <c r="C260" s="21" t="s">
        <v>373</v>
      </c>
      <c r="D260" s="21" t="s">
        <v>373</v>
      </c>
      <c r="E260" s="21" t="s">
        <v>373</v>
      </c>
      <c r="F260" s="21" t="s">
        <v>373</v>
      </c>
      <c r="G260" s="21" t="s">
        <v>373</v>
      </c>
      <c r="H260" s="21" t="s">
        <v>373</v>
      </c>
      <c r="I260" s="21" t="s">
        <v>373</v>
      </c>
      <c r="J260" s="21" t="s">
        <v>373</v>
      </c>
      <c r="K260" s="21" t="s">
        <v>373</v>
      </c>
      <c r="L260" s="21" t="s">
        <v>373</v>
      </c>
      <c r="M260" s="21" t="s">
        <v>373</v>
      </c>
      <c r="N260" s="21" t="s">
        <v>373</v>
      </c>
      <c r="O260" s="21" t="s">
        <v>373</v>
      </c>
      <c r="P260" s="21" t="s">
        <v>373</v>
      </c>
      <c r="Q260" s="21" t="s">
        <v>373</v>
      </c>
      <c r="R260" s="21" t="s">
        <v>373</v>
      </c>
      <c r="S260" s="21" t="s">
        <v>373</v>
      </c>
      <c r="T260" s="21" t="s">
        <v>373</v>
      </c>
      <c r="U260" s="22">
        <v>-10028.0</v>
      </c>
      <c r="V260" s="22">
        <v>-29743.0</v>
      </c>
      <c r="W260" s="22">
        <v>-121666.0</v>
      </c>
      <c r="X260" s="22">
        <v>236106.0</v>
      </c>
      <c r="Y260" s="22">
        <v>-471920.0</v>
      </c>
      <c r="Z260" s="22">
        <v>-143021.0</v>
      </c>
      <c r="AA260" s="22">
        <v>404061.0</v>
      </c>
      <c r="AB260" s="22">
        <v>103066.0</v>
      </c>
      <c r="AC260" s="22">
        <v>253028.0</v>
      </c>
      <c r="AD260" s="22">
        <v>100904.0</v>
      </c>
      <c r="AE260" s="22">
        <v>1738704.0</v>
      </c>
      <c r="AF260" s="22">
        <v>-542236.0</v>
      </c>
      <c r="AG260" s="22">
        <v>538963.0</v>
      </c>
      <c r="AH260" s="22">
        <v>96886.0</v>
      </c>
      <c r="AI260" s="22">
        <v>-822061.0</v>
      </c>
      <c r="AJ260" s="22">
        <v>1735479.0</v>
      </c>
      <c r="AK260" s="22">
        <v>382603.0</v>
      </c>
    </row>
    <row r="261">
      <c r="A261" s="20" t="s">
        <v>603</v>
      </c>
      <c r="B261" s="21" t="s">
        <v>373</v>
      </c>
      <c r="C261" s="21" t="s">
        <v>373</v>
      </c>
      <c r="D261" s="21" t="s">
        <v>373</v>
      </c>
      <c r="E261" s="21" t="s">
        <v>373</v>
      </c>
      <c r="F261" s="21" t="s">
        <v>373</v>
      </c>
      <c r="G261" s="21" t="s">
        <v>373</v>
      </c>
      <c r="H261" s="21" t="s">
        <v>373</v>
      </c>
      <c r="I261" s="21" t="s">
        <v>373</v>
      </c>
      <c r="J261" s="21" t="s">
        <v>373</v>
      </c>
      <c r="K261" s="21" t="s">
        <v>373</v>
      </c>
      <c r="L261" s="21" t="s">
        <v>373</v>
      </c>
      <c r="M261" s="21" t="s">
        <v>373</v>
      </c>
      <c r="N261" s="21" t="s">
        <v>373</v>
      </c>
      <c r="O261" s="21" t="s">
        <v>373</v>
      </c>
      <c r="P261" s="21" t="s">
        <v>373</v>
      </c>
      <c r="Q261" s="21" t="s">
        <v>373</v>
      </c>
      <c r="R261" s="21" t="s">
        <v>373</v>
      </c>
      <c r="S261" s="21" t="s">
        <v>373</v>
      </c>
      <c r="T261" s="21" t="s">
        <v>373</v>
      </c>
      <c r="U261" s="22">
        <v>0.0</v>
      </c>
      <c r="V261" s="22">
        <v>0.0</v>
      </c>
      <c r="W261" s="22">
        <v>0.0</v>
      </c>
      <c r="X261" s="22">
        <v>0.0</v>
      </c>
      <c r="Y261" s="22">
        <v>0.0</v>
      </c>
      <c r="Z261" s="22">
        <v>0.0</v>
      </c>
      <c r="AA261" s="22">
        <v>0.0</v>
      </c>
      <c r="AB261" s="22">
        <v>0.0</v>
      </c>
      <c r="AC261" s="22">
        <v>0.0</v>
      </c>
      <c r="AD261" s="22">
        <v>0.0</v>
      </c>
      <c r="AE261" s="22">
        <v>0.0</v>
      </c>
      <c r="AF261" s="22">
        <v>0.0</v>
      </c>
      <c r="AG261" s="22">
        <v>0.0</v>
      </c>
      <c r="AH261" s="22">
        <v>0.0</v>
      </c>
      <c r="AI261" s="22">
        <v>0.0</v>
      </c>
      <c r="AJ261" s="22">
        <v>0.0</v>
      </c>
      <c r="AK261" s="22">
        <v>0.0</v>
      </c>
    </row>
    <row r="262">
      <c r="A262" s="20" t="s">
        <v>604</v>
      </c>
      <c r="B262" s="21" t="s">
        <v>373</v>
      </c>
      <c r="C262" s="21" t="s">
        <v>373</v>
      </c>
      <c r="D262" s="21" t="s">
        <v>373</v>
      </c>
      <c r="E262" s="21" t="s">
        <v>373</v>
      </c>
      <c r="F262" s="21" t="s">
        <v>373</v>
      </c>
      <c r="G262" s="21" t="s">
        <v>373</v>
      </c>
      <c r="H262" s="21" t="s">
        <v>373</v>
      </c>
      <c r="I262" s="21" t="s">
        <v>373</v>
      </c>
      <c r="J262" s="21" t="s">
        <v>373</v>
      </c>
      <c r="K262" s="21" t="s">
        <v>373</v>
      </c>
      <c r="L262" s="21" t="s">
        <v>373</v>
      </c>
      <c r="M262" s="21" t="s">
        <v>373</v>
      </c>
      <c r="N262" s="21" t="s">
        <v>373</v>
      </c>
      <c r="O262" s="21" t="s">
        <v>373</v>
      </c>
      <c r="P262" s="21" t="s">
        <v>373</v>
      </c>
      <c r="Q262" s="21" t="s">
        <v>373</v>
      </c>
      <c r="R262" s="21" t="s">
        <v>373</v>
      </c>
      <c r="S262" s="21" t="s">
        <v>373</v>
      </c>
      <c r="T262" s="21" t="s">
        <v>373</v>
      </c>
      <c r="U262" s="22">
        <v>-453680.0</v>
      </c>
      <c r="V262" s="22">
        <v>701655.0</v>
      </c>
      <c r="W262" s="22">
        <v>769301.0</v>
      </c>
      <c r="X262" s="22">
        <v>990636.0</v>
      </c>
      <c r="Y262" s="22">
        <v>744268.0</v>
      </c>
      <c r="Z262" s="22">
        <v>1883985.0</v>
      </c>
      <c r="AA262" s="22">
        <v>2155636.0</v>
      </c>
      <c r="AB262" s="22">
        <v>862107.0</v>
      </c>
      <c r="AC262" s="22">
        <v>2311636.0</v>
      </c>
      <c r="AD262" s="22">
        <v>-1915263.0</v>
      </c>
      <c r="AE262" s="22">
        <v>3994644.0</v>
      </c>
      <c r="AF262" s="22">
        <v>-5740773.0</v>
      </c>
      <c r="AG262" s="22">
        <v>2475886.0</v>
      </c>
      <c r="AH262" s="22">
        <v>1110763.0</v>
      </c>
      <c r="AI262" s="22">
        <v>437144.0</v>
      </c>
      <c r="AJ262" s="22">
        <v>5189693.0</v>
      </c>
      <c r="AK262" s="22">
        <v>-493151.0</v>
      </c>
    </row>
    <row r="263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>
      <c r="A264" s="20" t="s">
        <v>361</v>
      </c>
      <c r="B264" s="21" t="s">
        <v>362</v>
      </c>
      <c r="C264" s="21" t="s">
        <v>362</v>
      </c>
      <c r="D264" s="21" t="s">
        <v>362</v>
      </c>
      <c r="E264" s="21" t="s">
        <v>362</v>
      </c>
      <c r="F264" s="21" t="s">
        <v>362</v>
      </c>
      <c r="G264" s="21" t="s">
        <v>362</v>
      </c>
      <c r="H264" s="21" t="s">
        <v>362</v>
      </c>
      <c r="I264" s="21" t="s">
        <v>362</v>
      </c>
      <c r="J264" s="21" t="s">
        <v>362</v>
      </c>
      <c r="K264" s="21" t="s">
        <v>362</v>
      </c>
      <c r="L264" s="21" t="s">
        <v>362</v>
      </c>
      <c r="M264" s="21" t="s">
        <v>362</v>
      </c>
      <c r="N264" s="21" t="s">
        <v>362</v>
      </c>
      <c r="O264" s="21" t="s">
        <v>362</v>
      </c>
      <c r="P264" s="21" t="s">
        <v>362</v>
      </c>
      <c r="Q264" s="21" t="s">
        <v>362</v>
      </c>
      <c r="R264" s="21" t="s">
        <v>362</v>
      </c>
      <c r="S264" s="21" t="s">
        <v>362</v>
      </c>
      <c r="T264" s="21" t="s">
        <v>362</v>
      </c>
      <c r="U264" s="21" t="s">
        <v>362</v>
      </c>
      <c r="V264" s="21" t="s">
        <v>362</v>
      </c>
      <c r="W264" s="21" t="s">
        <v>362</v>
      </c>
      <c r="X264" s="21" t="s">
        <v>362</v>
      </c>
      <c r="Y264" s="21" t="s">
        <v>362</v>
      </c>
      <c r="Z264" s="21" t="s">
        <v>362</v>
      </c>
      <c r="AA264" s="21" t="s">
        <v>362</v>
      </c>
      <c r="AB264" s="21" t="s">
        <v>362</v>
      </c>
      <c r="AC264" s="21" t="s">
        <v>362</v>
      </c>
      <c r="AD264" s="21" t="s">
        <v>362</v>
      </c>
      <c r="AE264" s="21" t="s">
        <v>362</v>
      </c>
      <c r="AF264" s="21" t="s">
        <v>362</v>
      </c>
      <c r="AG264" s="21" t="s">
        <v>362</v>
      </c>
      <c r="AH264" s="21" t="s">
        <v>362</v>
      </c>
      <c r="AI264" s="21" t="s">
        <v>362</v>
      </c>
      <c r="AJ264" s="21" t="s">
        <v>362</v>
      </c>
      <c r="AK264" s="21" t="s">
        <v>362</v>
      </c>
    </row>
    <row r="265">
      <c r="A265" s="20" t="s">
        <v>363</v>
      </c>
      <c r="B265" s="21" t="s">
        <v>364</v>
      </c>
      <c r="C265" s="21" t="s">
        <v>364</v>
      </c>
      <c r="D265" s="21" t="s">
        <v>365</v>
      </c>
      <c r="E265" s="21" t="s">
        <v>365</v>
      </c>
      <c r="F265" s="21" t="s">
        <v>365</v>
      </c>
      <c r="G265" s="21" t="s">
        <v>365</v>
      </c>
      <c r="H265" s="21" t="s">
        <v>365</v>
      </c>
      <c r="I265" s="21" t="s">
        <v>365</v>
      </c>
      <c r="J265" s="21" t="s">
        <v>365</v>
      </c>
      <c r="K265" s="21" t="s">
        <v>365</v>
      </c>
      <c r="L265" s="21" t="s">
        <v>364</v>
      </c>
      <c r="M265" s="21" t="s">
        <v>364</v>
      </c>
      <c r="N265" s="21" t="s">
        <v>364</v>
      </c>
      <c r="O265" s="21" t="s">
        <v>364</v>
      </c>
      <c r="P265" s="21" t="s">
        <v>364</v>
      </c>
      <c r="Q265" s="21" t="s">
        <v>364</v>
      </c>
      <c r="R265" s="21" t="s">
        <v>364</v>
      </c>
      <c r="S265" s="21" t="s">
        <v>364</v>
      </c>
      <c r="T265" s="21" t="s">
        <v>364</v>
      </c>
      <c r="U265" s="21" t="s">
        <v>364</v>
      </c>
      <c r="V265" s="21" t="s">
        <v>364</v>
      </c>
      <c r="W265" s="21" t="s">
        <v>364</v>
      </c>
      <c r="X265" s="21" t="s">
        <v>364</v>
      </c>
      <c r="Y265" s="21" t="s">
        <v>366</v>
      </c>
      <c r="Z265" s="21" t="s">
        <v>366</v>
      </c>
      <c r="AA265" s="21" t="s">
        <v>366</v>
      </c>
      <c r="AB265" s="21" t="s">
        <v>366</v>
      </c>
      <c r="AC265" s="21" t="s">
        <v>366</v>
      </c>
      <c r="AD265" s="21" t="s">
        <v>366</v>
      </c>
      <c r="AE265" s="21" t="s">
        <v>366</v>
      </c>
      <c r="AF265" s="21" t="s">
        <v>366</v>
      </c>
      <c r="AG265" s="21" t="s">
        <v>366</v>
      </c>
      <c r="AH265" s="21" t="s">
        <v>366</v>
      </c>
      <c r="AI265" s="21" t="s">
        <v>366</v>
      </c>
      <c r="AJ265" s="21" t="s">
        <v>366</v>
      </c>
      <c r="AK265" s="21" t="s">
        <v>366</v>
      </c>
    </row>
    <row r="266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>
      <c r="A267" s="20" t="s">
        <v>369</v>
      </c>
      <c r="B267" s="21" t="s">
        <v>362</v>
      </c>
      <c r="C267" s="21" t="s">
        <v>362</v>
      </c>
      <c r="D267" s="21" t="s">
        <v>362</v>
      </c>
      <c r="E267" s="21" t="s">
        <v>362</v>
      </c>
      <c r="F267" s="21" t="s">
        <v>362</v>
      </c>
      <c r="G267" s="21" t="s">
        <v>362</v>
      </c>
      <c r="H267" s="21" t="s">
        <v>362</v>
      </c>
      <c r="I267" s="21" t="s">
        <v>362</v>
      </c>
      <c r="J267" s="21" t="s">
        <v>362</v>
      </c>
      <c r="K267" s="21" t="s">
        <v>362</v>
      </c>
      <c r="L267" s="21" t="s">
        <v>362</v>
      </c>
      <c r="M267" s="21" t="s">
        <v>362</v>
      </c>
      <c r="N267" s="21" t="s">
        <v>362</v>
      </c>
      <c r="O267" s="21" t="s">
        <v>362</v>
      </c>
      <c r="P267" s="21" t="s">
        <v>362</v>
      </c>
      <c r="Q267" s="21" t="s">
        <v>362</v>
      </c>
      <c r="R267" s="21" t="s">
        <v>362</v>
      </c>
      <c r="S267" s="21" t="s">
        <v>362</v>
      </c>
      <c r="T267" s="21" t="s">
        <v>362</v>
      </c>
      <c r="U267" s="21" t="s">
        <v>362</v>
      </c>
      <c r="V267" s="21" t="s">
        <v>362</v>
      </c>
      <c r="W267" s="21" t="s">
        <v>362</v>
      </c>
      <c r="X267" s="21" t="s">
        <v>362</v>
      </c>
      <c r="Y267" s="21" t="s">
        <v>362</v>
      </c>
      <c r="Z267" s="21" t="s">
        <v>362</v>
      </c>
      <c r="AA267" s="21" t="s">
        <v>362</v>
      </c>
      <c r="AB267" s="21" t="s">
        <v>362</v>
      </c>
      <c r="AC267" s="21" t="s">
        <v>362</v>
      </c>
      <c r="AD267" s="21" t="s">
        <v>362</v>
      </c>
      <c r="AE267" s="21" t="s">
        <v>362</v>
      </c>
      <c r="AF267" s="21" t="s">
        <v>362</v>
      </c>
      <c r="AG267" s="21" t="s">
        <v>362</v>
      </c>
      <c r="AH267" s="21" t="s">
        <v>362</v>
      </c>
      <c r="AI267" s="21" t="s">
        <v>362</v>
      </c>
      <c r="AJ267" s="21" t="s">
        <v>362</v>
      </c>
      <c r="AK267" s="21" t="s">
        <v>362</v>
      </c>
    </row>
    <row r="268">
      <c r="A268" s="20" t="s">
        <v>370</v>
      </c>
      <c r="B268" s="22">
        <v>0.0028395810909</v>
      </c>
      <c r="C268" s="22">
        <v>0.012655505818</v>
      </c>
      <c r="D268" s="22">
        <v>0.14529908364</v>
      </c>
      <c r="E268" s="22">
        <v>2.50446</v>
      </c>
      <c r="F268" s="22">
        <v>39.452781818</v>
      </c>
      <c r="G268" s="22">
        <v>388.15440545</v>
      </c>
      <c r="H268" s="22">
        <v>5608.8054545</v>
      </c>
      <c r="I268" s="22">
        <v>175040.976</v>
      </c>
      <c r="J268" s="22">
        <v>1964581.0</v>
      </c>
      <c r="K268" s="22">
        <v>3217532.0</v>
      </c>
      <c r="L268" s="22">
        <v>3515888.0</v>
      </c>
      <c r="M268" s="22">
        <v>4303319.0</v>
      </c>
      <c r="N268" s="22">
        <v>4669322.0</v>
      </c>
      <c r="O268" s="22">
        <v>9120614.0</v>
      </c>
      <c r="P268" s="22">
        <v>8639652.0</v>
      </c>
      <c r="Q268" s="22">
        <v>1.1028812E7</v>
      </c>
      <c r="R268" s="22">
        <v>1.2381406E7</v>
      </c>
      <c r="S268" s="22">
        <v>1.4830119E7</v>
      </c>
      <c r="T268" s="22">
        <v>3.3016564E7</v>
      </c>
      <c r="U268" s="22">
        <v>3.3492833E7</v>
      </c>
      <c r="V268" s="22">
        <v>3.5645114E7</v>
      </c>
      <c r="W268" s="22">
        <v>3.547575E7</v>
      </c>
      <c r="X268" s="22">
        <v>3.7270096E7</v>
      </c>
      <c r="Y268" s="22">
        <v>4.0101017E7</v>
      </c>
      <c r="Z268" s="22">
        <v>4.26783E7</v>
      </c>
      <c r="AA268" s="22">
        <v>4.6139418E7</v>
      </c>
      <c r="AB268" s="22">
        <v>5.4159769E7</v>
      </c>
      <c r="AC268" s="22">
        <v>6.8674019E7</v>
      </c>
      <c r="AD268" s="22">
        <v>7.2143203E7</v>
      </c>
      <c r="AE268" s="22">
        <v>9.0176234E7</v>
      </c>
      <c r="AF268" s="22">
        <v>8.3841418E7</v>
      </c>
      <c r="AG268" s="22">
        <v>8.6851989E7</v>
      </c>
      <c r="AH268" s="22">
        <v>9.4126138E7</v>
      </c>
      <c r="AI268" s="22">
        <v>1.01742944E8</v>
      </c>
      <c r="AJ268" s="22">
        <v>1.25196579E8</v>
      </c>
      <c r="AK268" s="22">
        <v>1.38602483E8</v>
      </c>
    </row>
    <row r="269">
      <c r="A269" s="23" t="s">
        <v>371</v>
      </c>
      <c r="B269" s="24">
        <v>0.0015362512727</v>
      </c>
      <c r="C269" s="24">
        <v>0.0045809534545</v>
      </c>
      <c r="D269" s="24">
        <v>0.044972673455</v>
      </c>
      <c r="E269" s="24">
        <v>0.77483818182</v>
      </c>
      <c r="F269" s="24">
        <v>20.059007273</v>
      </c>
      <c r="G269" s="24">
        <v>146.16316</v>
      </c>
      <c r="H269" s="24">
        <v>2499.1476364</v>
      </c>
      <c r="I269" s="24">
        <v>96643.470182</v>
      </c>
      <c r="J269" s="24">
        <v>1031387.0</v>
      </c>
      <c r="K269" s="24">
        <v>1458398.0</v>
      </c>
      <c r="L269" s="24">
        <v>1426084.0</v>
      </c>
      <c r="M269" s="24">
        <v>1678694.0</v>
      </c>
      <c r="N269" s="24">
        <v>1959203.0</v>
      </c>
      <c r="O269" s="24">
        <v>3221702.0</v>
      </c>
      <c r="P269" s="24">
        <v>2687640.0</v>
      </c>
      <c r="Q269" s="24">
        <v>4684944.0</v>
      </c>
      <c r="R269" s="24">
        <v>5593604.0</v>
      </c>
      <c r="S269" s="24">
        <v>5500473.0</v>
      </c>
      <c r="T269" s="24">
        <v>5379691.0</v>
      </c>
      <c r="U269" s="24">
        <v>4931378.0</v>
      </c>
      <c r="V269" s="24">
        <v>6817568.0</v>
      </c>
      <c r="W269" s="24">
        <v>7880385.0</v>
      </c>
      <c r="X269" s="24">
        <v>9847035.0</v>
      </c>
      <c r="Y269" s="24">
        <v>1.0303222E7</v>
      </c>
      <c r="Z269" s="24">
        <v>1.2910947E7</v>
      </c>
      <c r="AA269" s="24">
        <v>1.467944E7</v>
      </c>
      <c r="AB269" s="24">
        <v>1.6255922E7</v>
      </c>
      <c r="AC269" s="24">
        <v>2.0470013E7</v>
      </c>
      <c r="AD269" s="24">
        <v>2.0728421E7</v>
      </c>
      <c r="AE269" s="24">
        <v>2.8314489E7</v>
      </c>
      <c r="AF269" s="24">
        <v>2.3886851E7</v>
      </c>
      <c r="AG269" s="24">
        <v>2.4718073E7</v>
      </c>
      <c r="AH269" s="24">
        <v>2.5329605E7</v>
      </c>
      <c r="AI269" s="24">
        <v>2.7621137E7</v>
      </c>
      <c r="AJ269" s="24">
        <v>3.5342614E7</v>
      </c>
      <c r="AK269" s="24">
        <v>3.8627141E7</v>
      </c>
    </row>
    <row r="270">
      <c r="A270" s="25" t="s">
        <v>605</v>
      </c>
      <c r="B270" s="27">
        <v>9.4088872727E-4</v>
      </c>
      <c r="C270" s="27">
        <v>0.0020748992727</v>
      </c>
      <c r="D270" s="27">
        <v>0.020128289818</v>
      </c>
      <c r="E270" s="27">
        <v>0.21660727273</v>
      </c>
      <c r="F270" s="27">
        <v>10.99002909</v>
      </c>
      <c r="G270" s="27">
        <v>92.415568727</v>
      </c>
      <c r="H270" s="27">
        <v>1685.8316364</v>
      </c>
      <c r="I270" s="27">
        <v>69755.588364</v>
      </c>
      <c r="J270" s="27">
        <v>654783.0</v>
      </c>
      <c r="K270" s="27">
        <v>857524.0</v>
      </c>
      <c r="L270" s="27">
        <v>821008.0</v>
      </c>
      <c r="M270" s="27">
        <v>884576.0</v>
      </c>
      <c r="N270" s="27">
        <v>1081026.0</v>
      </c>
      <c r="O270" s="27">
        <v>71787.0</v>
      </c>
      <c r="P270" s="27">
        <v>44706.0</v>
      </c>
      <c r="Q270" s="27">
        <v>41404.0</v>
      </c>
      <c r="R270" s="27">
        <v>2769509.0</v>
      </c>
      <c r="S270" s="27">
        <v>1196103.0</v>
      </c>
      <c r="T270" s="27">
        <v>1290952.0</v>
      </c>
      <c r="U270" s="27">
        <v>837272.0</v>
      </c>
      <c r="V270" s="27">
        <v>1538928.0</v>
      </c>
      <c r="W270" s="27">
        <v>2308229.0</v>
      </c>
      <c r="X270" s="27">
        <v>3298866.0</v>
      </c>
      <c r="Y270" s="27">
        <v>4042933.0</v>
      </c>
      <c r="Z270" s="26" t="s">
        <v>373</v>
      </c>
      <c r="AA270" s="26" t="s">
        <v>373</v>
      </c>
      <c r="AB270" s="26" t="s">
        <v>373</v>
      </c>
      <c r="AC270" s="26" t="s">
        <v>373</v>
      </c>
      <c r="AD270" s="26" t="s">
        <v>373</v>
      </c>
      <c r="AE270" s="26" t="s">
        <v>373</v>
      </c>
      <c r="AF270" s="26" t="s">
        <v>373</v>
      </c>
      <c r="AG270" s="26" t="s">
        <v>373</v>
      </c>
      <c r="AH270" s="26" t="s">
        <v>373</v>
      </c>
      <c r="AI270" s="26" t="s">
        <v>373</v>
      </c>
      <c r="AJ270" s="26" t="s">
        <v>373</v>
      </c>
      <c r="AK270" s="26" t="s">
        <v>373</v>
      </c>
    </row>
    <row r="271">
      <c r="A271" s="25" t="s">
        <v>606</v>
      </c>
      <c r="B271" s="27">
        <v>1.0922436363E-4</v>
      </c>
      <c r="C271" s="27">
        <v>5.1667345455E-4</v>
      </c>
      <c r="D271" s="27">
        <v>0.0049351898182</v>
      </c>
      <c r="E271" s="27">
        <v>0.11345636363</v>
      </c>
      <c r="F271" s="27">
        <v>2.6600632727</v>
      </c>
      <c r="G271" s="27">
        <v>17.306824364</v>
      </c>
      <c r="H271" s="27">
        <v>197.83236364</v>
      </c>
      <c r="I271" s="27">
        <v>8792.7898182</v>
      </c>
      <c r="J271" s="27">
        <v>85557.0</v>
      </c>
      <c r="K271" s="27">
        <v>185655.0</v>
      </c>
      <c r="L271" s="27">
        <v>157695.0</v>
      </c>
      <c r="M271" s="27">
        <v>334984.0</v>
      </c>
      <c r="N271" s="27">
        <v>309317.0</v>
      </c>
      <c r="O271" s="27">
        <v>2532480.0</v>
      </c>
      <c r="P271" s="27">
        <v>2025660.0</v>
      </c>
      <c r="Q271" s="27">
        <v>3786284.0</v>
      </c>
      <c r="R271" s="27">
        <v>1924324.0</v>
      </c>
      <c r="S271" s="27">
        <v>3093826.0</v>
      </c>
      <c r="T271" s="27">
        <v>2228817.0</v>
      </c>
      <c r="U271" s="27">
        <v>2136368.0</v>
      </c>
      <c r="V271" s="27">
        <v>2456460.0</v>
      </c>
      <c r="W271" s="27">
        <v>2537169.0</v>
      </c>
      <c r="X271" s="27">
        <v>2967005.0</v>
      </c>
      <c r="Y271" s="27">
        <v>3858918.0</v>
      </c>
      <c r="Z271" s="26" t="s">
        <v>373</v>
      </c>
      <c r="AA271" s="26" t="s">
        <v>373</v>
      </c>
      <c r="AB271" s="26" t="s">
        <v>373</v>
      </c>
      <c r="AC271" s="26" t="s">
        <v>373</v>
      </c>
      <c r="AD271" s="26" t="s">
        <v>373</v>
      </c>
      <c r="AE271" s="26" t="s">
        <v>373</v>
      </c>
      <c r="AF271" s="26" t="s">
        <v>373</v>
      </c>
      <c r="AG271" s="26" t="s">
        <v>373</v>
      </c>
      <c r="AH271" s="26" t="s">
        <v>373</v>
      </c>
      <c r="AI271" s="26" t="s">
        <v>373</v>
      </c>
      <c r="AJ271" s="26" t="s">
        <v>373</v>
      </c>
      <c r="AK271" s="26" t="s">
        <v>373</v>
      </c>
    </row>
    <row r="272">
      <c r="A272" s="23" t="s">
        <v>383</v>
      </c>
      <c r="B272" s="24">
        <v>1.0922436363E-4</v>
      </c>
      <c r="C272" s="24">
        <v>5.1667345455E-4</v>
      </c>
      <c r="D272" s="24">
        <v>0.0049351898182</v>
      </c>
      <c r="E272" s="24">
        <v>0.11345636363</v>
      </c>
      <c r="F272" s="24">
        <v>2.6600632727</v>
      </c>
      <c r="G272" s="24">
        <v>17.306824364</v>
      </c>
      <c r="H272" s="24">
        <v>197.83236364</v>
      </c>
      <c r="I272" s="24">
        <v>8792.7898182</v>
      </c>
      <c r="J272" s="24">
        <v>85557.0</v>
      </c>
      <c r="K272" s="24">
        <v>185655.0</v>
      </c>
      <c r="L272" s="24">
        <v>157695.0</v>
      </c>
      <c r="M272" s="24">
        <v>327538.0</v>
      </c>
      <c r="N272" s="24">
        <v>305091.0</v>
      </c>
      <c r="O272" s="24">
        <v>358520.0</v>
      </c>
      <c r="P272" s="24">
        <v>684448.0</v>
      </c>
      <c r="Q272" s="24">
        <v>802555.0</v>
      </c>
      <c r="R272" s="24">
        <v>678991.0</v>
      </c>
      <c r="S272" s="24">
        <v>725716.0</v>
      </c>
      <c r="T272" s="24">
        <v>1360026.0</v>
      </c>
      <c r="U272" s="24">
        <v>1331823.0</v>
      </c>
      <c r="V272" s="24">
        <v>1542695.0</v>
      </c>
      <c r="W272" s="24">
        <v>1623056.0</v>
      </c>
      <c r="X272" s="24">
        <v>1629012.0</v>
      </c>
      <c r="Y272" s="24">
        <v>1758538.0</v>
      </c>
      <c r="Z272" s="24">
        <v>1839655.0</v>
      </c>
      <c r="AA272" s="24">
        <v>2001243.0</v>
      </c>
      <c r="AB272" s="24">
        <v>2467987.0</v>
      </c>
      <c r="AC272" s="24">
        <v>2927288.0</v>
      </c>
      <c r="AD272" s="24">
        <v>3028854.0</v>
      </c>
      <c r="AE272" s="24">
        <v>4081046.0</v>
      </c>
      <c r="AF272" s="24">
        <v>4330810.0</v>
      </c>
      <c r="AG272" s="24">
        <v>4814200.0</v>
      </c>
      <c r="AH272" s="24">
        <v>4584807.0</v>
      </c>
      <c r="AI272" s="24">
        <v>4351977.0</v>
      </c>
      <c r="AJ272" s="24">
        <v>4184548.0</v>
      </c>
      <c r="AK272" s="24">
        <v>4638551.0</v>
      </c>
    </row>
    <row r="273">
      <c r="A273" s="23" t="s">
        <v>607</v>
      </c>
      <c r="B273" s="24">
        <v>0.0</v>
      </c>
      <c r="C273" s="24">
        <v>0.0</v>
      </c>
      <c r="D273" s="24">
        <v>0.0</v>
      </c>
      <c r="E273" s="24">
        <v>0.0</v>
      </c>
      <c r="F273" s="24">
        <v>0.0</v>
      </c>
      <c r="G273" s="24">
        <v>0.0</v>
      </c>
      <c r="H273" s="24">
        <v>0.0</v>
      </c>
      <c r="I273" s="24">
        <v>0.0</v>
      </c>
      <c r="J273" s="24">
        <v>0.0</v>
      </c>
      <c r="K273" s="24">
        <v>0.0</v>
      </c>
      <c r="L273" s="24">
        <v>0.0</v>
      </c>
      <c r="M273" s="24">
        <v>7446.0</v>
      </c>
      <c r="N273" s="24">
        <v>4226.0</v>
      </c>
      <c r="O273" s="24">
        <v>2173960.0</v>
      </c>
      <c r="P273" s="24">
        <v>1341212.0</v>
      </c>
      <c r="Q273" s="24">
        <v>2983729.0</v>
      </c>
      <c r="R273" s="24">
        <v>1245333.0</v>
      </c>
      <c r="S273" s="24">
        <v>2368110.0</v>
      </c>
      <c r="T273" s="24">
        <v>868791.0</v>
      </c>
      <c r="U273" s="24">
        <v>804545.0</v>
      </c>
      <c r="V273" s="24">
        <v>913765.0</v>
      </c>
      <c r="W273" s="24">
        <v>914113.0</v>
      </c>
      <c r="X273" s="24">
        <v>1337993.0</v>
      </c>
      <c r="Y273" s="24">
        <v>2100380.0</v>
      </c>
      <c r="Z273" s="28" t="s">
        <v>373</v>
      </c>
      <c r="AA273" s="28" t="s">
        <v>373</v>
      </c>
      <c r="AB273" s="28" t="s">
        <v>373</v>
      </c>
      <c r="AC273" s="28" t="s">
        <v>373</v>
      </c>
      <c r="AD273" s="28" t="s">
        <v>373</v>
      </c>
      <c r="AE273" s="28" t="s">
        <v>373</v>
      </c>
      <c r="AF273" s="28" t="s">
        <v>373</v>
      </c>
      <c r="AG273" s="28" t="s">
        <v>373</v>
      </c>
      <c r="AH273" s="28" t="s">
        <v>373</v>
      </c>
      <c r="AI273" s="28" t="s">
        <v>373</v>
      </c>
      <c r="AJ273" s="28" t="s">
        <v>373</v>
      </c>
      <c r="AK273" s="28" t="s">
        <v>373</v>
      </c>
    </row>
    <row r="274">
      <c r="A274" s="20" t="s">
        <v>608</v>
      </c>
      <c r="B274" s="22">
        <v>0.0</v>
      </c>
      <c r="C274" s="22">
        <v>0.0</v>
      </c>
      <c r="D274" s="22">
        <v>0.0</v>
      </c>
      <c r="E274" s="22">
        <v>0.0</v>
      </c>
      <c r="F274" s="22">
        <v>0.0</v>
      </c>
      <c r="G274" s="22">
        <v>0.0</v>
      </c>
      <c r="H274" s="22">
        <v>0.0</v>
      </c>
      <c r="I274" s="22">
        <v>0.0</v>
      </c>
      <c r="J274" s="22">
        <v>0.0</v>
      </c>
      <c r="K274" s="22">
        <v>0.0</v>
      </c>
      <c r="L274" s="22">
        <v>0.0</v>
      </c>
      <c r="M274" s="22">
        <v>0.0</v>
      </c>
      <c r="N274" s="22">
        <v>0.0</v>
      </c>
      <c r="O274" s="22">
        <v>1679663.0</v>
      </c>
      <c r="P274" s="22">
        <v>983626.0</v>
      </c>
      <c r="Q274" s="22">
        <v>2497628.0</v>
      </c>
      <c r="R274" s="22">
        <v>735380.0</v>
      </c>
      <c r="S274" s="22">
        <v>1338062.0</v>
      </c>
      <c r="T274" s="22">
        <v>214498.0</v>
      </c>
      <c r="U274" s="22">
        <v>259000.0</v>
      </c>
      <c r="V274" s="22">
        <v>226115.0</v>
      </c>
      <c r="W274" s="22">
        <v>174806.0</v>
      </c>
      <c r="X274" s="22">
        <v>67.0</v>
      </c>
      <c r="Y274" s="22">
        <v>73305.0</v>
      </c>
      <c r="Z274" s="21" t="s">
        <v>373</v>
      </c>
      <c r="AA274" s="21" t="s">
        <v>373</v>
      </c>
      <c r="AB274" s="21" t="s">
        <v>373</v>
      </c>
      <c r="AC274" s="21" t="s">
        <v>373</v>
      </c>
      <c r="AD274" s="21" t="s">
        <v>373</v>
      </c>
      <c r="AE274" s="21" t="s">
        <v>373</v>
      </c>
      <c r="AF274" s="21" t="s">
        <v>373</v>
      </c>
      <c r="AG274" s="21" t="s">
        <v>373</v>
      </c>
      <c r="AH274" s="21" t="s">
        <v>373</v>
      </c>
      <c r="AI274" s="21" t="s">
        <v>373</v>
      </c>
      <c r="AJ274" s="21" t="s">
        <v>373</v>
      </c>
      <c r="AK274" s="21" t="s">
        <v>373</v>
      </c>
    </row>
    <row r="275">
      <c r="A275" s="20" t="s">
        <v>609</v>
      </c>
      <c r="B275" s="22">
        <v>0.0</v>
      </c>
      <c r="C275" s="22">
        <v>0.0</v>
      </c>
      <c r="D275" s="22">
        <v>0.0</v>
      </c>
      <c r="E275" s="22">
        <v>0.0</v>
      </c>
      <c r="F275" s="22">
        <v>0.0</v>
      </c>
      <c r="G275" s="22">
        <v>0.0</v>
      </c>
      <c r="H275" s="22">
        <v>0.0</v>
      </c>
      <c r="I275" s="22">
        <v>0.0</v>
      </c>
      <c r="J275" s="22">
        <v>0.0</v>
      </c>
      <c r="K275" s="22">
        <v>0.0</v>
      </c>
      <c r="L275" s="22">
        <v>0.0</v>
      </c>
      <c r="M275" s="22">
        <v>7446.0</v>
      </c>
      <c r="N275" s="22">
        <v>4226.0</v>
      </c>
      <c r="O275" s="22">
        <v>494297.0</v>
      </c>
      <c r="P275" s="22">
        <v>357586.0</v>
      </c>
      <c r="Q275" s="22">
        <v>486101.0</v>
      </c>
      <c r="R275" s="22">
        <v>509953.0</v>
      </c>
      <c r="S275" s="22">
        <v>1030048.0</v>
      </c>
      <c r="T275" s="22">
        <v>654293.0</v>
      </c>
      <c r="U275" s="22">
        <v>545545.0</v>
      </c>
      <c r="V275" s="22">
        <v>687650.0</v>
      </c>
      <c r="W275" s="22">
        <v>739307.0</v>
      </c>
      <c r="X275" s="22">
        <v>1337926.0</v>
      </c>
      <c r="Y275" s="22">
        <v>2027075.0</v>
      </c>
      <c r="Z275" s="21" t="s">
        <v>373</v>
      </c>
      <c r="AA275" s="21" t="s">
        <v>373</v>
      </c>
      <c r="AB275" s="21" t="s">
        <v>373</v>
      </c>
      <c r="AC275" s="21" t="s">
        <v>373</v>
      </c>
      <c r="AD275" s="21" t="s">
        <v>373</v>
      </c>
      <c r="AE275" s="21" t="s">
        <v>373</v>
      </c>
      <c r="AF275" s="21" t="s">
        <v>373</v>
      </c>
      <c r="AG275" s="21" t="s">
        <v>373</v>
      </c>
      <c r="AH275" s="21" t="s">
        <v>373</v>
      </c>
      <c r="AI275" s="21" t="s">
        <v>373</v>
      </c>
      <c r="AJ275" s="21" t="s">
        <v>373</v>
      </c>
      <c r="AK275" s="21" t="s">
        <v>373</v>
      </c>
    </row>
    <row r="276">
      <c r="A276" s="25" t="s">
        <v>385</v>
      </c>
      <c r="B276" s="27">
        <v>3.4153963636E-4</v>
      </c>
      <c r="C276" s="27">
        <v>0.0014869007272</v>
      </c>
      <c r="D276" s="27">
        <v>0.014742958545</v>
      </c>
      <c r="E276" s="27">
        <v>0.25491054545</v>
      </c>
      <c r="F276" s="27">
        <v>5.2078301818</v>
      </c>
      <c r="G276" s="27">
        <v>29.530842545</v>
      </c>
      <c r="H276" s="27">
        <v>334.54036364</v>
      </c>
      <c r="I276" s="27">
        <v>9969.6349091</v>
      </c>
      <c r="J276" s="27">
        <v>119926.0</v>
      </c>
      <c r="K276" s="27">
        <v>222999.0</v>
      </c>
      <c r="L276" s="27">
        <v>320326.0</v>
      </c>
      <c r="M276" s="27">
        <v>314753.0</v>
      </c>
      <c r="N276" s="27">
        <v>372685.0</v>
      </c>
      <c r="O276" s="27">
        <v>579783.0</v>
      </c>
      <c r="P276" s="27">
        <v>591122.0</v>
      </c>
      <c r="Q276" s="27">
        <v>806679.0</v>
      </c>
      <c r="R276" s="27">
        <v>859701.0</v>
      </c>
      <c r="S276" s="27">
        <v>954611.0</v>
      </c>
      <c r="T276" s="27">
        <v>1380961.0</v>
      </c>
      <c r="U276" s="27">
        <v>1178053.0</v>
      </c>
      <c r="V276" s="27">
        <v>1363881.0</v>
      </c>
      <c r="W276" s="27">
        <v>1457839.0</v>
      </c>
      <c r="X276" s="27">
        <v>1982934.0</v>
      </c>
      <c r="Y276" s="27">
        <v>1488075.0</v>
      </c>
      <c r="Z276" s="27">
        <v>1905229.0</v>
      </c>
      <c r="AA276" s="27">
        <v>2238517.0</v>
      </c>
      <c r="AB276" s="27">
        <v>2466341.0</v>
      </c>
      <c r="AC276" s="27">
        <v>2795490.0</v>
      </c>
      <c r="AD276" s="27">
        <v>3411284.0</v>
      </c>
      <c r="AE276" s="27">
        <v>4338172.0</v>
      </c>
      <c r="AF276" s="27">
        <v>4347052.0</v>
      </c>
      <c r="AG276" s="27">
        <v>4318973.0</v>
      </c>
      <c r="AH276" s="27">
        <v>5401793.0</v>
      </c>
      <c r="AI276" s="27">
        <v>5978557.0</v>
      </c>
      <c r="AJ276" s="27">
        <v>7605905.0</v>
      </c>
      <c r="AK276" s="27">
        <v>1.1000346E7</v>
      </c>
    </row>
    <row r="277">
      <c r="A277" s="25" t="s">
        <v>610</v>
      </c>
      <c r="B277" s="27">
        <v>1.4459854545E-4</v>
      </c>
      <c r="C277" s="27">
        <v>5.0248E-4</v>
      </c>
      <c r="D277" s="27">
        <v>0.0051662352727</v>
      </c>
      <c r="E277" s="27">
        <v>0.189864</v>
      </c>
      <c r="F277" s="27">
        <v>1.2010847273</v>
      </c>
      <c r="G277" s="27">
        <v>6.9099243636</v>
      </c>
      <c r="H277" s="27">
        <v>280.94327273</v>
      </c>
      <c r="I277" s="27">
        <v>8125.4570909</v>
      </c>
      <c r="J277" s="27">
        <v>171121.0</v>
      </c>
      <c r="K277" s="27">
        <v>192220.0</v>
      </c>
      <c r="L277" s="27">
        <v>127055.0</v>
      </c>
      <c r="M277" s="27">
        <v>144381.0</v>
      </c>
      <c r="N277" s="27">
        <v>196175.0</v>
      </c>
      <c r="O277" s="27">
        <v>37652.0</v>
      </c>
      <c r="P277" s="27">
        <v>26152.0</v>
      </c>
      <c r="Q277" s="27">
        <v>50577.0</v>
      </c>
      <c r="R277" s="27">
        <v>40070.0</v>
      </c>
      <c r="S277" s="27">
        <v>255933.0</v>
      </c>
      <c r="T277" s="27">
        <v>478961.0</v>
      </c>
      <c r="U277" s="27">
        <v>779685.0</v>
      </c>
      <c r="V277" s="27">
        <v>1458299.0</v>
      </c>
      <c r="W277" s="27">
        <v>1577148.0</v>
      </c>
      <c r="X277" s="27">
        <v>1598230.0</v>
      </c>
      <c r="Y277" s="27">
        <v>913296.0</v>
      </c>
      <c r="Z277" s="26" t="s">
        <v>373</v>
      </c>
      <c r="AA277" s="26" t="s">
        <v>373</v>
      </c>
      <c r="AB277" s="26" t="s">
        <v>373</v>
      </c>
      <c r="AC277" s="26" t="s">
        <v>373</v>
      </c>
      <c r="AD277" s="26" t="s">
        <v>373</v>
      </c>
      <c r="AE277" s="26" t="s">
        <v>373</v>
      </c>
      <c r="AF277" s="26" t="s">
        <v>373</v>
      </c>
      <c r="AG277" s="26" t="s">
        <v>373</v>
      </c>
      <c r="AH277" s="26" t="s">
        <v>373</v>
      </c>
      <c r="AI277" s="26" t="s">
        <v>373</v>
      </c>
      <c r="AJ277" s="26" t="s">
        <v>373</v>
      </c>
      <c r="AK277" s="26" t="s">
        <v>373</v>
      </c>
    </row>
    <row r="278">
      <c r="A278" s="23" t="s">
        <v>394</v>
      </c>
      <c r="B278" s="24">
        <v>0.0013033298181</v>
      </c>
      <c r="C278" s="24">
        <v>0.0080745523636</v>
      </c>
      <c r="D278" s="24">
        <v>0.10032641018</v>
      </c>
      <c r="E278" s="24">
        <v>1.7296218182</v>
      </c>
      <c r="F278" s="24">
        <v>19.393774545</v>
      </c>
      <c r="G278" s="24">
        <v>241.99124545</v>
      </c>
      <c r="H278" s="24">
        <v>3109.6578182</v>
      </c>
      <c r="I278" s="24">
        <v>78397.505818</v>
      </c>
      <c r="J278" s="24">
        <v>933194.0</v>
      </c>
      <c r="K278" s="24">
        <v>1759134.0</v>
      </c>
      <c r="L278" s="24">
        <v>2089804.0</v>
      </c>
      <c r="M278" s="24">
        <v>2624625.0</v>
      </c>
      <c r="N278" s="24">
        <v>2710119.0</v>
      </c>
      <c r="O278" s="24">
        <v>5898912.0</v>
      </c>
      <c r="P278" s="24">
        <v>5952012.0</v>
      </c>
      <c r="Q278" s="24">
        <v>6343868.0</v>
      </c>
      <c r="R278" s="24">
        <v>6787802.0</v>
      </c>
      <c r="S278" s="24">
        <v>9329646.0</v>
      </c>
      <c r="T278" s="24">
        <v>2.7636873E7</v>
      </c>
      <c r="U278" s="24">
        <v>2.8561455E7</v>
      </c>
      <c r="V278" s="24">
        <v>2.8827546E7</v>
      </c>
      <c r="W278" s="24">
        <v>2.7595365E7</v>
      </c>
      <c r="X278" s="24">
        <v>2.7423061E7</v>
      </c>
      <c r="Y278" s="24">
        <v>2.9797795E7</v>
      </c>
      <c r="Z278" s="24">
        <v>2.9767353E7</v>
      </c>
      <c r="AA278" s="24">
        <v>3.1459978E7</v>
      </c>
      <c r="AB278" s="24">
        <v>3.7903847E7</v>
      </c>
      <c r="AC278" s="24">
        <v>4.8204006E7</v>
      </c>
      <c r="AD278" s="24">
        <v>5.1414782E7</v>
      </c>
      <c r="AE278" s="24">
        <v>6.1861745E7</v>
      </c>
      <c r="AF278" s="24">
        <v>5.9954567E7</v>
      </c>
      <c r="AG278" s="24">
        <v>6.2133916E7</v>
      </c>
      <c r="AH278" s="24">
        <v>6.8796533E7</v>
      </c>
      <c r="AI278" s="24">
        <v>7.4121807E7</v>
      </c>
      <c r="AJ278" s="24">
        <v>8.9853965E7</v>
      </c>
      <c r="AK278" s="24">
        <v>9.9975342E7</v>
      </c>
    </row>
    <row r="279">
      <c r="A279" s="25" t="s">
        <v>395</v>
      </c>
      <c r="B279" s="27">
        <v>1.0635054545E-4</v>
      </c>
      <c r="C279" s="27">
        <v>3.5632872727E-4</v>
      </c>
      <c r="D279" s="27">
        <v>0.0016811858182</v>
      </c>
      <c r="E279" s="27">
        <v>0.036276363636</v>
      </c>
      <c r="F279" s="27">
        <v>0.89239054545</v>
      </c>
      <c r="G279" s="27">
        <v>12.269637818</v>
      </c>
      <c r="H279" s="27">
        <v>183.48254545</v>
      </c>
      <c r="I279" s="27">
        <v>3544.2538182</v>
      </c>
      <c r="J279" s="27">
        <v>63744.0</v>
      </c>
      <c r="K279" s="27">
        <v>134104.0</v>
      </c>
      <c r="L279" s="27">
        <v>213039.0</v>
      </c>
      <c r="M279" s="27">
        <v>316999.0</v>
      </c>
      <c r="N279" s="27">
        <v>343755.0</v>
      </c>
      <c r="O279" s="27">
        <v>1081144.0</v>
      </c>
      <c r="P279" s="27">
        <v>1787051.0</v>
      </c>
      <c r="Q279" s="27">
        <v>2234733.0</v>
      </c>
      <c r="R279" s="27">
        <v>2705936.0</v>
      </c>
      <c r="S279" s="27">
        <v>3192640.0</v>
      </c>
      <c r="T279" s="27">
        <v>3606454.0</v>
      </c>
      <c r="U279" s="27">
        <v>3159997.0</v>
      </c>
      <c r="V279" s="27">
        <v>4648671.0</v>
      </c>
      <c r="W279" s="27">
        <v>4347358.0</v>
      </c>
      <c r="X279" s="27">
        <v>4350839.0</v>
      </c>
      <c r="Y279" s="27">
        <v>3718357.0</v>
      </c>
      <c r="Z279" s="27">
        <v>3451559.0</v>
      </c>
      <c r="AA279" s="27">
        <v>2956034.0</v>
      </c>
      <c r="AB279" s="27">
        <v>3560703.0</v>
      </c>
      <c r="AC279" s="27">
        <v>4005113.0</v>
      </c>
      <c r="AD279" s="27">
        <v>4376472.0</v>
      </c>
      <c r="AE279" s="27">
        <v>5961469.0</v>
      </c>
      <c r="AF279" s="27">
        <v>4743535.0</v>
      </c>
      <c r="AG279" s="27">
        <v>6997050.0</v>
      </c>
      <c r="AH279" s="27">
        <v>8325628.0</v>
      </c>
      <c r="AI279" s="27">
        <v>9925812.0</v>
      </c>
      <c r="AJ279" s="27">
        <v>1.714417E7</v>
      </c>
      <c r="AK279" s="27">
        <v>1.9345626E7</v>
      </c>
    </row>
    <row r="280">
      <c r="A280" s="23" t="s">
        <v>611</v>
      </c>
      <c r="B280" s="24">
        <v>0.0</v>
      </c>
      <c r="C280" s="24">
        <v>0.0</v>
      </c>
      <c r="D280" s="24">
        <v>0.0</v>
      </c>
      <c r="E280" s="24">
        <v>0.0</v>
      </c>
      <c r="F280" s="24">
        <v>0.0</v>
      </c>
      <c r="G280" s="24">
        <v>0.0</v>
      </c>
      <c r="H280" s="24">
        <v>0.0</v>
      </c>
      <c r="I280" s="24">
        <v>0.0</v>
      </c>
      <c r="J280" s="24">
        <v>0.0</v>
      </c>
      <c r="K280" s="24">
        <v>0.0</v>
      </c>
      <c r="L280" s="24">
        <v>0.0</v>
      </c>
      <c r="M280" s="24">
        <v>0.0</v>
      </c>
      <c r="N280" s="24">
        <v>0.0</v>
      </c>
      <c r="O280" s="24">
        <v>846112.0</v>
      </c>
      <c r="P280" s="24">
        <v>1641523.0</v>
      </c>
      <c r="Q280" s="24">
        <v>1966812.0</v>
      </c>
      <c r="R280" s="24">
        <v>2480804.0</v>
      </c>
      <c r="S280" s="24">
        <v>2432434.0</v>
      </c>
      <c r="T280" s="24">
        <v>2810874.0</v>
      </c>
      <c r="U280" s="24">
        <v>2679391.0</v>
      </c>
      <c r="V280" s="24">
        <v>4076691.0</v>
      </c>
      <c r="W280" s="24">
        <v>3869667.0</v>
      </c>
      <c r="X280" s="24">
        <v>3776435.0</v>
      </c>
      <c r="Y280" s="24">
        <v>2113233.0</v>
      </c>
      <c r="Z280" s="28" t="s">
        <v>373</v>
      </c>
      <c r="AA280" s="28" t="s">
        <v>373</v>
      </c>
      <c r="AB280" s="28" t="s">
        <v>373</v>
      </c>
      <c r="AC280" s="28" t="s">
        <v>373</v>
      </c>
      <c r="AD280" s="28" t="s">
        <v>373</v>
      </c>
      <c r="AE280" s="28" t="s">
        <v>373</v>
      </c>
      <c r="AF280" s="28" t="s">
        <v>373</v>
      </c>
      <c r="AG280" s="28" t="s">
        <v>373</v>
      </c>
      <c r="AH280" s="28" t="s">
        <v>373</v>
      </c>
      <c r="AI280" s="28" t="s">
        <v>373</v>
      </c>
      <c r="AJ280" s="28" t="s">
        <v>373</v>
      </c>
      <c r="AK280" s="28" t="s">
        <v>373</v>
      </c>
    </row>
    <row r="281">
      <c r="A281" s="23" t="s">
        <v>612</v>
      </c>
      <c r="B281" s="24">
        <v>7.6036363636E-7</v>
      </c>
      <c r="C281" s="24">
        <v>2.7207272727E-6</v>
      </c>
      <c r="D281" s="24">
        <v>0.0</v>
      </c>
      <c r="E281" s="24">
        <v>0.036276363636</v>
      </c>
      <c r="F281" s="24">
        <v>0.0</v>
      </c>
      <c r="G281" s="24">
        <v>0.0</v>
      </c>
      <c r="H281" s="24">
        <v>0.0</v>
      </c>
      <c r="I281" s="24">
        <v>0.0</v>
      </c>
      <c r="J281" s="24">
        <v>0.0</v>
      </c>
      <c r="K281" s="24">
        <v>0.0</v>
      </c>
      <c r="L281" s="24">
        <v>25975.0</v>
      </c>
      <c r="M281" s="24">
        <v>30718.0</v>
      </c>
      <c r="N281" s="24">
        <v>37063.0</v>
      </c>
      <c r="O281" s="24">
        <v>77721.0</v>
      </c>
      <c r="P281" s="24">
        <v>47984.0</v>
      </c>
      <c r="Q281" s="24">
        <v>35075.0</v>
      </c>
      <c r="R281" s="24">
        <v>0.0</v>
      </c>
      <c r="S281" s="24">
        <v>0.0</v>
      </c>
      <c r="T281" s="24">
        <v>0.0</v>
      </c>
      <c r="U281" s="24">
        <v>0.0</v>
      </c>
      <c r="V281" s="24">
        <v>0.0</v>
      </c>
      <c r="W281" s="24">
        <v>712.0</v>
      </c>
      <c r="X281" s="24">
        <v>0.0</v>
      </c>
      <c r="Y281" s="24">
        <v>0.0</v>
      </c>
      <c r="Z281" s="28" t="s">
        <v>373</v>
      </c>
      <c r="AA281" s="28" t="s">
        <v>373</v>
      </c>
      <c r="AB281" s="28" t="s">
        <v>373</v>
      </c>
      <c r="AC281" s="28" t="s">
        <v>373</v>
      </c>
      <c r="AD281" s="28" t="s">
        <v>373</v>
      </c>
      <c r="AE281" s="28" t="s">
        <v>373</v>
      </c>
      <c r="AF281" s="28" t="s">
        <v>373</v>
      </c>
      <c r="AG281" s="28" t="s">
        <v>373</v>
      </c>
      <c r="AH281" s="28" t="s">
        <v>373</v>
      </c>
      <c r="AI281" s="28" t="s">
        <v>373</v>
      </c>
      <c r="AJ281" s="28" t="s">
        <v>373</v>
      </c>
      <c r="AK281" s="28" t="s">
        <v>373</v>
      </c>
    </row>
    <row r="282">
      <c r="A282" s="20" t="s">
        <v>410</v>
      </c>
      <c r="B282" s="21" t="s">
        <v>373</v>
      </c>
      <c r="C282" s="21" t="s">
        <v>373</v>
      </c>
      <c r="D282" s="22">
        <v>0.0</v>
      </c>
      <c r="E282" s="21" t="s">
        <v>373</v>
      </c>
      <c r="F282" s="22">
        <v>0.0</v>
      </c>
      <c r="G282" s="22">
        <v>0.0</v>
      </c>
      <c r="H282" s="22">
        <v>0.0</v>
      </c>
      <c r="I282" s="22">
        <v>0.0</v>
      </c>
      <c r="J282" s="22">
        <v>0.0</v>
      </c>
      <c r="K282" s="22">
        <v>0.0</v>
      </c>
      <c r="L282" s="21" t="s">
        <v>373</v>
      </c>
      <c r="M282" s="21" t="s">
        <v>373</v>
      </c>
      <c r="N282" s="21" t="s">
        <v>373</v>
      </c>
      <c r="O282" s="22">
        <v>0.0</v>
      </c>
      <c r="P282" s="22">
        <v>0.0</v>
      </c>
      <c r="Q282" s="22">
        <v>0.0</v>
      </c>
      <c r="R282" s="22">
        <v>0.0</v>
      </c>
      <c r="S282" s="22">
        <v>0.0</v>
      </c>
      <c r="T282" s="22">
        <v>0.0</v>
      </c>
      <c r="U282" s="22">
        <v>0.0</v>
      </c>
      <c r="V282" s="22">
        <v>0.0</v>
      </c>
      <c r="W282" s="22">
        <v>0.0</v>
      </c>
      <c r="X282" s="22">
        <v>0.0</v>
      </c>
      <c r="Y282" s="22">
        <v>0.0</v>
      </c>
      <c r="Z282" s="22">
        <v>0.0</v>
      </c>
      <c r="AA282" s="22">
        <v>0.0</v>
      </c>
      <c r="AB282" s="22">
        <v>0.0</v>
      </c>
      <c r="AC282" s="22">
        <v>0.0</v>
      </c>
      <c r="AD282" s="22">
        <v>0.0</v>
      </c>
      <c r="AE282" s="22">
        <v>0.0</v>
      </c>
      <c r="AF282" s="22">
        <v>0.0</v>
      </c>
      <c r="AG282" s="22">
        <v>0.0</v>
      </c>
      <c r="AH282" s="22">
        <v>0.0</v>
      </c>
      <c r="AI282" s="22">
        <v>0.0</v>
      </c>
      <c r="AJ282" s="22">
        <v>0.0</v>
      </c>
      <c r="AK282" s="22">
        <v>0.0</v>
      </c>
    </row>
    <row r="283">
      <c r="A283" s="20" t="s">
        <v>411</v>
      </c>
      <c r="B283" s="21" t="s">
        <v>373</v>
      </c>
      <c r="C283" s="21" t="s">
        <v>373</v>
      </c>
      <c r="D283" s="22">
        <v>0.0</v>
      </c>
      <c r="E283" s="21" t="s">
        <v>373</v>
      </c>
      <c r="F283" s="22">
        <v>0.0</v>
      </c>
      <c r="G283" s="22">
        <v>0.0</v>
      </c>
      <c r="H283" s="22">
        <v>0.0</v>
      </c>
      <c r="I283" s="22">
        <v>0.0</v>
      </c>
      <c r="J283" s="22">
        <v>0.0</v>
      </c>
      <c r="K283" s="22">
        <v>0.0</v>
      </c>
      <c r="L283" s="21" t="s">
        <v>373</v>
      </c>
      <c r="M283" s="21" t="s">
        <v>373</v>
      </c>
      <c r="N283" s="21" t="s">
        <v>373</v>
      </c>
      <c r="O283" s="22">
        <v>77721.0</v>
      </c>
      <c r="P283" s="22">
        <v>47984.0</v>
      </c>
      <c r="Q283" s="22">
        <v>35075.0</v>
      </c>
      <c r="R283" s="22">
        <v>0.0</v>
      </c>
      <c r="S283" s="22">
        <v>0.0</v>
      </c>
      <c r="T283" s="22">
        <v>0.0</v>
      </c>
      <c r="U283" s="22">
        <v>0.0</v>
      </c>
      <c r="V283" s="22">
        <v>0.0</v>
      </c>
      <c r="W283" s="22">
        <v>712.0</v>
      </c>
      <c r="X283" s="22">
        <v>0.0</v>
      </c>
      <c r="Y283" s="22">
        <v>0.0</v>
      </c>
      <c r="Z283" s="22">
        <v>0.0</v>
      </c>
      <c r="AA283" s="22">
        <v>0.0</v>
      </c>
      <c r="AB283" s="22">
        <v>0.0</v>
      </c>
      <c r="AC283" s="22">
        <v>0.0</v>
      </c>
      <c r="AD283" s="22">
        <v>0.0</v>
      </c>
      <c r="AE283" s="22">
        <v>0.0</v>
      </c>
      <c r="AF283" s="22">
        <v>0.0</v>
      </c>
      <c r="AG283" s="22">
        <v>0.0</v>
      </c>
      <c r="AH283" s="22">
        <v>0.0</v>
      </c>
      <c r="AI283" s="22">
        <v>0.0</v>
      </c>
      <c r="AJ283" s="22">
        <v>0.0</v>
      </c>
      <c r="AK283" s="22">
        <v>0.0</v>
      </c>
    </row>
    <row r="284">
      <c r="A284" s="20" t="s">
        <v>613</v>
      </c>
      <c r="B284" s="21" t="s">
        <v>373</v>
      </c>
      <c r="C284" s="21" t="s">
        <v>373</v>
      </c>
      <c r="D284" s="22">
        <v>0.0</v>
      </c>
      <c r="E284" s="21" t="s">
        <v>373</v>
      </c>
      <c r="F284" s="22">
        <v>0.0</v>
      </c>
      <c r="G284" s="22">
        <v>0.0</v>
      </c>
      <c r="H284" s="22">
        <v>0.0</v>
      </c>
      <c r="I284" s="22">
        <v>0.0</v>
      </c>
      <c r="J284" s="22">
        <v>0.0</v>
      </c>
      <c r="K284" s="22">
        <v>0.0</v>
      </c>
      <c r="L284" s="21" t="s">
        <v>373</v>
      </c>
      <c r="M284" s="21" t="s">
        <v>373</v>
      </c>
      <c r="N284" s="21" t="s">
        <v>373</v>
      </c>
      <c r="O284" s="22">
        <v>0.0</v>
      </c>
      <c r="P284" s="22">
        <v>0.0</v>
      </c>
      <c r="Q284" s="22">
        <v>0.0</v>
      </c>
      <c r="R284" s="22">
        <v>0.0</v>
      </c>
      <c r="S284" s="22">
        <v>0.0</v>
      </c>
      <c r="T284" s="22">
        <v>0.0</v>
      </c>
      <c r="U284" s="22">
        <v>0.0</v>
      </c>
      <c r="V284" s="22">
        <v>0.0</v>
      </c>
      <c r="W284" s="22">
        <v>0.0</v>
      </c>
      <c r="X284" s="22">
        <v>0.0</v>
      </c>
      <c r="Y284" s="22">
        <v>0.0</v>
      </c>
      <c r="Z284" s="21" t="s">
        <v>373</v>
      </c>
      <c r="AA284" s="21" t="s">
        <v>373</v>
      </c>
      <c r="AB284" s="21" t="s">
        <v>373</v>
      </c>
      <c r="AC284" s="21" t="s">
        <v>373</v>
      </c>
      <c r="AD284" s="21" t="s">
        <v>373</v>
      </c>
      <c r="AE284" s="21" t="s">
        <v>373</v>
      </c>
      <c r="AF284" s="21" t="s">
        <v>373</v>
      </c>
      <c r="AG284" s="21" t="s">
        <v>373</v>
      </c>
      <c r="AH284" s="21" t="s">
        <v>373</v>
      </c>
      <c r="AI284" s="21" t="s">
        <v>373</v>
      </c>
      <c r="AJ284" s="21" t="s">
        <v>373</v>
      </c>
      <c r="AK284" s="21" t="s">
        <v>373</v>
      </c>
    </row>
    <row r="285">
      <c r="A285" s="23" t="s">
        <v>614</v>
      </c>
      <c r="B285" s="24">
        <v>1.0559018181E-4</v>
      </c>
      <c r="C285" s="24">
        <v>3.53608E-4</v>
      </c>
      <c r="D285" s="24">
        <v>0.0016811858182</v>
      </c>
      <c r="E285" s="24">
        <v>0.0</v>
      </c>
      <c r="F285" s="24">
        <v>0.89239054545</v>
      </c>
      <c r="G285" s="24">
        <v>12.269637818</v>
      </c>
      <c r="H285" s="24">
        <v>183.48254545</v>
      </c>
      <c r="I285" s="24">
        <v>3544.2538182</v>
      </c>
      <c r="J285" s="24">
        <v>63744.0</v>
      </c>
      <c r="K285" s="24">
        <v>134104.0</v>
      </c>
      <c r="L285" s="24">
        <v>187064.0</v>
      </c>
      <c r="M285" s="24">
        <v>286281.0</v>
      </c>
      <c r="N285" s="24">
        <v>306692.0</v>
      </c>
      <c r="O285" s="24">
        <v>157311.0</v>
      </c>
      <c r="P285" s="24">
        <v>97544.0</v>
      </c>
      <c r="Q285" s="24">
        <v>232846.0</v>
      </c>
      <c r="R285" s="24">
        <v>225132.0</v>
      </c>
      <c r="S285" s="24">
        <v>760206.0</v>
      </c>
      <c r="T285" s="24">
        <v>795580.0</v>
      </c>
      <c r="U285" s="24">
        <v>480606.0</v>
      </c>
      <c r="V285" s="24">
        <v>571980.0</v>
      </c>
      <c r="W285" s="24">
        <v>476979.0</v>
      </c>
      <c r="X285" s="24">
        <v>574404.0</v>
      </c>
      <c r="Y285" s="24">
        <v>1605124.0</v>
      </c>
      <c r="Z285" s="28" t="s">
        <v>373</v>
      </c>
      <c r="AA285" s="28" t="s">
        <v>373</v>
      </c>
      <c r="AB285" s="28" t="s">
        <v>373</v>
      </c>
      <c r="AC285" s="28" t="s">
        <v>373</v>
      </c>
      <c r="AD285" s="28" t="s">
        <v>373</v>
      </c>
      <c r="AE285" s="28" t="s">
        <v>373</v>
      </c>
      <c r="AF285" s="28" t="s">
        <v>373</v>
      </c>
      <c r="AG285" s="28" t="s">
        <v>373</v>
      </c>
      <c r="AH285" s="28" t="s">
        <v>373</v>
      </c>
      <c r="AI285" s="28" t="s">
        <v>373</v>
      </c>
      <c r="AJ285" s="28" t="s">
        <v>373</v>
      </c>
      <c r="AK285" s="28" t="s">
        <v>373</v>
      </c>
    </row>
    <row r="286">
      <c r="A286" s="25" t="s">
        <v>615</v>
      </c>
      <c r="B286" s="27">
        <v>0.0011969792727</v>
      </c>
      <c r="C286" s="27">
        <v>0.0077182236364</v>
      </c>
      <c r="D286" s="27">
        <v>0.098645224364</v>
      </c>
      <c r="E286" s="27">
        <v>1.6933454545</v>
      </c>
      <c r="F286" s="27">
        <v>18.501384</v>
      </c>
      <c r="G286" s="27">
        <v>229.72160764</v>
      </c>
      <c r="H286" s="27">
        <v>2926.1752727</v>
      </c>
      <c r="I286" s="27">
        <v>74853.252</v>
      </c>
      <c r="J286" s="27">
        <v>869450.0</v>
      </c>
      <c r="K286" s="27">
        <v>1625030.0</v>
      </c>
      <c r="L286" s="27">
        <v>1876765.0</v>
      </c>
      <c r="M286" s="27">
        <v>2307626.0</v>
      </c>
      <c r="N286" s="27">
        <v>2366364.0</v>
      </c>
      <c r="O286" s="27">
        <v>4817768.0</v>
      </c>
      <c r="P286" s="27">
        <v>4164961.0</v>
      </c>
      <c r="Q286" s="27">
        <v>4109135.0</v>
      </c>
      <c r="R286" s="27">
        <v>4081866.0</v>
      </c>
      <c r="S286" s="27">
        <v>6137006.0</v>
      </c>
      <c r="T286" s="27">
        <v>2.4030419E7</v>
      </c>
      <c r="U286" s="27">
        <v>2.5401458E7</v>
      </c>
      <c r="V286" s="27">
        <v>2.4178875E7</v>
      </c>
      <c r="W286" s="27">
        <v>2.3248007E7</v>
      </c>
      <c r="X286" s="27">
        <v>2.3072222E7</v>
      </c>
      <c r="Y286" s="27">
        <v>2.6079438E7</v>
      </c>
      <c r="Z286" s="26" t="s">
        <v>373</v>
      </c>
      <c r="AA286" s="26" t="s">
        <v>373</v>
      </c>
      <c r="AB286" s="26" t="s">
        <v>373</v>
      </c>
      <c r="AC286" s="26" t="s">
        <v>373</v>
      </c>
      <c r="AD286" s="26" t="s">
        <v>373</v>
      </c>
      <c r="AE286" s="26" t="s">
        <v>373</v>
      </c>
      <c r="AF286" s="26" t="s">
        <v>373</v>
      </c>
      <c r="AG286" s="26" t="s">
        <v>373</v>
      </c>
      <c r="AH286" s="26" t="s">
        <v>373</v>
      </c>
      <c r="AI286" s="26" t="s">
        <v>373</v>
      </c>
      <c r="AJ286" s="26" t="s">
        <v>373</v>
      </c>
      <c r="AK286" s="26" t="s">
        <v>373</v>
      </c>
    </row>
    <row r="287">
      <c r="A287" s="23" t="s">
        <v>418</v>
      </c>
      <c r="B287" s="24">
        <v>8.2697090909E-5</v>
      </c>
      <c r="C287" s="24">
        <v>2.0126036364E-4</v>
      </c>
      <c r="D287" s="24">
        <v>9.13544E-4</v>
      </c>
      <c r="E287" s="24">
        <v>0.025236727273</v>
      </c>
      <c r="F287" s="24">
        <v>0.31466872727</v>
      </c>
      <c r="G287" s="24">
        <v>7.1357869091</v>
      </c>
      <c r="H287" s="24">
        <v>95.821090909</v>
      </c>
      <c r="I287" s="24">
        <v>2385.0985455</v>
      </c>
      <c r="J287" s="24">
        <v>20663.0</v>
      </c>
      <c r="K287" s="24">
        <v>36042.0</v>
      </c>
      <c r="L287" s="24">
        <v>7274.0</v>
      </c>
      <c r="M287" s="24">
        <v>11719.0</v>
      </c>
      <c r="N287" s="24">
        <v>38377.0</v>
      </c>
      <c r="O287" s="24">
        <v>827837.0</v>
      </c>
      <c r="P287" s="24">
        <v>659564.0</v>
      </c>
      <c r="Q287" s="24">
        <v>662600.0</v>
      </c>
      <c r="R287" s="24">
        <v>637323.0</v>
      </c>
      <c r="S287" s="24">
        <v>1711374.0</v>
      </c>
      <c r="T287" s="24">
        <v>1.8204609E7</v>
      </c>
      <c r="U287" s="24">
        <v>1.6763542E7</v>
      </c>
      <c r="V287" s="24">
        <v>1.8025923E7</v>
      </c>
      <c r="W287" s="24">
        <v>1.5042872E7</v>
      </c>
      <c r="X287" s="24">
        <v>19327.0</v>
      </c>
      <c r="Y287" s="24">
        <v>24278.0</v>
      </c>
      <c r="Z287" s="24">
        <v>18502.0</v>
      </c>
      <c r="AA287" s="24">
        <v>21681.0</v>
      </c>
      <c r="AB287" s="24">
        <v>24012.0</v>
      </c>
      <c r="AC287" s="24">
        <v>26452.0</v>
      </c>
      <c r="AD287" s="24">
        <v>40448.0</v>
      </c>
      <c r="AE287" s="24">
        <v>714925.0</v>
      </c>
      <c r="AF287" s="24">
        <v>300115.0</v>
      </c>
      <c r="AG287" s="24">
        <v>237961.0</v>
      </c>
      <c r="AH287" s="24">
        <v>257135.0</v>
      </c>
      <c r="AI287" s="24">
        <v>303423.0</v>
      </c>
      <c r="AJ287" s="24">
        <v>337427.0</v>
      </c>
      <c r="AK287" s="24">
        <v>305180.0</v>
      </c>
    </row>
    <row r="288">
      <c r="A288" s="20" t="s">
        <v>616</v>
      </c>
      <c r="B288" s="22">
        <v>0.0</v>
      </c>
      <c r="C288" s="22">
        <v>0.0</v>
      </c>
      <c r="D288" s="22">
        <v>0.0</v>
      </c>
      <c r="E288" s="22">
        <v>0.0</v>
      </c>
      <c r="F288" s="22">
        <v>0.0</v>
      </c>
      <c r="G288" s="22">
        <v>0.0</v>
      </c>
      <c r="H288" s="22">
        <v>0.0</v>
      </c>
      <c r="I288" s="22">
        <v>0.0</v>
      </c>
      <c r="J288" s="22">
        <v>0.0</v>
      </c>
      <c r="K288" s="22">
        <v>0.0</v>
      </c>
      <c r="L288" s="22">
        <v>0.0</v>
      </c>
      <c r="M288" s="21" t="s">
        <v>373</v>
      </c>
      <c r="N288" s="21" t="s">
        <v>373</v>
      </c>
      <c r="O288" s="22">
        <v>0.0</v>
      </c>
      <c r="P288" s="22">
        <v>0.0</v>
      </c>
      <c r="Q288" s="22">
        <v>0.0</v>
      </c>
      <c r="R288" s="22">
        <v>0.0</v>
      </c>
      <c r="S288" s="22">
        <v>0.0</v>
      </c>
      <c r="T288" s="22">
        <v>-12331.0</v>
      </c>
      <c r="U288" s="22">
        <v>4818.0</v>
      </c>
      <c r="V288" s="22">
        <v>4183.0</v>
      </c>
      <c r="W288" s="22">
        <v>19528.0</v>
      </c>
      <c r="X288" s="22">
        <v>25094.0</v>
      </c>
      <c r="Y288" s="22">
        <v>0.0</v>
      </c>
      <c r="Z288" s="21" t="s">
        <v>373</v>
      </c>
      <c r="AA288" s="21" t="s">
        <v>373</v>
      </c>
      <c r="AB288" s="21" t="s">
        <v>373</v>
      </c>
      <c r="AC288" s="21" t="s">
        <v>373</v>
      </c>
      <c r="AD288" s="21" t="s">
        <v>373</v>
      </c>
      <c r="AE288" s="21" t="s">
        <v>373</v>
      </c>
      <c r="AF288" s="21" t="s">
        <v>373</v>
      </c>
      <c r="AG288" s="21" t="s">
        <v>373</v>
      </c>
      <c r="AH288" s="21" t="s">
        <v>373</v>
      </c>
      <c r="AI288" s="21" t="s">
        <v>373</v>
      </c>
      <c r="AJ288" s="21" t="s">
        <v>373</v>
      </c>
      <c r="AK288" s="21" t="s">
        <v>373</v>
      </c>
    </row>
    <row r="289">
      <c r="A289" s="20" t="s">
        <v>617</v>
      </c>
      <c r="B289" s="22">
        <v>0.0</v>
      </c>
      <c r="C289" s="22">
        <v>0.0</v>
      </c>
      <c r="D289" s="22">
        <v>0.0</v>
      </c>
      <c r="E289" s="22">
        <v>0.0</v>
      </c>
      <c r="F289" s="22">
        <v>0.0</v>
      </c>
      <c r="G289" s="22">
        <v>0.0</v>
      </c>
      <c r="H289" s="22">
        <v>0.0</v>
      </c>
      <c r="I289" s="22">
        <v>0.0</v>
      </c>
      <c r="J289" s="22">
        <v>0.0</v>
      </c>
      <c r="K289" s="22">
        <v>0.0</v>
      </c>
      <c r="L289" s="22">
        <v>0.0</v>
      </c>
      <c r="M289" s="21" t="s">
        <v>373</v>
      </c>
      <c r="N289" s="21" t="s">
        <v>373</v>
      </c>
      <c r="O289" s="22">
        <v>0.0</v>
      </c>
      <c r="P289" s="22">
        <v>0.0</v>
      </c>
      <c r="Q289" s="22">
        <v>0.0</v>
      </c>
      <c r="R289" s="22">
        <v>0.0</v>
      </c>
      <c r="S289" s="22">
        <v>0.0</v>
      </c>
      <c r="T289" s="22">
        <v>0.0</v>
      </c>
      <c r="U289" s="22">
        <v>0.0</v>
      </c>
      <c r="V289" s="22">
        <v>0.0</v>
      </c>
      <c r="W289" s="22">
        <v>0.0</v>
      </c>
      <c r="X289" s="22">
        <v>0.0</v>
      </c>
      <c r="Y289" s="22">
        <v>0.0</v>
      </c>
      <c r="Z289" s="21" t="s">
        <v>373</v>
      </c>
      <c r="AA289" s="21" t="s">
        <v>373</v>
      </c>
      <c r="AB289" s="21" t="s">
        <v>373</v>
      </c>
      <c r="AC289" s="21" t="s">
        <v>373</v>
      </c>
      <c r="AD289" s="21" t="s">
        <v>373</v>
      </c>
      <c r="AE289" s="21" t="s">
        <v>373</v>
      </c>
      <c r="AF289" s="21" t="s">
        <v>373</v>
      </c>
      <c r="AG289" s="21" t="s">
        <v>373</v>
      </c>
      <c r="AH289" s="21" t="s">
        <v>373</v>
      </c>
      <c r="AI289" s="21" t="s">
        <v>373</v>
      </c>
      <c r="AJ289" s="21" t="s">
        <v>373</v>
      </c>
      <c r="AK289" s="21" t="s">
        <v>373</v>
      </c>
    </row>
    <row r="290">
      <c r="A290" s="20" t="s">
        <v>618</v>
      </c>
      <c r="B290" s="22">
        <v>2.5610909091E-6</v>
      </c>
      <c r="C290" s="22">
        <v>1.1587272727E-5</v>
      </c>
      <c r="D290" s="22">
        <v>1.46504E-4</v>
      </c>
      <c r="E290" s="22">
        <v>0.015954909091</v>
      </c>
      <c r="F290" s="22">
        <v>0.24533709091</v>
      </c>
      <c r="G290" s="22">
        <v>6.013216</v>
      </c>
      <c r="H290" s="22">
        <v>75.708727273</v>
      </c>
      <c r="I290" s="22">
        <v>1850.3130909</v>
      </c>
      <c r="J290" s="22">
        <v>14912.0</v>
      </c>
      <c r="K290" s="22">
        <v>31260.0</v>
      </c>
      <c r="L290" s="22">
        <v>0.0</v>
      </c>
      <c r="M290" s="21" t="s">
        <v>373</v>
      </c>
      <c r="N290" s="21" t="s">
        <v>373</v>
      </c>
      <c r="O290" s="22">
        <v>774814.0</v>
      </c>
      <c r="P290" s="22">
        <v>614754.0</v>
      </c>
      <c r="Q290" s="22">
        <v>617574.0</v>
      </c>
      <c r="R290" s="22">
        <v>626894.0</v>
      </c>
      <c r="S290" s="22">
        <v>1687297.0</v>
      </c>
      <c r="T290" s="22">
        <v>1.8170411E7</v>
      </c>
      <c r="U290" s="22">
        <v>1.6722234E7</v>
      </c>
      <c r="V290" s="22">
        <v>0.0</v>
      </c>
      <c r="W290" s="22">
        <v>0.0</v>
      </c>
      <c r="X290" s="22">
        <v>-26491.0</v>
      </c>
      <c r="Y290" s="22">
        <v>0.0</v>
      </c>
      <c r="Z290" s="21" t="s">
        <v>373</v>
      </c>
      <c r="AA290" s="21" t="s">
        <v>373</v>
      </c>
      <c r="AB290" s="21" t="s">
        <v>373</v>
      </c>
      <c r="AC290" s="21" t="s">
        <v>373</v>
      </c>
      <c r="AD290" s="21" t="s">
        <v>373</v>
      </c>
      <c r="AE290" s="21" t="s">
        <v>373</v>
      </c>
      <c r="AF290" s="21" t="s">
        <v>373</v>
      </c>
      <c r="AG290" s="21" t="s">
        <v>373</v>
      </c>
      <c r="AH290" s="21" t="s">
        <v>373</v>
      </c>
      <c r="AI290" s="21" t="s">
        <v>373</v>
      </c>
      <c r="AJ290" s="21" t="s">
        <v>373</v>
      </c>
      <c r="AK290" s="21" t="s">
        <v>373</v>
      </c>
    </row>
    <row r="291">
      <c r="A291" s="20" t="s">
        <v>619</v>
      </c>
      <c r="B291" s="22">
        <v>0.0</v>
      </c>
      <c r="C291" s="22">
        <v>0.0</v>
      </c>
      <c r="D291" s="22">
        <v>0.0</v>
      </c>
      <c r="E291" s="22">
        <v>0.0</v>
      </c>
      <c r="F291" s="22">
        <v>0.0</v>
      </c>
      <c r="G291" s="22">
        <v>0.0</v>
      </c>
      <c r="H291" s="22">
        <v>0.0</v>
      </c>
      <c r="I291" s="22">
        <v>0.0</v>
      </c>
      <c r="J291" s="22">
        <v>0.0</v>
      </c>
      <c r="K291" s="22">
        <v>0.0</v>
      </c>
      <c r="L291" s="22">
        <v>0.0</v>
      </c>
      <c r="M291" s="21" t="s">
        <v>373</v>
      </c>
      <c r="N291" s="21" t="s">
        <v>373</v>
      </c>
      <c r="O291" s="22">
        <v>0.0</v>
      </c>
      <c r="P291" s="22">
        <v>0.0</v>
      </c>
      <c r="Q291" s="22">
        <v>0.0</v>
      </c>
      <c r="R291" s="22">
        <v>0.0</v>
      </c>
      <c r="S291" s="22">
        <v>0.0</v>
      </c>
      <c r="T291" s="22">
        <v>0.0</v>
      </c>
      <c r="U291" s="22">
        <v>0.0</v>
      </c>
      <c r="V291" s="22">
        <v>1.7986186E7</v>
      </c>
      <c r="W291" s="22">
        <v>1.4983005E7</v>
      </c>
      <c r="X291" s="22">
        <v>0.0</v>
      </c>
      <c r="Y291" s="22">
        <v>0.0</v>
      </c>
      <c r="Z291" s="21" t="s">
        <v>373</v>
      </c>
      <c r="AA291" s="21" t="s">
        <v>373</v>
      </c>
      <c r="AB291" s="21" t="s">
        <v>373</v>
      </c>
      <c r="AC291" s="21" t="s">
        <v>373</v>
      </c>
      <c r="AD291" s="21" t="s">
        <v>373</v>
      </c>
      <c r="AE291" s="21" t="s">
        <v>373</v>
      </c>
      <c r="AF291" s="21" t="s">
        <v>373</v>
      </c>
      <c r="AG291" s="21" t="s">
        <v>373</v>
      </c>
      <c r="AH291" s="21" t="s">
        <v>373</v>
      </c>
      <c r="AI291" s="21" t="s">
        <v>373</v>
      </c>
      <c r="AJ291" s="21" t="s">
        <v>373</v>
      </c>
      <c r="AK291" s="21" t="s">
        <v>373</v>
      </c>
    </row>
    <row r="292">
      <c r="A292" s="20" t="s">
        <v>620</v>
      </c>
      <c r="B292" s="22">
        <v>8.0136E-5</v>
      </c>
      <c r="C292" s="22">
        <v>1.8967309091E-4</v>
      </c>
      <c r="D292" s="22">
        <v>7.6704E-4</v>
      </c>
      <c r="E292" s="22">
        <v>0.0092818181818</v>
      </c>
      <c r="F292" s="22">
        <v>0.069331636364</v>
      </c>
      <c r="G292" s="22">
        <v>1.1225709091</v>
      </c>
      <c r="H292" s="22">
        <v>20.112363636</v>
      </c>
      <c r="I292" s="22">
        <v>534.78545455</v>
      </c>
      <c r="J292" s="22">
        <v>5751.0</v>
      </c>
      <c r="K292" s="22">
        <v>4782.0</v>
      </c>
      <c r="L292" s="22">
        <v>7274.0</v>
      </c>
      <c r="M292" s="21" t="s">
        <v>373</v>
      </c>
      <c r="N292" s="21" t="s">
        <v>373</v>
      </c>
      <c r="O292" s="22">
        <v>53023.0</v>
      </c>
      <c r="P292" s="22">
        <v>44810.0</v>
      </c>
      <c r="Q292" s="22">
        <v>45026.0</v>
      </c>
      <c r="R292" s="22">
        <v>10429.0</v>
      </c>
      <c r="S292" s="22">
        <v>24077.0</v>
      </c>
      <c r="T292" s="22">
        <v>46529.0</v>
      </c>
      <c r="U292" s="22">
        <v>36490.0</v>
      </c>
      <c r="V292" s="22">
        <v>35554.0</v>
      </c>
      <c r="W292" s="22">
        <v>40339.0</v>
      </c>
      <c r="X292" s="22">
        <v>20724.0</v>
      </c>
      <c r="Y292" s="22">
        <v>24278.0</v>
      </c>
      <c r="Z292" s="21" t="s">
        <v>373</v>
      </c>
      <c r="AA292" s="21" t="s">
        <v>373</v>
      </c>
      <c r="AB292" s="21" t="s">
        <v>373</v>
      </c>
      <c r="AC292" s="21" t="s">
        <v>373</v>
      </c>
      <c r="AD292" s="21" t="s">
        <v>373</v>
      </c>
      <c r="AE292" s="21" t="s">
        <v>373</v>
      </c>
      <c r="AF292" s="21" t="s">
        <v>373</v>
      </c>
      <c r="AG292" s="21" t="s">
        <v>373</v>
      </c>
      <c r="AH292" s="21" t="s">
        <v>373</v>
      </c>
      <c r="AI292" s="21" t="s">
        <v>373</v>
      </c>
      <c r="AJ292" s="21" t="s">
        <v>373</v>
      </c>
      <c r="AK292" s="21" t="s">
        <v>373</v>
      </c>
    </row>
    <row r="293">
      <c r="A293" s="20" t="s">
        <v>379</v>
      </c>
      <c r="B293" s="22">
        <v>0.0</v>
      </c>
      <c r="C293" s="22">
        <v>0.0</v>
      </c>
      <c r="D293" s="22">
        <v>0.0</v>
      </c>
      <c r="E293" s="22">
        <v>0.0</v>
      </c>
      <c r="F293" s="22">
        <v>0.0</v>
      </c>
      <c r="G293" s="22">
        <v>0.0</v>
      </c>
      <c r="H293" s="22">
        <v>0.0</v>
      </c>
      <c r="I293" s="22">
        <v>0.0</v>
      </c>
      <c r="J293" s="22">
        <v>0.0</v>
      </c>
      <c r="K293" s="22">
        <v>0.0</v>
      </c>
      <c r="L293" s="22">
        <v>0.0</v>
      </c>
      <c r="M293" s="21" t="s">
        <v>373</v>
      </c>
      <c r="N293" s="21" t="s">
        <v>373</v>
      </c>
      <c r="O293" s="22">
        <v>0.0</v>
      </c>
      <c r="P293" s="22">
        <v>0.0</v>
      </c>
      <c r="Q293" s="22">
        <v>0.0</v>
      </c>
      <c r="R293" s="22">
        <v>0.0</v>
      </c>
      <c r="S293" s="22">
        <v>0.0</v>
      </c>
      <c r="T293" s="22">
        <v>0.0</v>
      </c>
      <c r="U293" s="22">
        <v>0.0</v>
      </c>
      <c r="V293" s="22">
        <v>0.0</v>
      </c>
      <c r="W293" s="22">
        <v>0.0</v>
      </c>
      <c r="X293" s="22">
        <v>0.0</v>
      </c>
      <c r="Y293" s="22">
        <v>0.0</v>
      </c>
      <c r="Z293" s="21" t="s">
        <v>373</v>
      </c>
      <c r="AA293" s="21" t="s">
        <v>373</v>
      </c>
      <c r="AB293" s="21" t="s">
        <v>373</v>
      </c>
      <c r="AC293" s="21" t="s">
        <v>373</v>
      </c>
      <c r="AD293" s="21" t="s">
        <v>373</v>
      </c>
      <c r="AE293" s="21" t="s">
        <v>373</v>
      </c>
      <c r="AF293" s="21" t="s">
        <v>373</v>
      </c>
      <c r="AG293" s="21" t="s">
        <v>373</v>
      </c>
      <c r="AH293" s="21" t="s">
        <v>373</v>
      </c>
      <c r="AI293" s="21" t="s">
        <v>373</v>
      </c>
      <c r="AJ293" s="21" t="s">
        <v>373</v>
      </c>
      <c r="AK293" s="21" t="s">
        <v>373</v>
      </c>
    </row>
    <row r="294">
      <c r="A294" s="23" t="s">
        <v>424</v>
      </c>
      <c r="B294" s="24">
        <v>0.0010673592727</v>
      </c>
      <c r="C294" s="24">
        <v>0.0072719563636</v>
      </c>
      <c r="D294" s="24">
        <v>0.090673469091</v>
      </c>
      <c r="E294" s="24">
        <v>1.5601545455</v>
      </c>
      <c r="F294" s="24">
        <v>17.303515273</v>
      </c>
      <c r="G294" s="24">
        <v>212.77208036</v>
      </c>
      <c r="H294" s="24">
        <v>2685.8225455</v>
      </c>
      <c r="I294" s="24">
        <v>69222.813091</v>
      </c>
      <c r="J294" s="24">
        <v>800706.0</v>
      </c>
      <c r="K294" s="24">
        <v>1524704.0</v>
      </c>
      <c r="L294" s="24">
        <v>1737525.0</v>
      </c>
      <c r="M294" s="24">
        <v>2154619.0</v>
      </c>
      <c r="N294" s="24">
        <v>2115962.0</v>
      </c>
      <c r="O294" s="24">
        <v>3623930.0</v>
      </c>
      <c r="P294" s="24">
        <v>3204259.0</v>
      </c>
      <c r="Q294" s="24">
        <v>3277535.0</v>
      </c>
      <c r="R294" s="24">
        <v>3289104.0</v>
      </c>
      <c r="S294" s="24">
        <v>4166305.0</v>
      </c>
      <c r="T294" s="24">
        <v>5531665.0</v>
      </c>
      <c r="U294" s="24">
        <v>5404581.0</v>
      </c>
      <c r="V294" s="24">
        <v>5723864.0</v>
      </c>
      <c r="W294" s="24">
        <v>5593343.0</v>
      </c>
      <c r="X294" s="24">
        <v>6882763.0</v>
      </c>
      <c r="Y294" s="24">
        <v>6595072.0</v>
      </c>
      <c r="Z294" s="24">
        <v>7032298.0</v>
      </c>
      <c r="AA294" s="24">
        <v>9265210.0</v>
      </c>
      <c r="AB294" s="24">
        <v>1.141228E7</v>
      </c>
      <c r="AC294" s="24">
        <v>1.3937759E7</v>
      </c>
      <c r="AD294" s="24">
        <v>1.5740058E7</v>
      </c>
      <c r="AE294" s="24">
        <v>1.9140087E7</v>
      </c>
      <c r="AF294" s="24">
        <v>1.9153836E7</v>
      </c>
      <c r="AG294" s="24">
        <v>1.8822327E7</v>
      </c>
      <c r="AH294" s="24">
        <v>2.0096996E7</v>
      </c>
      <c r="AI294" s="24">
        <v>2.2576299E7</v>
      </c>
      <c r="AJ294" s="24">
        <v>2.4768355E7</v>
      </c>
      <c r="AK294" s="24">
        <v>2.9224261E7</v>
      </c>
    </row>
    <row r="295">
      <c r="A295" s="23" t="s">
        <v>621</v>
      </c>
      <c r="B295" s="24">
        <v>0.0</v>
      </c>
      <c r="C295" s="24">
        <v>0.0</v>
      </c>
      <c r="D295" s="24">
        <v>0.0</v>
      </c>
      <c r="E295" s="24">
        <v>0.0</v>
      </c>
      <c r="F295" s="24">
        <v>0.0</v>
      </c>
      <c r="G295" s="24">
        <v>0.0</v>
      </c>
      <c r="H295" s="24">
        <v>0.0</v>
      </c>
      <c r="I295" s="24">
        <v>0.0</v>
      </c>
      <c r="J295" s="24">
        <v>0.0</v>
      </c>
      <c r="K295" s="24">
        <v>0.0</v>
      </c>
      <c r="L295" s="24">
        <v>0.0</v>
      </c>
      <c r="M295" s="24">
        <v>0.0</v>
      </c>
      <c r="N295" s="24">
        <v>0.0</v>
      </c>
      <c r="O295" s="24">
        <v>0.0</v>
      </c>
      <c r="P295" s="24">
        <v>0.0</v>
      </c>
      <c r="Q295" s="24">
        <v>0.0</v>
      </c>
      <c r="R295" s="24">
        <v>0.0</v>
      </c>
      <c r="S295" s="24">
        <v>0.0</v>
      </c>
      <c r="T295" s="24">
        <v>0.0</v>
      </c>
      <c r="U295" s="24">
        <v>0.0</v>
      </c>
      <c r="V295" s="24">
        <v>0.0</v>
      </c>
      <c r="W295" s="24">
        <v>388233.0</v>
      </c>
      <c r="X295" s="24">
        <v>1.6170132E7</v>
      </c>
      <c r="Y295" s="24">
        <v>1.9460088E7</v>
      </c>
      <c r="Z295" s="28" t="s">
        <v>373</v>
      </c>
      <c r="AA295" s="28" t="s">
        <v>373</v>
      </c>
      <c r="AB295" s="28" t="s">
        <v>373</v>
      </c>
      <c r="AC295" s="28" t="s">
        <v>373</v>
      </c>
      <c r="AD295" s="28" t="s">
        <v>373</v>
      </c>
      <c r="AE295" s="28" t="s">
        <v>373</v>
      </c>
      <c r="AF295" s="28" t="s">
        <v>373</v>
      </c>
      <c r="AG295" s="28" t="s">
        <v>373</v>
      </c>
      <c r="AH295" s="28" t="s">
        <v>373</v>
      </c>
      <c r="AI295" s="28" t="s">
        <v>373</v>
      </c>
      <c r="AJ295" s="28" t="s">
        <v>373</v>
      </c>
      <c r="AK295" s="28" t="s">
        <v>373</v>
      </c>
    </row>
    <row r="296">
      <c r="A296" s="23" t="s">
        <v>622</v>
      </c>
      <c r="B296" s="24">
        <v>4.6922909091E-5</v>
      </c>
      <c r="C296" s="24">
        <v>2.4500690909E-4</v>
      </c>
      <c r="D296" s="24">
        <v>0.0070582112727</v>
      </c>
      <c r="E296" s="24">
        <v>0.10795418181</v>
      </c>
      <c r="F296" s="24">
        <v>0.8832</v>
      </c>
      <c r="G296" s="24">
        <v>9.8137403636</v>
      </c>
      <c r="H296" s="24">
        <v>144.53163636</v>
      </c>
      <c r="I296" s="24">
        <v>3245.3403636</v>
      </c>
      <c r="J296" s="24">
        <v>48081.0</v>
      </c>
      <c r="K296" s="24">
        <v>64284.0</v>
      </c>
      <c r="L296" s="24">
        <v>131966.0</v>
      </c>
      <c r="M296" s="24">
        <v>141288.0</v>
      </c>
      <c r="N296" s="24">
        <v>212025.0</v>
      </c>
      <c r="O296" s="24">
        <v>366001.0</v>
      </c>
      <c r="P296" s="24">
        <v>301138.0</v>
      </c>
      <c r="Q296" s="24">
        <v>169000.0</v>
      </c>
      <c r="R296" s="24">
        <v>155439.0</v>
      </c>
      <c r="S296" s="24">
        <v>259327.0</v>
      </c>
      <c r="T296" s="24">
        <v>294145.0</v>
      </c>
      <c r="U296" s="24">
        <v>3233335.0</v>
      </c>
      <c r="V296" s="24">
        <v>429088.0</v>
      </c>
      <c r="W296" s="24">
        <v>2223559.0</v>
      </c>
      <c r="X296" s="24">
        <v>0.0</v>
      </c>
      <c r="Y296" s="24">
        <v>0.0</v>
      </c>
      <c r="Z296" s="24">
        <v>0.0</v>
      </c>
      <c r="AA296" s="24">
        <v>0.0</v>
      </c>
      <c r="AB296" s="24">
        <v>0.0</v>
      </c>
      <c r="AC296" s="24">
        <v>0.0</v>
      </c>
      <c r="AD296" s="24">
        <v>0.0</v>
      </c>
      <c r="AE296" s="24">
        <v>0.0</v>
      </c>
      <c r="AF296" s="24">
        <v>0.0</v>
      </c>
      <c r="AG296" s="24">
        <v>0.0</v>
      </c>
      <c r="AH296" s="28" t="s">
        <v>373</v>
      </c>
      <c r="AI296" s="28" t="s">
        <v>373</v>
      </c>
      <c r="AJ296" s="28" t="s">
        <v>373</v>
      </c>
      <c r="AK296" s="28" t="s">
        <v>373</v>
      </c>
    </row>
    <row r="297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>
      <c r="A298" s="20" t="s">
        <v>432</v>
      </c>
      <c r="B298" s="21" t="s">
        <v>362</v>
      </c>
      <c r="C298" s="21" t="s">
        <v>362</v>
      </c>
      <c r="D298" s="21" t="s">
        <v>362</v>
      </c>
      <c r="E298" s="21" t="s">
        <v>362</v>
      </c>
      <c r="F298" s="21" t="s">
        <v>362</v>
      </c>
      <c r="G298" s="21" t="s">
        <v>362</v>
      </c>
      <c r="H298" s="21" t="s">
        <v>362</v>
      </c>
      <c r="I298" s="21" t="s">
        <v>362</v>
      </c>
      <c r="J298" s="21" t="s">
        <v>362</v>
      </c>
      <c r="K298" s="21" t="s">
        <v>362</v>
      </c>
      <c r="L298" s="21" t="s">
        <v>362</v>
      </c>
      <c r="M298" s="21" t="s">
        <v>362</v>
      </c>
      <c r="N298" s="21" t="s">
        <v>362</v>
      </c>
      <c r="O298" s="21" t="s">
        <v>362</v>
      </c>
      <c r="P298" s="21" t="s">
        <v>362</v>
      </c>
      <c r="Q298" s="21" t="s">
        <v>362</v>
      </c>
      <c r="R298" s="21" t="s">
        <v>362</v>
      </c>
      <c r="S298" s="21" t="s">
        <v>362</v>
      </c>
      <c r="T298" s="21" t="s">
        <v>362</v>
      </c>
      <c r="U298" s="21" t="s">
        <v>362</v>
      </c>
      <c r="V298" s="21" t="s">
        <v>362</v>
      </c>
      <c r="W298" s="21" t="s">
        <v>362</v>
      </c>
      <c r="X298" s="21" t="s">
        <v>362</v>
      </c>
      <c r="Y298" s="21" t="s">
        <v>362</v>
      </c>
      <c r="Z298" s="21" t="s">
        <v>362</v>
      </c>
      <c r="AA298" s="21" t="s">
        <v>362</v>
      </c>
      <c r="AB298" s="21" t="s">
        <v>362</v>
      </c>
      <c r="AC298" s="21" t="s">
        <v>362</v>
      </c>
      <c r="AD298" s="21" t="s">
        <v>362</v>
      </c>
      <c r="AE298" s="21" t="s">
        <v>362</v>
      </c>
      <c r="AF298" s="21" t="s">
        <v>362</v>
      </c>
      <c r="AG298" s="21" t="s">
        <v>362</v>
      </c>
      <c r="AH298" s="21" t="s">
        <v>362</v>
      </c>
      <c r="AI298" s="21" t="s">
        <v>362</v>
      </c>
      <c r="AJ298" s="21" t="s">
        <v>362</v>
      </c>
      <c r="AK298" s="21" t="s">
        <v>362</v>
      </c>
    </row>
    <row r="299">
      <c r="A299" s="20" t="s">
        <v>433</v>
      </c>
      <c r="B299" s="22">
        <v>0.0028395810909</v>
      </c>
      <c r="C299" s="22">
        <v>0.012655505818</v>
      </c>
      <c r="D299" s="22">
        <v>0.14529908364</v>
      </c>
      <c r="E299" s="22">
        <v>2.50446</v>
      </c>
      <c r="F299" s="22">
        <v>39.452781818</v>
      </c>
      <c r="G299" s="22">
        <v>388.15440545</v>
      </c>
      <c r="H299" s="22">
        <v>5608.8054545</v>
      </c>
      <c r="I299" s="22">
        <v>175040.976</v>
      </c>
      <c r="J299" s="22">
        <v>1964581.0</v>
      </c>
      <c r="K299" s="22">
        <v>3217532.0</v>
      </c>
      <c r="L299" s="22">
        <v>3515888.0</v>
      </c>
      <c r="M299" s="22">
        <v>4303319.0</v>
      </c>
      <c r="N299" s="22">
        <v>4669322.0</v>
      </c>
      <c r="O299" s="22">
        <v>9120614.0</v>
      </c>
      <c r="P299" s="22">
        <v>8639652.0</v>
      </c>
      <c r="Q299" s="22">
        <v>1.1028812E7</v>
      </c>
      <c r="R299" s="22">
        <v>1.2381406E7</v>
      </c>
      <c r="S299" s="22">
        <v>1.4830119E7</v>
      </c>
      <c r="T299" s="22">
        <v>3.3016564E7</v>
      </c>
      <c r="U299" s="22">
        <v>3.3492833E7</v>
      </c>
      <c r="V299" s="22">
        <v>3.5645114E7</v>
      </c>
      <c r="W299" s="22">
        <v>3.547575E7</v>
      </c>
      <c r="X299" s="22">
        <v>3.7270096E7</v>
      </c>
      <c r="Y299" s="22">
        <v>4.0101017E7</v>
      </c>
      <c r="Z299" s="22">
        <v>4.26783E7</v>
      </c>
      <c r="AA299" s="22">
        <v>4.6139418E7</v>
      </c>
      <c r="AB299" s="22">
        <v>5.4159769E7</v>
      </c>
      <c r="AC299" s="22">
        <v>6.8674019E7</v>
      </c>
      <c r="AD299" s="22">
        <v>7.2143203E7</v>
      </c>
      <c r="AE299" s="22">
        <v>9.0176234E7</v>
      </c>
      <c r="AF299" s="22">
        <v>8.3841418E7</v>
      </c>
      <c r="AG299" s="22">
        <v>8.6851989E7</v>
      </c>
      <c r="AH299" s="22">
        <v>9.4126138E7</v>
      </c>
      <c r="AI299" s="22">
        <v>1.01742944E8</v>
      </c>
      <c r="AJ299" s="22">
        <v>1.25196579E8</v>
      </c>
      <c r="AK299" s="22">
        <v>1.38602483E8</v>
      </c>
    </row>
    <row r="300">
      <c r="A300" s="23" t="s">
        <v>434</v>
      </c>
      <c r="B300" s="24">
        <v>0.001218824</v>
      </c>
      <c r="C300" s="24">
        <v>0.0047617592727</v>
      </c>
      <c r="D300" s="24">
        <v>0.048992674545</v>
      </c>
      <c r="E300" s="24">
        <v>0.79847672727</v>
      </c>
      <c r="F300" s="24">
        <v>19.883524364</v>
      </c>
      <c r="G300" s="24">
        <v>131.596664</v>
      </c>
      <c r="H300" s="24">
        <v>1798.0407273</v>
      </c>
      <c r="I300" s="24">
        <v>72058.679273</v>
      </c>
      <c r="J300" s="24">
        <v>823016.0</v>
      </c>
      <c r="K300" s="24">
        <v>1293509.0</v>
      </c>
      <c r="L300" s="24">
        <v>1075433.0</v>
      </c>
      <c r="M300" s="24">
        <v>1465294.0</v>
      </c>
      <c r="N300" s="24">
        <v>1573119.0</v>
      </c>
      <c r="O300" s="24">
        <v>3738920.0</v>
      </c>
      <c r="P300" s="24">
        <v>2699622.0</v>
      </c>
      <c r="Q300" s="24">
        <v>3412003.0</v>
      </c>
      <c r="R300" s="24">
        <v>2833592.0</v>
      </c>
      <c r="S300" s="24">
        <v>4719996.0</v>
      </c>
      <c r="T300" s="24">
        <v>8771685.0</v>
      </c>
      <c r="U300" s="24">
        <v>5052199.0</v>
      </c>
      <c r="V300" s="24">
        <v>6844475.0</v>
      </c>
      <c r="W300" s="24">
        <v>8486103.0</v>
      </c>
      <c r="X300" s="24">
        <v>1.0679269E7</v>
      </c>
      <c r="Y300" s="24">
        <v>8491715.0</v>
      </c>
      <c r="Z300" s="24">
        <v>1.0554856E7</v>
      </c>
      <c r="AA300" s="24">
        <v>1.4407913E7</v>
      </c>
      <c r="AB300" s="24">
        <v>1.5518679E7</v>
      </c>
      <c r="AC300" s="24">
        <v>1.7180582E7</v>
      </c>
      <c r="AD300" s="24">
        <v>2.1824783E7</v>
      </c>
      <c r="AE300" s="24">
        <v>3.0141913E7</v>
      </c>
      <c r="AF300" s="24">
        <v>2.877365E7</v>
      </c>
      <c r="AG300" s="24">
        <v>2.8688476E7</v>
      </c>
      <c r="AH300" s="24">
        <v>2.482837E7</v>
      </c>
      <c r="AI300" s="24">
        <v>2.5011033E7</v>
      </c>
      <c r="AJ300" s="24">
        <v>3.3477964E7</v>
      </c>
      <c r="AK300" s="24">
        <v>3.8866406E7</v>
      </c>
    </row>
    <row r="301">
      <c r="A301" s="25" t="s">
        <v>447</v>
      </c>
      <c r="B301" s="27">
        <v>2.7348363636E-5</v>
      </c>
      <c r="C301" s="27">
        <v>8.2823018182E-4</v>
      </c>
      <c r="D301" s="27">
        <v>0.0072196796364</v>
      </c>
      <c r="E301" s="27">
        <v>0.063581090909</v>
      </c>
      <c r="F301" s="27">
        <v>1.1976578182</v>
      </c>
      <c r="G301" s="27">
        <v>5.326544</v>
      </c>
      <c r="H301" s="27">
        <v>231.87454545</v>
      </c>
      <c r="I301" s="27">
        <v>19715.271636</v>
      </c>
      <c r="J301" s="27">
        <v>161068.0</v>
      </c>
      <c r="K301" s="27">
        <v>197698.0</v>
      </c>
      <c r="L301" s="27">
        <v>478406.0</v>
      </c>
      <c r="M301" s="27">
        <v>710630.0</v>
      </c>
      <c r="N301" s="27">
        <v>898749.0</v>
      </c>
      <c r="O301" s="27">
        <v>2474748.0</v>
      </c>
      <c r="P301" s="27">
        <v>1265334.0</v>
      </c>
      <c r="Q301" s="27">
        <v>1719989.0</v>
      </c>
      <c r="R301" s="27">
        <v>607378.0</v>
      </c>
      <c r="S301" s="27">
        <v>1976059.0</v>
      </c>
      <c r="T301" s="27">
        <v>3443124.0</v>
      </c>
      <c r="U301" s="27">
        <v>1209392.0</v>
      </c>
      <c r="V301" s="27">
        <v>2038695.0</v>
      </c>
      <c r="W301" s="27">
        <v>2420807.0</v>
      </c>
      <c r="X301" s="27">
        <v>3074215.0</v>
      </c>
      <c r="Y301" s="27">
        <v>801064.0</v>
      </c>
      <c r="Z301" s="27">
        <v>2606228.0</v>
      </c>
      <c r="AA301" s="27">
        <v>964232.0</v>
      </c>
      <c r="AB301" s="27">
        <v>837772.0</v>
      </c>
      <c r="AC301" s="27">
        <v>1040603.0</v>
      </c>
      <c r="AD301" s="27">
        <v>988056.0</v>
      </c>
      <c r="AE301" s="27">
        <v>1282573.0</v>
      </c>
      <c r="AF301" s="27">
        <v>3630604.0</v>
      </c>
      <c r="AG301" s="27">
        <v>1321122.0</v>
      </c>
      <c r="AH301" s="27">
        <v>1560630.0</v>
      </c>
      <c r="AI301" s="27">
        <v>653149.0</v>
      </c>
      <c r="AJ301" s="27">
        <v>2738773.0</v>
      </c>
      <c r="AK301" s="27">
        <v>847118.0</v>
      </c>
    </row>
    <row r="302">
      <c r="A302" s="25" t="s">
        <v>450</v>
      </c>
      <c r="B302" s="27">
        <v>0.0</v>
      </c>
      <c r="C302" s="27">
        <v>0.0</v>
      </c>
      <c r="D302" s="27">
        <v>0.0</v>
      </c>
      <c r="E302" s="27">
        <v>0.0</v>
      </c>
      <c r="F302" s="27">
        <v>0.0</v>
      </c>
      <c r="G302" s="27">
        <v>0.0</v>
      </c>
      <c r="H302" s="27">
        <v>0.0</v>
      </c>
      <c r="I302" s="27">
        <v>0.0</v>
      </c>
      <c r="J302" s="27">
        <v>0.0</v>
      </c>
      <c r="K302" s="27">
        <v>0.0</v>
      </c>
      <c r="L302" s="27">
        <v>0.0</v>
      </c>
      <c r="M302" s="27">
        <v>0.0</v>
      </c>
      <c r="N302" s="27">
        <v>0.0</v>
      </c>
      <c r="O302" s="27">
        <v>0.0</v>
      </c>
      <c r="P302" s="27">
        <v>0.0</v>
      </c>
      <c r="Q302" s="27">
        <v>0.0</v>
      </c>
      <c r="R302" s="27">
        <v>0.0</v>
      </c>
      <c r="S302" s="27">
        <v>0.0</v>
      </c>
      <c r="T302" s="27">
        <v>0.0</v>
      </c>
      <c r="U302" s="27">
        <v>0.0</v>
      </c>
      <c r="V302" s="27">
        <v>65949.0</v>
      </c>
      <c r="W302" s="27">
        <v>55468.0</v>
      </c>
      <c r="X302" s="27">
        <v>886510.0</v>
      </c>
      <c r="Y302" s="27">
        <v>0.0</v>
      </c>
      <c r="Z302" s="27">
        <v>0.0</v>
      </c>
      <c r="AA302" s="27">
        <v>1247846.0</v>
      </c>
      <c r="AB302" s="27">
        <v>0.0</v>
      </c>
      <c r="AC302" s="27">
        <v>0.0</v>
      </c>
      <c r="AD302" s="27">
        <v>0.0</v>
      </c>
      <c r="AE302" s="27">
        <v>0.0</v>
      </c>
      <c r="AF302" s="27">
        <v>0.0</v>
      </c>
      <c r="AG302" s="27">
        <v>0.0</v>
      </c>
      <c r="AH302" s="27">
        <v>0.0</v>
      </c>
      <c r="AI302" s="27">
        <v>0.0</v>
      </c>
      <c r="AJ302" s="27">
        <v>0.0</v>
      </c>
      <c r="AK302" s="27">
        <v>0.0</v>
      </c>
    </row>
    <row r="303">
      <c r="A303" s="25" t="s">
        <v>438</v>
      </c>
      <c r="B303" s="27">
        <v>1.7007018182E-4</v>
      </c>
      <c r="C303" s="27">
        <v>9.0323527273E-4</v>
      </c>
      <c r="D303" s="27">
        <v>0.011647926909</v>
      </c>
      <c r="E303" s="27">
        <v>0.17411418182</v>
      </c>
      <c r="F303" s="27">
        <v>2.4159436364</v>
      </c>
      <c r="G303" s="27">
        <v>17.469112727</v>
      </c>
      <c r="H303" s="27">
        <v>133.892</v>
      </c>
      <c r="I303" s="27">
        <v>3862.7250909</v>
      </c>
      <c r="J303" s="27">
        <v>100492.0</v>
      </c>
      <c r="K303" s="27">
        <v>150301.0</v>
      </c>
      <c r="L303" s="27">
        <v>190471.0</v>
      </c>
      <c r="M303" s="27">
        <v>291261.0</v>
      </c>
      <c r="N303" s="27">
        <v>255093.0</v>
      </c>
      <c r="O303" s="27">
        <v>420500.0</v>
      </c>
      <c r="P303" s="27">
        <v>579200.0</v>
      </c>
      <c r="Q303" s="27">
        <v>571169.0</v>
      </c>
      <c r="R303" s="27">
        <v>789089.0</v>
      </c>
      <c r="S303" s="27">
        <v>800483.0</v>
      </c>
      <c r="T303" s="27">
        <v>1047650.0</v>
      </c>
      <c r="U303" s="27">
        <v>1065424.0</v>
      </c>
      <c r="V303" s="27">
        <v>1387396.0</v>
      </c>
      <c r="W303" s="27">
        <v>2129071.0</v>
      </c>
      <c r="X303" s="27">
        <v>2850164.0</v>
      </c>
      <c r="Y303" s="27">
        <v>3347185.0</v>
      </c>
      <c r="Z303" s="27">
        <v>4438995.0</v>
      </c>
      <c r="AA303" s="27">
        <v>6113858.0</v>
      </c>
      <c r="AB303" s="27">
        <v>6563163.0</v>
      </c>
      <c r="AC303" s="27">
        <v>7925421.0</v>
      </c>
      <c r="AD303" s="27">
        <v>8708739.0</v>
      </c>
      <c r="AE303" s="27">
        <v>1.1109093E7</v>
      </c>
      <c r="AF303" s="27">
        <v>9793009.0</v>
      </c>
      <c r="AG303" s="27">
        <v>1.0418429E7</v>
      </c>
      <c r="AH303" s="27">
        <v>1.2774162E7</v>
      </c>
      <c r="AI303" s="27">
        <v>1.4178858E7</v>
      </c>
      <c r="AJ303" s="27">
        <v>1.8182126E7</v>
      </c>
      <c r="AK303" s="27">
        <v>2.3867688E7</v>
      </c>
    </row>
    <row r="304">
      <c r="A304" s="25" t="s">
        <v>623</v>
      </c>
      <c r="B304" s="27">
        <v>8.5664E-4</v>
      </c>
      <c r="C304" s="27">
        <v>0.0023085170909</v>
      </c>
      <c r="D304" s="27">
        <v>0.020558405818</v>
      </c>
      <c r="E304" s="27">
        <v>0.30017636364</v>
      </c>
      <c r="F304" s="27">
        <v>6.1743490909</v>
      </c>
      <c r="G304" s="27">
        <v>43.507617091</v>
      </c>
      <c r="H304" s="27">
        <v>1027.6818182</v>
      </c>
      <c r="I304" s="27">
        <v>29326.024364</v>
      </c>
      <c r="J304" s="27">
        <v>127426.0</v>
      </c>
      <c r="K304" s="27">
        <v>355777.0</v>
      </c>
      <c r="L304" s="27">
        <v>178474.0</v>
      </c>
      <c r="M304" s="27">
        <v>230391.0</v>
      </c>
      <c r="N304" s="27">
        <v>200322.0</v>
      </c>
      <c r="O304" s="27">
        <v>428330.0</v>
      </c>
      <c r="P304" s="27">
        <v>482651.0</v>
      </c>
      <c r="Q304" s="27">
        <v>673411.0</v>
      </c>
      <c r="R304" s="27">
        <v>693795.0</v>
      </c>
      <c r="S304" s="27">
        <v>1301346.0</v>
      </c>
      <c r="T304" s="27">
        <v>1633874.0</v>
      </c>
      <c r="U304" s="27">
        <v>1275324.0</v>
      </c>
      <c r="V304" s="27">
        <v>1605249.0</v>
      </c>
      <c r="W304" s="27">
        <v>1981854.0</v>
      </c>
      <c r="X304" s="27">
        <v>1890535.0</v>
      </c>
      <c r="Y304" s="27">
        <v>2670867.0</v>
      </c>
      <c r="Z304" s="26" t="s">
        <v>373</v>
      </c>
      <c r="AA304" s="26" t="s">
        <v>373</v>
      </c>
      <c r="AB304" s="26" t="s">
        <v>373</v>
      </c>
      <c r="AC304" s="26" t="s">
        <v>373</v>
      </c>
      <c r="AD304" s="26" t="s">
        <v>373</v>
      </c>
      <c r="AE304" s="26" t="s">
        <v>373</v>
      </c>
      <c r="AF304" s="26" t="s">
        <v>373</v>
      </c>
      <c r="AG304" s="26" t="s">
        <v>373</v>
      </c>
      <c r="AH304" s="26" t="s">
        <v>373</v>
      </c>
      <c r="AI304" s="26" t="s">
        <v>373</v>
      </c>
      <c r="AJ304" s="26" t="s">
        <v>373</v>
      </c>
      <c r="AK304" s="26" t="s">
        <v>373</v>
      </c>
    </row>
    <row r="305">
      <c r="A305" s="25" t="s">
        <v>459</v>
      </c>
      <c r="B305" s="27">
        <v>5.3531636364E-5</v>
      </c>
      <c r="C305" s="27">
        <v>1.8709090909E-4</v>
      </c>
      <c r="D305" s="27">
        <v>0.0027949832727</v>
      </c>
      <c r="E305" s="27">
        <v>0.049302181818</v>
      </c>
      <c r="F305" s="27">
        <v>0.95912363636</v>
      </c>
      <c r="G305" s="27">
        <v>4.5481869091</v>
      </c>
      <c r="H305" s="27">
        <v>52.208727273</v>
      </c>
      <c r="I305" s="27">
        <v>1537.3585455</v>
      </c>
      <c r="J305" s="27">
        <v>28903.0</v>
      </c>
      <c r="K305" s="27">
        <v>435577.0</v>
      </c>
      <c r="L305" s="27">
        <v>51853.0</v>
      </c>
      <c r="M305" s="27">
        <v>71230.0</v>
      </c>
      <c r="N305" s="27">
        <v>99438.0</v>
      </c>
      <c r="O305" s="27">
        <v>122013.0</v>
      </c>
      <c r="P305" s="27">
        <v>159350.0</v>
      </c>
      <c r="Q305" s="27">
        <v>182593.0</v>
      </c>
      <c r="R305" s="27">
        <v>345709.0</v>
      </c>
      <c r="S305" s="27">
        <v>293851.0</v>
      </c>
      <c r="T305" s="27">
        <v>998874.0</v>
      </c>
      <c r="U305" s="27">
        <v>25937.0</v>
      </c>
      <c r="V305" s="27">
        <v>109010.0</v>
      </c>
      <c r="W305" s="27">
        <v>36353.0</v>
      </c>
      <c r="X305" s="27">
        <v>299700.0</v>
      </c>
      <c r="Y305" s="27">
        <v>67297.0</v>
      </c>
      <c r="Z305" s="27">
        <v>143679.0</v>
      </c>
      <c r="AA305" s="27">
        <v>2042199.0</v>
      </c>
      <c r="AB305" s="27">
        <v>3088902.0</v>
      </c>
      <c r="AC305" s="27">
        <v>1095168.0</v>
      </c>
      <c r="AD305" s="27">
        <v>2435350.0</v>
      </c>
      <c r="AE305" s="27">
        <v>598573.0</v>
      </c>
      <c r="AF305" s="27">
        <v>1714401.0</v>
      </c>
      <c r="AG305" s="27">
        <v>1778633.0</v>
      </c>
      <c r="AH305" s="27">
        <v>806981.0</v>
      </c>
      <c r="AI305" s="27">
        <v>956560.0</v>
      </c>
      <c r="AJ305" s="27">
        <v>2454741.0</v>
      </c>
      <c r="AK305" s="27">
        <v>1425045.0</v>
      </c>
    </row>
    <row r="306">
      <c r="A306" s="25" t="s">
        <v>462</v>
      </c>
      <c r="B306" s="27">
        <v>3.6347272727E-5</v>
      </c>
      <c r="C306" s="27">
        <v>1.22808E-4</v>
      </c>
      <c r="D306" s="27">
        <v>0.0021246309091</v>
      </c>
      <c r="E306" s="27">
        <v>0.0</v>
      </c>
      <c r="F306" s="27">
        <v>6.3676530909</v>
      </c>
      <c r="G306" s="27">
        <v>45.320671636</v>
      </c>
      <c r="H306" s="27">
        <v>206.31709091</v>
      </c>
      <c r="I306" s="27">
        <v>7937.032</v>
      </c>
      <c r="J306" s="27">
        <v>77745.0</v>
      </c>
      <c r="K306" s="27">
        <v>96123.0</v>
      </c>
      <c r="L306" s="27">
        <v>165454.0</v>
      </c>
      <c r="M306" s="27">
        <v>121477.0</v>
      </c>
      <c r="N306" s="27">
        <v>49242.0</v>
      </c>
      <c r="O306" s="27">
        <v>0.0</v>
      </c>
      <c r="P306" s="27">
        <v>0.0</v>
      </c>
      <c r="Q306" s="27">
        <v>0.0</v>
      </c>
      <c r="R306" s="27">
        <v>0.0</v>
      </c>
      <c r="S306" s="27">
        <v>0.0</v>
      </c>
      <c r="T306" s="27">
        <v>0.0</v>
      </c>
      <c r="U306" s="27">
        <v>0.0</v>
      </c>
      <c r="V306" s="27">
        <v>0.0</v>
      </c>
      <c r="W306" s="27">
        <v>270423.0</v>
      </c>
      <c r="X306" s="27">
        <v>313016.0</v>
      </c>
      <c r="Y306" s="27">
        <v>92624.0</v>
      </c>
      <c r="Z306" s="27">
        <v>102996.0</v>
      </c>
      <c r="AA306" s="27">
        <v>101645.0</v>
      </c>
      <c r="AB306" s="27">
        <v>137452.0</v>
      </c>
      <c r="AC306" s="27">
        <v>144958.0</v>
      </c>
      <c r="AD306" s="27">
        <v>139234.0</v>
      </c>
      <c r="AE306" s="27">
        <v>123149.0</v>
      </c>
      <c r="AF306" s="27">
        <v>168636.0</v>
      </c>
      <c r="AG306" s="27">
        <v>168957.0</v>
      </c>
      <c r="AH306" s="27">
        <v>172997.0</v>
      </c>
      <c r="AI306" s="27">
        <v>110033.0</v>
      </c>
      <c r="AJ306" s="27">
        <v>124912.0</v>
      </c>
      <c r="AK306" s="27">
        <v>172318.0</v>
      </c>
    </row>
    <row r="307">
      <c r="A307" s="25" t="s">
        <v>624</v>
      </c>
      <c r="B307" s="27">
        <v>2.1836363636E-6</v>
      </c>
      <c r="C307" s="27">
        <v>0.0</v>
      </c>
      <c r="D307" s="27">
        <v>1.47668E-4</v>
      </c>
      <c r="E307" s="27">
        <v>0.0</v>
      </c>
      <c r="F307" s="27">
        <v>0.0093029090909</v>
      </c>
      <c r="G307" s="27">
        <v>0.053646909091</v>
      </c>
      <c r="H307" s="27">
        <v>0.0</v>
      </c>
      <c r="I307" s="27">
        <v>0.0</v>
      </c>
      <c r="J307" s="27">
        <v>0.0</v>
      </c>
      <c r="K307" s="27">
        <v>0.0</v>
      </c>
      <c r="L307" s="27">
        <v>43.0</v>
      </c>
      <c r="M307" s="27">
        <v>0.0</v>
      </c>
      <c r="N307" s="27">
        <v>0.0</v>
      </c>
      <c r="O307" s="27">
        <v>0.0</v>
      </c>
      <c r="P307" s="27">
        <v>0.0</v>
      </c>
      <c r="Q307" s="27">
        <v>0.0</v>
      </c>
      <c r="R307" s="27">
        <v>76762.0</v>
      </c>
      <c r="S307" s="27">
        <v>799.0</v>
      </c>
      <c r="T307" s="27">
        <v>1169.0</v>
      </c>
      <c r="U307" s="27">
        <v>0.0</v>
      </c>
      <c r="V307" s="27">
        <v>0.0</v>
      </c>
      <c r="W307" s="27">
        <v>8522.0</v>
      </c>
      <c r="X307" s="27">
        <v>5858.0</v>
      </c>
      <c r="Y307" s="27">
        <v>225326.0</v>
      </c>
      <c r="Z307" s="26" t="s">
        <v>373</v>
      </c>
      <c r="AA307" s="26" t="s">
        <v>373</v>
      </c>
      <c r="AB307" s="26" t="s">
        <v>373</v>
      </c>
      <c r="AC307" s="26" t="s">
        <v>373</v>
      </c>
      <c r="AD307" s="26" t="s">
        <v>373</v>
      </c>
      <c r="AE307" s="26" t="s">
        <v>373</v>
      </c>
      <c r="AF307" s="26" t="s">
        <v>373</v>
      </c>
      <c r="AG307" s="26" t="s">
        <v>373</v>
      </c>
      <c r="AH307" s="26" t="s">
        <v>373</v>
      </c>
      <c r="AI307" s="26" t="s">
        <v>373</v>
      </c>
      <c r="AJ307" s="26" t="s">
        <v>373</v>
      </c>
      <c r="AK307" s="26" t="s">
        <v>373</v>
      </c>
    </row>
    <row r="308">
      <c r="A308" s="25" t="s">
        <v>625</v>
      </c>
      <c r="B308" s="27">
        <v>7.2702909091E-5</v>
      </c>
      <c r="C308" s="27">
        <v>4.1187781818E-4</v>
      </c>
      <c r="D308" s="27">
        <v>0.00449938</v>
      </c>
      <c r="E308" s="27">
        <v>0.21130290909</v>
      </c>
      <c r="F308" s="27">
        <v>2.7594941818</v>
      </c>
      <c r="G308" s="27">
        <v>15.370884727</v>
      </c>
      <c r="H308" s="27">
        <v>146.06654545</v>
      </c>
      <c r="I308" s="27">
        <v>9680.2676364</v>
      </c>
      <c r="J308" s="27">
        <v>327382.0</v>
      </c>
      <c r="K308" s="27">
        <v>58033.0</v>
      </c>
      <c r="L308" s="27">
        <v>10732.0</v>
      </c>
      <c r="M308" s="27">
        <v>40305.0</v>
      </c>
      <c r="N308" s="27">
        <v>70275.0</v>
      </c>
      <c r="O308" s="27">
        <v>293329.0</v>
      </c>
      <c r="P308" s="27">
        <v>213087.0</v>
      </c>
      <c r="Q308" s="27">
        <v>264841.0</v>
      </c>
      <c r="R308" s="27">
        <v>320859.0</v>
      </c>
      <c r="S308" s="27">
        <v>347458.0</v>
      </c>
      <c r="T308" s="27">
        <v>1646994.0</v>
      </c>
      <c r="U308" s="27">
        <v>1476122.0</v>
      </c>
      <c r="V308" s="27">
        <v>1638176.0</v>
      </c>
      <c r="W308" s="27">
        <v>1583605.0</v>
      </c>
      <c r="X308" s="27">
        <v>1359271.0</v>
      </c>
      <c r="Y308" s="27">
        <v>1287352.0</v>
      </c>
      <c r="Z308" s="26" t="s">
        <v>373</v>
      </c>
      <c r="AA308" s="26" t="s">
        <v>373</v>
      </c>
      <c r="AB308" s="26" t="s">
        <v>373</v>
      </c>
      <c r="AC308" s="26" t="s">
        <v>373</v>
      </c>
      <c r="AD308" s="26" t="s">
        <v>373</v>
      </c>
      <c r="AE308" s="26" t="s">
        <v>373</v>
      </c>
      <c r="AF308" s="26" t="s">
        <v>373</v>
      </c>
      <c r="AG308" s="26" t="s">
        <v>373</v>
      </c>
      <c r="AH308" s="26" t="s">
        <v>373</v>
      </c>
      <c r="AI308" s="26" t="s">
        <v>373</v>
      </c>
      <c r="AJ308" s="26" t="s">
        <v>373</v>
      </c>
      <c r="AK308" s="26" t="s">
        <v>373</v>
      </c>
    </row>
    <row r="309">
      <c r="A309" s="23" t="s">
        <v>475</v>
      </c>
      <c r="B309" s="24">
        <v>8.5748363636E-5</v>
      </c>
      <c r="C309" s="24">
        <v>8.4268254546E-4</v>
      </c>
      <c r="D309" s="24">
        <v>0.025448778545</v>
      </c>
      <c r="E309" s="24">
        <v>0.25137309091</v>
      </c>
      <c r="F309" s="24">
        <v>3.2197418182</v>
      </c>
      <c r="G309" s="24">
        <v>34.351780364</v>
      </c>
      <c r="H309" s="24">
        <v>759.592</v>
      </c>
      <c r="I309" s="24">
        <v>15529.91709</v>
      </c>
      <c r="J309" s="24">
        <v>136705.0</v>
      </c>
      <c r="K309" s="24">
        <v>817800.0</v>
      </c>
      <c r="L309" s="24">
        <v>1114731.0</v>
      </c>
      <c r="M309" s="24">
        <v>1433923.0</v>
      </c>
      <c r="N309" s="24">
        <v>1617337.0</v>
      </c>
      <c r="O309" s="24">
        <v>2225795.0</v>
      </c>
      <c r="P309" s="24">
        <v>2350608.0</v>
      </c>
      <c r="Q309" s="24">
        <v>4164446.0</v>
      </c>
      <c r="R309" s="24">
        <v>5339024.0</v>
      </c>
      <c r="S309" s="24">
        <v>5605472.0</v>
      </c>
      <c r="T309" s="24">
        <v>7050556.0</v>
      </c>
      <c r="U309" s="24">
        <v>8300709.0</v>
      </c>
      <c r="V309" s="24">
        <v>9159961.0</v>
      </c>
      <c r="W309" s="24">
        <v>9225857.0</v>
      </c>
      <c r="X309" s="24">
        <v>9176396.0</v>
      </c>
      <c r="Y309" s="24">
        <v>9313191.0</v>
      </c>
      <c r="Z309" s="24">
        <v>7558602.0</v>
      </c>
      <c r="AA309" s="24">
        <v>5902660.0</v>
      </c>
      <c r="AB309" s="24">
        <v>8717273.0</v>
      </c>
      <c r="AC309" s="24">
        <v>7496039.0</v>
      </c>
      <c r="AD309" s="24">
        <v>6673751.0</v>
      </c>
      <c r="AE309" s="24">
        <v>9700688.0</v>
      </c>
      <c r="AF309" s="24">
        <v>8416495.0</v>
      </c>
      <c r="AG309" s="24">
        <v>1.0180658E7</v>
      </c>
      <c r="AH309" s="24">
        <v>1.1750344E7</v>
      </c>
      <c r="AI309" s="24">
        <v>1.4175906E7</v>
      </c>
      <c r="AJ309" s="24">
        <v>1.6567491E7</v>
      </c>
      <c r="AK309" s="24">
        <v>1.571846E7</v>
      </c>
    </row>
    <row r="310">
      <c r="A310" s="25" t="s">
        <v>626</v>
      </c>
      <c r="B310" s="27">
        <v>8.5748363636E-5</v>
      </c>
      <c r="C310" s="27">
        <v>8.4268254546E-4</v>
      </c>
      <c r="D310" s="27">
        <v>0.025448778545</v>
      </c>
      <c r="E310" s="27">
        <v>0.25137309091</v>
      </c>
      <c r="F310" s="27">
        <v>3.2197418182</v>
      </c>
      <c r="G310" s="27">
        <v>34.351780364</v>
      </c>
      <c r="H310" s="27">
        <v>759.592</v>
      </c>
      <c r="I310" s="27">
        <v>15529.91709</v>
      </c>
      <c r="J310" s="27">
        <v>136705.0</v>
      </c>
      <c r="K310" s="27">
        <v>817800.0</v>
      </c>
      <c r="L310" s="27">
        <v>1114731.0</v>
      </c>
      <c r="M310" s="27">
        <v>1433923.0</v>
      </c>
      <c r="N310" s="27">
        <v>1617337.0</v>
      </c>
      <c r="O310" s="27">
        <v>2225795.0</v>
      </c>
      <c r="P310" s="27">
        <v>2350608.0</v>
      </c>
      <c r="Q310" s="27">
        <v>4164446.0</v>
      </c>
      <c r="R310" s="27">
        <v>5339024.0</v>
      </c>
      <c r="S310" s="27">
        <v>5605472.0</v>
      </c>
      <c r="T310" s="27">
        <v>7050556.0</v>
      </c>
      <c r="U310" s="27">
        <v>8300709.0</v>
      </c>
      <c r="V310" s="27">
        <v>9159961.0</v>
      </c>
      <c r="W310" s="27">
        <v>9225857.0</v>
      </c>
      <c r="X310" s="27">
        <v>9176396.0</v>
      </c>
      <c r="Y310" s="27">
        <v>9313191.0</v>
      </c>
      <c r="Z310" s="26" t="s">
        <v>373</v>
      </c>
      <c r="AA310" s="26" t="s">
        <v>373</v>
      </c>
      <c r="AB310" s="26" t="s">
        <v>373</v>
      </c>
      <c r="AC310" s="26" t="s">
        <v>373</v>
      </c>
      <c r="AD310" s="26" t="s">
        <v>373</v>
      </c>
      <c r="AE310" s="26" t="s">
        <v>373</v>
      </c>
      <c r="AF310" s="26" t="s">
        <v>373</v>
      </c>
      <c r="AG310" s="26" t="s">
        <v>373</v>
      </c>
      <c r="AH310" s="26" t="s">
        <v>373</v>
      </c>
      <c r="AI310" s="26" t="s">
        <v>373</v>
      </c>
      <c r="AJ310" s="26" t="s">
        <v>373</v>
      </c>
      <c r="AK310" s="26" t="s">
        <v>373</v>
      </c>
    </row>
    <row r="311">
      <c r="A311" s="23" t="s">
        <v>477</v>
      </c>
      <c r="B311" s="24">
        <v>6.3166181818E-5</v>
      </c>
      <c r="C311" s="24">
        <v>6.8496327273E-4</v>
      </c>
      <c r="D311" s="24">
        <v>0.022906169818</v>
      </c>
      <c r="E311" s="24">
        <v>0.15891272727</v>
      </c>
      <c r="F311" s="24">
        <v>1.6430945455</v>
      </c>
      <c r="G311" s="24">
        <v>9.3062487273</v>
      </c>
      <c r="H311" s="24">
        <v>370.38218182</v>
      </c>
      <c r="I311" s="24">
        <v>9811.1134545</v>
      </c>
      <c r="J311" s="24">
        <v>96313.0</v>
      </c>
      <c r="K311" s="24">
        <v>335647.0</v>
      </c>
      <c r="L311" s="24">
        <v>541832.0</v>
      </c>
      <c r="M311" s="24">
        <v>872351.0</v>
      </c>
      <c r="N311" s="24">
        <v>981169.0</v>
      </c>
      <c r="O311" s="24">
        <v>1115971.0</v>
      </c>
      <c r="P311" s="24">
        <v>927574.0</v>
      </c>
      <c r="Q311" s="24">
        <v>2849353.0</v>
      </c>
      <c r="R311" s="24">
        <v>3879279.0</v>
      </c>
      <c r="S311" s="24">
        <v>4004335.0</v>
      </c>
      <c r="T311" s="24">
        <v>4367598.0</v>
      </c>
      <c r="U311" s="24">
        <v>5994152.0</v>
      </c>
      <c r="V311" s="24">
        <v>5396864.0</v>
      </c>
      <c r="W311" s="24">
        <v>5310825.0</v>
      </c>
      <c r="X311" s="24">
        <v>5817355.0</v>
      </c>
      <c r="Y311" s="24">
        <v>5212441.0</v>
      </c>
      <c r="Z311" s="24">
        <v>2916737.0</v>
      </c>
      <c r="AA311" s="24">
        <v>1890208.0</v>
      </c>
      <c r="AB311" s="24">
        <v>2305957.0</v>
      </c>
      <c r="AC311" s="24">
        <v>1853452.0</v>
      </c>
      <c r="AD311" s="24">
        <v>1634567.0</v>
      </c>
      <c r="AE311" s="24">
        <v>2218037.0</v>
      </c>
      <c r="AF311" s="24">
        <v>1664903.0</v>
      </c>
      <c r="AG311" s="24">
        <v>1129189.0</v>
      </c>
      <c r="AH311" s="24">
        <v>757463.0</v>
      </c>
      <c r="AI311" s="24">
        <v>2303044.0</v>
      </c>
      <c r="AJ311" s="24">
        <v>2053455.0</v>
      </c>
      <c r="AK311" s="24">
        <v>2116078.0</v>
      </c>
    </row>
    <row r="312">
      <c r="A312" s="23" t="s">
        <v>480</v>
      </c>
      <c r="B312" s="24">
        <v>0.0</v>
      </c>
      <c r="C312" s="24">
        <v>0.0</v>
      </c>
      <c r="D312" s="24">
        <v>0.0</v>
      </c>
      <c r="E312" s="24">
        <v>0.0</v>
      </c>
      <c r="F312" s="24">
        <v>0.0</v>
      </c>
      <c r="G312" s="24">
        <v>0.0</v>
      </c>
      <c r="H312" s="24">
        <v>0.0</v>
      </c>
      <c r="I312" s="24">
        <v>0.0</v>
      </c>
      <c r="J312" s="24">
        <v>0.0</v>
      </c>
      <c r="K312" s="24">
        <v>0.0</v>
      </c>
      <c r="L312" s="24">
        <v>0.0</v>
      </c>
      <c r="M312" s="24">
        <v>0.0</v>
      </c>
      <c r="N312" s="24">
        <v>0.0</v>
      </c>
      <c r="O312" s="24">
        <v>0.0</v>
      </c>
      <c r="P312" s="24">
        <v>0.0</v>
      </c>
      <c r="Q312" s="24">
        <v>0.0</v>
      </c>
      <c r="R312" s="24">
        <v>0.0</v>
      </c>
      <c r="S312" s="24">
        <v>0.0</v>
      </c>
      <c r="T312" s="24">
        <v>0.0</v>
      </c>
      <c r="U312" s="24">
        <v>0.0</v>
      </c>
      <c r="V312" s="24">
        <v>2065080.0</v>
      </c>
      <c r="W312" s="24">
        <v>2065080.0</v>
      </c>
      <c r="X312" s="24">
        <v>1247281.0</v>
      </c>
      <c r="Y312" s="24">
        <v>1247732.0</v>
      </c>
      <c r="Z312" s="24">
        <v>1247477.0</v>
      </c>
      <c r="AA312" s="24">
        <v>0.0</v>
      </c>
      <c r="AB312" s="24">
        <v>0.0</v>
      </c>
      <c r="AC312" s="24">
        <v>0.0</v>
      </c>
      <c r="AD312" s="24">
        <v>0.0</v>
      </c>
      <c r="AE312" s="24">
        <v>98866.0</v>
      </c>
      <c r="AF312" s="24">
        <v>100803.0</v>
      </c>
      <c r="AG312" s="24">
        <v>102739.0</v>
      </c>
      <c r="AH312" s="24">
        <v>104675.0</v>
      </c>
      <c r="AI312" s="24">
        <v>106611.0</v>
      </c>
      <c r="AJ312" s="24">
        <v>0.0</v>
      </c>
      <c r="AK312" s="24">
        <v>137328.0</v>
      </c>
    </row>
    <row r="313">
      <c r="A313" s="23" t="s">
        <v>493</v>
      </c>
      <c r="B313" s="24">
        <v>0.0</v>
      </c>
      <c r="C313" s="24">
        <v>0.0</v>
      </c>
      <c r="D313" s="24">
        <v>0.0</v>
      </c>
      <c r="E313" s="24">
        <v>0.0</v>
      </c>
      <c r="F313" s="24">
        <v>0.0</v>
      </c>
      <c r="G313" s="24">
        <v>0.0</v>
      </c>
      <c r="H313" s="24">
        <v>0.0</v>
      </c>
      <c r="I313" s="24">
        <v>0.0</v>
      </c>
      <c r="J313" s="24">
        <v>0.0</v>
      </c>
      <c r="K313" s="24">
        <v>0.0</v>
      </c>
      <c r="L313" s="24">
        <v>0.0</v>
      </c>
      <c r="M313" s="24">
        <v>0.0</v>
      </c>
      <c r="N313" s="24">
        <v>0.0</v>
      </c>
      <c r="O313" s="24">
        <v>415602.0</v>
      </c>
      <c r="P313" s="24">
        <v>877969.0</v>
      </c>
      <c r="Q313" s="24">
        <v>815487.0</v>
      </c>
      <c r="R313" s="24">
        <v>1014948.0</v>
      </c>
      <c r="S313" s="24">
        <v>1232875.0</v>
      </c>
      <c r="T313" s="24">
        <v>1470951.0</v>
      </c>
      <c r="U313" s="24">
        <v>1128225.0</v>
      </c>
      <c r="V313" s="24">
        <v>663345.0</v>
      </c>
      <c r="W313" s="24">
        <v>808419.0</v>
      </c>
      <c r="X313" s="24">
        <v>732475.0</v>
      </c>
      <c r="Y313" s="24">
        <v>919372.0</v>
      </c>
      <c r="Z313" s="24">
        <v>536073.0</v>
      </c>
      <c r="AA313" s="24">
        <v>478418.0</v>
      </c>
      <c r="AB313" s="24">
        <v>518076.0</v>
      </c>
      <c r="AC313" s="24">
        <v>431693.0</v>
      </c>
      <c r="AD313" s="24">
        <v>543220.0</v>
      </c>
      <c r="AE313" s="24">
        <v>499524.0</v>
      </c>
      <c r="AF313" s="24">
        <v>765370.0</v>
      </c>
      <c r="AG313" s="24">
        <v>512580.0</v>
      </c>
      <c r="AH313" s="24">
        <v>426227.0</v>
      </c>
      <c r="AI313" s="24">
        <v>370972.0</v>
      </c>
      <c r="AJ313" s="24">
        <v>447086.0</v>
      </c>
      <c r="AK313" s="24">
        <v>603772.0</v>
      </c>
    </row>
    <row r="314">
      <c r="A314" s="23" t="s">
        <v>627</v>
      </c>
      <c r="B314" s="24">
        <v>0.0</v>
      </c>
      <c r="C314" s="24">
        <v>0.0</v>
      </c>
      <c r="D314" s="24">
        <v>0.0</v>
      </c>
      <c r="E314" s="24">
        <v>0.0</v>
      </c>
      <c r="F314" s="24">
        <v>0.0</v>
      </c>
      <c r="G314" s="24">
        <v>0.0</v>
      </c>
      <c r="H314" s="24">
        <v>0.0</v>
      </c>
      <c r="I314" s="24">
        <v>0.0</v>
      </c>
      <c r="J314" s="24">
        <v>0.0</v>
      </c>
      <c r="K314" s="24">
        <v>0.0</v>
      </c>
      <c r="L314" s="24">
        <v>0.0</v>
      </c>
      <c r="M314" s="24">
        <v>0.0</v>
      </c>
      <c r="N314" s="24">
        <v>0.0</v>
      </c>
      <c r="O314" s="24">
        <v>0.0</v>
      </c>
      <c r="P314" s="24">
        <v>0.0</v>
      </c>
      <c r="Q314" s="24">
        <v>0.0</v>
      </c>
      <c r="R314" s="24">
        <v>0.0</v>
      </c>
      <c r="S314" s="24">
        <v>0.0</v>
      </c>
      <c r="T314" s="24">
        <v>0.0</v>
      </c>
      <c r="U314" s="24">
        <v>0.0</v>
      </c>
      <c r="V314" s="24">
        <v>0.0</v>
      </c>
      <c r="W314" s="24">
        <v>0.0</v>
      </c>
      <c r="X314" s="24">
        <v>0.0</v>
      </c>
      <c r="Y314" s="24">
        <v>0.0</v>
      </c>
      <c r="Z314" s="28" t="s">
        <v>373</v>
      </c>
      <c r="AA314" s="28" t="s">
        <v>373</v>
      </c>
      <c r="AB314" s="28" t="s">
        <v>373</v>
      </c>
      <c r="AC314" s="28" t="s">
        <v>373</v>
      </c>
      <c r="AD314" s="28" t="s">
        <v>373</v>
      </c>
      <c r="AE314" s="28" t="s">
        <v>373</v>
      </c>
      <c r="AF314" s="28" t="s">
        <v>373</v>
      </c>
      <c r="AG314" s="28" t="s">
        <v>373</v>
      </c>
      <c r="AH314" s="28" t="s">
        <v>373</v>
      </c>
      <c r="AI314" s="28" t="s">
        <v>373</v>
      </c>
      <c r="AJ314" s="28" t="s">
        <v>373</v>
      </c>
      <c r="AK314" s="28" t="s">
        <v>373</v>
      </c>
    </row>
    <row r="315">
      <c r="A315" s="23" t="s">
        <v>520</v>
      </c>
      <c r="B315" s="24">
        <v>0.0</v>
      </c>
      <c r="C315" s="24">
        <v>0.0</v>
      </c>
      <c r="D315" s="24">
        <v>0.0</v>
      </c>
      <c r="E315" s="24">
        <v>0.0</v>
      </c>
      <c r="F315" s="24">
        <v>0.0</v>
      </c>
      <c r="G315" s="24">
        <v>0.0</v>
      </c>
      <c r="H315" s="24">
        <v>0.0</v>
      </c>
      <c r="I315" s="24">
        <v>0.0</v>
      </c>
      <c r="J315" s="24">
        <v>0.0</v>
      </c>
      <c r="K315" s="24">
        <v>0.0</v>
      </c>
      <c r="L315" s="24">
        <v>0.0</v>
      </c>
      <c r="M315" s="24">
        <v>0.0</v>
      </c>
      <c r="N315" s="24">
        <v>0.0</v>
      </c>
      <c r="O315" s="24">
        <v>0.0</v>
      </c>
      <c r="P315" s="24">
        <v>0.0</v>
      </c>
      <c r="Q315" s="24">
        <v>0.0</v>
      </c>
      <c r="R315" s="24">
        <v>0.0</v>
      </c>
      <c r="S315" s="24">
        <v>0.0</v>
      </c>
      <c r="T315" s="24">
        <v>0.0</v>
      </c>
      <c r="U315" s="24">
        <v>0.0</v>
      </c>
      <c r="V315" s="24">
        <v>0.0</v>
      </c>
      <c r="W315" s="24">
        <v>0.0</v>
      </c>
      <c r="X315" s="24">
        <v>1660.0</v>
      </c>
      <c r="Y315" s="24">
        <v>0.0</v>
      </c>
      <c r="Z315" s="28" t="s">
        <v>373</v>
      </c>
      <c r="AA315" s="28" t="s">
        <v>373</v>
      </c>
      <c r="AB315" s="28" t="s">
        <v>373</v>
      </c>
      <c r="AC315" s="28" t="s">
        <v>373</v>
      </c>
      <c r="AD315" s="28" t="s">
        <v>373</v>
      </c>
      <c r="AE315" s="28" t="s">
        <v>373</v>
      </c>
      <c r="AF315" s="28" t="s">
        <v>373</v>
      </c>
      <c r="AG315" s="28" t="s">
        <v>373</v>
      </c>
      <c r="AH315" s="28" t="s">
        <v>373</v>
      </c>
      <c r="AI315" s="28" t="s">
        <v>373</v>
      </c>
      <c r="AJ315" s="28" t="s">
        <v>373</v>
      </c>
      <c r="AK315" s="28" t="s">
        <v>373</v>
      </c>
    </row>
    <row r="316">
      <c r="A316" s="23" t="s">
        <v>628</v>
      </c>
      <c r="B316" s="24">
        <v>2.2582181818E-5</v>
      </c>
      <c r="C316" s="24">
        <v>1.5771927273E-4</v>
      </c>
      <c r="D316" s="24">
        <v>0.0025426087273</v>
      </c>
      <c r="E316" s="24">
        <v>0.092460363636</v>
      </c>
      <c r="F316" s="24">
        <v>1.5766472727</v>
      </c>
      <c r="G316" s="24">
        <v>25.045531636</v>
      </c>
      <c r="H316" s="24">
        <v>389.20981818</v>
      </c>
      <c r="I316" s="24">
        <v>5718.8036364</v>
      </c>
      <c r="J316" s="24">
        <v>40392.0</v>
      </c>
      <c r="K316" s="24">
        <v>482153.0</v>
      </c>
      <c r="L316" s="24">
        <v>572899.0</v>
      </c>
      <c r="M316" s="24">
        <v>561572.0</v>
      </c>
      <c r="N316" s="24">
        <v>636168.0</v>
      </c>
      <c r="O316" s="24">
        <v>694222.0</v>
      </c>
      <c r="P316" s="24">
        <v>545065.0</v>
      </c>
      <c r="Q316" s="24">
        <v>499606.0</v>
      </c>
      <c r="R316" s="24">
        <v>444797.0</v>
      </c>
      <c r="S316" s="24">
        <v>368262.0</v>
      </c>
      <c r="T316" s="24">
        <v>1212007.0</v>
      </c>
      <c r="U316" s="24">
        <v>1178332.0</v>
      </c>
      <c r="V316" s="24">
        <v>1034672.0</v>
      </c>
      <c r="W316" s="24">
        <v>1041533.0</v>
      </c>
      <c r="X316" s="24">
        <v>1377625.0</v>
      </c>
      <c r="Y316" s="24">
        <v>1933646.0</v>
      </c>
      <c r="Z316" s="28" t="s">
        <v>373</v>
      </c>
      <c r="AA316" s="28" t="s">
        <v>373</v>
      </c>
      <c r="AB316" s="28" t="s">
        <v>373</v>
      </c>
      <c r="AC316" s="28" t="s">
        <v>373</v>
      </c>
      <c r="AD316" s="28" t="s">
        <v>373</v>
      </c>
      <c r="AE316" s="28" t="s">
        <v>373</v>
      </c>
      <c r="AF316" s="28" t="s">
        <v>373</v>
      </c>
      <c r="AG316" s="28" t="s">
        <v>373</v>
      </c>
      <c r="AH316" s="28" t="s">
        <v>373</v>
      </c>
      <c r="AI316" s="28" t="s">
        <v>373</v>
      </c>
      <c r="AJ316" s="28" t="s">
        <v>373</v>
      </c>
      <c r="AK316" s="28" t="s">
        <v>373</v>
      </c>
    </row>
    <row r="317">
      <c r="A317" s="23" t="s">
        <v>629</v>
      </c>
      <c r="B317" s="24">
        <v>0.0</v>
      </c>
      <c r="C317" s="24">
        <v>9.7069090909E-6</v>
      </c>
      <c r="D317" s="24">
        <v>0.0</v>
      </c>
      <c r="E317" s="24">
        <v>0.0</v>
      </c>
      <c r="F317" s="24">
        <v>0.0</v>
      </c>
      <c r="G317" s="24">
        <v>0.0</v>
      </c>
      <c r="H317" s="24">
        <v>0.0</v>
      </c>
      <c r="I317" s="24">
        <v>0.0</v>
      </c>
      <c r="J317" s="24">
        <v>0.0</v>
      </c>
      <c r="K317" s="24">
        <v>0.0</v>
      </c>
      <c r="L317" s="24">
        <v>0.0</v>
      </c>
      <c r="M317" s="24">
        <v>0.0</v>
      </c>
      <c r="N317" s="24">
        <v>0.0</v>
      </c>
      <c r="O317" s="24">
        <v>0.0</v>
      </c>
      <c r="P317" s="24">
        <v>0.0</v>
      </c>
      <c r="Q317" s="24">
        <v>0.0</v>
      </c>
      <c r="R317" s="24">
        <v>0.0</v>
      </c>
      <c r="S317" s="24">
        <v>0.0</v>
      </c>
      <c r="T317" s="24">
        <v>0.0</v>
      </c>
      <c r="U317" s="24">
        <v>149946.0</v>
      </c>
      <c r="V317" s="24">
        <v>149946.0</v>
      </c>
      <c r="W317" s="24">
        <v>156515.0</v>
      </c>
      <c r="X317" s="24">
        <v>0.0</v>
      </c>
      <c r="Y317" s="24">
        <v>0.0</v>
      </c>
      <c r="Z317" s="24">
        <v>0.0</v>
      </c>
      <c r="AA317" s="24">
        <v>0.0</v>
      </c>
      <c r="AB317" s="24">
        <v>0.0</v>
      </c>
      <c r="AC317" s="24">
        <v>0.0</v>
      </c>
      <c r="AD317" s="24">
        <v>0.0</v>
      </c>
      <c r="AE317" s="24">
        <v>0.0</v>
      </c>
      <c r="AF317" s="24">
        <v>0.0</v>
      </c>
      <c r="AG317" s="24">
        <v>0.0</v>
      </c>
      <c r="AH317" s="24">
        <v>0.0</v>
      </c>
      <c r="AI317" s="24">
        <v>0.0</v>
      </c>
      <c r="AJ317" s="24">
        <v>0.0</v>
      </c>
      <c r="AK317" s="24">
        <v>0.0</v>
      </c>
    </row>
    <row r="318">
      <c r="A318" s="23" t="s">
        <v>511</v>
      </c>
      <c r="B318" s="24">
        <v>7.7826909091E-5</v>
      </c>
      <c r="C318" s="24">
        <v>3.8099781818E-4</v>
      </c>
      <c r="D318" s="24">
        <v>0.00361132</v>
      </c>
      <c r="E318" s="24">
        <v>0.08518</v>
      </c>
      <c r="F318" s="24">
        <v>0.94544436364</v>
      </c>
      <c r="G318" s="24">
        <v>11.459921454</v>
      </c>
      <c r="H318" s="24">
        <v>137.24363636</v>
      </c>
      <c r="I318" s="24">
        <v>3411.5512727</v>
      </c>
      <c r="J318" s="24">
        <v>40836.0</v>
      </c>
      <c r="K318" s="24">
        <v>112032.0</v>
      </c>
      <c r="L318" s="24">
        <v>61872.0</v>
      </c>
      <c r="M318" s="24">
        <v>53799.0</v>
      </c>
      <c r="N318" s="24">
        <v>50450.0</v>
      </c>
      <c r="O318" s="24">
        <v>1749109.0</v>
      </c>
      <c r="P318" s="24">
        <v>512477.0</v>
      </c>
      <c r="Q318" s="24">
        <v>88926.0</v>
      </c>
      <c r="R318" s="24">
        <v>79143.0</v>
      </c>
      <c r="S318" s="24">
        <v>196434.0</v>
      </c>
      <c r="T318" s="24">
        <v>198344.0</v>
      </c>
      <c r="U318" s="24">
        <v>122640.0</v>
      </c>
      <c r="V318" s="24">
        <v>222669.0</v>
      </c>
      <c r="W318" s="24">
        <v>187325.0</v>
      </c>
      <c r="X318" s="24">
        <v>136293.0</v>
      </c>
      <c r="Y318" s="24">
        <v>278661.0</v>
      </c>
      <c r="Z318" s="24">
        <v>202979.0</v>
      </c>
      <c r="AA318" s="24">
        <v>217525.0</v>
      </c>
      <c r="AB318" s="24">
        <v>1060073.0</v>
      </c>
      <c r="AC318" s="24">
        <v>1158620.0</v>
      </c>
      <c r="AD318" s="24">
        <v>1423075.0</v>
      </c>
      <c r="AE318" s="24">
        <v>2001750.0</v>
      </c>
      <c r="AF318" s="24">
        <v>1826225.0</v>
      </c>
      <c r="AG318" s="24">
        <v>1974041.0</v>
      </c>
      <c r="AH318" s="24">
        <v>1206801.0</v>
      </c>
      <c r="AI318" s="24">
        <v>1277980.0</v>
      </c>
      <c r="AJ318" s="24">
        <v>1335496.0</v>
      </c>
      <c r="AK318" s="24">
        <v>1374586.0</v>
      </c>
    </row>
    <row r="319">
      <c r="A319" s="23" t="s">
        <v>512</v>
      </c>
      <c r="B319" s="24">
        <v>0.0014571818181</v>
      </c>
      <c r="C319" s="24">
        <v>0.0066603592727</v>
      </c>
      <c r="D319" s="24">
        <v>0.067246310545</v>
      </c>
      <c r="E319" s="24">
        <v>1.3694301818</v>
      </c>
      <c r="F319" s="24">
        <v>15.404071272</v>
      </c>
      <c r="G319" s="24">
        <v>210.74603964</v>
      </c>
      <c r="H319" s="24">
        <v>2913.9290909</v>
      </c>
      <c r="I319" s="24">
        <v>84040.828364</v>
      </c>
      <c r="J319" s="24">
        <v>964024.0</v>
      </c>
      <c r="K319" s="24">
        <v>994191.0</v>
      </c>
      <c r="L319" s="24">
        <v>1263852.0</v>
      </c>
      <c r="M319" s="24">
        <v>1350303.0</v>
      </c>
      <c r="N319" s="24">
        <v>1428416.0</v>
      </c>
      <c r="O319" s="24">
        <v>1406790.0</v>
      </c>
      <c r="P319" s="24">
        <v>3076945.0</v>
      </c>
      <c r="Q319" s="24">
        <v>3363437.0</v>
      </c>
      <c r="R319" s="24">
        <v>4129647.0</v>
      </c>
      <c r="S319" s="24">
        <v>4308217.0</v>
      </c>
      <c r="T319" s="24">
        <v>1.6995979E7</v>
      </c>
      <c r="U319" s="24">
        <v>1.9867339E7</v>
      </c>
      <c r="V319" s="24">
        <v>1.9268063E7</v>
      </c>
      <c r="W319" s="24">
        <v>1.741995E7</v>
      </c>
      <c r="X319" s="24">
        <v>1.7278138E7</v>
      </c>
      <c r="Y319" s="24">
        <v>2.201745E7</v>
      </c>
      <c r="Z319" s="24">
        <v>2.4361863E7</v>
      </c>
      <c r="AA319" s="24">
        <v>2.561132E7</v>
      </c>
      <c r="AB319" s="24">
        <v>2.8863744E7</v>
      </c>
      <c r="AC319" s="24">
        <v>4.2838778E7</v>
      </c>
      <c r="AD319" s="24">
        <v>4.2221594E7</v>
      </c>
      <c r="AE319" s="24">
        <v>4.8331883E7</v>
      </c>
      <c r="AF319" s="24">
        <v>4.4825048E7</v>
      </c>
      <c r="AG319" s="24">
        <v>4.6008814E7</v>
      </c>
      <c r="AH319" s="24">
        <v>5.6340623E7</v>
      </c>
      <c r="AI319" s="24">
        <v>6.1278025E7</v>
      </c>
      <c r="AJ319" s="24">
        <v>7.3815628E7</v>
      </c>
      <c r="AK319" s="24">
        <v>8.2643031E7</v>
      </c>
    </row>
    <row r="320">
      <c r="A320" s="25" t="s">
        <v>513</v>
      </c>
      <c r="B320" s="27">
        <v>6.1854545454E-4</v>
      </c>
      <c r="C320" s="27">
        <v>9.9818181818E-4</v>
      </c>
      <c r="D320" s="26" t="s">
        <v>373</v>
      </c>
      <c r="E320" s="26" t="s">
        <v>373</v>
      </c>
      <c r="F320" s="27">
        <v>0.94945454545</v>
      </c>
      <c r="G320" s="27">
        <v>120.04666472</v>
      </c>
      <c r="H320" s="27">
        <v>1633.7330909</v>
      </c>
      <c r="I320" s="27">
        <v>48577.074182</v>
      </c>
      <c r="J320" s="27">
        <v>503393.0</v>
      </c>
      <c r="K320" s="27">
        <v>684457.0</v>
      </c>
      <c r="L320" s="27">
        <v>877284.0</v>
      </c>
      <c r="M320" s="27">
        <v>927777.0</v>
      </c>
      <c r="N320" s="27">
        <v>975029.0</v>
      </c>
      <c r="O320" s="27">
        <v>1717471.0</v>
      </c>
      <c r="P320" s="27">
        <v>2565249.0</v>
      </c>
      <c r="Q320" s="27">
        <v>2944288.0</v>
      </c>
      <c r="R320" s="27">
        <v>3046244.0</v>
      </c>
      <c r="S320" s="27">
        <v>3124059.0</v>
      </c>
      <c r="T320" s="27">
        <v>4742804.0</v>
      </c>
      <c r="U320" s="27">
        <v>5691369.0</v>
      </c>
      <c r="V320" s="27">
        <v>5716087.0</v>
      </c>
      <c r="W320" s="27">
        <v>6105207.0</v>
      </c>
      <c r="X320" s="27">
        <v>6601990.0</v>
      </c>
      <c r="Y320" s="27">
        <v>6832078.0</v>
      </c>
      <c r="Z320" s="27">
        <v>7613780.0</v>
      </c>
      <c r="AA320" s="27">
        <v>8303936.0</v>
      </c>
      <c r="AB320" s="27">
        <v>1.2187349E7</v>
      </c>
      <c r="AC320" s="27">
        <v>5.700079E7</v>
      </c>
      <c r="AD320" s="27">
        <v>5.7582349E7</v>
      </c>
      <c r="AE320" s="27">
        <v>5.761414E7</v>
      </c>
      <c r="AF320" s="27">
        <v>5.761414E7</v>
      </c>
      <c r="AG320" s="27">
        <v>5.761414E7</v>
      </c>
      <c r="AH320" s="27">
        <v>5.7710202E7</v>
      </c>
      <c r="AI320" s="27">
        <v>5.7866759E7</v>
      </c>
      <c r="AJ320" s="27">
        <v>5.7899073E7</v>
      </c>
      <c r="AK320" s="27">
        <v>5.8042464E7</v>
      </c>
    </row>
    <row r="321">
      <c r="A321" s="25" t="s">
        <v>514</v>
      </c>
      <c r="B321" s="27">
        <v>3.8840327273E-4</v>
      </c>
      <c r="C321" s="27">
        <v>0.0034239454545</v>
      </c>
      <c r="D321" s="26" t="s">
        <v>373</v>
      </c>
      <c r="E321" s="26" t="s">
        <v>373</v>
      </c>
      <c r="F321" s="27">
        <v>8.1150007273</v>
      </c>
      <c r="G321" s="27">
        <v>9.4548403636</v>
      </c>
      <c r="H321" s="27">
        <v>58.870181818</v>
      </c>
      <c r="I321" s="27">
        <v>2417.7585455</v>
      </c>
      <c r="J321" s="27">
        <v>26886.0</v>
      </c>
      <c r="K321" s="27">
        <v>33696.0</v>
      </c>
      <c r="L321" s="27">
        <v>62818.0</v>
      </c>
      <c r="M321" s="27">
        <v>41642.0</v>
      </c>
      <c r="N321" s="27">
        <v>43616.0</v>
      </c>
      <c r="O321" s="27">
        <v>1.0</v>
      </c>
      <c r="P321" s="27">
        <v>1.0</v>
      </c>
      <c r="Q321" s="27">
        <v>4867.0</v>
      </c>
      <c r="R321" s="27">
        <v>16592.0</v>
      </c>
      <c r="S321" s="27">
        <v>16592.0</v>
      </c>
      <c r="T321" s="27">
        <v>1.2149335E7</v>
      </c>
      <c r="U321" s="27">
        <v>1.3496065E7</v>
      </c>
      <c r="V321" s="27">
        <v>1.1929826E7</v>
      </c>
      <c r="W321" s="27">
        <v>8793708.0</v>
      </c>
      <c r="X321" s="27">
        <v>7853109.0</v>
      </c>
      <c r="Y321" s="27">
        <v>-1365576.0</v>
      </c>
      <c r="Z321" s="27">
        <v>7417451.0</v>
      </c>
      <c r="AA321" s="27">
        <v>7030058.0</v>
      </c>
      <c r="AB321" s="27">
        <v>4768925.0</v>
      </c>
      <c r="AC321" s="27">
        <v>5.5362431E7</v>
      </c>
      <c r="AD321" s="27">
        <v>5.5023269E7</v>
      </c>
      <c r="AE321" s="27">
        <v>5.4373451E7</v>
      </c>
      <c r="AF321" s="27">
        <v>5.452978E7</v>
      </c>
      <c r="AG321" s="27">
        <v>5.4700909E7</v>
      </c>
      <c r="AH321" s="27">
        <v>5.4781194E7</v>
      </c>
      <c r="AI321" s="27">
        <v>5.4811462E7</v>
      </c>
      <c r="AJ321" s="27">
        <v>5.4985511E7</v>
      </c>
      <c r="AK321" s="27">
        <v>5.5187188E7</v>
      </c>
    </row>
    <row r="322">
      <c r="A322" s="25" t="s">
        <v>521</v>
      </c>
      <c r="B322" s="27">
        <v>0.0</v>
      </c>
      <c r="C322" s="27">
        <v>0.0</v>
      </c>
      <c r="D322" s="26" t="s">
        <v>373</v>
      </c>
      <c r="E322" s="26" t="s">
        <v>373</v>
      </c>
      <c r="F322" s="27">
        <v>0.0</v>
      </c>
      <c r="G322" s="27">
        <v>0.0</v>
      </c>
      <c r="H322" s="27">
        <v>0.0</v>
      </c>
      <c r="I322" s="27">
        <v>339.64654545</v>
      </c>
      <c r="J322" s="27">
        <v>3414.0</v>
      </c>
      <c r="K322" s="27">
        <v>4181.0</v>
      </c>
      <c r="L322" s="27">
        <v>2468.0</v>
      </c>
      <c r="M322" s="27">
        <v>2468.0</v>
      </c>
      <c r="N322" s="27">
        <v>2306.0</v>
      </c>
      <c r="O322" s="27">
        <v>0.0</v>
      </c>
      <c r="P322" s="27">
        <v>0.0</v>
      </c>
      <c r="Q322" s="27">
        <v>0.0</v>
      </c>
      <c r="R322" s="27">
        <v>0.0</v>
      </c>
      <c r="S322" s="27">
        <v>0.0</v>
      </c>
      <c r="T322" s="27">
        <v>0.0</v>
      </c>
      <c r="U322" s="27">
        <v>0.0</v>
      </c>
      <c r="V322" s="27">
        <v>0.0</v>
      </c>
      <c r="W322" s="27">
        <v>0.0</v>
      </c>
      <c r="X322" s="27">
        <v>0.0</v>
      </c>
      <c r="Y322" s="27">
        <v>0.0</v>
      </c>
      <c r="Z322" s="27">
        <v>0.0</v>
      </c>
      <c r="AA322" s="27">
        <v>0.0</v>
      </c>
      <c r="AB322" s="27">
        <v>0.0</v>
      </c>
      <c r="AC322" s="27">
        <v>0.0</v>
      </c>
      <c r="AD322" s="27">
        <v>0.0</v>
      </c>
      <c r="AE322" s="27">
        <v>0.0</v>
      </c>
      <c r="AF322" s="27">
        <v>0.0</v>
      </c>
      <c r="AG322" s="27">
        <v>0.0</v>
      </c>
      <c r="AH322" s="27">
        <v>0.0</v>
      </c>
      <c r="AI322" s="27">
        <v>0.0</v>
      </c>
      <c r="AJ322" s="27">
        <v>0.0</v>
      </c>
      <c r="AK322" s="27">
        <v>0.0</v>
      </c>
    </row>
    <row r="323">
      <c r="A323" s="23" t="s">
        <v>630</v>
      </c>
      <c r="B323" s="24">
        <v>0.0</v>
      </c>
      <c r="C323" s="24">
        <v>0.0</v>
      </c>
      <c r="D323" s="28" t="s">
        <v>373</v>
      </c>
      <c r="E323" s="28" t="s">
        <v>373</v>
      </c>
      <c r="F323" s="24">
        <v>0.0</v>
      </c>
      <c r="G323" s="24">
        <v>0.0</v>
      </c>
      <c r="H323" s="24">
        <v>0.0</v>
      </c>
      <c r="I323" s="28" t="s">
        <v>373</v>
      </c>
      <c r="J323" s="28" t="s">
        <v>373</v>
      </c>
      <c r="K323" s="28" t="s">
        <v>373</v>
      </c>
      <c r="L323" s="28" t="s">
        <v>373</v>
      </c>
      <c r="M323" s="28" t="s">
        <v>373</v>
      </c>
      <c r="N323" s="28" t="s">
        <v>373</v>
      </c>
      <c r="O323" s="24">
        <v>0.0</v>
      </c>
      <c r="P323" s="24">
        <v>0.0</v>
      </c>
      <c r="Q323" s="24">
        <v>0.0</v>
      </c>
      <c r="R323" s="24">
        <v>0.0</v>
      </c>
      <c r="S323" s="24">
        <v>0.0</v>
      </c>
      <c r="T323" s="24">
        <v>0.0</v>
      </c>
      <c r="U323" s="24">
        <v>0.0</v>
      </c>
      <c r="V323" s="24">
        <v>0.0</v>
      </c>
      <c r="W323" s="24">
        <v>0.0</v>
      </c>
      <c r="X323" s="24">
        <v>0.0</v>
      </c>
      <c r="Y323" s="24">
        <v>0.0</v>
      </c>
      <c r="Z323" s="24">
        <v>0.0</v>
      </c>
      <c r="AA323" s="24">
        <v>0.0</v>
      </c>
      <c r="AB323" s="24">
        <v>0.0</v>
      </c>
      <c r="AC323" s="24">
        <v>0.0</v>
      </c>
      <c r="AD323" s="24">
        <v>0.0</v>
      </c>
      <c r="AE323" s="24">
        <v>0.0</v>
      </c>
      <c r="AF323" s="24">
        <v>0.0</v>
      </c>
      <c r="AG323" s="24">
        <v>0.0</v>
      </c>
      <c r="AH323" s="24">
        <v>0.0</v>
      </c>
      <c r="AI323" s="24">
        <v>0.0</v>
      </c>
      <c r="AJ323" s="24">
        <v>0.0</v>
      </c>
      <c r="AK323" s="24">
        <v>0.0</v>
      </c>
    </row>
    <row r="324">
      <c r="A324" s="23" t="s">
        <v>631</v>
      </c>
      <c r="B324" s="24">
        <v>0.0</v>
      </c>
      <c r="C324" s="24">
        <v>0.0</v>
      </c>
      <c r="D324" s="28" t="s">
        <v>373</v>
      </c>
      <c r="E324" s="28" t="s">
        <v>373</v>
      </c>
      <c r="F324" s="24">
        <v>0.0</v>
      </c>
      <c r="G324" s="24">
        <v>0.0</v>
      </c>
      <c r="H324" s="24">
        <v>0.0</v>
      </c>
      <c r="I324" s="28" t="s">
        <v>373</v>
      </c>
      <c r="J324" s="28" t="s">
        <v>373</v>
      </c>
      <c r="K324" s="28" t="s">
        <v>373</v>
      </c>
      <c r="L324" s="28" t="s">
        <v>373</v>
      </c>
      <c r="M324" s="28" t="s">
        <v>373</v>
      </c>
      <c r="N324" s="28" t="s">
        <v>373</v>
      </c>
      <c r="O324" s="24">
        <v>0.0</v>
      </c>
      <c r="P324" s="24">
        <v>0.0</v>
      </c>
      <c r="Q324" s="24">
        <v>0.0</v>
      </c>
      <c r="R324" s="24">
        <v>0.0</v>
      </c>
      <c r="S324" s="24">
        <v>0.0</v>
      </c>
      <c r="T324" s="24">
        <v>0.0</v>
      </c>
      <c r="U324" s="24">
        <v>0.0</v>
      </c>
      <c r="V324" s="24">
        <v>0.0</v>
      </c>
      <c r="W324" s="24">
        <v>0.0</v>
      </c>
      <c r="X324" s="24">
        <v>0.0</v>
      </c>
      <c r="Y324" s="24">
        <v>0.0</v>
      </c>
      <c r="Z324" s="24">
        <v>0.0</v>
      </c>
      <c r="AA324" s="24">
        <v>0.0</v>
      </c>
      <c r="AB324" s="24">
        <v>0.0</v>
      </c>
      <c r="AC324" s="24">
        <v>0.0</v>
      </c>
      <c r="AD324" s="24">
        <v>0.0</v>
      </c>
      <c r="AE324" s="24">
        <v>0.0</v>
      </c>
      <c r="AF324" s="24">
        <v>0.0</v>
      </c>
      <c r="AG324" s="24">
        <v>0.0</v>
      </c>
      <c r="AH324" s="24">
        <v>0.0</v>
      </c>
      <c r="AI324" s="24">
        <v>0.0</v>
      </c>
      <c r="AJ324" s="24">
        <v>0.0</v>
      </c>
      <c r="AK324" s="24">
        <v>0.0</v>
      </c>
    </row>
    <row r="325">
      <c r="A325" s="25" t="s">
        <v>522</v>
      </c>
      <c r="B325" s="27">
        <v>4.5023309091E-4</v>
      </c>
      <c r="C325" s="27">
        <v>0.002238232</v>
      </c>
      <c r="D325" s="26" t="s">
        <v>373</v>
      </c>
      <c r="E325" s="26" t="s">
        <v>373</v>
      </c>
      <c r="F325" s="27">
        <v>6.339616</v>
      </c>
      <c r="G325" s="27">
        <v>81.244534545</v>
      </c>
      <c r="H325" s="27">
        <v>1221.3258182</v>
      </c>
      <c r="I325" s="27">
        <v>32706.349091</v>
      </c>
      <c r="J325" s="27">
        <v>430331.0</v>
      </c>
      <c r="K325" s="27">
        <v>271857.0</v>
      </c>
      <c r="L325" s="27">
        <v>322210.0</v>
      </c>
      <c r="M325" s="27">
        <v>378416.0</v>
      </c>
      <c r="N325" s="27">
        <v>407465.0</v>
      </c>
      <c r="O325" s="27">
        <v>-310682.0</v>
      </c>
      <c r="P325" s="27">
        <v>511695.0</v>
      </c>
      <c r="Q325" s="27">
        <v>414282.0</v>
      </c>
      <c r="R325" s="27">
        <v>1066811.0</v>
      </c>
      <c r="S325" s="27">
        <v>1167566.0</v>
      </c>
      <c r="T325" s="27">
        <v>103840.0</v>
      </c>
      <c r="U325" s="27">
        <v>679905.0</v>
      </c>
      <c r="V325" s="27">
        <v>1622150.0</v>
      </c>
      <c r="W325" s="27">
        <v>2521035.0</v>
      </c>
      <c r="X325" s="27">
        <v>2113292.0</v>
      </c>
      <c r="Y325" s="27">
        <v>1.6550948E7</v>
      </c>
      <c r="Z325" s="27">
        <v>1.1251538E7</v>
      </c>
      <c r="AA325" s="27">
        <v>1.2581184E7</v>
      </c>
      <c r="AB325" s="27">
        <v>1.3254995E7</v>
      </c>
      <c r="AC325" s="27">
        <v>5857853.0</v>
      </c>
      <c r="AD325" s="27">
        <v>4883945.0</v>
      </c>
      <c r="AE325" s="27">
        <v>8201323.0</v>
      </c>
      <c r="AF325" s="27">
        <v>9700248.0</v>
      </c>
      <c r="AG325" s="27">
        <v>8660235.0</v>
      </c>
      <c r="AH325" s="27">
        <v>1.5434093E7</v>
      </c>
      <c r="AI325" s="27">
        <v>2.0874268E7</v>
      </c>
      <c r="AJ325" s="27">
        <v>2.5920061E7</v>
      </c>
      <c r="AK325" s="27">
        <v>3.119164E7</v>
      </c>
    </row>
    <row r="326">
      <c r="A326" s="23" t="s">
        <v>523</v>
      </c>
      <c r="B326" s="28" t="s">
        <v>373</v>
      </c>
      <c r="C326" s="28" t="s">
        <v>373</v>
      </c>
      <c r="D326" s="28" t="s">
        <v>373</v>
      </c>
      <c r="E326" s="28" t="s">
        <v>373</v>
      </c>
      <c r="F326" s="28" t="s">
        <v>373</v>
      </c>
      <c r="G326" s="28" t="s">
        <v>373</v>
      </c>
      <c r="H326" s="28" t="s">
        <v>373</v>
      </c>
      <c r="I326" s="28" t="s">
        <v>373</v>
      </c>
      <c r="J326" s="28" t="s">
        <v>373</v>
      </c>
      <c r="K326" s="28" t="s">
        <v>373</v>
      </c>
      <c r="L326" s="28" t="s">
        <v>373</v>
      </c>
      <c r="M326" s="28" t="s">
        <v>373</v>
      </c>
      <c r="N326" s="28" t="s">
        <v>373</v>
      </c>
      <c r="O326" s="24">
        <v>0.0</v>
      </c>
      <c r="P326" s="24">
        <v>23509.0</v>
      </c>
      <c r="Q326" s="24">
        <v>0.0</v>
      </c>
      <c r="R326" s="24">
        <v>0.0</v>
      </c>
      <c r="S326" s="24">
        <v>208831.0</v>
      </c>
      <c r="T326" s="24">
        <v>208831.0</v>
      </c>
      <c r="U326" s="24">
        <v>208831.0</v>
      </c>
      <c r="V326" s="24">
        <v>208831.0</v>
      </c>
      <c r="W326" s="24">
        <v>208832.0</v>
      </c>
      <c r="X326" s="24">
        <v>208832.0</v>
      </c>
      <c r="Y326" s="24">
        <v>0.0</v>
      </c>
      <c r="Z326" s="24">
        <v>208832.0</v>
      </c>
      <c r="AA326" s="24">
        <v>208832.0</v>
      </c>
      <c r="AB326" s="24">
        <v>208832.0</v>
      </c>
      <c r="AC326" s="24">
        <v>4456.0</v>
      </c>
      <c r="AD326" s="24">
        <v>4456.0</v>
      </c>
      <c r="AE326" s="24">
        <v>4456.0</v>
      </c>
      <c r="AF326" s="24">
        <v>4456.0</v>
      </c>
      <c r="AG326" s="24">
        <v>4456.0</v>
      </c>
      <c r="AH326" s="24">
        <v>4456.0</v>
      </c>
      <c r="AI326" s="24">
        <v>4456.0</v>
      </c>
      <c r="AJ326" s="24">
        <v>4456.0</v>
      </c>
      <c r="AK326" s="24">
        <v>4456.0</v>
      </c>
    </row>
    <row r="327">
      <c r="A327" s="23" t="s">
        <v>524</v>
      </c>
      <c r="B327" s="28" t="s">
        <v>373</v>
      </c>
      <c r="C327" s="28" t="s">
        <v>373</v>
      </c>
      <c r="D327" s="28" t="s">
        <v>373</v>
      </c>
      <c r="E327" s="28" t="s">
        <v>373</v>
      </c>
      <c r="F327" s="28" t="s">
        <v>373</v>
      </c>
      <c r="G327" s="28" t="s">
        <v>373</v>
      </c>
      <c r="H327" s="28" t="s">
        <v>373</v>
      </c>
      <c r="I327" s="28" t="s">
        <v>373</v>
      </c>
      <c r="J327" s="28" t="s">
        <v>373</v>
      </c>
      <c r="K327" s="28" t="s">
        <v>373</v>
      </c>
      <c r="L327" s="28" t="s">
        <v>373</v>
      </c>
      <c r="M327" s="28" t="s">
        <v>373</v>
      </c>
      <c r="N327" s="28" t="s">
        <v>373</v>
      </c>
      <c r="O327" s="24">
        <v>0.0</v>
      </c>
      <c r="P327" s="24">
        <v>13333.0</v>
      </c>
      <c r="Q327" s="24">
        <v>0.0</v>
      </c>
      <c r="R327" s="24">
        <v>0.0</v>
      </c>
      <c r="S327" s="24">
        <v>1271399.0</v>
      </c>
      <c r="T327" s="24">
        <v>224992.0</v>
      </c>
      <c r="U327" s="24">
        <v>471074.0</v>
      </c>
      <c r="V327" s="24">
        <v>1413319.0</v>
      </c>
      <c r="W327" s="24">
        <v>2312203.0</v>
      </c>
      <c r="X327" s="24">
        <v>1761584.0</v>
      </c>
      <c r="Y327" s="24">
        <v>0.0</v>
      </c>
      <c r="Z327" s="24">
        <v>0.0</v>
      </c>
      <c r="AA327" s="24">
        <v>0.0</v>
      </c>
      <c r="AB327" s="24">
        <v>0.0</v>
      </c>
      <c r="AC327" s="24">
        <v>940132.0</v>
      </c>
      <c r="AD327" s="24">
        <v>498485.0</v>
      </c>
      <c r="AE327" s="24">
        <v>2141424.0</v>
      </c>
      <c r="AF327" s="24">
        <v>3859995.0</v>
      </c>
      <c r="AG327" s="24">
        <v>1267721.0</v>
      </c>
      <c r="AH327" s="24">
        <v>6710053.0</v>
      </c>
      <c r="AI327" s="24">
        <v>1.0798106E7</v>
      </c>
      <c r="AJ327" s="24">
        <v>1.4511147E7</v>
      </c>
      <c r="AK327" s="24">
        <v>1.8359259E7</v>
      </c>
    </row>
    <row r="328">
      <c r="A328" s="23" t="s">
        <v>525</v>
      </c>
      <c r="B328" s="28" t="s">
        <v>373</v>
      </c>
      <c r="C328" s="28" t="s">
        <v>373</v>
      </c>
      <c r="D328" s="28" t="s">
        <v>373</v>
      </c>
      <c r="E328" s="28" t="s">
        <v>373</v>
      </c>
      <c r="F328" s="28" t="s">
        <v>373</v>
      </c>
      <c r="G328" s="28" t="s">
        <v>373</v>
      </c>
      <c r="H328" s="28" t="s">
        <v>373</v>
      </c>
      <c r="I328" s="28" t="s">
        <v>373</v>
      </c>
      <c r="J328" s="28" t="s">
        <v>373</v>
      </c>
      <c r="K328" s="28" t="s">
        <v>373</v>
      </c>
      <c r="L328" s="28" t="s">
        <v>373</v>
      </c>
      <c r="M328" s="28" t="s">
        <v>373</v>
      </c>
      <c r="N328" s="28" t="s">
        <v>373</v>
      </c>
      <c r="O328" s="24">
        <v>0.0</v>
      </c>
      <c r="P328" s="24">
        <v>0.0</v>
      </c>
      <c r="Q328" s="24">
        <v>0.0</v>
      </c>
      <c r="R328" s="24">
        <v>0.0</v>
      </c>
      <c r="S328" s="24">
        <v>0.0</v>
      </c>
      <c r="T328" s="24">
        <v>0.0</v>
      </c>
      <c r="U328" s="24">
        <v>0.0</v>
      </c>
      <c r="V328" s="24">
        <v>0.0</v>
      </c>
      <c r="W328" s="24">
        <v>0.0</v>
      </c>
      <c r="X328" s="24">
        <v>0.0</v>
      </c>
      <c r="Y328" s="24">
        <v>0.0</v>
      </c>
      <c r="Z328" s="24">
        <v>0.0</v>
      </c>
      <c r="AA328" s="24">
        <v>0.0</v>
      </c>
      <c r="AB328" s="24">
        <v>0.0</v>
      </c>
      <c r="AC328" s="24">
        <v>0.0</v>
      </c>
      <c r="AD328" s="24">
        <v>0.0</v>
      </c>
      <c r="AE328" s="24">
        <v>0.0</v>
      </c>
      <c r="AF328" s="24">
        <v>0.0</v>
      </c>
      <c r="AG328" s="24">
        <v>0.0</v>
      </c>
      <c r="AH328" s="24">
        <v>0.0</v>
      </c>
      <c r="AI328" s="24">
        <v>0.0</v>
      </c>
      <c r="AJ328" s="24">
        <v>0.0</v>
      </c>
      <c r="AK328" s="24">
        <v>0.0</v>
      </c>
    </row>
    <row r="329">
      <c r="A329" s="23" t="s">
        <v>526</v>
      </c>
      <c r="B329" s="28" t="s">
        <v>373</v>
      </c>
      <c r="C329" s="28" t="s">
        <v>373</v>
      </c>
      <c r="D329" s="28" t="s">
        <v>373</v>
      </c>
      <c r="E329" s="28" t="s">
        <v>373</v>
      </c>
      <c r="F329" s="28" t="s">
        <v>373</v>
      </c>
      <c r="G329" s="28" t="s">
        <v>373</v>
      </c>
      <c r="H329" s="28" t="s">
        <v>373</v>
      </c>
      <c r="I329" s="28" t="s">
        <v>373</v>
      </c>
      <c r="J329" s="28" t="s">
        <v>373</v>
      </c>
      <c r="K329" s="28" t="s">
        <v>373</v>
      </c>
      <c r="L329" s="28" t="s">
        <v>373</v>
      </c>
      <c r="M329" s="28" t="s">
        <v>373</v>
      </c>
      <c r="N329" s="28" t="s">
        <v>373</v>
      </c>
      <c r="O329" s="24">
        <v>0.0</v>
      </c>
      <c r="P329" s="24">
        <v>0.0</v>
      </c>
      <c r="Q329" s="24">
        <v>0.0</v>
      </c>
      <c r="R329" s="24">
        <v>0.0</v>
      </c>
      <c r="S329" s="24">
        <v>0.0</v>
      </c>
      <c r="T329" s="24">
        <v>0.0</v>
      </c>
      <c r="U329" s="24">
        <v>0.0</v>
      </c>
      <c r="V329" s="24">
        <v>0.0</v>
      </c>
      <c r="W329" s="24">
        <v>0.0</v>
      </c>
      <c r="X329" s="24">
        <v>0.0</v>
      </c>
      <c r="Y329" s="24">
        <v>0.0</v>
      </c>
      <c r="Z329" s="24">
        <v>0.0</v>
      </c>
      <c r="AA329" s="24">
        <v>0.0</v>
      </c>
      <c r="AB329" s="24">
        <v>0.0</v>
      </c>
      <c r="AC329" s="24">
        <v>0.0</v>
      </c>
      <c r="AD329" s="24">
        <v>0.0</v>
      </c>
      <c r="AE329" s="24">
        <v>0.0</v>
      </c>
      <c r="AF329" s="24">
        <v>0.0</v>
      </c>
      <c r="AG329" s="24">
        <v>0.0</v>
      </c>
      <c r="AH329" s="24">
        <v>0.0</v>
      </c>
      <c r="AI329" s="24">
        <v>0.0</v>
      </c>
      <c r="AJ329" s="24">
        <v>0.0</v>
      </c>
      <c r="AK329" s="24">
        <v>0.0</v>
      </c>
    </row>
    <row r="330">
      <c r="A330" s="23" t="s">
        <v>527</v>
      </c>
      <c r="B330" s="28" t="s">
        <v>373</v>
      </c>
      <c r="C330" s="28" t="s">
        <v>373</v>
      </c>
      <c r="D330" s="28" t="s">
        <v>373</v>
      </c>
      <c r="E330" s="28" t="s">
        <v>373</v>
      </c>
      <c r="F330" s="28" t="s">
        <v>373</v>
      </c>
      <c r="G330" s="28" t="s">
        <v>373</v>
      </c>
      <c r="H330" s="28" t="s">
        <v>373</v>
      </c>
      <c r="I330" s="28" t="s">
        <v>373</v>
      </c>
      <c r="J330" s="28" t="s">
        <v>373</v>
      </c>
      <c r="K330" s="28" t="s">
        <v>373</v>
      </c>
      <c r="L330" s="28" t="s">
        <v>373</v>
      </c>
      <c r="M330" s="28" t="s">
        <v>373</v>
      </c>
      <c r="N330" s="28" t="s">
        <v>373</v>
      </c>
      <c r="O330" s="24">
        <v>0.0</v>
      </c>
      <c r="P330" s="24">
        <v>0.0</v>
      </c>
      <c r="Q330" s="24">
        <v>0.0</v>
      </c>
      <c r="R330" s="24">
        <v>0.0</v>
      </c>
      <c r="S330" s="24">
        <v>25875.0</v>
      </c>
      <c r="T330" s="24">
        <v>0.0</v>
      </c>
      <c r="U330" s="24">
        <v>0.0</v>
      </c>
      <c r="V330" s="24">
        <v>0.0</v>
      </c>
      <c r="W330" s="24">
        <v>0.0</v>
      </c>
      <c r="X330" s="24">
        <v>0.0</v>
      </c>
      <c r="Y330" s="24">
        <v>0.0</v>
      </c>
      <c r="Z330" s="24">
        <v>0.0</v>
      </c>
      <c r="AA330" s="24">
        <v>0.0</v>
      </c>
      <c r="AB330" s="24">
        <v>0.0</v>
      </c>
      <c r="AC330" s="24">
        <v>0.0</v>
      </c>
      <c r="AD330" s="24">
        <v>0.0</v>
      </c>
      <c r="AE330" s="24">
        <v>0.0</v>
      </c>
      <c r="AF330" s="24">
        <v>0.0</v>
      </c>
      <c r="AG330" s="24">
        <v>0.0</v>
      </c>
      <c r="AH330" s="24">
        <v>0.0</v>
      </c>
      <c r="AI330" s="24">
        <v>0.0</v>
      </c>
      <c r="AJ330" s="24">
        <v>0.0</v>
      </c>
      <c r="AK330" s="24">
        <v>0.0</v>
      </c>
    </row>
    <row r="331">
      <c r="A331" s="23" t="s">
        <v>528</v>
      </c>
      <c r="B331" s="28" t="s">
        <v>373</v>
      </c>
      <c r="C331" s="28" t="s">
        <v>373</v>
      </c>
      <c r="D331" s="28" t="s">
        <v>373</v>
      </c>
      <c r="E331" s="28" t="s">
        <v>373</v>
      </c>
      <c r="F331" s="28" t="s">
        <v>373</v>
      </c>
      <c r="G331" s="28" t="s">
        <v>373</v>
      </c>
      <c r="H331" s="28" t="s">
        <v>373</v>
      </c>
      <c r="I331" s="28" t="s">
        <v>373</v>
      </c>
      <c r="J331" s="28" t="s">
        <v>373</v>
      </c>
      <c r="K331" s="28" t="s">
        <v>373</v>
      </c>
      <c r="L331" s="28" t="s">
        <v>373</v>
      </c>
      <c r="M331" s="28" t="s">
        <v>373</v>
      </c>
      <c r="N331" s="28" t="s">
        <v>373</v>
      </c>
      <c r="O331" s="24">
        <v>0.0</v>
      </c>
      <c r="P331" s="24">
        <v>0.0</v>
      </c>
      <c r="Q331" s="24">
        <v>0.0</v>
      </c>
      <c r="R331" s="24">
        <v>0.0</v>
      </c>
      <c r="S331" s="24">
        <v>0.0</v>
      </c>
      <c r="T331" s="24">
        <v>0.0</v>
      </c>
      <c r="U331" s="24">
        <v>0.0</v>
      </c>
      <c r="V331" s="24">
        <v>0.0</v>
      </c>
      <c r="W331" s="24">
        <v>0.0</v>
      </c>
      <c r="X331" s="24">
        <v>0.0</v>
      </c>
      <c r="Y331" s="24">
        <v>0.0</v>
      </c>
      <c r="Z331" s="24">
        <v>0.0</v>
      </c>
      <c r="AA331" s="24">
        <v>0.0</v>
      </c>
      <c r="AB331" s="24">
        <v>0.0</v>
      </c>
      <c r="AC331" s="24">
        <v>0.0</v>
      </c>
      <c r="AD331" s="24">
        <v>0.0</v>
      </c>
      <c r="AE331" s="24">
        <v>0.0</v>
      </c>
      <c r="AF331" s="24">
        <v>0.0</v>
      </c>
      <c r="AG331" s="24">
        <v>0.0</v>
      </c>
      <c r="AH331" s="24">
        <v>0.0</v>
      </c>
      <c r="AI331" s="24">
        <v>0.0</v>
      </c>
      <c r="AJ331" s="24">
        <v>0.0</v>
      </c>
      <c r="AK331" s="24">
        <v>0.0</v>
      </c>
    </row>
    <row r="332">
      <c r="A332" s="23" t="s">
        <v>632</v>
      </c>
      <c r="B332" s="28" t="s">
        <v>373</v>
      </c>
      <c r="C332" s="28" t="s">
        <v>373</v>
      </c>
      <c r="D332" s="28" t="s">
        <v>373</v>
      </c>
      <c r="E332" s="28" t="s">
        <v>373</v>
      </c>
      <c r="F332" s="28" t="s">
        <v>373</v>
      </c>
      <c r="G332" s="28" t="s">
        <v>373</v>
      </c>
      <c r="H332" s="28" t="s">
        <v>373</v>
      </c>
      <c r="I332" s="28" t="s">
        <v>373</v>
      </c>
      <c r="J332" s="28" t="s">
        <v>373</v>
      </c>
      <c r="K332" s="28" t="s">
        <v>373</v>
      </c>
      <c r="L332" s="28" t="s">
        <v>373</v>
      </c>
      <c r="M332" s="28" t="s">
        <v>373</v>
      </c>
      <c r="N332" s="28" t="s">
        <v>373</v>
      </c>
      <c r="O332" s="24">
        <v>-310682.0</v>
      </c>
      <c r="P332" s="24">
        <v>474853.0</v>
      </c>
      <c r="Q332" s="24">
        <v>414282.0</v>
      </c>
      <c r="R332" s="24">
        <v>1066811.0</v>
      </c>
      <c r="S332" s="24">
        <v>-338539.0</v>
      </c>
      <c r="T332" s="24">
        <v>-329983.0</v>
      </c>
      <c r="U332" s="24">
        <v>0.0</v>
      </c>
      <c r="V332" s="24">
        <v>0.0</v>
      </c>
      <c r="W332" s="24">
        <v>0.0</v>
      </c>
      <c r="X332" s="24">
        <v>142876.0</v>
      </c>
      <c r="Y332" s="24">
        <v>1.6550948E7</v>
      </c>
      <c r="Z332" s="28" t="s">
        <v>373</v>
      </c>
      <c r="AA332" s="28" t="s">
        <v>373</v>
      </c>
      <c r="AB332" s="28" t="s">
        <v>373</v>
      </c>
      <c r="AC332" s="28" t="s">
        <v>373</v>
      </c>
      <c r="AD332" s="28" t="s">
        <v>373</v>
      </c>
      <c r="AE332" s="28" t="s">
        <v>373</v>
      </c>
      <c r="AF332" s="28" t="s">
        <v>373</v>
      </c>
      <c r="AG332" s="28" t="s">
        <v>373</v>
      </c>
      <c r="AH332" s="28" t="s">
        <v>373</v>
      </c>
      <c r="AI332" s="28" t="s">
        <v>373</v>
      </c>
      <c r="AJ332" s="28" t="s">
        <v>373</v>
      </c>
      <c r="AK332" s="28" t="s">
        <v>373</v>
      </c>
    </row>
    <row r="333">
      <c r="A333" s="25" t="s">
        <v>533</v>
      </c>
      <c r="B333" s="27">
        <v>0.0</v>
      </c>
      <c r="C333" s="27">
        <v>0.0</v>
      </c>
      <c r="D333" s="26" t="s">
        <v>373</v>
      </c>
      <c r="E333" s="26" t="s">
        <v>373</v>
      </c>
      <c r="F333" s="27">
        <v>0.0</v>
      </c>
      <c r="G333" s="27">
        <v>0.0</v>
      </c>
      <c r="H333" s="27">
        <v>0.0</v>
      </c>
      <c r="I333" s="27">
        <v>0.0</v>
      </c>
      <c r="J333" s="27">
        <v>0.0</v>
      </c>
      <c r="K333" s="27">
        <v>0.0</v>
      </c>
      <c r="L333" s="27">
        <v>0.0</v>
      </c>
      <c r="M333" s="27">
        <v>0.0</v>
      </c>
      <c r="N333" s="27">
        <v>0.0</v>
      </c>
      <c r="O333" s="27">
        <v>0.0</v>
      </c>
      <c r="P333" s="27">
        <v>0.0</v>
      </c>
      <c r="Q333" s="27">
        <v>0.0</v>
      </c>
      <c r="R333" s="27">
        <v>0.0</v>
      </c>
      <c r="S333" s="27">
        <v>0.0</v>
      </c>
      <c r="T333" s="27">
        <v>0.0</v>
      </c>
      <c r="U333" s="27">
        <v>0.0</v>
      </c>
      <c r="V333" s="27">
        <v>0.0</v>
      </c>
      <c r="W333" s="27">
        <v>0.0</v>
      </c>
      <c r="X333" s="27">
        <v>709747.0</v>
      </c>
      <c r="Y333" s="27">
        <v>0.0</v>
      </c>
      <c r="Z333" s="26" t="s">
        <v>373</v>
      </c>
      <c r="AA333" s="26" t="s">
        <v>373</v>
      </c>
      <c r="AB333" s="26" t="s">
        <v>373</v>
      </c>
      <c r="AC333" s="26" t="s">
        <v>373</v>
      </c>
      <c r="AD333" s="26" t="s">
        <v>373</v>
      </c>
      <c r="AE333" s="26" t="s">
        <v>373</v>
      </c>
      <c r="AF333" s="26" t="s">
        <v>373</v>
      </c>
      <c r="AG333" s="26" t="s">
        <v>373</v>
      </c>
      <c r="AH333" s="26" t="s">
        <v>373</v>
      </c>
      <c r="AI333" s="26" t="s">
        <v>373</v>
      </c>
      <c r="AJ333" s="26" t="s">
        <v>373</v>
      </c>
      <c r="AK333" s="26" t="s">
        <v>373</v>
      </c>
    </row>
    <row r="334">
      <c r="A334" s="23" t="s">
        <v>633</v>
      </c>
      <c r="B334" s="24">
        <v>0.0</v>
      </c>
      <c r="C334" s="24">
        <v>0.0</v>
      </c>
      <c r="D334" s="28" t="s">
        <v>373</v>
      </c>
      <c r="E334" s="28" t="s">
        <v>373</v>
      </c>
      <c r="F334" s="24">
        <v>0.0</v>
      </c>
      <c r="G334" s="24">
        <v>0.0</v>
      </c>
      <c r="H334" s="24">
        <v>0.0</v>
      </c>
      <c r="I334" s="24">
        <v>0.0</v>
      </c>
      <c r="J334" s="24">
        <v>0.0</v>
      </c>
      <c r="K334" s="24">
        <v>0.0</v>
      </c>
      <c r="L334" s="24">
        <v>0.0</v>
      </c>
      <c r="M334" s="24">
        <v>0.0</v>
      </c>
      <c r="N334" s="24">
        <v>0.0</v>
      </c>
      <c r="O334" s="24">
        <v>0.0</v>
      </c>
      <c r="P334" s="24">
        <v>0.0</v>
      </c>
      <c r="Q334" s="24">
        <v>0.0</v>
      </c>
      <c r="R334" s="24">
        <v>0.0</v>
      </c>
      <c r="S334" s="24">
        <v>0.0</v>
      </c>
      <c r="T334" s="24">
        <v>0.0</v>
      </c>
      <c r="U334" s="24">
        <v>0.0</v>
      </c>
      <c r="V334" s="24">
        <v>0.0</v>
      </c>
      <c r="W334" s="24">
        <v>0.0</v>
      </c>
      <c r="X334" s="28" t="s">
        <v>373</v>
      </c>
      <c r="Y334" s="24">
        <v>0.0</v>
      </c>
      <c r="Z334" s="28" t="s">
        <v>373</v>
      </c>
      <c r="AA334" s="28" t="s">
        <v>373</v>
      </c>
      <c r="AB334" s="28" t="s">
        <v>373</v>
      </c>
      <c r="AC334" s="28" t="s">
        <v>373</v>
      </c>
      <c r="AD334" s="28" t="s">
        <v>373</v>
      </c>
      <c r="AE334" s="28" t="s">
        <v>373</v>
      </c>
      <c r="AF334" s="28" t="s">
        <v>373</v>
      </c>
      <c r="AG334" s="28" t="s">
        <v>373</v>
      </c>
      <c r="AH334" s="28" t="s">
        <v>373</v>
      </c>
      <c r="AI334" s="28" t="s">
        <v>373</v>
      </c>
      <c r="AJ334" s="28" t="s">
        <v>373</v>
      </c>
      <c r="AK334" s="28" t="s">
        <v>373</v>
      </c>
    </row>
    <row r="335">
      <c r="A335" s="23" t="s">
        <v>534</v>
      </c>
      <c r="B335" s="24">
        <v>0.0</v>
      </c>
      <c r="C335" s="24">
        <v>0.0</v>
      </c>
      <c r="D335" s="28" t="s">
        <v>373</v>
      </c>
      <c r="E335" s="28" t="s">
        <v>373</v>
      </c>
      <c r="F335" s="24">
        <v>0.0</v>
      </c>
      <c r="G335" s="24">
        <v>0.0</v>
      </c>
      <c r="H335" s="24">
        <v>0.0</v>
      </c>
      <c r="I335" s="24">
        <v>0.0</v>
      </c>
      <c r="J335" s="24">
        <v>0.0</v>
      </c>
      <c r="K335" s="24">
        <v>0.0</v>
      </c>
      <c r="L335" s="24">
        <v>0.0</v>
      </c>
      <c r="M335" s="24">
        <v>0.0</v>
      </c>
      <c r="N335" s="24">
        <v>0.0</v>
      </c>
      <c r="O335" s="24">
        <v>0.0</v>
      </c>
      <c r="P335" s="24">
        <v>0.0</v>
      </c>
      <c r="Q335" s="24">
        <v>0.0</v>
      </c>
      <c r="R335" s="24">
        <v>0.0</v>
      </c>
      <c r="S335" s="24">
        <v>0.0</v>
      </c>
      <c r="T335" s="24">
        <v>0.0</v>
      </c>
      <c r="U335" s="24">
        <v>0.0</v>
      </c>
      <c r="V335" s="24">
        <v>0.0</v>
      </c>
      <c r="W335" s="24">
        <v>0.0</v>
      </c>
      <c r="X335" s="28" t="s">
        <v>373</v>
      </c>
      <c r="Y335" s="24">
        <v>0.0</v>
      </c>
      <c r="Z335" s="28" t="s">
        <v>373</v>
      </c>
      <c r="AA335" s="28" t="s">
        <v>373</v>
      </c>
      <c r="AB335" s="28" t="s">
        <v>373</v>
      </c>
      <c r="AC335" s="28" t="s">
        <v>373</v>
      </c>
      <c r="AD335" s="28" t="s">
        <v>373</v>
      </c>
      <c r="AE335" s="28" t="s">
        <v>373</v>
      </c>
      <c r="AF335" s="28" t="s">
        <v>373</v>
      </c>
      <c r="AG335" s="28" t="s">
        <v>373</v>
      </c>
      <c r="AH335" s="28" t="s">
        <v>373</v>
      </c>
      <c r="AI335" s="28" t="s">
        <v>373</v>
      </c>
      <c r="AJ335" s="28" t="s">
        <v>373</v>
      </c>
      <c r="AK335" s="28" t="s">
        <v>373</v>
      </c>
    </row>
    <row r="336">
      <c r="A336" s="23" t="s">
        <v>634</v>
      </c>
      <c r="B336" s="24">
        <v>0.0</v>
      </c>
      <c r="C336" s="24">
        <v>0.0</v>
      </c>
      <c r="D336" s="28" t="s">
        <v>373</v>
      </c>
      <c r="E336" s="28" t="s">
        <v>373</v>
      </c>
      <c r="F336" s="24">
        <v>0.0</v>
      </c>
      <c r="G336" s="24">
        <v>0.0</v>
      </c>
      <c r="H336" s="24">
        <v>0.0</v>
      </c>
      <c r="I336" s="24">
        <v>0.0</v>
      </c>
      <c r="J336" s="24">
        <v>0.0</v>
      </c>
      <c r="K336" s="24">
        <v>0.0</v>
      </c>
      <c r="L336" s="24">
        <v>0.0</v>
      </c>
      <c r="M336" s="24">
        <v>0.0</v>
      </c>
      <c r="N336" s="24">
        <v>0.0</v>
      </c>
      <c r="O336" s="24">
        <v>0.0</v>
      </c>
      <c r="P336" s="24">
        <v>0.0</v>
      </c>
      <c r="Q336" s="24">
        <v>0.0</v>
      </c>
      <c r="R336" s="24">
        <v>0.0</v>
      </c>
      <c r="S336" s="24">
        <v>0.0</v>
      </c>
      <c r="T336" s="24">
        <v>0.0</v>
      </c>
      <c r="U336" s="24">
        <v>0.0</v>
      </c>
      <c r="V336" s="24">
        <v>0.0</v>
      </c>
      <c r="W336" s="24">
        <v>0.0</v>
      </c>
      <c r="X336" s="28" t="s">
        <v>373</v>
      </c>
      <c r="Y336" s="24">
        <v>0.0</v>
      </c>
      <c r="Z336" s="28" t="s">
        <v>373</v>
      </c>
      <c r="AA336" s="28" t="s">
        <v>373</v>
      </c>
      <c r="AB336" s="28" t="s">
        <v>373</v>
      </c>
      <c r="AC336" s="28" t="s">
        <v>373</v>
      </c>
      <c r="AD336" s="28" t="s">
        <v>373</v>
      </c>
      <c r="AE336" s="28" t="s">
        <v>373</v>
      </c>
      <c r="AF336" s="28" t="s">
        <v>373</v>
      </c>
      <c r="AG336" s="28" t="s">
        <v>373</v>
      </c>
      <c r="AH336" s="28" t="s">
        <v>373</v>
      </c>
      <c r="AI336" s="28" t="s">
        <v>373</v>
      </c>
      <c r="AJ336" s="28" t="s">
        <v>373</v>
      </c>
      <c r="AK336" s="28" t="s">
        <v>373</v>
      </c>
    </row>
    <row r="337">
      <c r="A337" s="25" t="s">
        <v>532</v>
      </c>
      <c r="B337" s="27">
        <v>0.0</v>
      </c>
      <c r="C337" s="27">
        <v>0.0</v>
      </c>
      <c r="D337" s="26" t="s">
        <v>373</v>
      </c>
      <c r="E337" s="26" t="s">
        <v>373</v>
      </c>
      <c r="F337" s="27">
        <v>0.0</v>
      </c>
      <c r="G337" s="27">
        <v>0.0</v>
      </c>
      <c r="H337" s="27">
        <v>0.0</v>
      </c>
      <c r="I337" s="27">
        <v>0.0</v>
      </c>
      <c r="J337" s="27">
        <v>0.0</v>
      </c>
      <c r="K337" s="27">
        <v>0.0</v>
      </c>
      <c r="L337" s="27">
        <v>-928.0</v>
      </c>
      <c r="M337" s="27">
        <v>0.0</v>
      </c>
      <c r="N337" s="27">
        <v>0.0</v>
      </c>
      <c r="O337" s="27">
        <v>0.0</v>
      </c>
      <c r="P337" s="27">
        <v>0.0</v>
      </c>
      <c r="Q337" s="27">
        <v>0.0</v>
      </c>
      <c r="R337" s="27">
        <v>0.0</v>
      </c>
      <c r="S337" s="27">
        <v>0.0</v>
      </c>
      <c r="T337" s="27">
        <v>0.0</v>
      </c>
      <c r="U337" s="27">
        <v>0.0</v>
      </c>
      <c r="V337" s="27">
        <v>0.0</v>
      </c>
      <c r="W337" s="27">
        <v>0.0</v>
      </c>
      <c r="X337" s="27">
        <v>0.0</v>
      </c>
      <c r="Y337" s="27">
        <v>0.0</v>
      </c>
      <c r="Z337" s="27">
        <v>0.0</v>
      </c>
      <c r="AA337" s="27">
        <v>0.0</v>
      </c>
      <c r="AB337" s="27">
        <v>0.0</v>
      </c>
      <c r="AC337" s="27">
        <v>0.0</v>
      </c>
      <c r="AD337" s="27">
        <v>0.0</v>
      </c>
      <c r="AE337" s="27">
        <v>0.0</v>
      </c>
      <c r="AF337" s="27">
        <v>0.0</v>
      </c>
      <c r="AG337" s="27">
        <v>0.0</v>
      </c>
      <c r="AH337" s="27">
        <v>0.0</v>
      </c>
      <c r="AI337" s="27">
        <v>0.0</v>
      </c>
      <c r="AJ337" s="27">
        <v>0.0</v>
      </c>
      <c r="AK337" s="27">
        <v>0.0</v>
      </c>
    </row>
    <row r="338">
      <c r="A338" s="25" t="s">
        <v>520</v>
      </c>
      <c r="B338" s="27">
        <v>0.0</v>
      </c>
      <c r="C338" s="27">
        <v>0.0</v>
      </c>
      <c r="D338" s="26" t="s">
        <v>373</v>
      </c>
      <c r="E338" s="26" t="s">
        <v>373</v>
      </c>
      <c r="F338" s="27">
        <v>0.0</v>
      </c>
      <c r="G338" s="27">
        <v>0.0</v>
      </c>
      <c r="H338" s="27">
        <v>0.0</v>
      </c>
      <c r="I338" s="27">
        <v>0.0</v>
      </c>
      <c r="J338" s="27">
        <v>0.0</v>
      </c>
      <c r="K338" s="27">
        <v>0.0</v>
      </c>
      <c r="L338" s="27">
        <v>0.0</v>
      </c>
      <c r="M338" s="27">
        <v>0.0</v>
      </c>
      <c r="N338" s="27">
        <v>0.0</v>
      </c>
      <c r="O338" s="27">
        <v>0.0</v>
      </c>
      <c r="P338" s="27">
        <v>0.0</v>
      </c>
      <c r="Q338" s="27">
        <v>0.0</v>
      </c>
      <c r="R338" s="27">
        <v>0.0</v>
      </c>
      <c r="S338" s="27">
        <v>0.0</v>
      </c>
      <c r="T338" s="27">
        <v>0.0</v>
      </c>
      <c r="U338" s="27">
        <v>0.0</v>
      </c>
      <c r="V338" s="27">
        <v>0.0</v>
      </c>
      <c r="W338" s="27">
        <v>0.0</v>
      </c>
      <c r="X338" s="27">
        <v>0.0</v>
      </c>
      <c r="Y338" s="27">
        <v>0.0</v>
      </c>
      <c r="Z338" s="27">
        <v>0.0</v>
      </c>
      <c r="AA338" s="27">
        <v>0.0</v>
      </c>
      <c r="AB338" s="27">
        <v>0.0</v>
      </c>
      <c r="AC338" s="27">
        <v>0.0</v>
      </c>
      <c r="AD338" s="27">
        <v>0.0</v>
      </c>
      <c r="AE338" s="27">
        <v>0.0</v>
      </c>
      <c r="AF338" s="27">
        <v>0.0</v>
      </c>
      <c r="AG338" s="27">
        <v>0.0</v>
      </c>
      <c r="AH338" s="27">
        <v>0.0</v>
      </c>
      <c r="AI338" s="27">
        <v>0.0</v>
      </c>
      <c r="AJ338" s="27">
        <v>0.0</v>
      </c>
      <c r="AK338" s="27">
        <v>0.0</v>
      </c>
    </row>
    <row r="339">
      <c r="A339" s="20" t="s">
        <v>635</v>
      </c>
      <c r="B339" s="21" t="s">
        <v>373</v>
      </c>
      <c r="C339" s="21" t="s">
        <v>373</v>
      </c>
      <c r="D339" s="21" t="s">
        <v>373</v>
      </c>
      <c r="E339" s="21" t="s">
        <v>373</v>
      </c>
      <c r="F339" s="21" t="s">
        <v>373</v>
      </c>
      <c r="G339" s="21" t="s">
        <v>373</v>
      </c>
      <c r="H339" s="21" t="s">
        <v>373</v>
      </c>
      <c r="I339" s="21" t="s">
        <v>373</v>
      </c>
      <c r="J339" s="21" t="s">
        <v>373</v>
      </c>
      <c r="K339" s="21" t="s">
        <v>373</v>
      </c>
      <c r="L339" s="21" t="s">
        <v>373</v>
      </c>
      <c r="M339" s="21" t="s">
        <v>373</v>
      </c>
      <c r="N339" s="21" t="s">
        <v>373</v>
      </c>
      <c r="O339" s="22">
        <v>1817072.0</v>
      </c>
      <c r="P339" s="22">
        <v>1174282.0</v>
      </c>
      <c r="Q339" s="22">
        <v>3527387.0</v>
      </c>
      <c r="R339" s="22">
        <v>3498000.0</v>
      </c>
      <c r="S339" s="22">
        <v>5078968.0</v>
      </c>
      <c r="T339" s="22">
        <v>6809828.0</v>
      </c>
      <c r="U339" s="22">
        <v>6408849.0</v>
      </c>
      <c r="V339" s="22">
        <v>5987906.0</v>
      </c>
      <c r="W339" s="22">
        <v>5062697.0</v>
      </c>
      <c r="X339" s="22">
        <v>4850236.0</v>
      </c>
      <c r="Y339" s="21" t="s">
        <v>373</v>
      </c>
      <c r="Z339" s="21" t="s">
        <v>373</v>
      </c>
      <c r="AA339" s="21" t="s">
        <v>373</v>
      </c>
      <c r="AB339" s="21" t="s">
        <v>373</v>
      </c>
      <c r="AC339" s="21" t="s">
        <v>373</v>
      </c>
      <c r="AD339" s="21" t="s">
        <v>373</v>
      </c>
      <c r="AE339" s="21" t="s">
        <v>373</v>
      </c>
      <c r="AF339" s="21" t="s">
        <v>373</v>
      </c>
      <c r="AG339" s="21" t="s">
        <v>373</v>
      </c>
      <c r="AH339" s="21" t="s">
        <v>373</v>
      </c>
      <c r="AI339" s="21" t="s">
        <v>373</v>
      </c>
      <c r="AJ339" s="21" t="s">
        <v>373</v>
      </c>
      <c r="AK339" s="21" t="s">
        <v>373</v>
      </c>
    </row>
    <row r="340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>
      <c r="A341" s="20" t="s">
        <v>536</v>
      </c>
      <c r="B341" s="21" t="s">
        <v>362</v>
      </c>
      <c r="C341" s="21" t="s">
        <v>362</v>
      </c>
      <c r="D341" s="21" t="s">
        <v>362</v>
      </c>
      <c r="E341" s="21" t="s">
        <v>362</v>
      </c>
      <c r="F341" s="21" t="s">
        <v>362</v>
      </c>
      <c r="G341" s="21" t="s">
        <v>362</v>
      </c>
      <c r="H341" s="21" t="s">
        <v>362</v>
      </c>
      <c r="I341" s="21" t="s">
        <v>362</v>
      </c>
      <c r="J341" s="21" t="s">
        <v>362</v>
      </c>
      <c r="K341" s="21" t="s">
        <v>362</v>
      </c>
      <c r="L341" s="21" t="s">
        <v>362</v>
      </c>
      <c r="M341" s="21" t="s">
        <v>362</v>
      </c>
      <c r="N341" s="21" t="s">
        <v>362</v>
      </c>
      <c r="O341" s="21" t="s">
        <v>362</v>
      </c>
      <c r="P341" s="21" t="s">
        <v>362</v>
      </c>
      <c r="Q341" s="21" t="s">
        <v>362</v>
      </c>
      <c r="R341" s="21" t="s">
        <v>362</v>
      </c>
      <c r="S341" s="21" t="s">
        <v>362</v>
      </c>
      <c r="T341" s="21" t="s">
        <v>362</v>
      </c>
      <c r="U341" s="21" t="s">
        <v>362</v>
      </c>
      <c r="V341" s="21" t="s">
        <v>362</v>
      </c>
      <c r="W341" s="21" t="s">
        <v>362</v>
      </c>
      <c r="X341" s="21" t="s">
        <v>362</v>
      </c>
      <c r="Y341" s="21" t="s">
        <v>362</v>
      </c>
      <c r="Z341" s="21" t="s">
        <v>362</v>
      </c>
      <c r="AA341" s="21" t="s">
        <v>362</v>
      </c>
      <c r="AB341" s="21" t="s">
        <v>362</v>
      </c>
      <c r="AC341" s="21" t="s">
        <v>362</v>
      </c>
      <c r="AD341" s="21" t="s">
        <v>362</v>
      </c>
      <c r="AE341" s="21" t="s">
        <v>362</v>
      </c>
      <c r="AF341" s="21" t="s">
        <v>362</v>
      </c>
      <c r="AG341" s="21" t="s">
        <v>362</v>
      </c>
      <c r="AH341" s="21" t="s">
        <v>362</v>
      </c>
      <c r="AI341" s="21" t="s">
        <v>362</v>
      </c>
      <c r="AJ341" s="21" t="s">
        <v>362</v>
      </c>
      <c r="AK341" s="21" t="s">
        <v>362</v>
      </c>
    </row>
    <row r="342">
      <c r="A342" s="20" t="s">
        <v>537</v>
      </c>
      <c r="B342" s="21">
        <v>12.0</v>
      </c>
      <c r="C342" s="21">
        <v>12.0</v>
      </c>
      <c r="D342" s="21">
        <v>12.0</v>
      </c>
      <c r="E342" s="21">
        <v>12.0</v>
      </c>
      <c r="F342" s="21">
        <v>12.0</v>
      </c>
      <c r="G342" s="21">
        <v>12.0</v>
      </c>
      <c r="H342" s="21">
        <v>12.0</v>
      </c>
      <c r="I342" s="21">
        <v>12.0</v>
      </c>
      <c r="J342" s="21">
        <v>12.0</v>
      </c>
      <c r="K342" s="21">
        <v>12.0</v>
      </c>
      <c r="L342" s="21">
        <v>12.0</v>
      </c>
      <c r="M342" s="21">
        <v>12.0</v>
      </c>
      <c r="N342" s="21">
        <v>12.0</v>
      </c>
      <c r="O342" s="21">
        <v>12.0</v>
      </c>
      <c r="P342" s="21">
        <v>12.0</v>
      </c>
      <c r="Q342" s="21">
        <v>12.0</v>
      </c>
      <c r="R342" s="21">
        <v>12.0</v>
      </c>
      <c r="S342" s="21">
        <v>12.0</v>
      </c>
      <c r="T342" s="21">
        <v>12.0</v>
      </c>
      <c r="U342" s="21">
        <v>12.0</v>
      </c>
      <c r="V342" s="21">
        <v>12.0</v>
      </c>
      <c r="W342" s="21">
        <v>12.0</v>
      </c>
      <c r="X342" s="21">
        <v>12.0</v>
      </c>
      <c r="Y342" s="21">
        <v>12.0</v>
      </c>
      <c r="Z342" s="21">
        <v>12.0</v>
      </c>
      <c r="AA342" s="21">
        <v>12.0</v>
      </c>
      <c r="AB342" s="21">
        <v>12.0</v>
      </c>
      <c r="AC342" s="21">
        <v>12.0</v>
      </c>
      <c r="AD342" s="21">
        <v>12.0</v>
      </c>
      <c r="AE342" s="21">
        <v>12.0</v>
      </c>
      <c r="AF342" s="21">
        <v>12.0</v>
      </c>
      <c r="AG342" s="21">
        <v>12.0</v>
      </c>
      <c r="AH342" s="21">
        <v>12.0</v>
      </c>
      <c r="AI342" s="21">
        <v>12.0</v>
      </c>
      <c r="AJ342" s="21">
        <v>12.0</v>
      </c>
      <c r="AK342" s="21">
        <v>12.0</v>
      </c>
    </row>
    <row r="343">
      <c r="A343" s="20" t="s">
        <v>538</v>
      </c>
      <c r="B343" s="21" t="s">
        <v>539</v>
      </c>
      <c r="C343" s="21" t="s">
        <v>539</v>
      </c>
      <c r="D343" s="21" t="s">
        <v>539</v>
      </c>
      <c r="E343" s="21" t="s">
        <v>539</v>
      </c>
      <c r="F343" s="21" t="s">
        <v>539</v>
      </c>
      <c r="G343" s="21" t="s">
        <v>539</v>
      </c>
      <c r="H343" s="21" t="s">
        <v>539</v>
      </c>
      <c r="I343" s="21" t="s">
        <v>539</v>
      </c>
      <c r="J343" s="21" t="s">
        <v>539</v>
      </c>
      <c r="K343" s="21" t="s">
        <v>539</v>
      </c>
      <c r="L343" s="21" t="s">
        <v>539</v>
      </c>
      <c r="M343" s="21" t="s">
        <v>539</v>
      </c>
      <c r="N343" s="21" t="s">
        <v>539</v>
      </c>
      <c r="O343" s="21" t="s">
        <v>539</v>
      </c>
      <c r="P343" s="21" t="s">
        <v>539</v>
      </c>
      <c r="Q343" s="21" t="s">
        <v>539</v>
      </c>
      <c r="R343" s="21" t="s">
        <v>539</v>
      </c>
      <c r="S343" s="21" t="s">
        <v>539</v>
      </c>
      <c r="T343" s="21" t="s">
        <v>539</v>
      </c>
      <c r="U343" s="21" t="s">
        <v>539</v>
      </c>
      <c r="V343" s="21" t="s">
        <v>539</v>
      </c>
      <c r="W343" s="21" t="s">
        <v>539</v>
      </c>
      <c r="X343" s="21" t="s">
        <v>539</v>
      </c>
      <c r="Y343" s="21" t="s">
        <v>539</v>
      </c>
      <c r="Z343" s="21" t="s">
        <v>539</v>
      </c>
      <c r="AA343" s="21" t="s">
        <v>539</v>
      </c>
      <c r="AB343" s="21" t="s">
        <v>539</v>
      </c>
      <c r="AC343" s="21" t="s">
        <v>539</v>
      </c>
      <c r="AD343" s="21" t="s">
        <v>539</v>
      </c>
      <c r="AE343" s="21" t="s">
        <v>539</v>
      </c>
      <c r="AF343" s="21" t="s">
        <v>539</v>
      </c>
      <c r="AG343" s="21" t="s">
        <v>539</v>
      </c>
      <c r="AH343" s="21" t="s">
        <v>539</v>
      </c>
      <c r="AI343" s="21" t="s">
        <v>539</v>
      </c>
      <c r="AJ343" s="21" t="s">
        <v>539</v>
      </c>
      <c r="AK343" s="21" t="s">
        <v>539</v>
      </c>
    </row>
    <row r="344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>
      <c r="A345" s="20" t="s">
        <v>636</v>
      </c>
      <c r="B345" s="22">
        <v>0.0049270549091</v>
      </c>
      <c r="C345" s="22">
        <v>0.018335970909</v>
      </c>
      <c r="D345" s="22">
        <v>0.30161108545</v>
      </c>
      <c r="E345" s="22">
        <v>6.8549014545</v>
      </c>
      <c r="F345" s="22">
        <v>112.32754109</v>
      </c>
      <c r="G345" s="22">
        <v>671.13426255</v>
      </c>
      <c r="H345" s="22">
        <v>8689.2112727</v>
      </c>
      <c r="I345" s="22">
        <v>240207.91745</v>
      </c>
      <c r="J345" s="22">
        <v>3048332.0</v>
      </c>
      <c r="K345" s="22">
        <v>4413987.0</v>
      </c>
      <c r="L345" s="22">
        <v>4924289.0</v>
      </c>
      <c r="M345" s="22">
        <v>5840249.0</v>
      </c>
      <c r="N345" s="22">
        <v>7005073.0</v>
      </c>
      <c r="O345" s="22">
        <v>5255610.0</v>
      </c>
      <c r="P345" s="22">
        <v>1.1282452E7</v>
      </c>
      <c r="Q345" s="22">
        <v>1.3130961E7</v>
      </c>
      <c r="R345" s="22">
        <v>1.4279868E7</v>
      </c>
      <c r="S345" s="22">
        <v>1.7143459E7</v>
      </c>
      <c r="T345" s="22">
        <v>2.3297637E7</v>
      </c>
      <c r="U345" s="22">
        <v>2.8878704E7</v>
      </c>
      <c r="V345" s="22">
        <v>3.2487848E7</v>
      </c>
      <c r="W345" s="22">
        <v>3.7016248E7</v>
      </c>
      <c r="X345" s="22">
        <v>3.9704652E7</v>
      </c>
      <c r="Y345" s="22">
        <v>4.1484175E7</v>
      </c>
      <c r="Z345" s="21" t="s">
        <v>373</v>
      </c>
      <c r="AA345" s="21" t="s">
        <v>373</v>
      </c>
      <c r="AB345" s="21" t="s">
        <v>373</v>
      </c>
      <c r="AC345" s="21" t="s">
        <v>373</v>
      </c>
      <c r="AD345" s="21" t="s">
        <v>373</v>
      </c>
      <c r="AE345" s="21" t="s">
        <v>373</v>
      </c>
      <c r="AF345" s="21" t="s">
        <v>373</v>
      </c>
      <c r="AG345" s="21" t="s">
        <v>373</v>
      </c>
      <c r="AH345" s="21" t="s">
        <v>373</v>
      </c>
      <c r="AI345" s="21" t="s">
        <v>373</v>
      </c>
      <c r="AJ345" s="21" t="s">
        <v>373</v>
      </c>
      <c r="AK345" s="21" t="s">
        <v>373</v>
      </c>
    </row>
    <row r="346">
      <c r="A346" s="20" t="s">
        <v>637</v>
      </c>
      <c r="B346" s="22">
        <v>0.0028483181818</v>
      </c>
      <c r="C346" s="22">
        <v>0.011497464</v>
      </c>
      <c r="D346" s="22">
        <v>0.16464875345</v>
      </c>
      <c r="E346" s="22">
        <v>3.3786734545</v>
      </c>
      <c r="F346" s="22">
        <v>53.696798909</v>
      </c>
      <c r="G346" s="22">
        <v>313.37098509</v>
      </c>
      <c r="H346" s="22">
        <v>4277.564</v>
      </c>
      <c r="I346" s="22">
        <v>116779.21127</v>
      </c>
      <c r="J346" s="22">
        <v>1431029.0</v>
      </c>
      <c r="K346" s="22">
        <v>2173871.0</v>
      </c>
      <c r="L346" s="22">
        <v>2547446.0</v>
      </c>
      <c r="M346" s="22">
        <v>3060801.0</v>
      </c>
      <c r="N346" s="22">
        <v>3849399.0</v>
      </c>
      <c r="O346" s="22">
        <v>2772558.0</v>
      </c>
      <c r="P346" s="22">
        <v>6032107.0</v>
      </c>
      <c r="Q346" s="22">
        <v>6605376.0</v>
      </c>
      <c r="R346" s="22">
        <v>6954566.0</v>
      </c>
      <c r="S346" s="22">
        <v>8459692.0</v>
      </c>
      <c r="T346" s="22">
        <v>1.1290825E7</v>
      </c>
      <c r="U346" s="22">
        <v>1.2920139E7</v>
      </c>
      <c r="V346" s="22">
        <v>1.4874191E7</v>
      </c>
      <c r="W346" s="22">
        <v>1.7368028E7</v>
      </c>
      <c r="X346" s="22">
        <v>1.8805184E7</v>
      </c>
      <c r="Y346" s="22">
        <v>1.8290127E7</v>
      </c>
      <c r="Z346" s="21" t="s">
        <v>373</v>
      </c>
      <c r="AA346" s="21" t="s">
        <v>373</v>
      </c>
      <c r="AB346" s="21" t="s">
        <v>373</v>
      </c>
      <c r="AC346" s="21" t="s">
        <v>373</v>
      </c>
      <c r="AD346" s="21" t="s">
        <v>373</v>
      </c>
      <c r="AE346" s="21" t="s">
        <v>373</v>
      </c>
      <c r="AF346" s="21" t="s">
        <v>373</v>
      </c>
      <c r="AG346" s="21" t="s">
        <v>373</v>
      </c>
      <c r="AH346" s="21" t="s">
        <v>373</v>
      </c>
      <c r="AI346" s="21" t="s">
        <v>373</v>
      </c>
      <c r="AJ346" s="21" t="s">
        <v>373</v>
      </c>
      <c r="AK346" s="21" t="s">
        <v>373</v>
      </c>
    </row>
    <row r="347">
      <c r="A347" s="20" t="s">
        <v>638</v>
      </c>
      <c r="B347" s="22">
        <v>0.0020787367273</v>
      </c>
      <c r="C347" s="22">
        <v>0.0068385069091</v>
      </c>
      <c r="D347" s="22">
        <v>0.136962332</v>
      </c>
      <c r="E347" s="22">
        <v>3.476228</v>
      </c>
      <c r="F347" s="22">
        <v>58.630742182</v>
      </c>
      <c r="G347" s="22">
        <v>357.76327745</v>
      </c>
      <c r="H347" s="22">
        <v>4411.6472727</v>
      </c>
      <c r="I347" s="22">
        <v>123428.70618</v>
      </c>
      <c r="J347" s="22">
        <v>1617303.0</v>
      </c>
      <c r="K347" s="22">
        <v>2240116.0</v>
      </c>
      <c r="L347" s="22">
        <v>2376843.0</v>
      </c>
      <c r="M347" s="22">
        <v>2779448.0</v>
      </c>
      <c r="N347" s="22">
        <v>3155674.0</v>
      </c>
      <c r="O347" s="22">
        <v>2483052.0</v>
      </c>
      <c r="P347" s="22">
        <v>5250345.0</v>
      </c>
      <c r="Q347" s="22">
        <v>6525585.0</v>
      </c>
      <c r="R347" s="22">
        <v>7325302.0</v>
      </c>
      <c r="S347" s="22">
        <v>8683767.0</v>
      </c>
      <c r="T347" s="22">
        <v>1.2006812E7</v>
      </c>
      <c r="U347" s="22">
        <v>1.5958565E7</v>
      </c>
      <c r="V347" s="22">
        <v>1.7613657E7</v>
      </c>
      <c r="W347" s="22">
        <v>1.964822E7</v>
      </c>
      <c r="X347" s="22">
        <v>2.0899468E7</v>
      </c>
      <c r="Y347" s="22">
        <v>2.3194048E7</v>
      </c>
      <c r="Z347" s="22">
        <v>2.523331E7</v>
      </c>
      <c r="AA347" s="22">
        <v>2.7126719E7</v>
      </c>
      <c r="AB347" s="22">
        <v>3.2231027E7</v>
      </c>
      <c r="AC347" s="22">
        <v>3.4791391E7</v>
      </c>
      <c r="AD347" s="22">
        <v>3.8079786E7</v>
      </c>
      <c r="AE347" s="22">
        <v>4.6720141E7</v>
      </c>
      <c r="AF347" s="22">
        <v>4.5602561E7</v>
      </c>
      <c r="AG347" s="22">
        <v>4.7899276E7</v>
      </c>
      <c r="AH347" s="22">
        <v>5.0231336E7</v>
      </c>
      <c r="AI347" s="22">
        <v>5.2599709E7</v>
      </c>
      <c r="AJ347" s="22">
        <v>5.8378995E7</v>
      </c>
      <c r="AK347" s="22">
        <v>7.2854344E7</v>
      </c>
    </row>
    <row r="348">
      <c r="A348" s="20" t="s">
        <v>541</v>
      </c>
      <c r="B348" s="22">
        <v>0.0014581341818</v>
      </c>
      <c r="C348" s="22">
        <v>0.0054189789091</v>
      </c>
      <c r="D348" s="22">
        <v>0.123110392</v>
      </c>
      <c r="E348" s="22">
        <v>2.6129367273</v>
      </c>
      <c r="F348" s="22">
        <v>34.550840727</v>
      </c>
      <c r="G348" s="22">
        <v>198.82197418</v>
      </c>
      <c r="H348" s="22">
        <v>2584.4916364</v>
      </c>
      <c r="I348" s="22">
        <v>67360.393454</v>
      </c>
      <c r="J348" s="22">
        <v>921387.0</v>
      </c>
      <c r="K348" s="22">
        <v>1192390.0</v>
      </c>
      <c r="L348" s="22">
        <v>1362422.0</v>
      </c>
      <c r="M348" s="22">
        <v>1625038.0</v>
      </c>
      <c r="N348" s="22">
        <v>1799726.0</v>
      </c>
      <c r="O348" s="22">
        <v>1478998.0</v>
      </c>
      <c r="P348" s="22">
        <v>2843749.0</v>
      </c>
      <c r="Q348" s="22">
        <v>3366225.0</v>
      </c>
      <c r="R348" s="22">
        <v>3341679.0</v>
      </c>
      <c r="S348" s="22">
        <v>4044179.0</v>
      </c>
      <c r="T348" s="22">
        <v>4780527.0</v>
      </c>
      <c r="U348" s="22">
        <v>5742348.0</v>
      </c>
      <c r="V348" s="22">
        <v>5948683.0</v>
      </c>
      <c r="W348" s="22">
        <v>6546030.0</v>
      </c>
      <c r="X348" s="22">
        <v>7163846.0</v>
      </c>
      <c r="Y348" s="22">
        <v>7717722.0</v>
      </c>
      <c r="Z348" s="22">
        <v>8449047.0</v>
      </c>
      <c r="AA348" s="22">
        <v>8793307.0</v>
      </c>
      <c r="AB348" s="22">
        <v>1.0291518E7</v>
      </c>
      <c r="AC348" s="22">
        <v>1.1397801E7</v>
      </c>
      <c r="AD348" s="22">
        <v>1.2814588E7</v>
      </c>
      <c r="AE348" s="22">
        <v>1.6061371E7</v>
      </c>
      <c r="AF348" s="22">
        <v>1.6677959E7</v>
      </c>
      <c r="AG348" s="22">
        <v>1.8041778E7</v>
      </c>
      <c r="AH348" s="22">
        <v>1.9269627E7</v>
      </c>
      <c r="AI348" s="22">
        <v>2.1678159E7</v>
      </c>
      <c r="AJ348" s="22">
        <v>2.7066099E7</v>
      </c>
      <c r="AK348" s="22">
        <v>3.5659744E7</v>
      </c>
    </row>
    <row r="349">
      <c r="A349" s="20" t="s">
        <v>542</v>
      </c>
      <c r="B349" s="22">
        <v>6.2060254545E-4</v>
      </c>
      <c r="C349" s="22">
        <v>0.001419528</v>
      </c>
      <c r="D349" s="22">
        <v>0.01385194</v>
      </c>
      <c r="E349" s="22">
        <v>0.86329127273</v>
      </c>
      <c r="F349" s="22">
        <v>24.079901455</v>
      </c>
      <c r="G349" s="22">
        <v>158.94130327</v>
      </c>
      <c r="H349" s="22">
        <v>1827.1556364</v>
      </c>
      <c r="I349" s="22">
        <v>56068.312727</v>
      </c>
      <c r="J349" s="22">
        <v>695916.0</v>
      </c>
      <c r="K349" s="22">
        <v>1047726.0</v>
      </c>
      <c r="L349" s="22">
        <v>1014421.0</v>
      </c>
      <c r="M349" s="22">
        <v>1154410.0</v>
      </c>
      <c r="N349" s="22">
        <v>1355948.0</v>
      </c>
      <c r="O349" s="22">
        <v>1004054.0</v>
      </c>
      <c r="P349" s="22">
        <v>2406596.0</v>
      </c>
      <c r="Q349" s="22">
        <v>3159360.0</v>
      </c>
      <c r="R349" s="22">
        <v>3983623.0</v>
      </c>
      <c r="S349" s="22">
        <v>4639588.0</v>
      </c>
      <c r="T349" s="22">
        <v>7226285.0</v>
      </c>
      <c r="U349" s="22">
        <v>1.0216217E7</v>
      </c>
      <c r="V349" s="22">
        <v>1.1664974E7</v>
      </c>
      <c r="W349" s="22">
        <v>1.310219E7</v>
      </c>
      <c r="X349" s="22">
        <v>1.3735622E7</v>
      </c>
      <c r="Y349" s="22">
        <v>1.5476326E7</v>
      </c>
      <c r="Z349" s="22">
        <v>1.6784263E7</v>
      </c>
      <c r="AA349" s="22">
        <v>1.8333412E7</v>
      </c>
      <c r="AB349" s="22">
        <v>2.1939509E7</v>
      </c>
      <c r="AC349" s="22">
        <v>2.339359E7</v>
      </c>
      <c r="AD349" s="22">
        <v>2.5265198E7</v>
      </c>
      <c r="AE349" s="22">
        <v>3.065877E7</v>
      </c>
      <c r="AF349" s="22">
        <v>2.8924602E7</v>
      </c>
      <c r="AG349" s="22">
        <v>2.9857498E7</v>
      </c>
      <c r="AH349" s="22">
        <v>3.0961709E7</v>
      </c>
      <c r="AI349" s="22">
        <v>3.092155E7</v>
      </c>
      <c r="AJ349" s="22">
        <v>3.1312896E7</v>
      </c>
      <c r="AK349" s="22">
        <v>3.71946E7</v>
      </c>
    </row>
    <row r="350">
      <c r="A350" s="20" t="s">
        <v>639</v>
      </c>
      <c r="B350" s="22">
        <v>5.0745927273E-4</v>
      </c>
      <c r="C350" s="22">
        <v>0.0019331614545</v>
      </c>
      <c r="D350" s="22">
        <v>0.043308534182</v>
      </c>
      <c r="E350" s="22">
        <v>0.72009745454</v>
      </c>
      <c r="F350" s="22">
        <v>13.864975272</v>
      </c>
      <c r="G350" s="22">
        <v>96.175570182</v>
      </c>
      <c r="H350" s="22">
        <v>1294.4505455</v>
      </c>
      <c r="I350" s="22">
        <v>35998.717818</v>
      </c>
      <c r="J350" s="22">
        <v>480422.0</v>
      </c>
      <c r="K350" s="22">
        <v>773301.0</v>
      </c>
      <c r="L350" s="22">
        <v>637229.0</v>
      </c>
      <c r="M350" s="22">
        <v>764494.0</v>
      </c>
      <c r="N350" s="22">
        <v>902456.0</v>
      </c>
      <c r="O350" s="22">
        <v>799271.0</v>
      </c>
      <c r="P350" s="22">
        <v>1759936.0</v>
      </c>
      <c r="Q350" s="22">
        <v>1817477.0</v>
      </c>
      <c r="R350" s="22">
        <v>2056461.0</v>
      </c>
      <c r="S350" s="22">
        <v>2521467.0</v>
      </c>
      <c r="T350" s="22">
        <v>3871465.0</v>
      </c>
      <c r="U350" s="22">
        <v>5245197.0</v>
      </c>
      <c r="V350" s="22">
        <v>5296889.0</v>
      </c>
      <c r="W350" s="22">
        <v>5884340.0</v>
      </c>
      <c r="X350" s="22">
        <v>8138042.0</v>
      </c>
      <c r="Y350" s="22">
        <v>6595571.0</v>
      </c>
      <c r="Z350" s="21" t="s">
        <v>373</v>
      </c>
      <c r="AA350" s="21" t="s">
        <v>373</v>
      </c>
      <c r="AB350" s="21" t="s">
        <v>373</v>
      </c>
      <c r="AC350" s="21" t="s">
        <v>373</v>
      </c>
      <c r="AD350" s="21" t="s">
        <v>373</v>
      </c>
      <c r="AE350" s="21" t="s">
        <v>373</v>
      </c>
      <c r="AF350" s="21" t="s">
        <v>373</v>
      </c>
      <c r="AG350" s="21" t="s">
        <v>373</v>
      </c>
      <c r="AH350" s="21" t="s">
        <v>373</v>
      </c>
      <c r="AI350" s="21" t="s">
        <v>373</v>
      </c>
      <c r="AJ350" s="21" t="s">
        <v>373</v>
      </c>
      <c r="AK350" s="21" t="s">
        <v>373</v>
      </c>
    </row>
    <row r="351">
      <c r="A351" s="23" t="s">
        <v>640</v>
      </c>
      <c r="B351" s="24">
        <v>2.6457563636E-4</v>
      </c>
      <c r="C351" s="24">
        <v>9.18924E-4</v>
      </c>
      <c r="D351" s="24">
        <v>0.018638523273</v>
      </c>
      <c r="E351" s="24">
        <v>0.31071127273</v>
      </c>
      <c r="F351" s="24">
        <v>3.8689585455</v>
      </c>
      <c r="G351" s="24">
        <v>18.116013455</v>
      </c>
      <c r="H351" s="24">
        <v>386.42363636</v>
      </c>
      <c r="I351" s="24">
        <v>14102.774909</v>
      </c>
      <c r="J351" s="24">
        <v>275333.0</v>
      </c>
      <c r="K351" s="24">
        <v>292322.0</v>
      </c>
      <c r="L351" s="24">
        <v>369188.0</v>
      </c>
      <c r="M351" s="24">
        <v>463668.0</v>
      </c>
      <c r="N351" s="24">
        <v>695622.0</v>
      </c>
      <c r="O351" s="24">
        <v>475628.0</v>
      </c>
      <c r="P351" s="24">
        <v>915471.0</v>
      </c>
      <c r="Q351" s="24">
        <v>1175581.0</v>
      </c>
      <c r="R351" s="24">
        <v>1224651.0</v>
      </c>
      <c r="S351" s="24">
        <v>1495673.0</v>
      </c>
      <c r="T351" s="24">
        <v>2451813.0</v>
      </c>
      <c r="U351" s="24">
        <v>3499908.0</v>
      </c>
      <c r="V351" s="24">
        <v>3866676.0</v>
      </c>
      <c r="W351" s="24">
        <v>4109020.0</v>
      </c>
      <c r="X351" s="24">
        <v>4414138.0</v>
      </c>
      <c r="Y351" s="24">
        <v>5511129.0</v>
      </c>
      <c r="Z351" s="24">
        <v>6038544.0</v>
      </c>
      <c r="AA351" s="24">
        <v>6250957.0</v>
      </c>
      <c r="AB351" s="24">
        <v>7346589.0</v>
      </c>
      <c r="AC351" s="24">
        <v>8025779.0</v>
      </c>
      <c r="AD351" s="24">
        <v>9158701.0</v>
      </c>
      <c r="AE351" s="24">
        <v>1.1177879E7</v>
      </c>
      <c r="AF351" s="24">
        <v>1.2010512E7</v>
      </c>
      <c r="AG351" s="24">
        <v>1.1915494E7</v>
      </c>
      <c r="AH351" s="24">
        <v>1.2465997E7</v>
      </c>
      <c r="AI351" s="24">
        <v>1.2647536E7</v>
      </c>
      <c r="AJ351" s="24">
        <v>1.4619587E7</v>
      </c>
      <c r="AK351" s="24">
        <v>1.6968255E7</v>
      </c>
    </row>
    <row r="352">
      <c r="A352" s="23" t="s">
        <v>641</v>
      </c>
      <c r="B352" s="24">
        <v>2.4288363636E-4</v>
      </c>
      <c r="C352" s="24">
        <v>0.0010142374545</v>
      </c>
      <c r="D352" s="24">
        <v>0.024670010909</v>
      </c>
      <c r="E352" s="24">
        <v>0.40938618182</v>
      </c>
      <c r="F352" s="24">
        <v>9.9960167273</v>
      </c>
      <c r="G352" s="24">
        <v>78.059556727</v>
      </c>
      <c r="H352" s="24">
        <v>908.02690909</v>
      </c>
      <c r="I352" s="24">
        <v>21895.942909</v>
      </c>
      <c r="J352" s="24">
        <v>205089.0</v>
      </c>
      <c r="K352" s="24">
        <v>480979.0</v>
      </c>
      <c r="L352" s="24">
        <v>268041.0</v>
      </c>
      <c r="M352" s="24">
        <v>300826.0</v>
      </c>
      <c r="N352" s="24">
        <v>206834.0</v>
      </c>
      <c r="O352" s="24">
        <v>323643.0</v>
      </c>
      <c r="P352" s="24">
        <v>844465.0</v>
      </c>
      <c r="Q352" s="24">
        <v>641896.0</v>
      </c>
      <c r="R352" s="24">
        <v>831810.0</v>
      </c>
      <c r="S352" s="24">
        <v>1025794.0</v>
      </c>
      <c r="T352" s="24">
        <v>1419652.0</v>
      </c>
      <c r="U352" s="24">
        <v>1745289.0</v>
      </c>
      <c r="V352" s="24">
        <v>1430213.0</v>
      </c>
      <c r="W352" s="24">
        <v>1775320.0</v>
      </c>
      <c r="X352" s="24">
        <v>3723904.0</v>
      </c>
      <c r="Y352" s="24">
        <v>1084442.0</v>
      </c>
      <c r="Z352" s="24">
        <v>1196914.0</v>
      </c>
      <c r="AA352" s="24">
        <v>1180566.0</v>
      </c>
      <c r="AB352" s="24">
        <v>1546535.0</v>
      </c>
      <c r="AC352" s="24">
        <v>1736457.0</v>
      </c>
      <c r="AD352" s="24">
        <v>1820046.0</v>
      </c>
      <c r="AE352" s="24">
        <v>2281256.0</v>
      </c>
      <c r="AF352" s="24">
        <v>2166097.0</v>
      </c>
      <c r="AG352" s="24">
        <v>2623796.0</v>
      </c>
      <c r="AH352" s="24">
        <v>2367221.0</v>
      </c>
      <c r="AI352" s="24">
        <v>2679967.0</v>
      </c>
      <c r="AJ352" s="24">
        <v>2948480.0</v>
      </c>
      <c r="AK352" s="24">
        <v>4877389.0</v>
      </c>
    </row>
    <row r="353">
      <c r="A353" s="20" t="s">
        <v>642</v>
      </c>
      <c r="B353" s="22">
        <v>5.42E-6</v>
      </c>
      <c r="C353" s="22">
        <v>8.3217090909E-5</v>
      </c>
      <c r="D353" s="22">
        <v>0.025536231273</v>
      </c>
      <c r="E353" s="22">
        <v>-0.13153563636</v>
      </c>
      <c r="F353" s="22">
        <v>-1.2880087273</v>
      </c>
      <c r="G353" s="22">
        <v>-4.0385014545</v>
      </c>
      <c r="H353" s="22">
        <v>-145.43018182</v>
      </c>
      <c r="I353" s="22">
        <v>-4406.38</v>
      </c>
      <c r="J353" s="22">
        <v>-46443.0</v>
      </c>
      <c r="K353" s="22">
        <v>19697.0</v>
      </c>
      <c r="L353" s="22">
        <v>53510.0</v>
      </c>
      <c r="M353" s="22">
        <v>175954.0</v>
      </c>
      <c r="N353" s="22">
        <v>-1453.0</v>
      </c>
      <c r="O353" s="22">
        <v>-65477.0</v>
      </c>
      <c r="P353" s="22">
        <v>3917.0</v>
      </c>
      <c r="Q353" s="22">
        <v>47225.0</v>
      </c>
      <c r="R353" s="22">
        <v>199431.0</v>
      </c>
      <c r="S353" s="22">
        <v>-240126.0</v>
      </c>
      <c r="T353" s="22">
        <v>-420841.0</v>
      </c>
      <c r="U353" s="22">
        <v>-1075266.0</v>
      </c>
      <c r="V353" s="22">
        <v>-955142.0</v>
      </c>
      <c r="W353" s="22">
        <v>-1483141.0</v>
      </c>
      <c r="X353" s="22">
        <v>173377.0</v>
      </c>
      <c r="Y353" s="22">
        <v>736485.0</v>
      </c>
      <c r="Z353" s="21" t="s">
        <v>373</v>
      </c>
      <c r="AA353" s="21" t="s">
        <v>373</v>
      </c>
      <c r="AB353" s="21" t="s">
        <v>373</v>
      </c>
      <c r="AC353" s="21" t="s">
        <v>373</v>
      </c>
      <c r="AD353" s="21" t="s">
        <v>373</v>
      </c>
      <c r="AE353" s="21" t="s">
        <v>373</v>
      </c>
      <c r="AF353" s="21" t="s">
        <v>373</v>
      </c>
      <c r="AG353" s="21" t="s">
        <v>373</v>
      </c>
      <c r="AH353" s="21" t="s">
        <v>373</v>
      </c>
      <c r="AI353" s="21" t="s">
        <v>373</v>
      </c>
      <c r="AJ353" s="21" t="s">
        <v>373</v>
      </c>
      <c r="AK353" s="21" t="s">
        <v>373</v>
      </c>
    </row>
    <row r="354">
      <c r="A354" s="23" t="s">
        <v>643</v>
      </c>
      <c r="B354" s="28" t="s">
        <v>373</v>
      </c>
      <c r="C354" s="28" t="s">
        <v>373</v>
      </c>
      <c r="D354" s="28" t="s">
        <v>373</v>
      </c>
      <c r="E354" s="28" t="s">
        <v>373</v>
      </c>
      <c r="F354" s="28" t="s">
        <v>373</v>
      </c>
      <c r="G354" s="28" t="s">
        <v>373</v>
      </c>
      <c r="H354" s="28" t="s">
        <v>373</v>
      </c>
      <c r="I354" s="28" t="s">
        <v>373</v>
      </c>
      <c r="J354" s="28" t="s">
        <v>373</v>
      </c>
      <c r="K354" s="28" t="s">
        <v>373</v>
      </c>
      <c r="L354" s="28" t="s">
        <v>373</v>
      </c>
      <c r="M354" s="28" t="s">
        <v>373</v>
      </c>
      <c r="N354" s="28" t="s">
        <v>373</v>
      </c>
      <c r="O354" s="24">
        <v>0.0</v>
      </c>
      <c r="P354" s="24">
        <v>3917.0</v>
      </c>
      <c r="Q354" s="24">
        <v>47225.0</v>
      </c>
      <c r="R354" s="24">
        <v>368207.0</v>
      </c>
      <c r="S354" s="24">
        <v>240575.0</v>
      </c>
      <c r="T354" s="24">
        <v>507629.0</v>
      </c>
      <c r="U354" s="24">
        <v>310426.0</v>
      </c>
      <c r="V354" s="24">
        <v>343213.0</v>
      </c>
      <c r="W354" s="24">
        <v>338719.0</v>
      </c>
      <c r="X354" s="24">
        <v>425865.0</v>
      </c>
      <c r="Y354" s="24">
        <v>861134.0</v>
      </c>
      <c r="Z354" s="28" t="s">
        <v>373</v>
      </c>
      <c r="AA354" s="28" t="s">
        <v>373</v>
      </c>
      <c r="AB354" s="28" t="s">
        <v>373</v>
      </c>
      <c r="AC354" s="28" t="s">
        <v>373</v>
      </c>
      <c r="AD354" s="28" t="s">
        <v>373</v>
      </c>
      <c r="AE354" s="28" t="s">
        <v>373</v>
      </c>
      <c r="AF354" s="28" t="s">
        <v>373</v>
      </c>
      <c r="AG354" s="28" t="s">
        <v>373</v>
      </c>
      <c r="AH354" s="28" t="s">
        <v>373</v>
      </c>
      <c r="AI354" s="28" t="s">
        <v>373</v>
      </c>
      <c r="AJ354" s="28" t="s">
        <v>373</v>
      </c>
      <c r="AK354" s="28" t="s">
        <v>373</v>
      </c>
    </row>
    <row r="355">
      <c r="A355" s="23" t="s">
        <v>644</v>
      </c>
      <c r="B355" s="28" t="s">
        <v>373</v>
      </c>
      <c r="C355" s="28" t="s">
        <v>373</v>
      </c>
      <c r="D355" s="28" t="s">
        <v>373</v>
      </c>
      <c r="E355" s="28" t="s">
        <v>373</v>
      </c>
      <c r="F355" s="28" t="s">
        <v>373</v>
      </c>
      <c r="G355" s="28" t="s">
        <v>373</v>
      </c>
      <c r="H355" s="28" t="s">
        <v>373</v>
      </c>
      <c r="I355" s="28" t="s">
        <v>373</v>
      </c>
      <c r="J355" s="28" t="s">
        <v>373</v>
      </c>
      <c r="K355" s="28" t="s">
        <v>373</v>
      </c>
      <c r="L355" s="28" t="s">
        <v>373</v>
      </c>
      <c r="M355" s="28" t="s">
        <v>373</v>
      </c>
      <c r="N355" s="28" t="s">
        <v>373</v>
      </c>
      <c r="O355" s="24">
        <v>65477.0</v>
      </c>
      <c r="P355" s="24">
        <v>0.0</v>
      </c>
      <c r="Q355" s="24">
        <v>0.0</v>
      </c>
      <c r="R355" s="24">
        <v>168776.0</v>
      </c>
      <c r="S355" s="24">
        <v>480701.0</v>
      </c>
      <c r="T355" s="24">
        <v>928470.0</v>
      </c>
      <c r="U355" s="24">
        <v>1385692.0</v>
      </c>
      <c r="V355" s="24">
        <v>1298355.0</v>
      </c>
      <c r="W355" s="24">
        <v>1821860.0</v>
      </c>
      <c r="X355" s="24">
        <v>252488.0</v>
      </c>
      <c r="Y355" s="24">
        <v>124649.0</v>
      </c>
      <c r="Z355" s="28" t="s">
        <v>373</v>
      </c>
      <c r="AA355" s="28" t="s">
        <v>373</v>
      </c>
      <c r="AB355" s="28" t="s">
        <v>373</v>
      </c>
      <c r="AC355" s="28" t="s">
        <v>373</v>
      </c>
      <c r="AD355" s="28" t="s">
        <v>373</v>
      </c>
      <c r="AE355" s="28" t="s">
        <v>373</v>
      </c>
      <c r="AF355" s="28" t="s">
        <v>373</v>
      </c>
      <c r="AG355" s="28" t="s">
        <v>373</v>
      </c>
      <c r="AH355" s="28" t="s">
        <v>373</v>
      </c>
      <c r="AI355" s="28" t="s">
        <v>373</v>
      </c>
      <c r="AJ355" s="28" t="s">
        <v>373</v>
      </c>
      <c r="AK355" s="28" t="s">
        <v>373</v>
      </c>
    </row>
    <row r="356">
      <c r="A356" s="20" t="s">
        <v>645</v>
      </c>
      <c r="B356" s="22">
        <v>1.1856327272E-4</v>
      </c>
      <c r="C356" s="22">
        <v>-4.3041636364E-4</v>
      </c>
      <c r="D356" s="22">
        <v>-0.0039203629091</v>
      </c>
      <c r="E356" s="22">
        <v>0.011658181818</v>
      </c>
      <c r="F356" s="22">
        <v>8.9269174545</v>
      </c>
      <c r="G356" s="22">
        <v>58.727231636</v>
      </c>
      <c r="H356" s="22">
        <v>387.27490909</v>
      </c>
      <c r="I356" s="22">
        <v>15663.214909</v>
      </c>
      <c r="J356" s="22">
        <v>169051.0</v>
      </c>
      <c r="K356" s="22">
        <v>294122.0</v>
      </c>
      <c r="L356" s="22">
        <v>430702.0</v>
      </c>
      <c r="M356" s="22">
        <v>565870.0</v>
      </c>
      <c r="N356" s="22">
        <v>452039.0</v>
      </c>
      <c r="O356" s="22">
        <v>139306.0</v>
      </c>
      <c r="P356" s="22">
        <v>650577.0</v>
      </c>
      <c r="Q356" s="22">
        <v>1389108.0</v>
      </c>
      <c r="R356" s="22">
        <v>2126593.0</v>
      </c>
      <c r="S356" s="22">
        <v>1877995.0</v>
      </c>
      <c r="T356" s="22">
        <v>2933979.0</v>
      </c>
      <c r="U356" s="22">
        <v>3895754.0</v>
      </c>
      <c r="V356" s="22">
        <v>5412943.0</v>
      </c>
      <c r="W356" s="22">
        <v>5734709.0</v>
      </c>
      <c r="X356" s="22">
        <v>5770957.0</v>
      </c>
      <c r="Y356" s="22">
        <v>9617240.0</v>
      </c>
      <c r="Z356" s="21" t="s">
        <v>373</v>
      </c>
      <c r="AA356" s="21" t="s">
        <v>373</v>
      </c>
      <c r="AB356" s="21" t="s">
        <v>373</v>
      </c>
      <c r="AC356" s="21" t="s">
        <v>373</v>
      </c>
      <c r="AD356" s="21" t="s">
        <v>373</v>
      </c>
      <c r="AE356" s="21" t="s">
        <v>373</v>
      </c>
      <c r="AF356" s="21" t="s">
        <v>373</v>
      </c>
      <c r="AG356" s="21" t="s">
        <v>373</v>
      </c>
      <c r="AH356" s="21" t="s">
        <v>373</v>
      </c>
      <c r="AI356" s="21" t="s">
        <v>373</v>
      </c>
      <c r="AJ356" s="21" t="s">
        <v>373</v>
      </c>
      <c r="AK356" s="21" t="s">
        <v>373</v>
      </c>
    </row>
    <row r="357">
      <c r="A357" s="20" t="s">
        <v>646</v>
      </c>
      <c r="B357" s="22">
        <v>1.3972545455E-4</v>
      </c>
      <c r="C357" s="22">
        <v>0.001837736</v>
      </c>
      <c r="D357" s="22">
        <v>0.014883366181</v>
      </c>
      <c r="E357" s="22">
        <v>0.30949527273</v>
      </c>
      <c r="F357" s="22">
        <v>1.9250236364</v>
      </c>
      <c r="G357" s="22">
        <v>18.192896727</v>
      </c>
      <c r="H357" s="22">
        <v>371.28690909</v>
      </c>
      <c r="I357" s="22">
        <v>13575.32109</v>
      </c>
      <c r="J357" s="22">
        <v>-30771.0</v>
      </c>
      <c r="K357" s="22">
        <v>86219.0</v>
      </c>
      <c r="L357" s="22">
        <v>-36924.0</v>
      </c>
      <c r="M357" s="22">
        <v>-166722.0</v>
      </c>
      <c r="N357" s="22">
        <v>-277660.0</v>
      </c>
      <c r="O357" s="22">
        <v>-284897.0</v>
      </c>
      <c r="P357" s="22">
        <v>-323989.0</v>
      </c>
      <c r="Q357" s="22">
        <v>-503115.0</v>
      </c>
      <c r="R357" s="22">
        <v>-747086.0</v>
      </c>
      <c r="S357" s="22">
        <v>93111.0</v>
      </c>
      <c r="T357" s="22">
        <v>-776327.0</v>
      </c>
      <c r="U357" s="22">
        <v>-1086718.0</v>
      </c>
      <c r="V357" s="22">
        <v>-1078323.0</v>
      </c>
      <c r="W357" s="22">
        <v>-1252979.0</v>
      </c>
      <c r="X357" s="22">
        <v>-1092214.0</v>
      </c>
      <c r="Y357" s="22">
        <v>-982093.0</v>
      </c>
      <c r="Z357" s="21" t="s">
        <v>373</v>
      </c>
      <c r="AA357" s="21" t="s">
        <v>373</v>
      </c>
      <c r="AB357" s="21" t="s">
        <v>373</v>
      </c>
      <c r="AC357" s="21" t="s">
        <v>373</v>
      </c>
      <c r="AD357" s="21" t="s">
        <v>373</v>
      </c>
      <c r="AE357" s="21" t="s">
        <v>373</v>
      </c>
      <c r="AF357" s="21" t="s">
        <v>373</v>
      </c>
      <c r="AG357" s="21" t="s">
        <v>373</v>
      </c>
      <c r="AH357" s="21" t="s">
        <v>373</v>
      </c>
      <c r="AI357" s="21" t="s">
        <v>373</v>
      </c>
      <c r="AJ357" s="21" t="s">
        <v>373</v>
      </c>
      <c r="AK357" s="21" t="s">
        <v>373</v>
      </c>
    </row>
    <row r="358">
      <c r="A358" s="23" t="s">
        <v>552</v>
      </c>
      <c r="B358" s="24">
        <v>1.8583709091E-4</v>
      </c>
      <c r="C358" s="24">
        <v>0.0024198123636</v>
      </c>
      <c r="D358" s="24">
        <v>0.011380313818</v>
      </c>
      <c r="E358" s="24">
        <v>0.48788509091</v>
      </c>
      <c r="F358" s="24">
        <v>4.9255138182</v>
      </c>
      <c r="G358" s="24">
        <v>14.217624363</v>
      </c>
      <c r="H358" s="24">
        <v>591.97090909</v>
      </c>
      <c r="I358" s="24">
        <v>19544.333455</v>
      </c>
      <c r="J358" s="24">
        <v>154335.0</v>
      </c>
      <c r="K358" s="24">
        <v>188557.0</v>
      </c>
      <c r="L358" s="24">
        <v>220310.0</v>
      </c>
      <c r="M358" s="24">
        <v>224940.0</v>
      </c>
      <c r="N358" s="24">
        <v>213043.0</v>
      </c>
      <c r="O358" s="24">
        <v>149586.0</v>
      </c>
      <c r="P358" s="24">
        <v>373981.0</v>
      </c>
      <c r="Q358" s="24">
        <v>358376.0</v>
      </c>
      <c r="R358" s="24">
        <v>2530257.0</v>
      </c>
      <c r="S358" s="24">
        <v>601825.0</v>
      </c>
      <c r="T358" s="24">
        <v>339203.0</v>
      </c>
      <c r="U358" s="24">
        <v>521184.0</v>
      </c>
      <c r="V358" s="24">
        <v>168419.0</v>
      </c>
      <c r="W358" s="24">
        <v>121848.0</v>
      </c>
      <c r="X358" s="24">
        <v>760401.0</v>
      </c>
      <c r="Y358" s="24">
        <v>366376.0</v>
      </c>
      <c r="Z358" s="24">
        <v>784920.0</v>
      </c>
      <c r="AA358" s="24">
        <v>765562.0</v>
      </c>
      <c r="AB358" s="24">
        <v>661617.0</v>
      </c>
      <c r="AC358" s="24">
        <v>932492.0</v>
      </c>
      <c r="AD358" s="24">
        <v>1173223.0</v>
      </c>
      <c r="AE358" s="24">
        <v>1294226.0</v>
      </c>
      <c r="AF358" s="24">
        <v>895947.0</v>
      </c>
      <c r="AG358" s="24">
        <v>774398.0</v>
      </c>
      <c r="AH358" s="24">
        <v>738815.0</v>
      </c>
      <c r="AI358" s="24">
        <v>1638866.0</v>
      </c>
      <c r="AJ358" s="24">
        <v>2996019.0</v>
      </c>
      <c r="AK358" s="24">
        <v>2222390.0</v>
      </c>
    </row>
    <row r="359">
      <c r="A359" s="23" t="s">
        <v>647</v>
      </c>
      <c r="B359" s="24">
        <v>4.6111636364E-5</v>
      </c>
      <c r="C359" s="24">
        <v>5.8207636364E-4</v>
      </c>
      <c r="D359" s="24">
        <v>-0.0035030523636</v>
      </c>
      <c r="E359" s="24">
        <v>0.17838981818</v>
      </c>
      <c r="F359" s="24">
        <v>3.0004901818</v>
      </c>
      <c r="G359" s="24">
        <v>-3.9752723636</v>
      </c>
      <c r="H359" s="24">
        <v>220.684</v>
      </c>
      <c r="I359" s="24">
        <v>5969.0123636</v>
      </c>
      <c r="J359" s="24">
        <v>185106.0</v>
      </c>
      <c r="K359" s="24">
        <v>102338.0</v>
      </c>
      <c r="L359" s="24">
        <v>257234.0</v>
      </c>
      <c r="M359" s="24">
        <v>391662.0</v>
      </c>
      <c r="N359" s="24">
        <v>490703.0</v>
      </c>
      <c r="O359" s="24">
        <v>434483.0</v>
      </c>
      <c r="P359" s="24">
        <v>697970.0</v>
      </c>
      <c r="Q359" s="24">
        <v>861491.0</v>
      </c>
      <c r="R359" s="24">
        <v>3277343.0</v>
      </c>
      <c r="S359" s="24">
        <v>508714.0</v>
      </c>
      <c r="T359" s="24">
        <v>1115530.0</v>
      </c>
      <c r="U359" s="24">
        <v>1607902.0</v>
      </c>
      <c r="V359" s="24">
        <v>1246742.0</v>
      </c>
      <c r="W359" s="24">
        <v>1374827.0</v>
      </c>
      <c r="X359" s="24">
        <v>1852615.0</v>
      </c>
      <c r="Y359" s="24">
        <v>1348469.0</v>
      </c>
      <c r="Z359" s="28" t="s">
        <v>373</v>
      </c>
      <c r="AA359" s="28" t="s">
        <v>373</v>
      </c>
      <c r="AB359" s="28" t="s">
        <v>373</v>
      </c>
      <c r="AC359" s="28" t="s">
        <v>373</v>
      </c>
      <c r="AD359" s="28" t="s">
        <v>373</v>
      </c>
      <c r="AE359" s="28" t="s">
        <v>373</v>
      </c>
      <c r="AF359" s="28" t="s">
        <v>373</v>
      </c>
      <c r="AG359" s="28" t="s">
        <v>373</v>
      </c>
      <c r="AH359" s="28" t="s">
        <v>373</v>
      </c>
      <c r="AI359" s="28" t="s">
        <v>373</v>
      </c>
      <c r="AJ359" s="28" t="s">
        <v>373</v>
      </c>
      <c r="AK359" s="28" t="s">
        <v>373</v>
      </c>
    </row>
    <row r="360">
      <c r="A360" s="25" t="s">
        <v>648</v>
      </c>
      <c r="B360" s="27">
        <v>4.6111636364E-5</v>
      </c>
      <c r="C360" s="27">
        <v>5.8207636364E-4</v>
      </c>
      <c r="D360" s="27">
        <v>-0.0035030523636</v>
      </c>
      <c r="E360" s="27">
        <v>0.17838981818</v>
      </c>
      <c r="F360" s="27">
        <v>3.0004901818</v>
      </c>
      <c r="G360" s="27">
        <v>-3.9752723636</v>
      </c>
      <c r="H360" s="27">
        <v>220.684</v>
      </c>
      <c r="I360" s="27">
        <v>5969.0123636</v>
      </c>
      <c r="J360" s="27">
        <v>185106.0</v>
      </c>
      <c r="K360" s="27">
        <v>102338.0</v>
      </c>
      <c r="L360" s="27">
        <v>257234.0</v>
      </c>
      <c r="M360" s="27">
        <v>276991.0</v>
      </c>
      <c r="N360" s="27">
        <v>346413.0</v>
      </c>
      <c r="O360" s="27">
        <v>434483.0</v>
      </c>
      <c r="P360" s="27">
        <v>697970.0</v>
      </c>
      <c r="Q360" s="27">
        <v>861491.0</v>
      </c>
      <c r="R360" s="27">
        <v>3277343.0</v>
      </c>
      <c r="S360" s="27">
        <v>508714.0</v>
      </c>
      <c r="T360" s="27">
        <v>1115530.0</v>
      </c>
      <c r="U360" s="27">
        <v>1607902.0</v>
      </c>
      <c r="V360" s="27">
        <v>1246742.0</v>
      </c>
      <c r="W360" s="27">
        <v>1374827.0</v>
      </c>
      <c r="X360" s="27">
        <v>1852615.0</v>
      </c>
      <c r="Y360" s="27">
        <v>1348469.0</v>
      </c>
      <c r="Z360" s="27">
        <v>1104331.0</v>
      </c>
      <c r="AA360" s="27">
        <v>1233726.0</v>
      </c>
      <c r="AB360" s="27">
        <v>1474431.0</v>
      </c>
      <c r="AC360" s="27">
        <v>2495918.0</v>
      </c>
      <c r="AD360" s="27">
        <v>2648627.0</v>
      </c>
      <c r="AE360" s="27">
        <v>3562429.0</v>
      </c>
      <c r="AF360" s="27">
        <v>4597952.0</v>
      </c>
      <c r="AG360" s="27">
        <v>4268294.0</v>
      </c>
      <c r="AH360" s="27">
        <v>4562251.0</v>
      </c>
      <c r="AI360" s="27">
        <v>4748433.0</v>
      </c>
      <c r="AJ360" s="27">
        <v>5430468.0</v>
      </c>
      <c r="AK360" s="27">
        <v>5427755.0</v>
      </c>
    </row>
    <row r="361">
      <c r="A361" s="25" t="s">
        <v>649</v>
      </c>
      <c r="B361" s="27">
        <v>0.0</v>
      </c>
      <c r="C361" s="27">
        <v>0.0</v>
      </c>
      <c r="D361" s="27">
        <v>0.0</v>
      </c>
      <c r="E361" s="27">
        <v>0.0</v>
      </c>
      <c r="F361" s="27">
        <v>0.0</v>
      </c>
      <c r="G361" s="27">
        <v>0.0</v>
      </c>
      <c r="H361" s="27">
        <v>0.0</v>
      </c>
      <c r="I361" s="27">
        <v>0.0</v>
      </c>
      <c r="J361" s="27">
        <v>0.0</v>
      </c>
      <c r="K361" s="27">
        <v>0.0</v>
      </c>
      <c r="L361" s="27">
        <v>0.0</v>
      </c>
      <c r="M361" s="27">
        <v>114671.0</v>
      </c>
      <c r="N361" s="27">
        <v>144290.0</v>
      </c>
      <c r="O361" s="27">
        <v>0.0</v>
      </c>
      <c r="P361" s="27">
        <v>0.0</v>
      </c>
      <c r="Q361" s="27">
        <v>0.0</v>
      </c>
      <c r="R361" s="27">
        <v>0.0</v>
      </c>
      <c r="S361" s="27">
        <v>0.0</v>
      </c>
      <c r="T361" s="27">
        <v>0.0</v>
      </c>
      <c r="U361" s="27">
        <v>0.0</v>
      </c>
      <c r="V361" s="27">
        <v>0.0</v>
      </c>
      <c r="W361" s="27">
        <v>0.0</v>
      </c>
      <c r="X361" s="27">
        <v>0.0</v>
      </c>
      <c r="Y361" s="27">
        <v>0.0</v>
      </c>
      <c r="Z361" s="26" t="s">
        <v>373</v>
      </c>
      <c r="AA361" s="26" t="s">
        <v>373</v>
      </c>
      <c r="AB361" s="26" t="s">
        <v>373</v>
      </c>
      <c r="AC361" s="26" t="s">
        <v>373</v>
      </c>
      <c r="AD361" s="26" t="s">
        <v>373</v>
      </c>
      <c r="AE361" s="26" t="s">
        <v>373</v>
      </c>
      <c r="AF361" s="26" t="s">
        <v>373</v>
      </c>
      <c r="AG361" s="26" t="s">
        <v>373</v>
      </c>
      <c r="AH361" s="26" t="s">
        <v>373</v>
      </c>
      <c r="AI361" s="26" t="s">
        <v>373</v>
      </c>
      <c r="AJ361" s="26" t="s">
        <v>373</v>
      </c>
      <c r="AK361" s="26" t="s">
        <v>373</v>
      </c>
    </row>
    <row r="362">
      <c r="A362" s="20" t="s">
        <v>650</v>
      </c>
      <c r="B362" s="22">
        <v>-1.2E-8</v>
      </c>
      <c r="C362" s="22">
        <v>4.84E-7</v>
      </c>
      <c r="D362" s="22">
        <v>4.0357454545E-5</v>
      </c>
      <c r="E362" s="22">
        <v>0.0023156363636</v>
      </c>
      <c r="F362" s="22">
        <v>0.094543636364</v>
      </c>
      <c r="G362" s="22">
        <v>3.0933912727</v>
      </c>
      <c r="H362" s="22">
        <v>1.7843636364</v>
      </c>
      <c r="I362" s="22">
        <v>-398.75090909</v>
      </c>
      <c r="J362" s="22">
        <v>-3687.0</v>
      </c>
      <c r="K362" s="22">
        <v>5082.0</v>
      </c>
      <c r="L362" s="22">
        <v>0.0</v>
      </c>
      <c r="M362" s="22">
        <v>0.0</v>
      </c>
      <c r="N362" s="22">
        <v>0.0</v>
      </c>
      <c r="O362" s="22">
        <v>0.0</v>
      </c>
      <c r="P362" s="22">
        <v>0.0</v>
      </c>
      <c r="Q362" s="22">
        <v>0.0</v>
      </c>
      <c r="R362" s="22">
        <v>0.0</v>
      </c>
      <c r="S362" s="22">
        <v>-6244.0</v>
      </c>
      <c r="T362" s="22">
        <v>5644.0</v>
      </c>
      <c r="U362" s="22">
        <v>1995.0</v>
      </c>
      <c r="V362" s="22">
        <v>1391.0</v>
      </c>
      <c r="W362" s="22">
        <v>3875.0</v>
      </c>
      <c r="X362" s="22">
        <v>16877.0</v>
      </c>
      <c r="Y362" s="22">
        <v>678.0</v>
      </c>
      <c r="Z362" s="22">
        <v>184.0</v>
      </c>
      <c r="AA362" s="22">
        <v>479.0</v>
      </c>
      <c r="AB362" s="22">
        <v>481.0</v>
      </c>
      <c r="AC362" s="22">
        <v>11419.0</v>
      </c>
      <c r="AD362" s="22">
        <v>17378.0</v>
      </c>
      <c r="AE362" s="22">
        <v>3094.0</v>
      </c>
      <c r="AF362" s="22">
        <v>-4985.0</v>
      </c>
      <c r="AG362" s="22">
        <v>-3115.0</v>
      </c>
      <c r="AH362" s="22">
        <v>1040.0</v>
      </c>
      <c r="AI362" s="22">
        <v>-22310.0</v>
      </c>
      <c r="AJ362" s="22">
        <v>-43284.0</v>
      </c>
      <c r="AK362" s="22">
        <v>-115703.0</v>
      </c>
    </row>
    <row r="363">
      <c r="A363" s="20" t="s">
        <v>651</v>
      </c>
      <c r="B363" s="22">
        <v>2.5827672727E-4</v>
      </c>
      <c r="C363" s="22">
        <v>0.0014078036363</v>
      </c>
      <c r="D363" s="22">
        <v>0.011003360727</v>
      </c>
      <c r="E363" s="22">
        <v>0.32346909091</v>
      </c>
      <c r="F363" s="22">
        <v>10.946484727</v>
      </c>
      <c r="G363" s="22">
        <v>80.013519636</v>
      </c>
      <c r="H363" s="22">
        <v>760.34618182</v>
      </c>
      <c r="I363" s="22">
        <v>28839.785091</v>
      </c>
      <c r="J363" s="22">
        <v>134593.0</v>
      </c>
      <c r="K363" s="22">
        <v>385423.0</v>
      </c>
      <c r="L363" s="22">
        <v>393778.0</v>
      </c>
      <c r="M363" s="22">
        <v>399148.0</v>
      </c>
      <c r="N363" s="22">
        <v>174379.0</v>
      </c>
      <c r="O363" s="22">
        <v>-145591.0</v>
      </c>
      <c r="P363" s="22">
        <v>326588.0</v>
      </c>
      <c r="Q363" s="22">
        <v>885993.0</v>
      </c>
      <c r="R363" s="22">
        <v>1379507.0</v>
      </c>
      <c r="S363" s="22">
        <v>1964862.0</v>
      </c>
      <c r="T363" s="22">
        <v>2163296.0</v>
      </c>
      <c r="U363" s="22">
        <v>2811031.0</v>
      </c>
      <c r="V363" s="22">
        <v>4336011.0</v>
      </c>
      <c r="W363" s="22">
        <v>4485605.0</v>
      </c>
      <c r="X363" s="22">
        <v>4695620.0</v>
      </c>
      <c r="Y363" s="22">
        <v>8635825.0</v>
      </c>
      <c r="Z363" s="21" t="s">
        <v>373</v>
      </c>
      <c r="AA363" s="21" t="s">
        <v>373</v>
      </c>
      <c r="AB363" s="21" t="s">
        <v>373</v>
      </c>
      <c r="AC363" s="21" t="s">
        <v>373</v>
      </c>
      <c r="AD363" s="21" t="s">
        <v>373</v>
      </c>
      <c r="AE363" s="21" t="s">
        <v>373</v>
      </c>
      <c r="AF363" s="21" t="s">
        <v>373</v>
      </c>
      <c r="AG363" s="21" t="s">
        <v>373</v>
      </c>
      <c r="AH363" s="21" t="s">
        <v>373</v>
      </c>
      <c r="AI363" s="21" t="s">
        <v>373</v>
      </c>
      <c r="AJ363" s="21" t="s">
        <v>373</v>
      </c>
      <c r="AK363" s="21" t="s">
        <v>373</v>
      </c>
    </row>
    <row r="364">
      <c r="A364" s="20" t="s">
        <v>652</v>
      </c>
      <c r="B364" s="22">
        <v>-4.8266909091E-5</v>
      </c>
      <c r="C364" s="22">
        <v>-2.8779854545E-4</v>
      </c>
      <c r="D364" s="22">
        <v>0.0011116665454</v>
      </c>
      <c r="E364" s="22">
        <v>0.019366181818</v>
      </c>
      <c r="F364" s="22">
        <v>-0.44651563636</v>
      </c>
      <c r="G364" s="22">
        <v>-16.112636364</v>
      </c>
      <c r="H364" s="22">
        <v>92.672363636</v>
      </c>
      <c r="I364" s="22">
        <v>-3175.8854545</v>
      </c>
      <c r="J364" s="22">
        <v>58953.0</v>
      </c>
      <c r="K364" s="22">
        <v>81833.0</v>
      </c>
      <c r="L364" s="22">
        <v>54397.0</v>
      </c>
      <c r="M364" s="22">
        <v>29849.0</v>
      </c>
      <c r="N364" s="22">
        <v>36896.0</v>
      </c>
      <c r="O364" s="22">
        <v>-1891.0</v>
      </c>
      <c r="P364" s="22">
        <v>57786.0</v>
      </c>
      <c r="Q364" s="22">
        <v>107332.0</v>
      </c>
      <c r="R364" s="22">
        <v>-72148.0</v>
      </c>
      <c r="S364" s="22">
        <v>-100664.0</v>
      </c>
      <c r="T364" s="22">
        <v>-333842.0</v>
      </c>
      <c r="U364" s="22">
        <v>-234270.0</v>
      </c>
      <c r="V364" s="22">
        <v>-28756.0</v>
      </c>
      <c r="W364" s="22">
        <v>40357.0</v>
      </c>
      <c r="X364" s="22">
        <v>0.0</v>
      </c>
      <c r="Y364" s="22">
        <v>0.0</v>
      </c>
      <c r="Z364" s="21" t="s">
        <v>373</v>
      </c>
      <c r="AA364" s="21" t="s">
        <v>373</v>
      </c>
      <c r="AB364" s="21" t="s">
        <v>373</v>
      </c>
      <c r="AC364" s="21" t="s">
        <v>373</v>
      </c>
      <c r="AD364" s="21" t="s">
        <v>373</v>
      </c>
      <c r="AE364" s="21" t="s">
        <v>373</v>
      </c>
      <c r="AF364" s="21" t="s">
        <v>373</v>
      </c>
      <c r="AG364" s="21" t="s">
        <v>373</v>
      </c>
      <c r="AH364" s="21" t="s">
        <v>373</v>
      </c>
      <c r="AI364" s="21" t="s">
        <v>373</v>
      </c>
      <c r="AJ364" s="21" t="s">
        <v>373</v>
      </c>
      <c r="AK364" s="21" t="s">
        <v>373</v>
      </c>
    </row>
    <row r="365">
      <c r="A365" s="23" t="s">
        <v>653</v>
      </c>
      <c r="B365" s="28" t="s">
        <v>373</v>
      </c>
      <c r="C365" s="28" t="s">
        <v>373</v>
      </c>
      <c r="D365" s="24">
        <v>0.0011846181818</v>
      </c>
      <c r="E365" s="24">
        <v>0.019366181818</v>
      </c>
      <c r="F365" s="24">
        <v>0.59702509091</v>
      </c>
      <c r="G365" s="24">
        <v>5.4005970909</v>
      </c>
      <c r="H365" s="28" t="s">
        <v>373</v>
      </c>
      <c r="I365" s="28" t="s">
        <v>373</v>
      </c>
      <c r="J365" s="24">
        <v>58953.0</v>
      </c>
      <c r="K365" s="28" t="s">
        <v>373</v>
      </c>
      <c r="L365" s="24">
        <v>54397.0</v>
      </c>
      <c r="M365" s="24">
        <v>29849.0</v>
      </c>
      <c r="N365" s="24">
        <v>36896.0</v>
      </c>
      <c r="O365" s="24">
        <v>10787.0</v>
      </c>
      <c r="P365" s="24">
        <v>64009.0</v>
      </c>
      <c r="Q365" s="24">
        <v>126224.0</v>
      </c>
      <c r="R365" s="24">
        <v>35826.0</v>
      </c>
      <c r="S365" s="24">
        <v>44139.0</v>
      </c>
      <c r="T365" s="24">
        <v>75844.0</v>
      </c>
      <c r="U365" s="24">
        <v>40536.0</v>
      </c>
      <c r="V365" s="24">
        <v>26719.0</v>
      </c>
      <c r="W365" s="24">
        <v>48932.0</v>
      </c>
      <c r="X365" s="24">
        <v>0.0</v>
      </c>
      <c r="Y365" s="24">
        <v>0.0</v>
      </c>
      <c r="Z365" s="28" t="s">
        <v>373</v>
      </c>
      <c r="AA365" s="28" t="s">
        <v>373</v>
      </c>
      <c r="AB365" s="28" t="s">
        <v>373</v>
      </c>
      <c r="AC365" s="28" t="s">
        <v>373</v>
      </c>
      <c r="AD365" s="28" t="s">
        <v>373</v>
      </c>
      <c r="AE365" s="28" t="s">
        <v>373</v>
      </c>
      <c r="AF365" s="28" t="s">
        <v>373</v>
      </c>
      <c r="AG365" s="28" t="s">
        <v>373</v>
      </c>
      <c r="AH365" s="28" t="s">
        <v>373</v>
      </c>
      <c r="AI365" s="28" t="s">
        <v>373</v>
      </c>
      <c r="AJ365" s="28" t="s">
        <v>373</v>
      </c>
      <c r="AK365" s="28" t="s">
        <v>373</v>
      </c>
    </row>
    <row r="366">
      <c r="A366" s="23" t="s">
        <v>654</v>
      </c>
      <c r="B366" s="28" t="s">
        <v>373</v>
      </c>
      <c r="C366" s="28" t="s">
        <v>373</v>
      </c>
      <c r="D366" s="24">
        <v>7.2951636364E-5</v>
      </c>
      <c r="E366" s="24">
        <v>0.0</v>
      </c>
      <c r="F366" s="24">
        <v>1.0435407273</v>
      </c>
      <c r="G366" s="24">
        <v>21.513233455</v>
      </c>
      <c r="H366" s="28" t="s">
        <v>373</v>
      </c>
      <c r="I366" s="28" t="s">
        <v>373</v>
      </c>
      <c r="J366" s="24">
        <v>0.0</v>
      </c>
      <c r="K366" s="28" t="s">
        <v>373</v>
      </c>
      <c r="L366" s="24">
        <v>0.0</v>
      </c>
      <c r="M366" s="24">
        <v>0.0</v>
      </c>
      <c r="N366" s="24">
        <v>0.0</v>
      </c>
      <c r="O366" s="24">
        <v>12678.0</v>
      </c>
      <c r="P366" s="24">
        <v>6223.0</v>
      </c>
      <c r="Q366" s="24">
        <v>18892.0</v>
      </c>
      <c r="R366" s="24">
        <v>107974.0</v>
      </c>
      <c r="S366" s="24">
        <v>144803.0</v>
      </c>
      <c r="T366" s="24">
        <v>409686.0</v>
      </c>
      <c r="U366" s="24">
        <v>274806.0</v>
      </c>
      <c r="V366" s="24">
        <v>55475.0</v>
      </c>
      <c r="W366" s="24">
        <v>8575.0</v>
      </c>
      <c r="X366" s="24">
        <v>0.0</v>
      </c>
      <c r="Y366" s="24">
        <v>0.0</v>
      </c>
      <c r="Z366" s="28" t="s">
        <v>373</v>
      </c>
      <c r="AA366" s="28" t="s">
        <v>373</v>
      </c>
      <c r="AB366" s="28" t="s">
        <v>373</v>
      </c>
      <c r="AC366" s="28" t="s">
        <v>373</v>
      </c>
      <c r="AD366" s="28" t="s">
        <v>373</v>
      </c>
      <c r="AE366" s="28" t="s">
        <v>373</v>
      </c>
      <c r="AF366" s="28" t="s">
        <v>373</v>
      </c>
      <c r="AG366" s="28" t="s">
        <v>373</v>
      </c>
      <c r="AH366" s="28" t="s">
        <v>373</v>
      </c>
      <c r="AI366" s="28" t="s">
        <v>373</v>
      </c>
      <c r="AJ366" s="28" t="s">
        <v>373</v>
      </c>
      <c r="AK366" s="28" t="s">
        <v>373</v>
      </c>
    </row>
    <row r="367">
      <c r="A367" s="20" t="s">
        <v>554</v>
      </c>
      <c r="B367" s="22">
        <v>2.1000981818E-4</v>
      </c>
      <c r="C367" s="22">
        <v>0.0011200050909</v>
      </c>
      <c r="D367" s="22">
        <v>0.012115027272</v>
      </c>
      <c r="E367" s="22">
        <v>0.34283527273</v>
      </c>
      <c r="F367" s="22">
        <v>10.49996909</v>
      </c>
      <c r="G367" s="22">
        <v>63.900883273</v>
      </c>
      <c r="H367" s="22">
        <v>853.01854545</v>
      </c>
      <c r="I367" s="22">
        <v>25663.899636</v>
      </c>
      <c r="J367" s="22">
        <v>193546.0</v>
      </c>
      <c r="K367" s="22">
        <v>467256.0</v>
      </c>
      <c r="L367" s="22">
        <v>448175.0</v>
      </c>
      <c r="M367" s="22">
        <v>428997.0</v>
      </c>
      <c r="N367" s="22">
        <v>211275.0</v>
      </c>
      <c r="O367" s="22">
        <v>-147482.0</v>
      </c>
      <c r="P367" s="22">
        <v>384374.0</v>
      </c>
      <c r="Q367" s="22">
        <v>993325.0</v>
      </c>
      <c r="R367" s="22">
        <v>1307359.0</v>
      </c>
      <c r="S367" s="22">
        <v>1864198.0</v>
      </c>
      <c r="T367" s="22">
        <v>1829454.0</v>
      </c>
      <c r="U367" s="22">
        <v>2576761.0</v>
      </c>
      <c r="V367" s="22">
        <v>4307255.0</v>
      </c>
      <c r="W367" s="22">
        <v>4525962.0</v>
      </c>
      <c r="X367" s="22">
        <v>4695620.0</v>
      </c>
      <c r="Y367" s="22">
        <v>8635825.0</v>
      </c>
      <c r="Z367" s="22">
        <v>9703683.0</v>
      </c>
      <c r="AA367" s="22">
        <v>1.1241759E7</v>
      </c>
      <c r="AB367" s="22">
        <v>1.3047665E7</v>
      </c>
      <c r="AC367" s="22">
        <v>1.3811684E7</v>
      </c>
      <c r="AD367" s="22">
        <v>1.4368577E7</v>
      </c>
      <c r="AE367" s="22">
        <v>1.6513389E7</v>
      </c>
      <c r="AF367" s="22">
        <v>1.339837E7</v>
      </c>
      <c r="AG367" s="22">
        <v>1.2929802E7</v>
      </c>
      <c r="AH367" s="22">
        <v>1.3167021E7</v>
      </c>
      <c r="AI367" s="22">
        <v>1.2943005E7</v>
      </c>
      <c r="AJ367" s="22">
        <v>1.3494441E7</v>
      </c>
      <c r="AK367" s="22">
        <v>1.375916E7</v>
      </c>
    </row>
    <row r="368">
      <c r="A368" s="20" t="s">
        <v>655</v>
      </c>
      <c r="B368" s="22">
        <v>9.5424363636E-5</v>
      </c>
      <c r="C368" s="22">
        <v>5.1606436364E-4</v>
      </c>
      <c r="D368" s="22">
        <v>0.0053673396364</v>
      </c>
      <c r="E368" s="22">
        <v>0.12956181818</v>
      </c>
      <c r="F368" s="22">
        <v>4.3526298182</v>
      </c>
      <c r="G368" s="22">
        <v>24.416554182</v>
      </c>
      <c r="H368" s="22">
        <v>462.96145455</v>
      </c>
      <c r="I368" s="22">
        <v>10409.327636</v>
      </c>
      <c r="J368" s="22">
        <v>49641.0</v>
      </c>
      <c r="K368" s="22">
        <v>188137.0</v>
      </c>
      <c r="L368" s="22">
        <v>98274.0</v>
      </c>
      <c r="M368" s="22">
        <v>53659.0</v>
      </c>
      <c r="N368" s="22">
        <v>34374.0</v>
      </c>
      <c r="O368" s="22">
        <v>43575.0</v>
      </c>
      <c r="P368" s="22">
        <v>207888.0</v>
      </c>
      <c r="Q368" s="22">
        <v>-90589.0</v>
      </c>
      <c r="R368" s="22">
        <v>123320.0</v>
      </c>
      <c r="S368" s="22">
        <v>624437.0</v>
      </c>
      <c r="T368" s="22">
        <v>740544.0</v>
      </c>
      <c r="U368" s="22">
        <v>757081.0</v>
      </c>
      <c r="V368" s="22">
        <v>688798.0</v>
      </c>
      <c r="W368" s="22">
        <v>963566.0</v>
      </c>
      <c r="X368" s="22">
        <v>1458664.0</v>
      </c>
      <c r="Y368" s="22">
        <v>1304029.0</v>
      </c>
      <c r="Z368" s="22">
        <v>1281579.0</v>
      </c>
      <c r="AA368" s="22">
        <v>1671756.0</v>
      </c>
      <c r="AB368" s="22">
        <v>2150607.0</v>
      </c>
      <c r="AC368" s="22">
        <v>1912212.0</v>
      </c>
      <c r="AD368" s="22">
        <v>2057184.0</v>
      </c>
      <c r="AE368" s="22">
        <v>1227888.0</v>
      </c>
      <c r="AF368" s="22">
        <v>413907.0</v>
      </c>
      <c r="AG368" s="22">
        <v>5332336.0</v>
      </c>
      <c r="AH368" s="22">
        <v>1833480.0</v>
      </c>
      <c r="AI368" s="22">
        <v>1118054.0</v>
      </c>
      <c r="AJ368" s="22">
        <v>1048882.0</v>
      </c>
      <c r="AK368" s="22">
        <v>1268637.0</v>
      </c>
    </row>
    <row r="369">
      <c r="A369" s="20" t="s">
        <v>656</v>
      </c>
      <c r="B369" s="22">
        <v>0.0</v>
      </c>
      <c r="C369" s="22">
        <v>0.0</v>
      </c>
      <c r="D369" s="22">
        <v>0.0</v>
      </c>
      <c r="E369" s="22">
        <v>0.0</v>
      </c>
      <c r="F369" s="22">
        <v>0.0</v>
      </c>
      <c r="G369" s="22">
        <v>0.0</v>
      </c>
      <c r="H369" s="22">
        <v>0.0</v>
      </c>
      <c r="I369" s="22">
        <v>0.0</v>
      </c>
      <c r="J369" s="22">
        <v>0.0</v>
      </c>
      <c r="K369" s="22">
        <v>0.0</v>
      </c>
      <c r="L369" s="22">
        <v>0.0</v>
      </c>
      <c r="M369" s="22">
        <v>0.0</v>
      </c>
      <c r="N369" s="22">
        <v>0.0</v>
      </c>
      <c r="O369" s="22">
        <v>0.0</v>
      </c>
      <c r="P369" s="22">
        <v>-613301.0</v>
      </c>
      <c r="Q369" s="22">
        <v>142563.0</v>
      </c>
      <c r="R369" s="22">
        <v>-403960.0</v>
      </c>
      <c r="S369" s="22">
        <v>-198347.0</v>
      </c>
      <c r="T369" s="22">
        <v>-228802.0</v>
      </c>
      <c r="U369" s="22">
        <v>88022.0</v>
      </c>
      <c r="V369" s="22">
        <v>626482.0</v>
      </c>
      <c r="W369" s="22">
        <v>629271.0</v>
      </c>
      <c r="X369" s="22">
        <v>60379.0</v>
      </c>
      <c r="Y369" s="22">
        <v>904104.0</v>
      </c>
      <c r="Z369" s="22">
        <v>802861.0</v>
      </c>
      <c r="AA369" s="22">
        <v>850239.0</v>
      </c>
      <c r="AB369" s="22">
        <v>254503.0</v>
      </c>
      <c r="AC369" s="22">
        <v>545402.0</v>
      </c>
      <c r="AD369" s="22">
        <v>-50626.0</v>
      </c>
      <c r="AE369" s="22">
        <v>2406360.0</v>
      </c>
      <c r="AF369" s="22">
        <v>-98934.0</v>
      </c>
      <c r="AG369" s="22">
        <v>-253038.0</v>
      </c>
      <c r="AH369" s="22">
        <v>-43886.0</v>
      </c>
      <c r="AI369" s="22">
        <v>-363381.0</v>
      </c>
      <c r="AJ369" s="22">
        <v>713650.0</v>
      </c>
      <c r="AK369" s="22">
        <v>-632059.0</v>
      </c>
    </row>
    <row r="370">
      <c r="A370" s="20" t="s">
        <v>657</v>
      </c>
      <c r="B370" s="22">
        <v>4.6767272727E-6</v>
      </c>
      <c r="C370" s="22">
        <v>1.7064727273E-5</v>
      </c>
      <c r="D370" s="22">
        <v>3.0675527273E-4</v>
      </c>
      <c r="E370" s="22">
        <v>0.0041134545454</v>
      </c>
      <c r="F370" s="22">
        <v>1.5446032727</v>
      </c>
      <c r="G370" s="22">
        <v>9.5912356364</v>
      </c>
      <c r="H370" s="22">
        <v>106.41527272</v>
      </c>
      <c r="I370" s="22">
        <v>3402.1716364</v>
      </c>
      <c r="J370" s="22">
        <v>20191.0</v>
      </c>
      <c r="K370" s="22">
        <v>37346.0</v>
      </c>
      <c r="L370" s="22">
        <v>18314.0</v>
      </c>
      <c r="M370" s="22">
        <v>36091.0</v>
      </c>
      <c r="N370" s="22">
        <v>3224.0</v>
      </c>
      <c r="O370" s="22">
        <v>14679.0</v>
      </c>
      <c r="P370" s="22">
        <v>53718.0</v>
      </c>
      <c r="Q370" s="22">
        <v>157075.0</v>
      </c>
      <c r="R370" s="22">
        <v>125039.0</v>
      </c>
      <c r="S370" s="22">
        <v>23673.0</v>
      </c>
      <c r="T370" s="22">
        <v>152409.0</v>
      </c>
      <c r="U370" s="22">
        <v>202777.0</v>
      </c>
      <c r="V370" s="22">
        <v>194425.0</v>
      </c>
      <c r="W370" s="22">
        <v>69380.0</v>
      </c>
      <c r="X370" s="22">
        <v>109935.0</v>
      </c>
      <c r="Y370" s="22">
        <v>439347.0</v>
      </c>
      <c r="Z370" s="21" t="s">
        <v>373</v>
      </c>
      <c r="AA370" s="21" t="s">
        <v>373</v>
      </c>
      <c r="AB370" s="21" t="s">
        <v>373</v>
      </c>
      <c r="AC370" s="21" t="s">
        <v>373</v>
      </c>
      <c r="AD370" s="21" t="s">
        <v>373</v>
      </c>
      <c r="AE370" s="21" t="s">
        <v>373</v>
      </c>
      <c r="AF370" s="21" t="s">
        <v>373</v>
      </c>
      <c r="AG370" s="21" t="s">
        <v>373</v>
      </c>
      <c r="AH370" s="21" t="s">
        <v>373</v>
      </c>
      <c r="AI370" s="21" t="s">
        <v>373</v>
      </c>
      <c r="AJ370" s="21" t="s">
        <v>373</v>
      </c>
      <c r="AK370" s="21" t="s">
        <v>373</v>
      </c>
    </row>
    <row r="371">
      <c r="A371" s="23" t="s">
        <v>658</v>
      </c>
      <c r="B371" s="28" t="s">
        <v>373</v>
      </c>
      <c r="C371" s="28" t="s">
        <v>373</v>
      </c>
      <c r="D371" s="28" t="s">
        <v>373</v>
      </c>
      <c r="E371" s="28" t="s">
        <v>373</v>
      </c>
      <c r="F371" s="28" t="s">
        <v>373</v>
      </c>
      <c r="G371" s="28" t="s">
        <v>373</v>
      </c>
      <c r="H371" s="28" t="s">
        <v>373</v>
      </c>
      <c r="I371" s="28" t="s">
        <v>373</v>
      </c>
      <c r="J371" s="28" t="s">
        <v>373</v>
      </c>
      <c r="K371" s="28" t="s">
        <v>373</v>
      </c>
      <c r="L371" s="28" t="s">
        <v>373</v>
      </c>
      <c r="M371" s="28" t="s">
        <v>373</v>
      </c>
      <c r="N371" s="28" t="s">
        <v>373</v>
      </c>
      <c r="O371" s="24">
        <v>14679.0</v>
      </c>
      <c r="P371" s="24">
        <v>53718.0</v>
      </c>
      <c r="Q371" s="24">
        <v>81298.0</v>
      </c>
      <c r="R371" s="24">
        <v>112264.0</v>
      </c>
      <c r="S371" s="24">
        <v>23673.0</v>
      </c>
      <c r="T371" s="24">
        <v>152409.0</v>
      </c>
      <c r="U371" s="24">
        <v>202777.0</v>
      </c>
      <c r="V371" s="24">
        <v>194425.0</v>
      </c>
      <c r="W371" s="24">
        <v>69380.0</v>
      </c>
      <c r="X371" s="24">
        <v>109935.0</v>
      </c>
      <c r="Y371" s="24">
        <v>439347.0</v>
      </c>
      <c r="Z371" s="28" t="s">
        <v>373</v>
      </c>
      <c r="AA371" s="28" t="s">
        <v>373</v>
      </c>
      <c r="AB371" s="28" t="s">
        <v>373</v>
      </c>
      <c r="AC371" s="28" t="s">
        <v>373</v>
      </c>
      <c r="AD371" s="28" t="s">
        <v>373</v>
      </c>
      <c r="AE371" s="28" t="s">
        <v>373</v>
      </c>
      <c r="AF371" s="28" t="s">
        <v>373</v>
      </c>
      <c r="AG371" s="28" t="s">
        <v>373</v>
      </c>
      <c r="AH371" s="28" t="s">
        <v>373</v>
      </c>
      <c r="AI371" s="28" t="s">
        <v>373</v>
      </c>
      <c r="AJ371" s="28" t="s">
        <v>373</v>
      </c>
      <c r="AK371" s="28" t="s">
        <v>373</v>
      </c>
    </row>
    <row r="372">
      <c r="A372" s="23" t="s">
        <v>659</v>
      </c>
      <c r="B372" s="28" t="s">
        <v>373</v>
      </c>
      <c r="C372" s="28" t="s">
        <v>373</v>
      </c>
      <c r="D372" s="28" t="s">
        <v>373</v>
      </c>
      <c r="E372" s="28" t="s">
        <v>373</v>
      </c>
      <c r="F372" s="28" t="s">
        <v>373</v>
      </c>
      <c r="G372" s="28" t="s">
        <v>373</v>
      </c>
      <c r="H372" s="28" t="s">
        <v>373</v>
      </c>
      <c r="I372" s="28" t="s">
        <v>373</v>
      </c>
      <c r="J372" s="28" t="s">
        <v>373</v>
      </c>
      <c r="K372" s="28" t="s">
        <v>373</v>
      </c>
      <c r="L372" s="28" t="s">
        <v>373</v>
      </c>
      <c r="M372" s="28" t="s">
        <v>373</v>
      </c>
      <c r="N372" s="28" t="s">
        <v>373</v>
      </c>
      <c r="O372" s="24">
        <v>0.0</v>
      </c>
      <c r="P372" s="24">
        <v>0.0</v>
      </c>
      <c r="Q372" s="24">
        <v>75777.0</v>
      </c>
      <c r="R372" s="24">
        <v>12775.0</v>
      </c>
      <c r="S372" s="24">
        <v>0.0</v>
      </c>
      <c r="T372" s="24">
        <v>0.0</v>
      </c>
      <c r="U372" s="24">
        <v>0.0</v>
      </c>
      <c r="V372" s="24">
        <v>0.0</v>
      </c>
      <c r="W372" s="24">
        <v>0.0</v>
      </c>
      <c r="X372" s="24">
        <v>0.0</v>
      </c>
      <c r="Y372" s="24">
        <v>0.0</v>
      </c>
      <c r="Z372" s="28" t="s">
        <v>373</v>
      </c>
      <c r="AA372" s="28" t="s">
        <v>373</v>
      </c>
      <c r="AB372" s="28" t="s">
        <v>373</v>
      </c>
      <c r="AC372" s="28" t="s">
        <v>373</v>
      </c>
      <c r="AD372" s="28" t="s">
        <v>373</v>
      </c>
      <c r="AE372" s="28" t="s">
        <v>373</v>
      </c>
      <c r="AF372" s="28" t="s">
        <v>373</v>
      </c>
      <c r="AG372" s="28" t="s">
        <v>373</v>
      </c>
      <c r="AH372" s="28" t="s">
        <v>373</v>
      </c>
      <c r="AI372" s="28" t="s">
        <v>373</v>
      </c>
      <c r="AJ372" s="28" t="s">
        <v>373</v>
      </c>
      <c r="AK372" s="28" t="s">
        <v>373</v>
      </c>
    </row>
    <row r="373">
      <c r="A373" s="20" t="s">
        <v>660</v>
      </c>
      <c r="B373" s="22">
        <v>0.0</v>
      </c>
      <c r="C373" s="22">
        <v>0.0</v>
      </c>
      <c r="D373" s="22">
        <v>0.0</v>
      </c>
      <c r="E373" s="22">
        <v>0.0</v>
      </c>
      <c r="F373" s="22">
        <v>0.0</v>
      </c>
      <c r="G373" s="22">
        <v>0.0</v>
      </c>
      <c r="H373" s="22">
        <v>0.0</v>
      </c>
      <c r="I373" s="22">
        <v>0.0</v>
      </c>
      <c r="J373" s="22">
        <v>0.0</v>
      </c>
      <c r="K373" s="22">
        <v>0.0</v>
      </c>
      <c r="L373" s="22">
        <v>0.0</v>
      </c>
      <c r="M373" s="22">
        <v>114671.0</v>
      </c>
      <c r="N373" s="22">
        <v>144290.0</v>
      </c>
      <c r="O373" s="22">
        <v>0.0</v>
      </c>
      <c r="P373" s="22">
        <v>0.0</v>
      </c>
      <c r="Q373" s="22">
        <v>0.0</v>
      </c>
      <c r="R373" s="22">
        <v>0.0</v>
      </c>
      <c r="S373" s="22">
        <v>0.0</v>
      </c>
      <c r="T373" s="22">
        <v>0.0</v>
      </c>
      <c r="U373" s="22">
        <v>0.0</v>
      </c>
      <c r="V373" s="22">
        <v>0.0</v>
      </c>
      <c r="W373" s="22">
        <v>0.0</v>
      </c>
      <c r="X373" s="22">
        <v>0.0</v>
      </c>
      <c r="Y373" s="22">
        <v>0.0</v>
      </c>
      <c r="Z373" s="21" t="s">
        <v>373</v>
      </c>
      <c r="AA373" s="21" t="s">
        <v>373</v>
      </c>
      <c r="AB373" s="21" t="s">
        <v>373</v>
      </c>
      <c r="AC373" s="21" t="s">
        <v>373</v>
      </c>
      <c r="AD373" s="21" t="s">
        <v>373</v>
      </c>
      <c r="AE373" s="21" t="s">
        <v>373</v>
      </c>
      <c r="AF373" s="21" t="s">
        <v>373</v>
      </c>
      <c r="AG373" s="21" t="s">
        <v>373</v>
      </c>
      <c r="AH373" s="21" t="s">
        <v>373</v>
      </c>
      <c r="AI373" s="21" t="s">
        <v>373</v>
      </c>
      <c r="AJ373" s="21" t="s">
        <v>373</v>
      </c>
      <c r="AK373" s="21" t="s">
        <v>373</v>
      </c>
    </row>
    <row r="374">
      <c r="A374" s="20" t="s">
        <v>563</v>
      </c>
      <c r="B374" s="22">
        <v>7.8752727273E-6</v>
      </c>
      <c r="C374" s="22">
        <v>5.2743636364E-5</v>
      </c>
      <c r="D374" s="22">
        <v>9.7253454545E-4</v>
      </c>
      <c r="E374" s="22">
        <v>0.058795636364</v>
      </c>
      <c r="F374" s="22">
        <v>0.30070218182</v>
      </c>
      <c r="G374" s="22">
        <v>1.5012949091</v>
      </c>
      <c r="H374" s="22">
        <v>-3.2796363636</v>
      </c>
      <c r="I374" s="22">
        <v>242.02763636</v>
      </c>
      <c r="J374" s="22">
        <v>5813.0</v>
      </c>
      <c r="K374" s="22">
        <v>-8526.0</v>
      </c>
      <c r="L374" s="22">
        <v>6693.0</v>
      </c>
      <c r="M374" s="22">
        <v>-2405.0</v>
      </c>
      <c r="N374" s="22">
        <v>-11131.0</v>
      </c>
      <c r="O374" s="22">
        <v>104946.0</v>
      </c>
      <c r="P374" s="22">
        <v>265887.0</v>
      </c>
      <c r="Q374" s="22">
        <v>-292.0</v>
      </c>
      <c r="R374" s="22">
        <v>-47353.0</v>
      </c>
      <c r="S374" s="22">
        <v>2865.0</v>
      </c>
      <c r="T374" s="22">
        <v>3770.0</v>
      </c>
      <c r="U374" s="22">
        <v>-16847.0</v>
      </c>
      <c r="V374" s="22">
        <v>-8706.0</v>
      </c>
      <c r="W374" s="22">
        <v>47338.0</v>
      </c>
      <c r="X374" s="22">
        <v>7164.0</v>
      </c>
      <c r="Y374" s="22">
        <v>2295.0</v>
      </c>
      <c r="Z374" s="22">
        <v>57860.0</v>
      </c>
      <c r="AA374" s="22">
        <v>78788.0</v>
      </c>
      <c r="AB374" s="22">
        <v>134489.0</v>
      </c>
      <c r="AC374" s="22">
        <v>1819101.0</v>
      </c>
      <c r="AD374" s="22">
        <v>296507.0</v>
      </c>
      <c r="AE374" s="22">
        <v>455370.0</v>
      </c>
      <c r="AF374" s="22">
        <v>536787.0</v>
      </c>
      <c r="AG374" s="22">
        <v>518536.0</v>
      </c>
      <c r="AH374" s="22">
        <v>352749.0</v>
      </c>
      <c r="AI374" s="22">
        <v>408367.0</v>
      </c>
      <c r="AJ374" s="22">
        <v>352515.0</v>
      </c>
      <c r="AK374" s="22">
        <v>451614.0</v>
      </c>
    </row>
    <row r="375">
      <c r="A375" s="20" t="s">
        <v>564</v>
      </c>
      <c r="B375" s="22">
        <v>1.0203345454E-4</v>
      </c>
      <c r="C375" s="22">
        <v>5.3413236364E-4</v>
      </c>
      <c r="D375" s="22">
        <v>0.0054683978182</v>
      </c>
      <c r="E375" s="22">
        <v>0.15036436364</v>
      </c>
      <c r="F375" s="22">
        <v>4.3020338182</v>
      </c>
      <c r="G375" s="22">
        <v>28.391798545</v>
      </c>
      <c r="H375" s="22">
        <v>286.92145455</v>
      </c>
      <c r="I375" s="22">
        <v>11610.372727</v>
      </c>
      <c r="J375" s="22">
        <v>117901.0</v>
      </c>
      <c r="K375" s="22">
        <v>250299.0</v>
      </c>
      <c r="L375" s="22">
        <v>324894.0</v>
      </c>
      <c r="M375" s="22">
        <v>456323.0</v>
      </c>
      <c r="N375" s="22">
        <v>329098.0</v>
      </c>
      <c r="O375" s="22">
        <v>-310682.0</v>
      </c>
      <c r="P375" s="22">
        <v>470182.0</v>
      </c>
      <c r="Q375" s="22">
        <v>784568.0</v>
      </c>
      <c r="R375" s="22">
        <v>1510313.0</v>
      </c>
      <c r="S375" s="22">
        <v>1411570.0</v>
      </c>
      <c r="T375" s="22">
        <v>1161533.0</v>
      </c>
      <c r="U375" s="22">
        <v>1545728.0</v>
      </c>
      <c r="V375" s="22">
        <v>2806256.0</v>
      </c>
      <c r="W375" s="22">
        <v>2816407.0</v>
      </c>
      <c r="X375" s="22">
        <v>3059478.0</v>
      </c>
      <c r="Y375" s="22">
        <v>5986050.0</v>
      </c>
      <c r="Z375" s="22">
        <v>7561383.0</v>
      </c>
      <c r="AA375" s="22">
        <v>8640976.0</v>
      </c>
      <c r="AB375" s="22">
        <v>1.0508066E7</v>
      </c>
      <c r="AC375" s="22">
        <v>9534969.0</v>
      </c>
      <c r="AD375" s="22">
        <v>1.2065512E7</v>
      </c>
      <c r="AE375" s="22">
        <v>1.2423771E7</v>
      </c>
      <c r="AF375" s="22">
        <v>1.254661E7</v>
      </c>
      <c r="AG375" s="22">
        <v>7331968.0</v>
      </c>
      <c r="AH375" s="22">
        <v>1.1024678E7</v>
      </c>
      <c r="AI375" s="22">
        <v>1.1779965E7</v>
      </c>
      <c r="AJ375" s="22">
        <v>1.1379394E7</v>
      </c>
      <c r="AK375" s="22">
        <v>1.2670968E7</v>
      </c>
    </row>
    <row r="376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>
      <c r="A377" s="20" t="s">
        <v>661</v>
      </c>
      <c r="B377" s="21" t="s">
        <v>362</v>
      </c>
      <c r="C377" s="21" t="s">
        <v>362</v>
      </c>
      <c r="D377" s="21" t="s">
        <v>362</v>
      </c>
      <c r="E377" s="21" t="s">
        <v>362</v>
      </c>
      <c r="F377" s="21" t="s">
        <v>362</v>
      </c>
      <c r="G377" s="21" t="s">
        <v>362</v>
      </c>
      <c r="H377" s="21" t="s">
        <v>362</v>
      </c>
      <c r="I377" s="21" t="s">
        <v>362</v>
      </c>
      <c r="J377" s="21" t="s">
        <v>362</v>
      </c>
      <c r="K377" s="21" t="s">
        <v>362</v>
      </c>
      <c r="L377" s="21" t="s">
        <v>362</v>
      </c>
      <c r="M377" s="21" t="s">
        <v>362</v>
      </c>
      <c r="N377" s="21" t="s">
        <v>362</v>
      </c>
      <c r="O377" s="21" t="s">
        <v>362</v>
      </c>
      <c r="P377" s="21" t="s">
        <v>362</v>
      </c>
      <c r="Q377" s="21" t="s">
        <v>362</v>
      </c>
      <c r="R377" s="21" t="s">
        <v>362</v>
      </c>
      <c r="S377" s="21" t="s">
        <v>362</v>
      </c>
      <c r="T377" s="21" t="s">
        <v>362</v>
      </c>
      <c r="U377" s="21" t="s">
        <v>362</v>
      </c>
      <c r="V377" s="21" t="s">
        <v>362</v>
      </c>
      <c r="W377" s="21" t="s">
        <v>362</v>
      </c>
      <c r="X377" s="21" t="s">
        <v>362</v>
      </c>
      <c r="Y377" s="21" t="s">
        <v>362</v>
      </c>
      <c r="Z377" s="21" t="s">
        <v>362</v>
      </c>
      <c r="AA377" s="21" t="s">
        <v>362</v>
      </c>
      <c r="AB377" s="21" t="s">
        <v>362</v>
      </c>
      <c r="AC377" s="21" t="s">
        <v>362</v>
      </c>
      <c r="AD377" s="21" t="s">
        <v>362</v>
      </c>
      <c r="AE377" s="21" t="s">
        <v>362</v>
      </c>
      <c r="AF377" s="21" t="s">
        <v>362</v>
      </c>
      <c r="AG377" s="21" t="s">
        <v>362</v>
      </c>
      <c r="AH377" s="21" t="s">
        <v>362</v>
      </c>
      <c r="AI377" s="21" t="s">
        <v>362</v>
      </c>
      <c r="AJ377" s="21" t="s">
        <v>362</v>
      </c>
      <c r="AK377" s="21" t="s">
        <v>362</v>
      </c>
    </row>
    <row r="378">
      <c r="A378" s="20" t="s">
        <v>537</v>
      </c>
      <c r="B378" s="21">
        <v>12.0</v>
      </c>
      <c r="C378" s="21">
        <v>12.0</v>
      </c>
      <c r="D378" s="21">
        <v>12.0</v>
      </c>
      <c r="E378" s="21">
        <v>12.0</v>
      </c>
      <c r="F378" s="21">
        <v>12.0</v>
      </c>
      <c r="G378" s="21">
        <v>12.0</v>
      </c>
      <c r="H378" s="21">
        <v>12.0</v>
      </c>
      <c r="I378" s="21">
        <v>12.0</v>
      </c>
      <c r="J378" s="21">
        <v>12.0</v>
      </c>
      <c r="K378" s="21">
        <v>12.0</v>
      </c>
      <c r="L378" s="21">
        <v>12.0</v>
      </c>
      <c r="M378" s="21">
        <v>12.0</v>
      </c>
      <c r="N378" s="21">
        <v>12.0</v>
      </c>
      <c r="O378" s="21">
        <v>12.0</v>
      </c>
      <c r="P378" s="21">
        <v>12.0</v>
      </c>
      <c r="Q378" s="21">
        <v>12.0</v>
      </c>
      <c r="R378" s="21">
        <v>12.0</v>
      </c>
      <c r="S378" s="21">
        <v>12.0</v>
      </c>
      <c r="T378" s="21">
        <v>12.0</v>
      </c>
      <c r="U378" s="21">
        <v>12.0</v>
      </c>
      <c r="V378" s="21">
        <v>12.0</v>
      </c>
      <c r="W378" s="21">
        <v>12.0</v>
      </c>
      <c r="X378" s="21">
        <v>12.0</v>
      </c>
      <c r="Y378" s="21">
        <v>12.0</v>
      </c>
      <c r="Z378" s="21">
        <v>12.0</v>
      </c>
      <c r="AA378" s="21">
        <v>12.0</v>
      </c>
      <c r="AB378" s="21">
        <v>12.0</v>
      </c>
      <c r="AC378" s="21">
        <v>12.0</v>
      </c>
      <c r="AD378" s="21">
        <v>12.0</v>
      </c>
      <c r="AE378" s="21">
        <v>12.0</v>
      </c>
      <c r="AF378" s="21">
        <v>12.0</v>
      </c>
      <c r="AG378" s="21">
        <v>12.0</v>
      </c>
      <c r="AH378" s="21">
        <v>12.0</v>
      </c>
      <c r="AI378" s="21">
        <v>12.0</v>
      </c>
      <c r="AJ378" s="21">
        <v>12.0</v>
      </c>
      <c r="AK378" s="21">
        <v>12.0</v>
      </c>
    </row>
    <row r="379">
      <c r="A379" s="20" t="s">
        <v>538</v>
      </c>
      <c r="B379" s="21" t="s">
        <v>539</v>
      </c>
      <c r="C379" s="21" t="s">
        <v>539</v>
      </c>
      <c r="D379" s="21" t="s">
        <v>539</v>
      </c>
      <c r="E379" s="21" t="s">
        <v>539</v>
      </c>
      <c r="F379" s="21" t="s">
        <v>539</v>
      </c>
      <c r="G379" s="21" t="s">
        <v>539</v>
      </c>
      <c r="H379" s="21" t="s">
        <v>539</v>
      </c>
      <c r="I379" s="21" t="s">
        <v>539</v>
      </c>
      <c r="J379" s="21" t="s">
        <v>539</v>
      </c>
      <c r="K379" s="21" t="s">
        <v>539</v>
      </c>
      <c r="L379" s="21" t="s">
        <v>539</v>
      </c>
      <c r="M379" s="21" t="s">
        <v>539</v>
      </c>
      <c r="N379" s="21" t="s">
        <v>539</v>
      </c>
      <c r="O379" s="21" t="s">
        <v>539</v>
      </c>
      <c r="P379" s="21" t="s">
        <v>539</v>
      </c>
      <c r="Q379" s="21" t="s">
        <v>539</v>
      </c>
      <c r="R379" s="21" t="s">
        <v>539</v>
      </c>
      <c r="S379" s="21" t="s">
        <v>539</v>
      </c>
      <c r="T379" s="21" t="s">
        <v>539</v>
      </c>
      <c r="U379" s="21" t="s">
        <v>539</v>
      </c>
      <c r="V379" s="21" t="s">
        <v>539</v>
      </c>
      <c r="W379" s="21" t="s">
        <v>539</v>
      </c>
      <c r="X379" s="21" t="s">
        <v>539</v>
      </c>
      <c r="Y379" s="21" t="s">
        <v>539</v>
      </c>
      <c r="Z379" s="21" t="s">
        <v>539</v>
      </c>
      <c r="AA379" s="21" t="s">
        <v>539</v>
      </c>
      <c r="AB379" s="21" t="s">
        <v>539</v>
      </c>
      <c r="AC379" s="21" t="s">
        <v>539</v>
      </c>
      <c r="AD379" s="21" t="s">
        <v>539</v>
      </c>
      <c r="AE379" s="21" t="s">
        <v>539</v>
      </c>
      <c r="AF379" s="21" t="s">
        <v>539</v>
      </c>
      <c r="AG379" s="21" t="s">
        <v>539</v>
      </c>
      <c r="AH379" s="21" t="s">
        <v>539</v>
      </c>
      <c r="AI379" s="21" t="s">
        <v>539</v>
      </c>
      <c r="AJ379" s="21" t="s">
        <v>539</v>
      </c>
      <c r="AK379" s="21" t="s">
        <v>539</v>
      </c>
    </row>
    <row r="380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>
      <c r="A381" s="20" t="s">
        <v>662</v>
      </c>
      <c r="B381" s="21" t="s">
        <v>373</v>
      </c>
      <c r="C381" s="21" t="s">
        <v>373</v>
      </c>
      <c r="D381" s="21" t="s">
        <v>373</v>
      </c>
      <c r="E381" s="21" t="s">
        <v>373</v>
      </c>
      <c r="F381" s="21" t="s">
        <v>373</v>
      </c>
      <c r="G381" s="21" t="s">
        <v>373</v>
      </c>
      <c r="H381" s="21" t="s">
        <v>373</v>
      </c>
      <c r="I381" s="21" t="s">
        <v>373</v>
      </c>
      <c r="J381" s="21" t="s">
        <v>373</v>
      </c>
      <c r="K381" s="22">
        <v>999818.0</v>
      </c>
      <c r="L381" s="22">
        <v>1074499.0</v>
      </c>
      <c r="M381" s="22">
        <v>1142952.0</v>
      </c>
      <c r="N381" s="22">
        <v>1022283.0</v>
      </c>
      <c r="O381" s="22">
        <v>5139263.0</v>
      </c>
      <c r="P381" s="22">
        <v>1537722.0</v>
      </c>
      <c r="Q381" s="22">
        <v>3340839.0</v>
      </c>
      <c r="R381" s="22">
        <v>3145935.0</v>
      </c>
      <c r="S381" s="22">
        <v>3031840.0</v>
      </c>
      <c r="T381" s="22">
        <v>3516705.0</v>
      </c>
      <c r="U381" s="22">
        <v>7069141.0</v>
      </c>
      <c r="V381" s="22">
        <v>8098937.0</v>
      </c>
      <c r="W381" s="22">
        <v>7630336.0</v>
      </c>
      <c r="X381" s="21" t="s">
        <v>373</v>
      </c>
      <c r="Y381" s="21" t="s">
        <v>373</v>
      </c>
      <c r="Z381" s="21" t="s">
        <v>373</v>
      </c>
      <c r="AA381" s="21" t="s">
        <v>373</v>
      </c>
      <c r="AB381" s="21" t="s">
        <v>373</v>
      </c>
      <c r="AC381" s="21" t="s">
        <v>373</v>
      </c>
      <c r="AD381" s="21" t="s">
        <v>373</v>
      </c>
      <c r="AE381" s="21" t="s">
        <v>373</v>
      </c>
      <c r="AF381" s="21" t="s">
        <v>373</v>
      </c>
      <c r="AG381" s="21" t="s">
        <v>373</v>
      </c>
      <c r="AH381" s="21" t="s">
        <v>373</v>
      </c>
      <c r="AI381" s="21" t="s">
        <v>373</v>
      </c>
      <c r="AJ381" s="21" t="s">
        <v>373</v>
      </c>
      <c r="AK381" s="21" t="s">
        <v>373</v>
      </c>
    </row>
    <row r="382">
      <c r="A382" s="23" t="s">
        <v>663</v>
      </c>
      <c r="B382" s="28" t="s">
        <v>373</v>
      </c>
      <c r="C382" s="28" t="s">
        <v>373</v>
      </c>
      <c r="D382" s="28" t="s">
        <v>373</v>
      </c>
      <c r="E382" s="28" t="s">
        <v>373</v>
      </c>
      <c r="F382" s="28" t="s">
        <v>373</v>
      </c>
      <c r="G382" s="28" t="s">
        <v>373</v>
      </c>
      <c r="H382" s="28" t="s">
        <v>373</v>
      </c>
      <c r="I382" s="28" t="s">
        <v>373</v>
      </c>
      <c r="J382" s="28" t="s">
        <v>373</v>
      </c>
      <c r="K382" s="24">
        <v>638018.0</v>
      </c>
      <c r="L382" s="24">
        <v>621136.0</v>
      </c>
      <c r="M382" s="24">
        <v>616051.0</v>
      </c>
      <c r="N382" s="24">
        <v>717482.0</v>
      </c>
      <c r="O382" s="24">
        <v>-237219.0</v>
      </c>
      <c r="P382" s="24">
        <v>1302950.0</v>
      </c>
      <c r="Q382" s="24">
        <v>1354556.0</v>
      </c>
      <c r="R382" s="24">
        <v>2846321.0</v>
      </c>
      <c r="S382" s="24">
        <v>2460935.0</v>
      </c>
      <c r="T382" s="24">
        <v>3209761.0</v>
      </c>
      <c r="U382" s="24">
        <v>4423141.0</v>
      </c>
      <c r="V382" s="24">
        <v>5510532.0</v>
      </c>
      <c r="W382" s="24">
        <v>6437851.0</v>
      </c>
      <c r="X382" s="28" t="s">
        <v>373</v>
      </c>
      <c r="Y382" s="28" t="s">
        <v>373</v>
      </c>
      <c r="Z382" s="28" t="s">
        <v>373</v>
      </c>
      <c r="AA382" s="28" t="s">
        <v>373</v>
      </c>
      <c r="AB382" s="28" t="s">
        <v>373</v>
      </c>
      <c r="AC382" s="28" t="s">
        <v>373</v>
      </c>
      <c r="AD382" s="28" t="s">
        <v>373</v>
      </c>
      <c r="AE382" s="28" t="s">
        <v>373</v>
      </c>
      <c r="AF382" s="28" t="s">
        <v>373</v>
      </c>
      <c r="AG382" s="28" t="s">
        <v>373</v>
      </c>
      <c r="AH382" s="28" t="s">
        <v>373</v>
      </c>
      <c r="AI382" s="28" t="s">
        <v>373</v>
      </c>
      <c r="AJ382" s="28" t="s">
        <v>373</v>
      </c>
      <c r="AK382" s="28" t="s">
        <v>373</v>
      </c>
    </row>
    <row r="383">
      <c r="A383" s="25" t="s">
        <v>664</v>
      </c>
      <c r="B383" s="26" t="s">
        <v>373</v>
      </c>
      <c r="C383" s="26" t="s">
        <v>373</v>
      </c>
      <c r="D383" s="26" t="s">
        <v>373</v>
      </c>
      <c r="E383" s="26" t="s">
        <v>373</v>
      </c>
      <c r="F383" s="26" t="s">
        <v>373</v>
      </c>
      <c r="G383" s="26" t="s">
        <v>373</v>
      </c>
      <c r="H383" s="26" t="s">
        <v>373</v>
      </c>
      <c r="I383" s="26" t="s">
        <v>373</v>
      </c>
      <c r="J383" s="26" t="s">
        <v>373</v>
      </c>
      <c r="K383" s="27">
        <v>250299.0</v>
      </c>
      <c r="L383" s="27">
        <v>324894.0</v>
      </c>
      <c r="M383" s="27">
        <v>456323.0</v>
      </c>
      <c r="N383" s="27">
        <v>329098.0</v>
      </c>
      <c r="O383" s="27">
        <v>-310682.0</v>
      </c>
      <c r="P383" s="27">
        <v>470182.0</v>
      </c>
      <c r="Q383" s="27">
        <v>784568.0</v>
      </c>
      <c r="R383" s="27">
        <v>1510313.0</v>
      </c>
      <c r="S383" s="27">
        <v>1411570.0</v>
      </c>
      <c r="T383" s="27">
        <v>1161533.0</v>
      </c>
      <c r="U383" s="27">
        <v>1545728.0</v>
      </c>
      <c r="V383" s="27">
        <v>2806256.0</v>
      </c>
      <c r="W383" s="27">
        <v>2816407.0</v>
      </c>
      <c r="X383" s="26" t="s">
        <v>373</v>
      </c>
      <c r="Y383" s="26" t="s">
        <v>373</v>
      </c>
      <c r="Z383" s="26" t="s">
        <v>373</v>
      </c>
      <c r="AA383" s="26" t="s">
        <v>373</v>
      </c>
      <c r="AB383" s="26" t="s">
        <v>373</v>
      </c>
      <c r="AC383" s="26" t="s">
        <v>373</v>
      </c>
      <c r="AD383" s="26" t="s">
        <v>373</v>
      </c>
      <c r="AE383" s="26" t="s">
        <v>373</v>
      </c>
      <c r="AF383" s="26" t="s">
        <v>373</v>
      </c>
      <c r="AG383" s="26" t="s">
        <v>373</v>
      </c>
      <c r="AH383" s="26" t="s">
        <v>373</v>
      </c>
      <c r="AI383" s="26" t="s">
        <v>373</v>
      </c>
      <c r="AJ383" s="26" t="s">
        <v>373</v>
      </c>
      <c r="AK383" s="26" t="s">
        <v>373</v>
      </c>
    </row>
    <row r="384">
      <c r="A384" s="25" t="s">
        <v>665</v>
      </c>
      <c r="B384" s="26" t="s">
        <v>373</v>
      </c>
      <c r="C384" s="26" t="s">
        <v>373</v>
      </c>
      <c r="D384" s="26" t="s">
        <v>373</v>
      </c>
      <c r="E384" s="26" t="s">
        <v>373</v>
      </c>
      <c r="F384" s="26" t="s">
        <v>373</v>
      </c>
      <c r="G384" s="26" t="s">
        <v>373</v>
      </c>
      <c r="H384" s="26" t="s">
        <v>373</v>
      </c>
      <c r="I384" s="26" t="s">
        <v>373</v>
      </c>
      <c r="J384" s="26" t="s">
        <v>373</v>
      </c>
      <c r="K384" s="27">
        <v>387719.0</v>
      </c>
      <c r="L384" s="27">
        <v>296242.0</v>
      </c>
      <c r="M384" s="27">
        <v>159728.0</v>
      </c>
      <c r="N384" s="27">
        <v>388384.0</v>
      </c>
      <c r="O384" s="27">
        <v>73463.0</v>
      </c>
      <c r="P384" s="27">
        <v>832768.0</v>
      </c>
      <c r="Q384" s="27">
        <v>569988.0</v>
      </c>
      <c r="R384" s="27">
        <v>1336008.0</v>
      </c>
      <c r="S384" s="27">
        <v>1049365.0</v>
      </c>
      <c r="T384" s="27">
        <v>2048228.0</v>
      </c>
      <c r="U384" s="27">
        <v>2877413.0</v>
      </c>
      <c r="V384" s="27">
        <v>2704276.0</v>
      </c>
      <c r="W384" s="27">
        <v>3621444.0</v>
      </c>
      <c r="X384" s="26" t="s">
        <v>373</v>
      </c>
      <c r="Y384" s="26" t="s">
        <v>373</v>
      </c>
      <c r="Z384" s="26" t="s">
        <v>373</v>
      </c>
      <c r="AA384" s="26" t="s">
        <v>373</v>
      </c>
      <c r="AB384" s="26" t="s">
        <v>373</v>
      </c>
      <c r="AC384" s="26" t="s">
        <v>373</v>
      </c>
      <c r="AD384" s="26" t="s">
        <v>373</v>
      </c>
      <c r="AE384" s="26" t="s">
        <v>373</v>
      </c>
      <c r="AF384" s="26" t="s">
        <v>373</v>
      </c>
      <c r="AG384" s="26" t="s">
        <v>373</v>
      </c>
      <c r="AH384" s="26" t="s">
        <v>373</v>
      </c>
      <c r="AI384" s="26" t="s">
        <v>373</v>
      </c>
      <c r="AJ384" s="26" t="s">
        <v>373</v>
      </c>
      <c r="AK384" s="26" t="s">
        <v>373</v>
      </c>
    </row>
    <row r="385">
      <c r="A385" s="23" t="s">
        <v>666</v>
      </c>
      <c r="B385" s="24">
        <v>8.9805818182E-5</v>
      </c>
      <c r="C385" s="24">
        <v>4.0095418182E-4</v>
      </c>
      <c r="D385" s="24">
        <v>0.0073589996364</v>
      </c>
      <c r="E385" s="28" t="s">
        <v>373</v>
      </c>
      <c r="F385" s="24">
        <v>2.0181174545</v>
      </c>
      <c r="G385" s="24">
        <v>27.102209455</v>
      </c>
      <c r="H385" s="24">
        <v>387.03854545</v>
      </c>
      <c r="I385" s="24">
        <v>8937.1654545</v>
      </c>
      <c r="J385" s="24">
        <v>96952.0</v>
      </c>
      <c r="K385" s="24">
        <v>131267.0</v>
      </c>
      <c r="L385" s="24">
        <v>182633.0</v>
      </c>
      <c r="M385" s="24">
        <v>272496.0</v>
      </c>
      <c r="N385" s="24">
        <v>330351.0</v>
      </c>
      <c r="O385" s="24">
        <v>302388.0</v>
      </c>
      <c r="P385" s="24">
        <v>680235.0</v>
      </c>
      <c r="Q385" s="24">
        <v>708023.0</v>
      </c>
      <c r="R385" s="24">
        <v>749969.0</v>
      </c>
      <c r="S385" s="24">
        <v>1002160.0</v>
      </c>
      <c r="T385" s="24">
        <v>1703922.0</v>
      </c>
      <c r="U385" s="24">
        <v>2577202.0</v>
      </c>
      <c r="V385" s="24">
        <v>2431425.0</v>
      </c>
      <c r="W385" s="24">
        <v>2949828.0</v>
      </c>
      <c r="X385" s="28" t="s">
        <v>373</v>
      </c>
      <c r="Y385" s="28" t="s">
        <v>373</v>
      </c>
      <c r="Z385" s="28" t="s">
        <v>373</v>
      </c>
      <c r="AA385" s="28" t="s">
        <v>373</v>
      </c>
      <c r="AB385" s="28" t="s">
        <v>373</v>
      </c>
      <c r="AC385" s="28" t="s">
        <v>373</v>
      </c>
      <c r="AD385" s="28" t="s">
        <v>373</v>
      </c>
      <c r="AE385" s="28" t="s">
        <v>373</v>
      </c>
      <c r="AF385" s="28" t="s">
        <v>373</v>
      </c>
      <c r="AG385" s="28" t="s">
        <v>373</v>
      </c>
      <c r="AH385" s="28" t="s">
        <v>373</v>
      </c>
      <c r="AI385" s="28" t="s">
        <v>373</v>
      </c>
      <c r="AJ385" s="28" t="s">
        <v>373</v>
      </c>
      <c r="AK385" s="28" t="s">
        <v>373</v>
      </c>
    </row>
    <row r="386">
      <c r="A386" s="23" t="s">
        <v>667</v>
      </c>
      <c r="B386" s="28" t="s">
        <v>373</v>
      </c>
      <c r="C386" s="28" t="s">
        <v>373</v>
      </c>
      <c r="D386" s="28" t="s">
        <v>373</v>
      </c>
      <c r="E386" s="28" t="s">
        <v>373</v>
      </c>
      <c r="F386" s="28" t="s">
        <v>373</v>
      </c>
      <c r="G386" s="28" t="s">
        <v>373</v>
      </c>
      <c r="H386" s="28" t="s">
        <v>373</v>
      </c>
      <c r="I386" s="28" t="s">
        <v>373</v>
      </c>
      <c r="J386" s="28" t="s">
        <v>373</v>
      </c>
      <c r="K386" s="24">
        <v>0.0</v>
      </c>
      <c r="L386" s="24">
        <v>0.0</v>
      </c>
      <c r="M386" s="24">
        <v>0.0</v>
      </c>
      <c r="N386" s="24">
        <v>0.0</v>
      </c>
      <c r="O386" s="24">
        <v>69069.0</v>
      </c>
      <c r="P386" s="24">
        <v>65790.0</v>
      </c>
      <c r="Q386" s="24">
        <v>-5246.0</v>
      </c>
      <c r="R386" s="24">
        <v>779247.0</v>
      </c>
      <c r="S386" s="24">
        <v>-496593.0</v>
      </c>
      <c r="T386" s="24">
        <v>278026.0</v>
      </c>
      <c r="U386" s="24">
        <v>-501197.0</v>
      </c>
      <c r="V386" s="24">
        <v>-470344.0</v>
      </c>
      <c r="W386" s="24">
        <v>-452153.0</v>
      </c>
      <c r="X386" s="28" t="s">
        <v>373</v>
      </c>
      <c r="Y386" s="28" t="s">
        <v>373</v>
      </c>
      <c r="Z386" s="28" t="s">
        <v>373</v>
      </c>
      <c r="AA386" s="28" t="s">
        <v>373</v>
      </c>
      <c r="AB386" s="28" t="s">
        <v>373</v>
      </c>
      <c r="AC386" s="28" t="s">
        <v>373</v>
      </c>
      <c r="AD386" s="28" t="s">
        <v>373</v>
      </c>
      <c r="AE386" s="28" t="s">
        <v>373</v>
      </c>
      <c r="AF386" s="28" t="s">
        <v>373</v>
      </c>
      <c r="AG386" s="28" t="s">
        <v>373</v>
      </c>
      <c r="AH386" s="28" t="s">
        <v>373</v>
      </c>
      <c r="AI386" s="28" t="s">
        <v>373</v>
      </c>
      <c r="AJ386" s="28" t="s">
        <v>373</v>
      </c>
      <c r="AK386" s="28" t="s">
        <v>373</v>
      </c>
    </row>
    <row r="387">
      <c r="A387" s="23" t="s">
        <v>668</v>
      </c>
      <c r="B387" s="28" t="s">
        <v>373</v>
      </c>
      <c r="C387" s="28" t="s">
        <v>373</v>
      </c>
      <c r="D387" s="28" t="s">
        <v>373</v>
      </c>
      <c r="E387" s="28" t="s">
        <v>373</v>
      </c>
      <c r="F387" s="28" t="s">
        <v>373</v>
      </c>
      <c r="G387" s="28" t="s">
        <v>373</v>
      </c>
      <c r="H387" s="28" t="s">
        <v>373</v>
      </c>
      <c r="I387" s="28" t="s">
        <v>373</v>
      </c>
      <c r="J387" s="28" t="s">
        <v>373</v>
      </c>
      <c r="K387" s="24">
        <v>0.0</v>
      </c>
      <c r="L387" s="24">
        <v>0.0</v>
      </c>
      <c r="M387" s="24">
        <v>0.0</v>
      </c>
      <c r="N387" s="24">
        <v>0.0</v>
      </c>
      <c r="O387" s="24">
        <v>0.0</v>
      </c>
      <c r="P387" s="24">
        <v>0.0</v>
      </c>
      <c r="Q387" s="24">
        <v>0.0</v>
      </c>
      <c r="R387" s="24">
        <v>0.0</v>
      </c>
      <c r="S387" s="24">
        <v>0.0</v>
      </c>
      <c r="T387" s="24">
        <v>0.0</v>
      </c>
      <c r="U387" s="24">
        <v>0.0</v>
      </c>
      <c r="V387" s="24">
        <v>0.0</v>
      </c>
      <c r="W387" s="24">
        <v>0.0</v>
      </c>
      <c r="X387" s="28" t="s">
        <v>373</v>
      </c>
      <c r="Y387" s="28" t="s">
        <v>373</v>
      </c>
      <c r="Z387" s="28" t="s">
        <v>373</v>
      </c>
      <c r="AA387" s="28" t="s">
        <v>373</v>
      </c>
      <c r="AB387" s="28" t="s">
        <v>373</v>
      </c>
      <c r="AC387" s="28" t="s">
        <v>373</v>
      </c>
      <c r="AD387" s="28" t="s">
        <v>373</v>
      </c>
      <c r="AE387" s="28" t="s">
        <v>373</v>
      </c>
      <c r="AF387" s="28" t="s">
        <v>373</v>
      </c>
      <c r="AG387" s="28" t="s">
        <v>373</v>
      </c>
      <c r="AH387" s="28" t="s">
        <v>373</v>
      </c>
      <c r="AI387" s="28" t="s">
        <v>373</v>
      </c>
      <c r="AJ387" s="28" t="s">
        <v>373</v>
      </c>
      <c r="AK387" s="28" t="s">
        <v>373</v>
      </c>
    </row>
    <row r="388">
      <c r="A388" s="23" t="s">
        <v>669</v>
      </c>
      <c r="B388" s="28" t="s">
        <v>373</v>
      </c>
      <c r="C388" s="28" t="s">
        <v>373</v>
      </c>
      <c r="D388" s="28" t="s">
        <v>373</v>
      </c>
      <c r="E388" s="28" t="s">
        <v>373</v>
      </c>
      <c r="F388" s="28" t="s">
        <v>373</v>
      </c>
      <c r="G388" s="28" t="s">
        <v>373</v>
      </c>
      <c r="H388" s="28" t="s">
        <v>373</v>
      </c>
      <c r="I388" s="28" t="s">
        <v>373</v>
      </c>
      <c r="J388" s="28" t="s">
        <v>373</v>
      </c>
      <c r="K388" s="24">
        <v>81303.0</v>
      </c>
      <c r="L388" s="24">
        <v>74258.0</v>
      </c>
      <c r="M388" s="24">
        <v>54199.0</v>
      </c>
      <c r="N388" s="24">
        <v>144758.0</v>
      </c>
      <c r="O388" s="24">
        <v>48861.0</v>
      </c>
      <c r="P388" s="24">
        <v>145551.0</v>
      </c>
      <c r="Q388" s="24">
        <v>40665.0</v>
      </c>
      <c r="R388" s="24">
        <v>159819.0</v>
      </c>
      <c r="S388" s="24">
        <v>73775.0</v>
      </c>
      <c r="T388" s="24">
        <v>168741.0</v>
      </c>
      <c r="U388" s="24">
        <v>150364.0</v>
      </c>
      <c r="V388" s="24">
        <v>288624.0</v>
      </c>
      <c r="W388" s="24">
        <v>187042.0</v>
      </c>
      <c r="X388" s="28" t="s">
        <v>373</v>
      </c>
      <c r="Y388" s="28" t="s">
        <v>373</v>
      </c>
      <c r="Z388" s="28" t="s">
        <v>373</v>
      </c>
      <c r="AA388" s="28" t="s">
        <v>373</v>
      </c>
      <c r="AB388" s="28" t="s">
        <v>373</v>
      </c>
      <c r="AC388" s="28" t="s">
        <v>373</v>
      </c>
      <c r="AD388" s="28" t="s">
        <v>373</v>
      </c>
      <c r="AE388" s="28" t="s">
        <v>373</v>
      </c>
      <c r="AF388" s="28" t="s">
        <v>373</v>
      </c>
      <c r="AG388" s="28" t="s">
        <v>373</v>
      </c>
      <c r="AH388" s="28" t="s">
        <v>373</v>
      </c>
      <c r="AI388" s="28" t="s">
        <v>373</v>
      </c>
      <c r="AJ388" s="28" t="s">
        <v>373</v>
      </c>
      <c r="AK388" s="28" t="s">
        <v>373</v>
      </c>
    </row>
    <row r="389">
      <c r="A389" s="23" t="s">
        <v>670</v>
      </c>
      <c r="B389" s="28" t="s">
        <v>373</v>
      </c>
      <c r="C389" s="28" t="s">
        <v>373</v>
      </c>
      <c r="D389" s="28" t="s">
        <v>373</v>
      </c>
      <c r="E389" s="28" t="s">
        <v>373</v>
      </c>
      <c r="F389" s="28" t="s">
        <v>373</v>
      </c>
      <c r="G389" s="28" t="s">
        <v>373</v>
      </c>
      <c r="H389" s="28" t="s">
        <v>373</v>
      </c>
      <c r="I389" s="28" t="s">
        <v>373</v>
      </c>
      <c r="J389" s="28" t="s">
        <v>373</v>
      </c>
      <c r="K389" s="24">
        <v>-8173.0</v>
      </c>
      <c r="L389" s="24">
        <v>-19410.0</v>
      </c>
      <c r="M389" s="24">
        <v>0.0</v>
      </c>
      <c r="N389" s="24">
        <v>0.0</v>
      </c>
      <c r="O389" s="24">
        <v>0.0</v>
      </c>
      <c r="P389" s="24">
        <v>0.0</v>
      </c>
      <c r="Q389" s="24">
        <v>0.0</v>
      </c>
      <c r="R389" s="24">
        <v>0.0</v>
      </c>
      <c r="S389" s="24">
        <v>33262.0</v>
      </c>
      <c r="T389" s="24">
        <v>80764.0</v>
      </c>
      <c r="U389" s="24">
        <v>64858.0</v>
      </c>
      <c r="V389" s="24">
        <v>-6051.0</v>
      </c>
      <c r="W389" s="24">
        <v>-3197.0</v>
      </c>
      <c r="X389" s="28" t="s">
        <v>373</v>
      </c>
      <c r="Y389" s="28" t="s">
        <v>373</v>
      </c>
      <c r="Z389" s="28" t="s">
        <v>373</v>
      </c>
      <c r="AA389" s="28" t="s">
        <v>373</v>
      </c>
      <c r="AB389" s="28" t="s">
        <v>373</v>
      </c>
      <c r="AC389" s="28" t="s">
        <v>373</v>
      </c>
      <c r="AD389" s="28" t="s">
        <v>373</v>
      </c>
      <c r="AE389" s="28" t="s">
        <v>373</v>
      </c>
      <c r="AF389" s="28" t="s">
        <v>373</v>
      </c>
      <c r="AG389" s="28" t="s">
        <v>373</v>
      </c>
      <c r="AH389" s="28" t="s">
        <v>373</v>
      </c>
      <c r="AI389" s="28" t="s">
        <v>373</v>
      </c>
      <c r="AJ389" s="28" t="s">
        <v>373</v>
      </c>
      <c r="AK389" s="28" t="s">
        <v>373</v>
      </c>
    </row>
    <row r="390">
      <c r="A390" s="23" t="s">
        <v>671</v>
      </c>
      <c r="B390" s="28" t="s">
        <v>373</v>
      </c>
      <c r="C390" s="28" t="s">
        <v>373</v>
      </c>
      <c r="D390" s="28" t="s">
        <v>373</v>
      </c>
      <c r="E390" s="28" t="s">
        <v>373</v>
      </c>
      <c r="F390" s="28" t="s">
        <v>373</v>
      </c>
      <c r="G390" s="28" t="s">
        <v>373</v>
      </c>
      <c r="H390" s="28" t="s">
        <v>373</v>
      </c>
      <c r="I390" s="28" t="s">
        <v>373</v>
      </c>
      <c r="J390" s="28" t="s">
        <v>373</v>
      </c>
      <c r="K390" s="24">
        <v>-5082.0</v>
      </c>
      <c r="L390" s="24">
        <v>0.0</v>
      </c>
      <c r="M390" s="24">
        <v>-20354.0</v>
      </c>
      <c r="N390" s="24">
        <v>0.0</v>
      </c>
      <c r="O390" s="24">
        <v>0.0</v>
      </c>
      <c r="P390" s="24">
        <v>0.0</v>
      </c>
      <c r="Q390" s="24">
        <v>0.0</v>
      </c>
      <c r="R390" s="24">
        <v>0.0</v>
      </c>
      <c r="S390" s="24">
        <v>6244.0</v>
      </c>
      <c r="T390" s="24">
        <v>-5644.0</v>
      </c>
      <c r="U390" s="24">
        <v>-1995.0</v>
      </c>
      <c r="V390" s="24">
        <v>-1391.0</v>
      </c>
      <c r="W390" s="24">
        <v>223662.0</v>
      </c>
      <c r="X390" s="28" t="s">
        <v>373</v>
      </c>
      <c r="Y390" s="28" t="s">
        <v>373</v>
      </c>
      <c r="Z390" s="28" t="s">
        <v>373</v>
      </c>
      <c r="AA390" s="28" t="s">
        <v>373</v>
      </c>
      <c r="AB390" s="28" t="s">
        <v>373</v>
      </c>
      <c r="AC390" s="28" t="s">
        <v>373</v>
      </c>
      <c r="AD390" s="28" t="s">
        <v>373</v>
      </c>
      <c r="AE390" s="28" t="s">
        <v>373</v>
      </c>
      <c r="AF390" s="28" t="s">
        <v>373</v>
      </c>
      <c r="AG390" s="28" t="s">
        <v>373</v>
      </c>
      <c r="AH390" s="28" t="s">
        <v>373</v>
      </c>
      <c r="AI390" s="28" t="s">
        <v>373</v>
      </c>
      <c r="AJ390" s="28" t="s">
        <v>373</v>
      </c>
      <c r="AK390" s="28" t="s">
        <v>373</v>
      </c>
    </row>
    <row r="391">
      <c r="A391" s="23" t="s">
        <v>672</v>
      </c>
      <c r="B391" s="28" t="s">
        <v>373</v>
      </c>
      <c r="C391" s="28" t="s">
        <v>373</v>
      </c>
      <c r="D391" s="28" t="s">
        <v>373</v>
      </c>
      <c r="E391" s="28" t="s">
        <v>373</v>
      </c>
      <c r="F391" s="28" t="s">
        <v>373</v>
      </c>
      <c r="G391" s="28" t="s">
        <v>373</v>
      </c>
      <c r="H391" s="28" t="s">
        <v>373</v>
      </c>
      <c r="I391" s="28" t="s">
        <v>373</v>
      </c>
      <c r="J391" s="28" t="s">
        <v>373</v>
      </c>
      <c r="K391" s="24">
        <v>0.0</v>
      </c>
      <c r="L391" s="24">
        <v>0.0</v>
      </c>
      <c r="M391" s="24">
        <v>0.0</v>
      </c>
      <c r="N391" s="24">
        <v>0.0</v>
      </c>
      <c r="O391" s="24">
        <v>0.0</v>
      </c>
      <c r="P391" s="24">
        <v>0.0</v>
      </c>
      <c r="Q391" s="24">
        <v>0.0</v>
      </c>
      <c r="R391" s="24">
        <v>0.0</v>
      </c>
      <c r="S391" s="24">
        <v>0.0</v>
      </c>
      <c r="T391" s="24">
        <v>0.0</v>
      </c>
      <c r="U391" s="24">
        <v>0.0</v>
      </c>
      <c r="V391" s="24">
        <v>0.0</v>
      </c>
      <c r="W391" s="24">
        <v>0.0</v>
      </c>
      <c r="X391" s="28" t="s">
        <v>373</v>
      </c>
      <c r="Y391" s="28" t="s">
        <v>373</v>
      </c>
      <c r="Z391" s="28" t="s">
        <v>373</v>
      </c>
      <c r="AA391" s="28" t="s">
        <v>373</v>
      </c>
      <c r="AB391" s="28" t="s">
        <v>373</v>
      </c>
      <c r="AC391" s="28" t="s">
        <v>373</v>
      </c>
      <c r="AD391" s="28" t="s">
        <v>373</v>
      </c>
      <c r="AE391" s="28" t="s">
        <v>373</v>
      </c>
      <c r="AF391" s="28" t="s">
        <v>373</v>
      </c>
      <c r="AG391" s="28" t="s">
        <v>373</v>
      </c>
      <c r="AH391" s="28" t="s">
        <v>373</v>
      </c>
      <c r="AI391" s="28" t="s">
        <v>373</v>
      </c>
      <c r="AJ391" s="28" t="s">
        <v>373</v>
      </c>
      <c r="AK391" s="28" t="s">
        <v>373</v>
      </c>
    </row>
    <row r="392">
      <c r="A392" s="23" t="s">
        <v>673</v>
      </c>
      <c r="B392" s="28" t="s">
        <v>373</v>
      </c>
      <c r="C392" s="28" t="s">
        <v>373</v>
      </c>
      <c r="D392" s="28" t="s">
        <v>373</v>
      </c>
      <c r="E392" s="28" t="s">
        <v>373</v>
      </c>
      <c r="F392" s="28" t="s">
        <v>373</v>
      </c>
      <c r="G392" s="28" t="s">
        <v>373</v>
      </c>
      <c r="H392" s="28" t="s">
        <v>373</v>
      </c>
      <c r="I392" s="28" t="s">
        <v>373</v>
      </c>
      <c r="J392" s="28" t="s">
        <v>373</v>
      </c>
      <c r="K392" s="24">
        <v>0.0</v>
      </c>
      <c r="L392" s="24">
        <v>0.0</v>
      </c>
      <c r="M392" s="24">
        <v>0.0</v>
      </c>
      <c r="N392" s="24">
        <v>0.0</v>
      </c>
      <c r="O392" s="24">
        <v>0.0</v>
      </c>
      <c r="P392" s="24">
        <v>0.0</v>
      </c>
      <c r="Q392" s="24">
        <v>0.0</v>
      </c>
      <c r="R392" s="24">
        <v>0.0</v>
      </c>
      <c r="S392" s="24">
        <v>0.0</v>
      </c>
      <c r="T392" s="24">
        <v>0.0</v>
      </c>
      <c r="U392" s="24">
        <v>0.0</v>
      </c>
      <c r="V392" s="24">
        <v>0.0</v>
      </c>
      <c r="W392" s="24">
        <v>0.0</v>
      </c>
      <c r="X392" s="28" t="s">
        <v>373</v>
      </c>
      <c r="Y392" s="28" t="s">
        <v>373</v>
      </c>
      <c r="Z392" s="28" t="s">
        <v>373</v>
      </c>
      <c r="AA392" s="28" t="s">
        <v>373</v>
      </c>
      <c r="AB392" s="28" t="s">
        <v>373</v>
      </c>
      <c r="AC392" s="28" t="s">
        <v>373</v>
      </c>
      <c r="AD392" s="28" t="s">
        <v>373</v>
      </c>
      <c r="AE392" s="28" t="s">
        <v>373</v>
      </c>
      <c r="AF392" s="28" t="s">
        <v>373</v>
      </c>
      <c r="AG392" s="28" t="s">
        <v>373</v>
      </c>
      <c r="AH392" s="28" t="s">
        <v>373</v>
      </c>
      <c r="AI392" s="28" t="s">
        <v>373</v>
      </c>
      <c r="AJ392" s="28" t="s">
        <v>373</v>
      </c>
      <c r="AK392" s="28" t="s">
        <v>373</v>
      </c>
    </row>
    <row r="393">
      <c r="A393" s="23" t="s">
        <v>674</v>
      </c>
      <c r="B393" s="28" t="s">
        <v>373</v>
      </c>
      <c r="C393" s="28" t="s">
        <v>373</v>
      </c>
      <c r="D393" s="28" t="s">
        <v>373</v>
      </c>
      <c r="E393" s="28" t="s">
        <v>373</v>
      </c>
      <c r="F393" s="28" t="s">
        <v>373</v>
      </c>
      <c r="G393" s="28" t="s">
        <v>373</v>
      </c>
      <c r="H393" s="28" t="s">
        <v>373</v>
      </c>
      <c r="I393" s="28" t="s">
        <v>373</v>
      </c>
      <c r="J393" s="28" t="s">
        <v>373</v>
      </c>
      <c r="K393" s="24">
        <v>0.0</v>
      </c>
      <c r="L393" s="24">
        <v>0.0</v>
      </c>
      <c r="M393" s="24">
        <v>0.0</v>
      </c>
      <c r="N393" s="24">
        <v>19015.0</v>
      </c>
      <c r="O393" s="24">
        <v>-400313.0</v>
      </c>
      <c r="P393" s="24">
        <v>-613301.0</v>
      </c>
      <c r="Q393" s="24">
        <v>-146014.0</v>
      </c>
      <c r="R393" s="24">
        <v>-403960.0</v>
      </c>
      <c r="S393" s="24">
        <v>-198347.0</v>
      </c>
      <c r="T393" s="24">
        <v>-228802.0</v>
      </c>
      <c r="U393" s="24">
        <v>88022.0</v>
      </c>
      <c r="V393" s="24">
        <v>626482.0</v>
      </c>
      <c r="W393" s="24">
        <v>629271.0</v>
      </c>
      <c r="X393" s="28" t="s">
        <v>373</v>
      </c>
      <c r="Y393" s="28" t="s">
        <v>373</v>
      </c>
      <c r="Z393" s="28" t="s">
        <v>373</v>
      </c>
      <c r="AA393" s="28" t="s">
        <v>373</v>
      </c>
      <c r="AB393" s="28" t="s">
        <v>373</v>
      </c>
      <c r="AC393" s="28" t="s">
        <v>373</v>
      </c>
      <c r="AD393" s="28" t="s">
        <v>373</v>
      </c>
      <c r="AE393" s="28" t="s">
        <v>373</v>
      </c>
      <c r="AF393" s="28" t="s">
        <v>373</v>
      </c>
      <c r="AG393" s="28" t="s">
        <v>373</v>
      </c>
      <c r="AH393" s="28" t="s">
        <v>373</v>
      </c>
      <c r="AI393" s="28" t="s">
        <v>373</v>
      </c>
      <c r="AJ393" s="28" t="s">
        <v>373</v>
      </c>
      <c r="AK393" s="28" t="s">
        <v>373</v>
      </c>
    </row>
    <row r="394">
      <c r="A394" s="23" t="s">
        <v>675</v>
      </c>
      <c r="B394" s="28" t="s">
        <v>373</v>
      </c>
      <c r="C394" s="28" t="s">
        <v>373</v>
      </c>
      <c r="D394" s="28" t="s">
        <v>373</v>
      </c>
      <c r="E394" s="28" t="s">
        <v>373</v>
      </c>
      <c r="F394" s="28" t="s">
        <v>373</v>
      </c>
      <c r="G394" s="28" t="s">
        <v>373</v>
      </c>
      <c r="H394" s="28" t="s">
        <v>373</v>
      </c>
      <c r="I394" s="28" t="s">
        <v>373</v>
      </c>
      <c r="J394" s="28" t="s">
        <v>373</v>
      </c>
      <c r="K394" s="24">
        <v>0.0</v>
      </c>
      <c r="L394" s="24">
        <v>0.0</v>
      </c>
      <c r="M394" s="24">
        <v>0.0</v>
      </c>
      <c r="N394" s="24">
        <v>1873.0</v>
      </c>
      <c r="O394" s="24">
        <v>0.0</v>
      </c>
      <c r="P394" s="24">
        <v>0.0</v>
      </c>
      <c r="Q394" s="24">
        <v>-16153.0</v>
      </c>
      <c r="R394" s="24">
        <v>-155817.0</v>
      </c>
      <c r="S394" s="24">
        <v>0.0</v>
      </c>
      <c r="T394" s="24">
        <v>0.0</v>
      </c>
      <c r="U394" s="24">
        <v>0.0</v>
      </c>
      <c r="V394" s="24">
        <v>0.0</v>
      </c>
      <c r="W394" s="24">
        <v>0.0</v>
      </c>
      <c r="X394" s="28" t="s">
        <v>373</v>
      </c>
      <c r="Y394" s="28" t="s">
        <v>373</v>
      </c>
      <c r="Z394" s="28" t="s">
        <v>373</v>
      </c>
      <c r="AA394" s="28" t="s">
        <v>373</v>
      </c>
      <c r="AB394" s="28" t="s">
        <v>373</v>
      </c>
      <c r="AC394" s="28" t="s">
        <v>373</v>
      </c>
      <c r="AD394" s="28" t="s">
        <v>373</v>
      </c>
      <c r="AE394" s="28" t="s">
        <v>373</v>
      </c>
      <c r="AF394" s="28" t="s">
        <v>373</v>
      </c>
      <c r="AG394" s="28" t="s">
        <v>373</v>
      </c>
      <c r="AH394" s="28" t="s">
        <v>373</v>
      </c>
      <c r="AI394" s="28" t="s">
        <v>373</v>
      </c>
      <c r="AJ394" s="28" t="s">
        <v>373</v>
      </c>
      <c r="AK394" s="28" t="s">
        <v>373</v>
      </c>
    </row>
    <row r="395">
      <c r="A395" s="23" t="s">
        <v>676</v>
      </c>
      <c r="B395" s="28" t="s">
        <v>373</v>
      </c>
      <c r="C395" s="28" t="s">
        <v>373</v>
      </c>
      <c r="D395" s="28" t="s">
        <v>373</v>
      </c>
      <c r="E395" s="28" t="s">
        <v>373</v>
      </c>
      <c r="F395" s="28" t="s">
        <v>373</v>
      </c>
      <c r="G395" s="28" t="s">
        <v>373</v>
      </c>
      <c r="H395" s="28" t="s">
        <v>373</v>
      </c>
      <c r="I395" s="28" t="s">
        <v>373</v>
      </c>
      <c r="J395" s="28" t="s">
        <v>373</v>
      </c>
      <c r="K395" s="24">
        <v>0.0</v>
      </c>
      <c r="L395" s="24">
        <v>0.0</v>
      </c>
      <c r="M395" s="24">
        <v>13498.0</v>
      </c>
      <c r="N395" s="24">
        <v>0.0</v>
      </c>
      <c r="O395" s="24">
        <v>0.0</v>
      </c>
      <c r="P395" s="24">
        <v>0.0</v>
      </c>
      <c r="Q395" s="24">
        <v>0.0</v>
      </c>
      <c r="R395" s="24">
        <v>0.0</v>
      </c>
      <c r="S395" s="24">
        <v>0.0</v>
      </c>
      <c r="T395" s="24">
        <v>-6757.0</v>
      </c>
      <c r="U395" s="24">
        <v>0.0</v>
      </c>
      <c r="V395" s="24">
        <v>0.0</v>
      </c>
      <c r="W395" s="24">
        <v>0.0</v>
      </c>
      <c r="X395" s="28" t="s">
        <v>373</v>
      </c>
      <c r="Y395" s="28" t="s">
        <v>373</v>
      </c>
      <c r="Z395" s="28" t="s">
        <v>373</v>
      </c>
      <c r="AA395" s="28" t="s">
        <v>373</v>
      </c>
      <c r="AB395" s="28" t="s">
        <v>373</v>
      </c>
      <c r="AC395" s="28" t="s">
        <v>373</v>
      </c>
      <c r="AD395" s="28" t="s">
        <v>373</v>
      </c>
      <c r="AE395" s="28" t="s">
        <v>373</v>
      </c>
      <c r="AF395" s="28" t="s">
        <v>373</v>
      </c>
      <c r="AG395" s="28" t="s">
        <v>373</v>
      </c>
      <c r="AH395" s="28" t="s">
        <v>373</v>
      </c>
      <c r="AI395" s="28" t="s">
        <v>373</v>
      </c>
      <c r="AJ395" s="28" t="s">
        <v>373</v>
      </c>
      <c r="AK395" s="28" t="s">
        <v>373</v>
      </c>
    </row>
    <row r="396">
      <c r="A396" s="23" t="s">
        <v>677</v>
      </c>
      <c r="B396" s="28" t="s">
        <v>373</v>
      </c>
      <c r="C396" s="28" t="s">
        <v>373</v>
      </c>
      <c r="D396" s="28" t="s">
        <v>373</v>
      </c>
      <c r="E396" s="28" t="s">
        <v>373</v>
      </c>
      <c r="F396" s="28" t="s">
        <v>373</v>
      </c>
      <c r="G396" s="28" t="s">
        <v>373</v>
      </c>
      <c r="H396" s="28" t="s">
        <v>373</v>
      </c>
      <c r="I396" s="28" t="s">
        <v>373</v>
      </c>
      <c r="J396" s="28" t="s">
        <v>373</v>
      </c>
      <c r="K396" s="24">
        <v>-19461.0</v>
      </c>
      <c r="L396" s="24">
        <v>0.0</v>
      </c>
      <c r="M396" s="24">
        <v>0.0</v>
      </c>
      <c r="N396" s="24">
        <v>0.0</v>
      </c>
      <c r="O396" s="24">
        <v>0.0</v>
      </c>
      <c r="P396" s="24">
        <v>265887.0</v>
      </c>
      <c r="Q396" s="24">
        <v>-292.0</v>
      </c>
      <c r="R396" s="24">
        <v>-47353.0</v>
      </c>
      <c r="S396" s="24">
        <v>2865.0</v>
      </c>
      <c r="T396" s="24">
        <v>3770.0</v>
      </c>
      <c r="U396" s="24">
        <v>-16847.0</v>
      </c>
      <c r="V396" s="24">
        <v>-8706.0</v>
      </c>
      <c r="W396" s="24">
        <v>47338.0</v>
      </c>
      <c r="X396" s="28" t="s">
        <v>373</v>
      </c>
      <c r="Y396" s="28" t="s">
        <v>373</v>
      </c>
      <c r="Z396" s="28" t="s">
        <v>373</v>
      </c>
      <c r="AA396" s="28" t="s">
        <v>373</v>
      </c>
      <c r="AB396" s="28" t="s">
        <v>373</v>
      </c>
      <c r="AC396" s="28" t="s">
        <v>373</v>
      </c>
      <c r="AD396" s="28" t="s">
        <v>373</v>
      </c>
      <c r="AE396" s="28" t="s">
        <v>373</v>
      </c>
      <c r="AF396" s="28" t="s">
        <v>373</v>
      </c>
      <c r="AG396" s="28" t="s">
        <v>373</v>
      </c>
      <c r="AH396" s="28" t="s">
        <v>373</v>
      </c>
      <c r="AI396" s="28" t="s">
        <v>373</v>
      </c>
      <c r="AJ396" s="28" t="s">
        <v>373</v>
      </c>
      <c r="AK396" s="28" t="s">
        <v>373</v>
      </c>
    </row>
    <row r="397">
      <c r="A397" s="23" t="s">
        <v>678</v>
      </c>
      <c r="B397" s="28" t="s">
        <v>373</v>
      </c>
      <c r="C397" s="28" t="s">
        <v>373</v>
      </c>
      <c r="D397" s="28" t="s">
        <v>373</v>
      </c>
      <c r="E397" s="28" t="s">
        <v>373</v>
      </c>
      <c r="F397" s="28" t="s">
        <v>373</v>
      </c>
      <c r="G397" s="28" t="s">
        <v>373</v>
      </c>
      <c r="H397" s="28" t="s">
        <v>373</v>
      </c>
      <c r="I397" s="28" t="s">
        <v>373</v>
      </c>
      <c r="J397" s="28" t="s">
        <v>373</v>
      </c>
      <c r="K397" s="24">
        <v>208363.0</v>
      </c>
      <c r="L397" s="24">
        <v>26807.0</v>
      </c>
      <c r="M397" s="24">
        <v>-160611.0</v>
      </c>
      <c r="N397" s="24">
        <v>-117660.0</v>
      </c>
      <c r="O397" s="24">
        <v>53458.0</v>
      </c>
      <c r="P397" s="24">
        <v>288606.0</v>
      </c>
      <c r="Q397" s="24">
        <v>33907.0</v>
      </c>
      <c r="R397" s="24">
        <v>221195.0</v>
      </c>
      <c r="S397" s="24">
        <v>246619.0</v>
      </c>
      <c r="T397" s="24">
        <v>260166.0</v>
      </c>
      <c r="U397" s="24">
        <v>188319.0</v>
      </c>
      <c r="V397" s="24">
        <v>-103157.0</v>
      </c>
      <c r="W397" s="24">
        <v>39653.0</v>
      </c>
      <c r="X397" s="28" t="s">
        <v>373</v>
      </c>
      <c r="Y397" s="28" t="s">
        <v>373</v>
      </c>
      <c r="Z397" s="28" t="s">
        <v>373</v>
      </c>
      <c r="AA397" s="28" t="s">
        <v>373</v>
      </c>
      <c r="AB397" s="28" t="s">
        <v>373</v>
      </c>
      <c r="AC397" s="28" t="s">
        <v>373</v>
      </c>
      <c r="AD397" s="28" t="s">
        <v>373</v>
      </c>
      <c r="AE397" s="28" t="s">
        <v>373</v>
      </c>
      <c r="AF397" s="28" t="s">
        <v>373</v>
      </c>
      <c r="AG397" s="28" t="s">
        <v>373</v>
      </c>
      <c r="AH397" s="28" t="s">
        <v>373</v>
      </c>
      <c r="AI397" s="28" t="s">
        <v>373</v>
      </c>
      <c r="AJ397" s="28" t="s">
        <v>373</v>
      </c>
      <c r="AK397" s="28" t="s">
        <v>373</v>
      </c>
    </row>
    <row r="398">
      <c r="A398" s="23" t="s">
        <v>679</v>
      </c>
      <c r="B398" s="28" t="s">
        <v>373</v>
      </c>
      <c r="C398" s="28" t="s">
        <v>373</v>
      </c>
      <c r="D398" s="28" t="s">
        <v>373</v>
      </c>
      <c r="E398" s="28" t="s">
        <v>373</v>
      </c>
      <c r="F398" s="28" t="s">
        <v>373</v>
      </c>
      <c r="G398" s="28" t="s">
        <v>373</v>
      </c>
      <c r="H398" s="28" t="s">
        <v>373</v>
      </c>
      <c r="I398" s="28" t="s">
        <v>373</v>
      </c>
      <c r="J398" s="28" t="s">
        <v>373</v>
      </c>
      <c r="K398" s="24">
        <v>-498.0</v>
      </c>
      <c r="L398" s="24">
        <v>31954.0</v>
      </c>
      <c r="M398" s="24">
        <v>500.0</v>
      </c>
      <c r="N398" s="24">
        <v>10047.0</v>
      </c>
      <c r="O398" s="24">
        <v>0.0</v>
      </c>
      <c r="P398" s="24">
        <v>0.0</v>
      </c>
      <c r="Q398" s="24">
        <v>-44902.0</v>
      </c>
      <c r="R398" s="24">
        <v>32908.0</v>
      </c>
      <c r="S398" s="24">
        <v>379380.0</v>
      </c>
      <c r="T398" s="24">
        <v>-205958.0</v>
      </c>
      <c r="U398" s="24">
        <v>328687.0</v>
      </c>
      <c r="V398" s="24">
        <v>-52606.0</v>
      </c>
      <c r="W398" s="24">
        <v>0.0</v>
      </c>
      <c r="X398" s="28" t="s">
        <v>373</v>
      </c>
      <c r="Y398" s="28" t="s">
        <v>373</v>
      </c>
      <c r="Z398" s="28" t="s">
        <v>373</v>
      </c>
      <c r="AA398" s="28" t="s">
        <v>373</v>
      </c>
      <c r="AB398" s="28" t="s">
        <v>373</v>
      </c>
      <c r="AC398" s="28" t="s">
        <v>373</v>
      </c>
      <c r="AD398" s="28" t="s">
        <v>373</v>
      </c>
      <c r="AE398" s="28" t="s">
        <v>373</v>
      </c>
      <c r="AF398" s="28" t="s">
        <v>373</v>
      </c>
      <c r="AG398" s="28" t="s">
        <v>373</v>
      </c>
      <c r="AH398" s="28" t="s">
        <v>373</v>
      </c>
      <c r="AI398" s="28" t="s">
        <v>373</v>
      </c>
      <c r="AJ398" s="28" t="s">
        <v>373</v>
      </c>
      <c r="AK398" s="28" t="s">
        <v>373</v>
      </c>
    </row>
    <row r="399">
      <c r="A399" s="23" t="s">
        <v>680</v>
      </c>
      <c r="B399" s="28" t="s">
        <v>373</v>
      </c>
      <c r="C399" s="28" t="s">
        <v>373</v>
      </c>
      <c r="D399" s="28" t="s">
        <v>373</v>
      </c>
      <c r="E399" s="28" t="s">
        <v>373</v>
      </c>
      <c r="F399" s="28" t="s">
        <v>373</v>
      </c>
      <c r="G399" s="28" t="s">
        <v>373</v>
      </c>
      <c r="H399" s="28" t="s">
        <v>373</v>
      </c>
      <c r="I399" s="28" t="s">
        <v>373</v>
      </c>
      <c r="J399" s="28" t="s">
        <v>373</v>
      </c>
      <c r="K399" s="24">
        <v>46581.0</v>
      </c>
      <c r="L399" s="24">
        <v>174349.0</v>
      </c>
      <c r="M399" s="24">
        <v>49827.0</v>
      </c>
      <c r="N399" s="24">
        <v>43257.0</v>
      </c>
      <c r="O399" s="24">
        <v>3466579.0</v>
      </c>
      <c r="P399" s="24">
        <v>0.0</v>
      </c>
      <c r="Q399" s="24">
        <v>85640.0</v>
      </c>
      <c r="R399" s="24">
        <v>101956.0</v>
      </c>
      <c r="S399" s="24">
        <v>82579.0</v>
      </c>
      <c r="T399" s="24">
        <v>20578.0</v>
      </c>
      <c r="U399" s="24">
        <v>205837.0</v>
      </c>
      <c r="V399" s="24">
        <v>183792.0</v>
      </c>
      <c r="W399" s="24">
        <v>241307.0</v>
      </c>
      <c r="X399" s="28" t="s">
        <v>373</v>
      </c>
      <c r="Y399" s="28" t="s">
        <v>373</v>
      </c>
      <c r="Z399" s="28" t="s">
        <v>373</v>
      </c>
      <c r="AA399" s="28" t="s">
        <v>373</v>
      </c>
      <c r="AB399" s="28" t="s">
        <v>373</v>
      </c>
      <c r="AC399" s="28" t="s">
        <v>373</v>
      </c>
      <c r="AD399" s="28" t="s">
        <v>373</v>
      </c>
      <c r="AE399" s="28" t="s">
        <v>373</v>
      </c>
      <c r="AF399" s="28" t="s">
        <v>373</v>
      </c>
      <c r="AG399" s="28" t="s">
        <v>373</v>
      </c>
      <c r="AH399" s="28" t="s">
        <v>373</v>
      </c>
      <c r="AI399" s="28" t="s">
        <v>373</v>
      </c>
      <c r="AJ399" s="28" t="s">
        <v>373</v>
      </c>
      <c r="AK399" s="28" t="s">
        <v>373</v>
      </c>
    </row>
    <row r="400">
      <c r="A400" s="23" t="s">
        <v>681</v>
      </c>
      <c r="B400" s="28" t="s">
        <v>373</v>
      </c>
      <c r="C400" s="28" t="s">
        <v>373</v>
      </c>
      <c r="D400" s="28" t="s">
        <v>373</v>
      </c>
      <c r="E400" s="28" t="s">
        <v>373</v>
      </c>
      <c r="F400" s="28" t="s">
        <v>373</v>
      </c>
      <c r="G400" s="28" t="s">
        <v>373</v>
      </c>
      <c r="H400" s="28" t="s">
        <v>373</v>
      </c>
      <c r="I400" s="28" t="s">
        <v>373</v>
      </c>
      <c r="J400" s="28" t="s">
        <v>373</v>
      </c>
      <c r="K400" s="24">
        <v>315219.0</v>
      </c>
      <c r="L400" s="24">
        <v>279014.0</v>
      </c>
      <c r="M400" s="24">
        <v>477074.0</v>
      </c>
      <c r="N400" s="24">
        <v>261544.0</v>
      </c>
      <c r="O400" s="24">
        <v>1909903.0</v>
      </c>
      <c r="P400" s="24">
        <v>234772.0</v>
      </c>
      <c r="Q400" s="24">
        <v>1900643.0</v>
      </c>
      <c r="R400" s="24">
        <v>197658.0</v>
      </c>
      <c r="S400" s="24">
        <v>488326.0</v>
      </c>
      <c r="T400" s="24">
        <v>286366.0</v>
      </c>
      <c r="U400" s="24">
        <v>2440163.0</v>
      </c>
      <c r="V400" s="24">
        <v>2404613.0</v>
      </c>
      <c r="W400" s="24">
        <v>951178.0</v>
      </c>
      <c r="X400" s="28" t="s">
        <v>373</v>
      </c>
      <c r="Y400" s="28" t="s">
        <v>373</v>
      </c>
      <c r="Z400" s="28" t="s">
        <v>373</v>
      </c>
      <c r="AA400" s="28" t="s">
        <v>373</v>
      </c>
      <c r="AB400" s="28" t="s">
        <v>373</v>
      </c>
      <c r="AC400" s="28" t="s">
        <v>373</v>
      </c>
      <c r="AD400" s="28" t="s">
        <v>373</v>
      </c>
      <c r="AE400" s="28" t="s">
        <v>373</v>
      </c>
      <c r="AF400" s="28" t="s">
        <v>373</v>
      </c>
      <c r="AG400" s="28" t="s">
        <v>373</v>
      </c>
      <c r="AH400" s="28" t="s">
        <v>373</v>
      </c>
      <c r="AI400" s="28" t="s">
        <v>373</v>
      </c>
      <c r="AJ400" s="28" t="s">
        <v>373</v>
      </c>
      <c r="AK400" s="28" t="s">
        <v>373</v>
      </c>
    </row>
    <row r="401">
      <c r="A401" s="25" t="s">
        <v>682</v>
      </c>
      <c r="B401" s="26" t="s">
        <v>373</v>
      </c>
      <c r="C401" s="26" t="s">
        <v>373</v>
      </c>
      <c r="D401" s="26" t="s">
        <v>373</v>
      </c>
      <c r="E401" s="26" t="s">
        <v>373</v>
      </c>
      <c r="F401" s="26" t="s">
        <v>373</v>
      </c>
      <c r="G401" s="26" t="s">
        <v>373</v>
      </c>
      <c r="H401" s="26" t="s">
        <v>373</v>
      </c>
      <c r="I401" s="26" t="s">
        <v>373</v>
      </c>
      <c r="J401" s="26" t="s">
        <v>373</v>
      </c>
      <c r="K401" s="27">
        <v>0.0</v>
      </c>
      <c r="L401" s="27">
        <v>0.0</v>
      </c>
      <c r="M401" s="27">
        <v>0.0</v>
      </c>
      <c r="N401" s="27">
        <v>0.0</v>
      </c>
      <c r="O401" s="27">
        <v>0.0</v>
      </c>
      <c r="P401" s="27">
        <v>59766.0</v>
      </c>
      <c r="Q401" s="27">
        <v>0.0</v>
      </c>
      <c r="R401" s="27">
        <v>0.0</v>
      </c>
      <c r="S401" s="27">
        <v>0.0</v>
      </c>
      <c r="T401" s="27">
        <v>0.0</v>
      </c>
      <c r="U401" s="27">
        <v>0.0</v>
      </c>
      <c r="V401" s="27">
        <v>0.0</v>
      </c>
      <c r="W401" s="27">
        <v>0.0</v>
      </c>
      <c r="X401" s="26" t="s">
        <v>373</v>
      </c>
      <c r="Y401" s="26" t="s">
        <v>373</v>
      </c>
      <c r="Z401" s="26" t="s">
        <v>373</v>
      </c>
      <c r="AA401" s="26" t="s">
        <v>373</v>
      </c>
      <c r="AB401" s="26" t="s">
        <v>373</v>
      </c>
      <c r="AC401" s="26" t="s">
        <v>373</v>
      </c>
      <c r="AD401" s="26" t="s">
        <v>373</v>
      </c>
      <c r="AE401" s="26" t="s">
        <v>373</v>
      </c>
      <c r="AF401" s="26" t="s">
        <v>373</v>
      </c>
      <c r="AG401" s="26" t="s">
        <v>373</v>
      </c>
      <c r="AH401" s="26" t="s">
        <v>373</v>
      </c>
      <c r="AI401" s="26" t="s">
        <v>373</v>
      </c>
      <c r="AJ401" s="26" t="s">
        <v>373</v>
      </c>
      <c r="AK401" s="26" t="s">
        <v>373</v>
      </c>
    </row>
    <row r="402">
      <c r="A402" s="25" t="s">
        <v>590</v>
      </c>
      <c r="B402" s="26" t="s">
        <v>373</v>
      </c>
      <c r="C402" s="26" t="s">
        <v>373</v>
      </c>
      <c r="D402" s="26" t="s">
        <v>373</v>
      </c>
      <c r="E402" s="26" t="s">
        <v>373</v>
      </c>
      <c r="F402" s="26" t="s">
        <v>373</v>
      </c>
      <c r="G402" s="26" t="s">
        <v>373</v>
      </c>
      <c r="H402" s="26" t="s">
        <v>373</v>
      </c>
      <c r="I402" s="26" t="s">
        <v>373</v>
      </c>
      <c r="J402" s="26" t="s">
        <v>373</v>
      </c>
      <c r="K402" s="27">
        <v>0.0</v>
      </c>
      <c r="L402" s="27">
        <v>0.0</v>
      </c>
      <c r="M402" s="27">
        <v>156.0</v>
      </c>
      <c r="N402" s="27">
        <v>0.0</v>
      </c>
      <c r="O402" s="27">
        <v>0.0</v>
      </c>
      <c r="P402" s="27">
        <v>0.0</v>
      </c>
      <c r="Q402" s="27">
        <v>0.0</v>
      </c>
      <c r="R402" s="27">
        <v>0.0</v>
      </c>
      <c r="S402" s="27">
        <v>0.0</v>
      </c>
      <c r="T402" s="27">
        <v>0.0</v>
      </c>
      <c r="U402" s="27">
        <v>0.0</v>
      </c>
      <c r="V402" s="27">
        <v>0.0</v>
      </c>
      <c r="W402" s="27">
        <v>0.0</v>
      </c>
      <c r="X402" s="26" t="s">
        <v>373</v>
      </c>
      <c r="Y402" s="26" t="s">
        <v>373</v>
      </c>
      <c r="Z402" s="26" t="s">
        <v>373</v>
      </c>
      <c r="AA402" s="26" t="s">
        <v>373</v>
      </c>
      <c r="AB402" s="26" t="s">
        <v>373</v>
      </c>
      <c r="AC402" s="26" t="s">
        <v>373</v>
      </c>
      <c r="AD402" s="26" t="s">
        <v>373</v>
      </c>
      <c r="AE402" s="26" t="s">
        <v>373</v>
      </c>
      <c r="AF402" s="26" t="s">
        <v>373</v>
      </c>
      <c r="AG402" s="26" t="s">
        <v>373</v>
      </c>
      <c r="AH402" s="26" t="s">
        <v>373</v>
      </c>
      <c r="AI402" s="26" t="s">
        <v>373</v>
      </c>
      <c r="AJ402" s="26" t="s">
        <v>373</v>
      </c>
      <c r="AK402" s="26" t="s">
        <v>373</v>
      </c>
    </row>
    <row r="403">
      <c r="A403" s="25" t="s">
        <v>683</v>
      </c>
      <c r="B403" s="26" t="s">
        <v>373</v>
      </c>
      <c r="C403" s="26" t="s">
        <v>373</v>
      </c>
      <c r="D403" s="26" t="s">
        <v>373</v>
      </c>
      <c r="E403" s="26" t="s">
        <v>373</v>
      </c>
      <c r="F403" s="26" t="s">
        <v>373</v>
      </c>
      <c r="G403" s="26" t="s">
        <v>373</v>
      </c>
      <c r="H403" s="26" t="s">
        <v>373</v>
      </c>
      <c r="I403" s="26" t="s">
        <v>373</v>
      </c>
      <c r="J403" s="26" t="s">
        <v>373</v>
      </c>
      <c r="K403" s="27">
        <v>2624.0</v>
      </c>
      <c r="L403" s="27">
        <v>8890.0</v>
      </c>
      <c r="M403" s="27">
        <v>4815.0</v>
      </c>
      <c r="N403" s="27">
        <v>147650.0</v>
      </c>
      <c r="O403" s="27">
        <v>0.0</v>
      </c>
      <c r="P403" s="27">
        <v>40801.0</v>
      </c>
      <c r="Q403" s="27">
        <v>0.0</v>
      </c>
      <c r="R403" s="27">
        <v>0.0</v>
      </c>
      <c r="S403" s="27">
        <v>0.0</v>
      </c>
      <c r="T403" s="27">
        <v>0.0</v>
      </c>
      <c r="U403" s="27">
        <v>0.0</v>
      </c>
      <c r="V403" s="27">
        <v>0.0</v>
      </c>
      <c r="W403" s="27">
        <v>149497.0</v>
      </c>
      <c r="X403" s="26" t="s">
        <v>373</v>
      </c>
      <c r="Y403" s="26" t="s">
        <v>373</v>
      </c>
      <c r="Z403" s="26" t="s">
        <v>373</v>
      </c>
      <c r="AA403" s="26" t="s">
        <v>373</v>
      </c>
      <c r="AB403" s="26" t="s">
        <v>373</v>
      </c>
      <c r="AC403" s="26" t="s">
        <v>373</v>
      </c>
      <c r="AD403" s="26" t="s">
        <v>373</v>
      </c>
      <c r="AE403" s="26" t="s">
        <v>373</v>
      </c>
      <c r="AF403" s="26" t="s">
        <v>373</v>
      </c>
      <c r="AG403" s="26" t="s">
        <v>373</v>
      </c>
      <c r="AH403" s="26" t="s">
        <v>373</v>
      </c>
      <c r="AI403" s="26" t="s">
        <v>373</v>
      </c>
      <c r="AJ403" s="26" t="s">
        <v>373</v>
      </c>
      <c r="AK403" s="26" t="s">
        <v>373</v>
      </c>
    </row>
    <row r="404">
      <c r="A404" s="25" t="s">
        <v>684</v>
      </c>
      <c r="B404" s="26" t="s">
        <v>373</v>
      </c>
      <c r="C404" s="26" t="s">
        <v>373</v>
      </c>
      <c r="D404" s="26" t="s">
        <v>373</v>
      </c>
      <c r="E404" s="26" t="s">
        <v>373</v>
      </c>
      <c r="F404" s="26" t="s">
        <v>373</v>
      </c>
      <c r="G404" s="26" t="s">
        <v>373</v>
      </c>
      <c r="H404" s="26" t="s">
        <v>373</v>
      </c>
      <c r="I404" s="26" t="s">
        <v>373</v>
      </c>
      <c r="J404" s="26" t="s">
        <v>373</v>
      </c>
      <c r="K404" s="27">
        <v>263528.0</v>
      </c>
      <c r="L404" s="27">
        <v>270124.0</v>
      </c>
      <c r="M404" s="27">
        <v>479803.0</v>
      </c>
      <c r="N404" s="27">
        <v>0.0</v>
      </c>
      <c r="O404" s="27">
        <v>1909903.0</v>
      </c>
      <c r="P404" s="27">
        <v>0.0</v>
      </c>
      <c r="Q404" s="27">
        <v>0.0</v>
      </c>
      <c r="R404" s="27">
        <v>0.0</v>
      </c>
      <c r="S404" s="27">
        <v>0.0</v>
      </c>
      <c r="T404" s="27">
        <v>0.0</v>
      </c>
      <c r="U404" s="27">
        <v>0.0</v>
      </c>
      <c r="V404" s="27">
        <v>0.0</v>
      </c>
      <c r="W404" s="27">
        <v>146466.0</v>
      </c>
      <c r="X404" s="26" t="s">
        <v>373</v>
      </c>
      <c r="Y404" s="26" t="s">
        <v>373</v>
      </c>
      <c r="Z404" s="26" t="s">
        <v>373</v>
      </c>
      <c r="AA404" s="26" t="s">
        <v>373</v>
      </c>
      <c r="AB404" s="26" t="s">
        <v>373</v>
      </c>
      <c r="AC404" s="26" t="s">
        <v>373</v>
      </c>
      <c r="AD404" s="26" t="s">
        <v>373</v>
      </c>
      <c r="AE404" s="26" t="s">
        <v>373</v>
      </c>
      <c r="AF404" s="26" t="s">
        <v>373</v>
      </c>
      <c r="AG404" s="26" t="s">
        <v>373</v>
      </c>
      <c r="AH404" s="26" t="s">
        <v>373</v>
      </c>
      <c r="AI404" s="26" t="s">
        <v>373</v>
      </c>
      <c r="AJ404" s="26" t="s">
        <v>373</v>
      </c>
      <c r="AK404" s="26" t="s">
        <v>373</v>
      </c>
    </row>
    <row r="405">
      <c r="A405" s="25" t="s">
        <v>685</v>
      </c>
      <c r="B405" s="26" t="s">
        <v>373</v>
      </c>
      <c r="C405" s="26" t="s">
        <v>373</v>
      </c>
      <c r="D405" s="26" t="s">
        <v>373</v>
      </c>
      <c r="E405" s="26" t="s">
        <v>373</v>
      </c>
      <c r="F405" s="26" t="s">
        <v>373</v>
      </c>
      <c r="G405" s="26" t="s">
        <v>373</v>
      </c>
      <c r="H405" s="26" t="s">
        <v>373</v>
      </c>
      <c r="I405" s="26" t="s">
        <v>373</v>
      </c>
      <c r="J405" s="26" t="s">
        <v>373</v>
      </c>
      <c r="K405" s="27">
        <v>0.0</v>
      </c>
      <c r="L405" s="27">
        <v>0.0</v>
      </c>
      <c r="M405" s="27">
        <v>0.0</v>
      </c>
      <c r="N405" s="27">
        <v>0.0</v>
      </c>
      <c r="O405" s="27">
        <v>0.0</v>
      </c>
      <c r="P405" s="27">
        <v>0.0</v>
      </c>
      <c r="Q405" s="27">
        <v>0.0</v>
      </c>
      <c r="R405" s="27">
        <v>0.0</v>
      </c>
      <c r="S405" s="27">
        <v>0.0</v>
      </c>
      <c r="T405" s="27">
        <v>0.0</v>
      </c>
      <c r="U405" s="27">
        <v>0.0</v>
      </c>
      <c r="V405" s="27">
        <v>0.0</v>
      </c>
      <c r="W405" s="27">
        <v>11053.0</v>
      </c>
      <c r="X405" s="26" t="s">
        <v>373</v>
      </c>
      <c r="Y405" s="26" t="s">
        <v>373</v>
      </c>
      <c r="Z405" s="26" t="s">
        <v>373</v>
      </c>
      <c r="AA405" s="26" t="s">
        <v>373</v>
      </c>
      <c r="AB405" s="26" t="s">
        <v>373</v>
      </c>
      <c r="AC405" s="26" t="s">
        <v>373</v>
      </c>
      <c r="AD405" s="26" t="s">
        <v>373</v>
      </c>
      <c r="AE405" s="26" t="s">
        <v>373</v>
      </c>
      <c r="AF405" s="26" t="s">
        <v>373</v>
      </c>
      <c r="AG405" s="26" t="s">
        <v>373</v>
      </c>
      <c r="AH405" s="26" t="s">
        <v>373</v>
      </c>
      <c r="AI405" s="26" t="s">
        <v>373</v>
      </c>
      <c r="AJ405" s="26" t="s">
        <v>373</v>
      </c>
      <c r="AK405" s="26" t="s">
        <v>373</v>
      </c>
    </row>
    <row r="406">
      <c r="A406" s="25" t="s">
        <v>686</v>
      </c>
      <c r="B406" s="26" t="s">
        <v>373</v>
      </c>
      <c r="C406" s="26" t="s">
        <v>373</v>
      </c>
      <c r="D406" s="26" t="s">
        <v>373</v>
      </c>
      <c r="E406" s="26" t="s">
        <v>373</v>
      </c>
      <c r="F406" s="26" t="s">
        <v>373</v>
      </c>
      <c r="G406" s="26" t="s">
        <v>373</v>
      </c>
      <c r="H406" s="26" t="s">
        <v>373</v>
      </c>
      <c r="I406" s="26" t="s">
        <v>373</v>
      </c>
      <c r="J406" s="26" t="s">
        <v>373</v>
      </c>
      <c r="K406" s="27">
        <v>0.0</v>
      </c>
      <c r="L406" s="27">
        <v>0.0</v>
      </c>
      <c r="M406" s="27">
        <v>0.0</v>
      </c>
      <c r="N406" s="27">
        <v>0.0</v>
      </c>
      <c r="O406" s="27">
        <v>0.0</v>
      </c>
      <c r="P406" s="27">
        <v>0.0</v>
      </c>
      <c r="Q406" s="27">
        <v>0.0</v>
      </c>
      <c r="R406" s="27">
        <v>0.0</v>
      </c>
      <c r="S406" s="27">
        <v>0.0</v>
      </c>
      <c r="T406" s="27">
        <v>0.0</v>
      </c>
      <c r="U406" s="27">
        <v>0.0</v>
      </c>
      <c r="V406" s="27">
        <v>0.0</v>
      </c>
      <c r="W406" s="27">
        <v>0.0</v>
      </c>
      <c r="X406" s="26" t="s">
        <v>373</v>
      </c>
      <c r="Y406" s="26" t="s">
        <v>373</v>
      </c>
      <c r="Z406" s="26" t="s">
        <v>373</v>
      </c>
      <c r="AA406" s="26" t="s">
        <v>373</v>
      </c>
      <c r="AB406" s="26" t="s">
        <v>373</v>
      </c>
      <c r="AC406" s="26" t="s">
        <v>373</v>
      </c>
      <c r="AD406" s="26" t="s">
        <v>373</v>
      </c>
      <c r="AE406" s="26" t="s">
        <v>373</v>
      </c>
      <c r="AF406" s="26" t="s">
        <v>373</v>
      </c>
      <c r="AG406" s="26" t="s">
        <v>373</v>
      </c>
      <c r="AH406" s="26" t="s">
        <v>373</v>
      </c>
      <c r="AI406" s="26" t="s">
        <v>373</v>
      </c>
      <c r="AJ406" s="26" t="s">
        <v>373</v>
      </c>
      <c r="AK406" s="26" t="s">
        <v>373</v>
      </c>
    </row>
    <row r="407">
      <c r="A407" s="25" t="s">
        <v>687</v>
      </c>
      <c r="B407" s="26" t="s">
        <v>373</v>
      </c>
      <c r="C407" s="26" t="s">
        <v>373</v>
      </c>
      <c r="D407" s="26" t="s">
        <v>373</v>
      </c>
      <c r="E407" s="26" t="s">
        <v>373</v>
      </c>
      <c r="F407" s="26" t="s">
        <v>373</v>
      </c>
      <c r="G407" s="26" t="s">
        <v>373</v>
      </c>
      <c r="H407" s="26" t="s">
        <v>373</v>
      </c>
      <c r="I407" s="26" t="s">
        <v>373</v>
      </c>
      <c r="J407" s="26" t="s">
        <v>373</v>
      </c>
      <c r="K407" s="27">
        <v>0.0</v>
      </c>
      <c r="L407" s="27">
        <v>0.0</v>
      </c>
      <c r="M407" s="27">
        <v>0.0</v>
      </c>
      <c r="N407" s="27">
        <v>1974.0</v>
      </c>
      <c r="O407" s="27">
        <v>0.0</v>
      </c>
      <c r="P407" s="27">
        <v>0.0</v>
      </c>
      <c r="Q407" s="27">
        <v>0.0</v>
      </c>
      <c r="R407" s="27">
        <v>0.0</v>
      </c>
      <c r="S407" s="27">
        <v>0.0</v>
      </c>
      <c r="T407" s="27">
        <v>0.0</v>
      </c>
      <c r="U407" s="27">
        <v>0.0</v>
      </c>
      <c r="V407" s="27">
        <v>0.0</v>
      </c>
      <c r="W407" s="27">
        <v>0.0</v>
      </c>
      <c r="X407" s="26" t="s">
        <v>373</v>
      </c>
      <c r="Y407" s="26" t="s">
        <v>373</v>
      </c>
      <c r="Z407" s="26" t="s">
        <v>373</v>
      </c>
      <c r="AA407" s="26" t="s">
        <v>373</v>
      </c>
      <c r="AB407" s="26" t="s">
        <v>373</v>
      </c>
      <c r="AC407" s="26" t="s">
        <v>373</v>
      </c>
      <c r="AD407" s="26" t="s">
        <v>373</v>
      </c>
      <c r="AE407" s="26" t="s">
        <v>373</v>
      </c>
      <c r="AF407" s="26" t="s">
        <v>373</v>
      </c>
      <c r="AG407" s="26" t="s">
        <v>373</v>
      </c>
      <c r="AH407" s="26" t="s">
        <v>373</v>
      </c>
      <c r="AI407" s="26" t="s">
        <v>373</v>
      </c>
      <c r="AJ407" s="26" t="s">
        <v>373</v>
      </c>
      <c r="AK407" s="26" t="s">
        <v>373</v>
      </c>
    </row>
    <row r="408">
      <c r="A408" s="25" t="s">
        <v>688</v>
      </c>
      <c r="B408" s="26" t="s">
        <v>373</v>
      </c>
      <c r="C408" s="26" t="s">
        <v>373</v>
      </c>
      <c r="D408" s="26" t="s">
        <v>373</v>
      </c>
      <c r="E408" s="26" t="s">
        <v>373</v>
      </c>
      <c r="F408" s="26" t="s">
        <v>373</v>
      </c>
      <c r="G408" s="26" t="s">
        <v>373</v>
      </c>
      <c r="H408" s="26" t="s">
        <v>373</v>
      </c>
      <c r="I408" s="26" t="s">
        <v>373</v>
      </c>
      <c r="J408" s="26" t="s">
        <v>373</v>
      </c>
      <c r="K408" s="27">
        <v>0.0</v>
      </c>
      <c r="L408" s="27">
        <v>0.0</v>
      </c>
      <c r="M408" s="27">
        <v>373.0</v>
      </c>
      <c r="N408" s="27">
        <v>0.0</v>
      </c>
      <c r="O408" s="27">
        <v>0.0</v>
      </c>
      <c r="P408" s="27">
        <v>0.0</v>
      </c>
      <c r="Q408" s="27">
        <v>0.0</v>
      </c>
      <c r="R408" s="27">
        <v>0.0</v>
      </c>
      <c r="S408" s="27">
        <v>0.0</v>
      </c>
      <c r="T408" s="27">
        <v>0.0</v>
      </c>
      <c r="U408" s="27">
        <v>0.0</v>
      </c>
      <c r="V408" s="27">
        <v>0.0</v>
      </c>
      <c r="W408" s="27">
        <v>0.0</v>
      </c>
      <c r="X408" s="26" t="s">
        <v>373</v>
      </c>
      <c r="Y408" s="26" t="s">
        <v>373</v>
      </c>
      <c r="Z408" s="26" t="s">
        <v>373</v>
      </c>
      <c r="AA408" s="26" t="s">
        <v>373</v>
      </c>
      <c r="AB408" s="26" t="s">
        <v>373</v>
      </c>
      <c r="AC408" s="26" t="s">
        <v>373</v>
      </c>
      <c r="AD408" s="26" t="s">
        <v>373</v>
      </c>
      <c r="AE408" s="26" t="s">
        <v>373</v>
      </c>
      <c r="AF408" s="26" t="s">
        <v>373</v>
      </c>
      <c r="AG408" s="26" t="s">
        <v>373</v>
      </c>
      <c r="AH408" s="26" t="s">
        <v>373</v>
      </c>
      <c r="AI408" s="26" t="s">
        <v>373</v>
      </c>
      <c r="AJ408" s="26" t="s">
        <v>373</v>
      </c>
      <c r="AK408" s="26" t="s">
        <v>373</v>
      </c>
    </row>
    <row r="409">
      <c r="A409" s="25" t="s">
        <v>689</v>
      </c>
      <c r="B409" s="26" t="s">
        <v>373</v>
      </c>
      <c r="C409" s="26" t="s">
        <v>373</v>
      </c>
      <c r="D409" s="26" t="s">
        <v>373</v>
      </c>
      <c r="E409" s="26" t="s">
        <v>373</v>
      </c>
      <c r="F409" s="26" t="s">
        <v>373</v>
      </c>
      <c r="G409" s="26" t="s">
        <v>373</v>
      </c>
      <c r="H409" s="26" t="s">
        <v>373</v>
      </c>
      <c r="I409" s="26" t="s">
        <v>373</v>
      </c>
      <c r="J409" s="26" t="s">
        <v>373</v>
      </c>
      <c r="K409" s="27">
        <v>0.0</v>
      </c>
      <c r="L409" s="27">
        <v>0.0</v>
      </c>
      <c r="M409" s="27">
        <v>0.0</v>
      </c>
      <c r="N409" s="27">
        <v>108818.0</v>
      </c>
      <c r="O409" s="27">
        <v>0.0</v>
      </c>
      <c r="P409" s="27">
        <v>0.0</v>
      </c>
      <c r="Q409" s="27">
        <v>1900643.0</v>
      </c>
      <c r="R409" s="27">
        <v>162583.0</v>
      </c>
      <c r="S409" s="27">
        <v>295730.0</v>
      </c>
      <c r="T409" s="27">
        <v>0.0</v>
      </c>
      <c r="U409" s="27">
        <v>2233666.0</v>
      </c>
      <c r="V409" s="27">
        <v>2065080.0</v>
      </c>
      <c r="W409" s="27">
        <v>644162.0</v>
      </c>
      <c r="X409" s="26" t="s">
        <v>373</v>
      </c>
      <c r="Y409" s="26" t="s">
        <v>373</v>
      </c>
      <c r="Z409" s="26" t="s">
        <v>373</v>
      </c>
      <c r="AA409" s="26" t="s">
        <v>373</v>
      </c>
      <c r="AB409" s="26" t="s">
        <v>373</v>
      </c>
      <c r="AC409" s="26" t="s">
        <v>373</v>
      </c>
      <c r="AD409" s="26" t="s">
        <v>373</v>
      </c>
      <c r="AE409" s="26" t="s">
        <v>373</v>
      </c>
      <c r="AF409" s="26" t="s">
        <v>373</v>
      </c>
      <c r="AG409" s="26" t="s">
        <v>373</v>
      </c>
      <c r="AH409" s="26" t="s">
        <v>373</v>
      </c>
      <c r="AI409" s="26" t="s">
        <v>373</v>
      </c>
      <c r="AJ409" s="26" t="s">
        <v>373</v>
      </c>
      <c r="AK409" s="26" t="s">
        <v>373</v>
      </c>
    </row>
    <row r="410">
      <c r="A410" s="25" t="s">
        <v>690</v>
      </c>
      <c r="B410" s="26" t="s">
        <v>373</v>
      </c>
      <c r="C410" s="26" t="s">
        <v>373</v>
      </c>
      <c r="D410" s="26" t="s">
        <v>373</v>
      </c>
      <c r="E410" s="26" t="s">
        <v>373</v>
      </c>
      <c r="F410" s="26" t="s">
        <v>373</v>
      </c>
      <c r="G410" s="26" t="s">
        <v>373</v>
      </c>
      <c r="H410" s="26" t="s">
        <v>373</v>
      </c>
      <c r="I410" s="26" t="s">
        <v>373</v>
      </c>
      <c r="J410" s="26" t="s">
        <v>373</v>
      </c>
      <c r="K410" s="27">
        <v>49067.0</v>
      </c>
      <c r="L410" s="27">
        <v>0.0</v>
      </c>
      <c r="M410" s="27">
        <v>-8073.0</v>
      </c>
      <c r="N410" s="27">
        <v>3102.0</v>
      </c>
      <c r="O410" s="27">
        <v>0.0</v>
      </c>
      <c r="P410" s="27">
        <v>134205.0</v>
      </c>
      <c r="Q410" s="27">
        <v>0.0</v>
      </c>
      <c r="R410" s="27">
        <v>35075.0</v>
      </c>
      <c r="S410" s="27">
        <v>192596.0</v>
      </c>
      <c r="T410" s="27">
        <v>286366.0</v>
      </c>
      <c r="U410" s="27">
        <v>206497.0</v>
      </c>
      <c r="V410" s="27">
        <v>339533.0</v>
      </c>
      <c r="W410" s="27">
        <v>0.0</v>
      </c>
      <c r="X410" s="26" t="s">
        <v>373</v>
      </c>
      <c r="Y410" s="26" t="s">
        <v>373</v>
      </c>
      <c r="Z410" s="26" t="s">
        <v>373</v>
      </c>
      <c r="AA410" s="26" t="s">
        <v>373</v>
      </c>
      <c r="AB410" s="26" t="s">
        <v>373</v>
      </c>
      <c r="AC410" s="26" t="s">
        <v>373</v>
      </c>
      <c r="AD410" s="26" t="s">
        <v>373</v>
      </c>
      <c r="AE410" s="26" t="s">
        <v>373</v>
      </c>
      <c r="AF410" s="26" t="s">
        <v>373</v>
      </c>
      <c r="AG410" s="26" t="s">
        <v>373</v>
      </c>
      <c r="AH410" s="26" t="s">
        <v>373</v>
      </c>
      <c r="AI410" s="26" t="s">
        <v>373</v>
      </c>
      <c r="AJ410" s="26" t="s">
        <v>373</v>
      </c>
      <c r="AK410" s="26" t="s">
        <v>373</v>
      </c>
    </row>
    <row r="411">
      <c r="A411" s="20" t="s">
        <v>691</v>
      </c>
      <c r="B411" s="21" t="s">
        <v>373</v>
      </c>
      <c r="C411" s="21" t="s">
        <v>373</v>
      </c>
      <c r="D411" s="21" t="s">
        <v>373</v>
      </c>
      <c r="E411" s="21" t="s">
        <v>373</v>
      </c>
      <c r="F411" s="21" t="s">
        <v>373</v>
      </c>
      <c r="G411" s="21" t="s">
        <v>373</v>
      </c>
      <c r="H411" s="21" t="s">
        <v>373</v>
      </c>
      <c r="I411" s="21" t="s">
        <v>373</v>
      </c>
      <c r="J411" s="21" t="s">
        <v>373</v>
      </c>
      <c r="K411" s="22">
        <v>1268604.0</v>
      </c>
      <c r="L411" s="22">
        <v>839456.0</v>
      </c>
      <c r="M411" s="22">
        <v>1280203.0</v>
      </c>
      <c r="N411" s="22">
        <v>873476.0</v>
      </c>
      <c r="O411" s="22">
        <v>5660165.0</v>
      </c>
      <c r="P411" s="22">
        <v>1028802.0</v>
      </c>
      <c r="Q411" s="22">
        <v>2055916.0</v>
      </c>
      <c r="R411" s="22">
        <v>1658864.0</v>
      </c>
      <c r="S411" s="22">
        <v>4989104.0</v>
      </c>
      <c r="T411" s="22">
        <v>7689174.0</v>
      </c>
      <c r="U411" s="22">
        <v>3797971.0</v>
      </c>
      <c r="V411" s="22">
        <v>8548283.0</v>
      </c>
      <c r="W411" s="22">
        <v>8209147.0</v>
      </c>
      <c r="X411" s="21" t="s">
        <v>373</v>
      </c>
      <c r="Y411" s="21" t="s">
        <v>373</v>
      </c>
      <c r="Z411" s="21" t="s">
        <v>373</v>
      </c>
      <c r="AA411" s="21" t="s">
        <v>373</v>
      </c>
      <c r="AB411" s="21" t="s">
        <v>373</v>
      </c>
      <c r="AC411" s="21" t="s">
        <v>373</v>
      </c>
      <c r="AD411" s="21" t="s">
        <v>373</v>
      </c>
      <c r="AE411" s="21" t="s">
        <v>373</v>
      </c>
      <c r="AF411" s="21" t="s">
        <v>373</v>
      </c>
      <c r="AG411" s="21" t="s">
        <v>373</v>
      </c>
      <c r="AH411" s="21" t="s">
        <v>373</v>
      </c>
      <c r="AI411" s="21" t="s">
        <v>373</v>
      </c>
      <c r="AJ411" s="21" t="s">
        <v>373</v>
      </c>
      <c r="AK411" s="21" t="s">
        <v>373</v>
      </c>
    </row>
    <row r="412">
      <c r="A412" s="23" t="s">
        <v>692</v>
      </c>
      <c r="B412" s="28" t="s">
        <v>373</v>
      </c>
      <c r="C412" s="28" t="s">
        <v>373</v>
      </c>
      <c r="D412" s="28" t="s">
        <v>373</v>
      </c>
      <c r="E412" s="28" t="s">
        <v>373</v>
      </c>
      <c r="F412" s="28" t="s">
        <v>373</v>
      </c>
      <c r="G412" s="28" t="s">
        <v>373</v>
      </c>
      <c r="H412" s="28" t="s">
        <v>373</v>
      </c>
      <c r="I412" s="28" t="s">
        <v>373</v>
      </c>
      <c r="J412" s="28" t="s">
        <v>373</v>
      </c>
      <c r="K412" s="24">
        <v>759600.0</v>
      </c>
      <c r="L412" s="24">
        <v>536805.0</v>
      </c>
      <c r="M412" s="24">
        <v>737202.0</v>
      </c>
      <c r="N412" s="24">
        <v>507620.0</v>
      </c>
      <c r="O412" s="24">
        <v>5169007.0</v>
      </c>
      <c r="P412" s="24">
        <v>297586.0</v>
      </c>
      <c r="Q412" s="24">
        <v>529436.0</v>
      </c>
      <c r="R412" s="24">
        <v>675540.0</v>
      </c>
      <c r="S412" s="24">
        <v>3054042.0</v>
      </c>
      <c r="T412" s="24">
        <v>1715140.0</v>
      </c>
      <c r="U412" s="24">
        <v>1625207.0</v>
      </c>
      <c r="V412" s="24">
        <v>4175551.0</v>
      </c>
      <c r="W412" s="24">
        <v>2099337.0</v>
      </c>
      <c r="X412" s="28" t="s">
        <v>373</v>
      </c>
      <c r="Y412" s="28" t="s">
        <v>373</v>
      </c>
      <c r="Z412" s="28" t="s">
        <v>373</v>
      </c>
      <c r="AA412" s="28" t="s">
        <v>373</v>
      </c>
      <c r="AB412" s="28" t="s">
        <v>373</v>
      </c>
      <c r="AC412" s="28" t="s">
        <v>373</v>
      </c>
      <c r="AD412" s="28" t="s">
        <v>373</v>
      </c>
      <c r="AE412" s="28" t="s">
        <v>373</v>
      </c>
      <c r="AF412" s="28" t="s">
        <v>373</v>
      </c>
      <c r="AG412" s="28" t="s">
        <v>373</v>
      </c>
      <c r="AH412" s="28" t="s">
        <v>373</v>
      </c>
      <c r="AI412" s="28" t="s">
        <v>373</v>
      </c>
      <c r="AJ412" s="28" t="s">
        <v>373</v>
      </c>
      <c r="AK412" s="28" t="s">
        <v>373</v>
      </c>
    </row>
    <row r="413">
      <c r="A413" s="25" t="s">
        <v>693</v>
      </c>
      <c r="B413" s="26" t="s">
        <v>373</v>
      </c>
      <c r="C413" s="26" t="s">
        <v>373</v>
      </c>
      <c r="D413" s="26" t="s">
        <v>373</v>
      </c>
      <c r="E413" s="26" t="s">
        <v>373</v>
      </c>
      <c r="F413" s="26" t="s">
        <v>373</v>
      </c>
      <c r="G413" s="26" t="s">
        <v>373</v>
      </c>
      <c r="H413" s="26" t="s">
        <v>373</v>
      </c>
      <c r="I413" s="26" t="s">
        <v>373</v>
      </c>
      <c r="J413" s="26" t="s">
        <v>373</v>
      </c>
      <c r="K413" s="27">
        <v>593.0</v>
      </c>
      <c r="L413" s="27">
        <v>2492.0</v>
      </c>
      <c r="M413" s="27">
        <v>4445.0</v>
      </c>
      <c r="N413" s="27">
        <v>0.0</v>
      </c>
      <c r="O413" s="27">
        <v>869975.0</v>
      </c>
      <c r="P413" s="27">
        <v>0.0</v>
      </c>
      <c r="Q413" s="27">
        <v>0.0</v>
      </c>
      <c r="R413" s="27">
        <v>107659.0</v>
      </c>
      <c r="S413" s="27">
        <v>2100580.0</v>
      </c>
      <c r="T413" s="27">
        <v>345959.0</v>
      </c>
      <c r="U413" s="27">
        <v>190385.0</v>
      </c>
      <c r="V413" s="27">
        <v>2731136.0</v>
      </c>
      <c r="W413" s="27">
        <v>452984.0</v>
      </c>
      <c r="X413" s="26" t="s">
        <v>373</v>
      </c>
      <c r="Y413" s="26" t="s">
        <v>373</v>
      </c>
      <c r="Z413" s="26" t="s">
        <v>373</v>
      </c>
      <c r="AA413" s="26" t="s">
        <v>373</v>
      </c>
      <c r="AB413" s="26" t="s">
        <v>373</v>
      </c>
      <c r="AC413" s="26" t="s">
        <v>373</v>
      </c>
      <c r="AD413" s="26" t="s">
        <v>373</v>
      </c>
      <c r="AE413" s="26" t="s">
        <v>373</v>
      </c>
      <c r="AF413" s="26" t="s">
        <v>373</v>
      </c>
      <c r="AG413" s="26" t="s">
        <v>373</v>
      </c>
      <c r="AH413" s="26" t="s">
        <v>373</v>
      </c>
      <c r="AI413" s="26" t="s">
        <v>373</v>
      </c>
      <c r="AJ413" s="26" t="s">
        <v>373</v>
      </c>
      <c r="AK413" s="26" t="s">
        <v>373</v>
      </c>
    </row>
    <row r="414">
      <c r="A414" s="25" t="s">
        <v>694</v>
      </c>
      <c r="B414" s="26" t="s">
        <v>373</v>
      </c>
      <c r="C414" s="26" t="s">
        <v>373</v>
      </c>
      <c r="D414" s="26" t="s">
        <v>373</v>
      </c>
      <c r="E414" s="26" t="s">
        <v>373</v>
      </c>
      <c r="F414" s="26" t="s">
        <v>373</v>
      </c>
      <c r="G414" s="26" t="s">
        <v>373</v>
      </c>
      <c r="H414" s="26" t="s">
        <v>373</v>
      </c>
      <c r="I414" s="26" t="s">
        <v>373</v>
      </c>
      <c r="J414" s="26" t="s">
        <v>373</v>
      </c>
      <c r="K414" s="27">
        <v>730236.0</v>
      </c>
      <c r="L414" s="27">
        <v>472188.0</v>
      </c>
      <c r="M414" s="27">
        <v>697729.0</v>
      </c>
      <c r="N414" s="27">
        <v>411196.0</v>
      </c>
      <c r="O414" s="27">
        <v>3933031.0</v>
      </c>
      <c r="P414" s="27">
        <v>268790.0</v>
      </c>
      <c r="Q414" s="27">
        <v>446829.0</v>
      </c>
      <c r="R414" s="27">
        <v>522348.0</v>
      </c>
      <c r="S414" s="27">
        <v>862224.0</v>
      </c>
      <c r="T414" s="27">
        <v>1267246.0</v>
      </c>
      <c r="U414" s="27">
        <v>1169439.0</v>
      </c>
      <c r="V414" s="27">
        <v>1425702.0</v>
      </c>
      <c r="W414" s="27">
        <v>1630899.0</v>
      </c>
      <c r="X414" s="26" t="s">
        <v>373</v>
      </c>
      <c r="Y414" s="26" t="s">
        <v>373</v>
      </c>
      <c r="Z414" s="26" t="s">
        <v>373</v>
      </c>
      <c r="AA414" s="26" t="s">
        <v>373</v>
      </c>
      <c r="AB414" s="26" t="s">
        <v>373</v>
      </c>
      <c r="AC414" s="26" t="s">
        <v>373</v>
      </c>
      <c r="AD414" s="26" t="s">
        <v>373</v>
      </c>
      <c r="AE414" s="26" t="s">
        <v>373</v>
      </c>
      <c r="AF414" s="26" t="s">
        <v>373</v>
      </c>
      <c r="AG414" s="26" t="s">
        <v>373</v>
      </c>
      <c r="AH414" s="26" t="s">
        <v>373</v>
      </c>
      <c r="AI414" s="26" t="s">
        <v>373</v>
      </c>
      <c r="AJ414" s="26" t="s">
        <v>373</v>
      </c>
      <c r="AK414" s="26" t="s">
        <v>373</v>
      </c>
    </row>
    <row r="415">
      <c r="A415" s="25" t="s">
        <v>695</v>
      </c>
      <c r="B415" s="26" t="s">
        <v>373</v>
      </c>
      <c r="C415" s="26" t="s">
        <v>373</v>
      </c>
      <c r="D415" s="26" t="s">
        <v>373</v>
      </c>
      <c r="E415" s="26" t="s">
        <v>373</v>
      </c>
      <c r="F415" s="26" t="s">
        <v>373</v>
      </c>
      <c r="G415" s="26" t="s">
        <v>373</v>
      </c>
      <c r="H415" s="26" t="s">
        <v>373</v>
      </c>
      <c r="I415" s="26" t="s">
        <v>373</v>
      </c>
      <c r="J415" s="26" t="s">
        <v>373</v>
      </c>
      <c r="K415" s="27">
        <v>28771.0</v>
      </c>
      <c r="L415" s="27">
        <v>62125.0</v>
      </c>
      <c r="M415" s="27">
        <v>35028.0</v>
      </c>
      <c r="N415" s="27">
        <v>96424.0</v>
      </c>
      <c r="O415" s="27">
        <v>366001.0</v>
      </c>
      <c r="P415" s="27">
        <v>28796.0</v>
      </c>
      <c r="Q415" s="27">
        <v>82607.0</v>
      </c>
      <c r="R415" s="27">
        <v>45533.0</v>
      </c>
      <c r="S415" s="27">
        <v>91238.0</v>
      </c>
      <c r="T415" s="27">
        <v>101935.0</v>
      </c>
      <c r="U415" s="27">
        <v>265383.0</v>
      </c>
      <c r="V415" s="27">
        <v>18713.0</v>
      </c>
      <c r="W415" s="27">
        <v>15454.0</v>
      </c>
      <c r="X415" s="26" t="s">
        <v>373</v>
      </c>
      <c r="Y415" s="26" t="s">
        <v>373</v>
      </c>
      <c r="Z415" s="26" t="s">
        <v>373</v>
      </c>
      <c r="AA415" s="26" t="s">
        <v>373</v>
      </c>
      <c r="AB415" s="26" t="s">
        <v>373</v>
      </c>
      <c r="AC415" s="26" t="s">
        <v>373</v>
      </c>
      <c r="AD415" s="26" t="s">
        <v>373</v>
      </c>
      <c r="AE415" s="26" t="s">
        <v>373</v>
      </c>
      <c r="AF415" s="26" t="s">
        <v>373</v>
      </c>
      <c r="AG415" s="26" t="s">
        <v>373</v>
      </c>
      <c r="AH415" s="26" t="s">
        <v>373</v>
      </c>
      <c r="AI415" s="26" t="s">
        <v>373</v>
      </c>
      <c r="AJ415" s="26" t="s">
        <v>373</v>
      </c>
      <c r="AK415" s="26" t="s">
        <v>373</v>
      </c>
    </row>
    <row r="416">
      <c r="A416" s="23" t="s">
        <v>696</v>
      </c>
      <c r="B416" s="28" t="s">
        <v>373</v>
      </c>
      <c r="C416" s="28" t="s">
        <v>373</v>
      </c>
      <c r="D416" s="28" t="s">
        <v>373</v>
      </c>
      <c r="E416" s="28" t="s">
        <v>373</v>
      </c>
      <c r="F416" s="28" t="s">
        <v>373</v>
      </c>
      <c r="G416" s="28" t="s">
        <v>373</v>
      </c>
      <c r="H416" s="28" t="s">
        <v>373</v>
      </c>
      <c r="I416" s="28" t="s">
        <v>373</v>
      </c>
      <c r="J416" s="28" t="s">
        <v>373</v>
      </c>
      <c r="K416" s="24">
        <v>56042.0</v>
      </c>
      <c r="L416" s="24">
        <v>42152.0</v>
      </c>
      <c r="M416" s="24">
        <v>117458.0</v>
      </c>
      <c r="N416" s="24">
        <v>34637.0</v>
      </c>
      <c r="O416" s="24">
        <v>140271.0</v>
      </c>
      <c r="P416" s="24">
        <v>0.0</v>
      </c>
      <c r="Q416" s="24">
        <v>0.0</v>
      </c>
      <c r="R416" s="24">
        <v>0.0</v>
      </c>
      <c r="S416" s="24">
        <v>0.0</v>
      </c>
      <c r="T416" s="24">
        <v>0.0</v>
      </c>
      <c r="U416" s="24">
        <v>0.0</v>
      </c>
      <c r="V416" s="24">
        <v>0.0</v>
      </c>
      <c r="W416" s="24">
        <v>811902.0</v>
      </c>
      <c r="X416" s="28" t="s">
        <v>373</v>
      </c>
      <c r="Y416" s="28" t="s">
        <v>373</v>
      </c>
      <c r="Z416" s="28" t="s">
        <v>373</v>
      </c>
      <c r="AA416" s="28" t="s">
        <v>373</v>
      </c>
      <c r="AB416" s="28" t="s">
        <v>373</v>
      </c>
      <c r="AC416" s="28" t="s">
        <v>373</v>
      </c>
      <c r="AD416" s="28" t="s">
        <v>373</v>
      </c>
      <c r="AE416" s="28" t="s">
        <v>373</v>
      </c>
      <c r="AF416" s="28" t="s">
        <v>373</v>
      </c>
      <c r="AG416" s="28" t="s">
        <v>373</v>
      </c>
      <c r="AH416" s="28" t="s">
        <v>373</v>
      </c>
      <c r="AI416" s="28" t="s">
        <v>373</v>
      </c>
      <c r="AJ416" s="28" t="s">
        <v>373</v>
      </c>
      <c r="AK416" s="28" t="s">
        <v>373</v>
      </c>
    </row>
    <row r="417">
      <c r="A417" s="23" t="s">
        <v>697</v>
      </c>
      <c r="B417" s="28" t="s">
        <v>373</v>
      </c>
      <c r="C417" s="28" t="s">
        <v>373</v>
      </c>
      <c r="D417" s="28" t="s">
        <v>373</v>
      </c>
      <c r="E417" s="28" t="s">
        <v>373</v>
      </c>
      <c r="F417" s="28" t="s">
        <v>373</v>
      </c>
      <c r="G417" s="28" t="s">
        <v>373</v>
      </c>
      <c r="H417" s="28" t="s">
        <v>373</v>
      </c>
      <c r="I417" s="28" t="s">
        <v>373</v>
      </c>
      <c r="J417" s="28" t="s">
        <v>373</v>
      </c>
      <c r="K417" s="24">
        <v>0.0</v>
      </c>
      <c r="L417" s="24">
        <v>0.0</v>
      </c>
      <c r="M417" s="24">
        <v>0.0</v>
      </c>
      <c r="N417" s="24">
        <v>0.0</v>
      </c>
      <c r="O417" s="24">
        <v>0.0</v>
      </c>
      <c r="P417" s="24">
        <v>0.0</v>
      </c>
      <c r="Q417" s="24">
        <v>0.0</v>
      </c>
      <c r="R417" s="24">
        <v>0.0</v>
      </c>
      <c r="S417" s="24">
        <v>0.0</v>
      </c>
      <c r="T417" s="24">
        <v>0.0</v>
      </c>
      <c r="U417" s="24">
        <v>0.0</v>
      </c>
      <c r="V417" s="24">
        <v>0.0</v>
      </c>
      <c r="W417" s="24">
        <v>245403.0</v>
      </c>
      <c r="X417" s="28" t="s">
        <v>373</v>
      </c>
      <c r="Y417" s="28" t="s">
        <v>373</v>
      </c>
      <c r="Z417" s="28" t="s">
        <v>373</v>
      </c>
      <c r="AA417" s="28" t="s">
        <v>373</v>
      </c>
      <c r="AB417" s="28" t="s">
        <v>373</v>
      </c>
      <c r="AC417" s="28" t="s">
        <v>373</v>
      </c>
      <c r="AD417" s="28" t="s">
        <v>373</v>
      </c>
      <c r="AE417" s="28" t="s">
        <v>373</v>
      </c>
      <c r="AF417" s="28" t="s">
        <v>373</v>
      </c>
      <c r="AG417" s="28" t="s">
        <v>373</v>
      </c>
      <c r="AH417" s="28" t="s">
        <v>373</v>
      </c>
      <c r="AI417" s="28" t="s">
        <v>373</v>
      </c>
      <c r="AJ417" s="28" t="s">
        <v>373</v>
      </c>
      <c r="AK417" s="28" t="s">
        <v>373</v>
      </c>
    </row>
    <row r="418">
      <c r="A418" s="23" t="s">
        <v>698</v>
      </c>
      <c r="B418" s="28" t="s">
        <v>373</v>
      </c>
      <c r="C418" s="28" t="s">
        <v>373</v>
      </c>
      <c r="D418" s="28" t="s">
        <v>373</v>
      </c>
      <c r="E418" s="28" t="s">
        <v>373</v>
      </c>
      <c r="F418" s="28" t="s">
        <v>373</v>
      </c>
      <c r="G418" s="28" t="s">
        <v>373</v>
      </c>
      <c r="H418" s="28" t="s">
        <v>373</v>
      </c>
      <c r="I418" s="28" t="s">
        <v>373</v>
      </c>
      <c r="J418" s="28" t="s">
        <v>373</v>
      </c>
      <c r="K418" s="24">
        <v>452962.0</v>
      </c>
      <c r="L418" s="24">
        <v>77323.0</v>
      </c>
      <c r="M418" s="24">
        <v>132435.0</v>
      </c>
      <c r="N418" s="24">
        <v>144290.0</v>
      </c>
      <c r="O418" s="24">
        <v>0.0</v>
      </c>
      <c r="P418" s="24">
        <v>180018.0</v>
      </c>
      <c r="Q418" s="24">
        <v>336609.0</v>
      </c>
      <c r="R418" s="24">
        <v>502329.0</v>
      </c>
      <c r="S418" s="24">
        <v>1003904.0</v>
      </c>
      <c r="T418" s="24">
        <v>1394100.0</v>
      </c>
      <c r="U418" s="24">
        <v>1300287.0</v>
      </c>
      <c r="V418" s="24">
        <v>1864011.0</v>
      </c>
      <c r="W418" s="24">
        <v>1925800.0</v>
      </c>
      <c r="X418" s="28" t="s">
        <v>373</v>
      </c>
      <c r="Y418" s="28" t="s">
        <v>373</v>
      </c>
      <c r="Z418" s="28" t="s">
        <v>373</v>
      </c>
      <c r="AA418" s="28" t="s">
        <v>373</v>
      </c>
      <c r="AB418" s="28" t="s">
        <v>373</v>
      </c>
      <c r="AC418" s="28" t="s">
        <v>373</v>
      </c>
      <c r="AD418" s="28" t="s">
        <v>373</v>
      </c>
      <c r="AE418" s="28" t="s">
        <v>373</v>
      </c>
      <c r="AF418" s="28" t="s">
        <v>373</v>
      </c>
      <c r="AG418" s="28" t="s">
        <v>373</v>
      </c>
      <c r="AH418" s="28" t="s">
        <v>373</v>
      </c>
      <c r="AI418" s="28" t="s">
        <v>373</v>
      </c>
      <c r="AJ418" s="28" t="s">
        <v>373</v>
      </c>
      <c r="AK418" s="28" t="s">
        <v>373</v>
      </c>
    </row>
    <row r="419">
      <c r="A419" s="23" t="s">
        <v>699</v>
      </c>
      <c r="B419" s="28" t="s">
        <v>373</v>
      </c>
      <c r="C419" s="28" t="s">
        <v>373</v>
      </c>
      <c r="D419" s="28" t="s">
        <v>373</v>
      </c>
      <c r="E419" s="28" t="s">
        <v>373</v>
      </c>
      <c r="F419" s="28" t="s">
        <v>373</v>
      </c>
      <c r="G419" s="28" t="s">
        <v>373</v>
      </c>
      <c r="H419" s="28" t="s">
        <v>373</v>
      </c>
      <c r="I419" s="28" t="s">
        <v>373</v>
      </c>
      <c r="J419" s="28" t="s">
        <v>373</v>
      </c>
      <c r="K419" s="24">
        <v>0.0</v>
      </c>
      <c r="L419" s="24">
        <v>0.0</v>
      </c>
      <c r="M419" s="24">
        <v>0.0</v>
      </c>
      <c r="N419" s="24">
        <v>0.0</v>
      </c>
      <c r="O419" s="24">
        <v>0.0</v>
      </c>
      <c r="P419" s="24">
        <v>0.0</v>
      </c>
      <c r="Q419" s="24">
        <v>0.0</v>
      </c>
      <c r="R419" s="24">
        <v>0.0</v>
      </c>
      <c r="S419" s="24">
        <v>0.0</v>
      </c>
      <c r="T419" s="24">
        <v>0.0</v>
      </c>
      <c r="U419" s="24">
        <v>0.0</v>
      </c>
      <c r="V419" s="24">
        <v>0.0</v>
      </c>
      <c r="W419" s="24">
        <v>0.0</v>
      </c>
      <c r="X419" s="28" t="s">
        <v>373</v>
      </c>
      <c r="Y419" s="28" t="s">
        <v>373</v>
      </c>
      <c r="Z419" s="28" t="s">
        <v>373</v>
      </c>
      <c r="AA419" s="28" t="s">
        <v>373</v>
      </c>
      <c r="AB419" s="28" t="s">
        <v>373</v>
      </c>
      <c r="AC419" s="28" t="s">
        <v>373</v>
      </c>
      <c r="AD419" s="28" t="s">
        <v>373</v>
      </c>
      <c r="AE419" s="28" t="s">
        <v>373</v>
      </c>
      <c r="AF419" s="28" t="s">
        <v>373</v>
      </c>
      <c r="AG419" s="28" t="s">
        <v>373</v>
      </c>
      <c r="AH419" s="28" t="s">
        <v>373</v>
      </c>
      <c r="AI419" s="28" t="s">
        <v>373</v>
      </c>
      <c r="AJ419" s="28" t="s">
        <v>373</v>
      </c>
      <c r="AK419" s="28" t="s">
        <v>373</v>
      </c>
    </row>
    <row r="420">
      <c r="A420" s="23" t="s">
        <v>700</v>
      </c>
      <c r="B420" s="28" t="s">
        <v>373</v>
      </c>
      <c r="C420" s="28" t="s">
        <v>373</v>
      </c>
      <c r="D420" s="28" t="s">
        <v>373</v>
      </c>
      <c r="E420" s="28" t="s">
        <v>373</v>
      </c>
      <c r="F420" s="28" t="s">
        <v>373</v>
      </c>
      <c r="G420" s="28" t="s">
        <v>373</v>
      </c>
      <c r="H420" s="28" t="s">
        <v>373</v>
      </c>
      <c r="I420" s="28" t="s">
        <v>373</v>
      </c>
      <c r="J420" s="28" t="s">
        <v>373</v>
      </c>
      <c r="K420" s="24">
        <v>0.0</v>
      </c>
      <c r="L420" s="24">
        <v>183176.0</v>
      </c>
      <c r="M420" s="24">
        <v>0.0</v>
      </c>
      <c r="N420" s="24">
        <v>155703.0</v>
      </c>
      <c r="O420" s="24">
        <v>0.0</v>
      </c>
      <c r="P420" s="24">
        <v>86640.0</v>
      </c>
      <c r="Q420" s="24">
        <v>0.0</v>
      </c>
      <c r="R420" s="24">
        <v>0.0</v>
      </c>
      <c r="S420" s="24">
        <v>0.0</v>
      </c>
      <c r="T420" s="24">
        <v>0.0</v>
      </c>
      <c r="U420" s="24">
        <v>0.0</v>
      </c>
      <c r="V420" s="24">
        <v>0.0</v>
      </c>
      <c r="W420" s="24">
        <v>0.0</v>
      </c>
      <c r="X420" s="28" t="s">
        <v>373</v>
      </c>
      <c r="Y420" s="28" t="s">
        <v>373</v>
      </c>
      <c r="Z420" s="28" t="s">
        <v>373</v>
      </c>
      <c r="AA420" s="28" t="s">
        <v>373</v>
      </c>
      <c r="AB420" s="28" t="s">
        <v>373</v>
      </c>
      <c r="AC420" s="28" t="s">
        <v>373</v>
      </c>
      <c r="AD420" s="28" t="s">
        <v>373</v>
      </c>
      <c r="AE420" s="28" t="s">
        <v>373</v>
      </c>
      <c r="AF420" s="28" t="s">
        <v>373</v>
      </c>
      <c r="AG420" s="28" t="s">
        <v>373</v>
      </c>
      <c r="AH420" s="28" t="s">
        <v>373</v>
      </c>
      <c r="AI420" s="28" t="s">
        <v>373</v>
      </c>
      <c r="AJ420" s="28" t="s">
        <v>373</v>
      </c>
      <c r="AK420" s="28" t="s">
        <v>373</v>
      </c>
    </row>
    <row r="421">
      <c r="A421" s="23" t="s">
        <v>701</v>
      </c>
      <c r="B421" s="28" t="s">
        <v>373</v>
      </c>
      <c r="C421" s="28" t="s">
        <v>373</v>
      </c>
      <c r="D421" s="28" t="s">
        <v>373</v>
      </c>
      <c r="E421" s="28" t="s">
        <v>373</v>
      </c>
      <c r="F421" s="28" t="s">
        <v>373</v>
      </c>
      <c r="G421" s="28" t="s">
        <v>373</v>
      </c>
      <c r="H421" s="28" t="s">
        <v>373</v>
      </c>
      <c r="I421" s="28" t="s">
        <v>373</v>
      </c>
      <c r="J421" s="28" t="s">
        <v>373</v>
      </c>
      <c r="K421" s="24">
        <v>0.0</v>
      </c>
      <c r="L421" s="24">
        <v>0.0</v>
      </c>
      <c r="M421" s="24">
        <v>293108.0</v>
      </c>
      <c r="N421" s="24">
        <v>0.0</v>
      </c>
      <c r="O421" s="24">
        <v>8.0</v>
      </c>
      <c r="P421" s="24">
        <v>10527.0</v>
      </c>
      <c r="Q421" s="24">
        <v>246668.0</v>
      </c>
      <c r="R421" s="24">
        <v>337075.0</v>
      </c>
      <c r="S421" s="24">
        <v>311868.0</v>
      </c>
      <c r="T421" s="24">
        <v>1609611.0</v>
      </c>
      <c r="U421" s="24">
        <v>437349.0</v>
      </c>
      <c r="V421" s="24">
        <v>1762339.0</v>
      </c>
      <c r="W421" s="24">
        <v>3090649.0</v>
      </c>
      <c r="X421" s="28" t="s">
        <v>373</v>
      </c>
      <c r="Y421" s="28" t="s">
        <v>373</v>
      </c>
      <c r="Z421" s="28" t="s">
        <v>373</v>
      </c>
      <c r="AA421" s="28" t="s">
        <v>373</v>
      </c>
      <c r="AB421" s="28" t="s">
        <v>373</v>
      </c>
      <c r="AC421" s="28" t="s">
        <v>373</v>
      </c>
      <c r="AD421" s="28" t="s">
        <v>373</v>
      </c>
      <c r="AE421" s="28" t="s">
        <v>373</v>
      </c>
      <c r="AF421" s="28" t="s">
        <v>373</v>
      </c>
      <c r="AG421" s="28" t="s">
        <v>373</v>
      </c>
      <c r="AH421" s="28" t="s">
        <v>373</v>
      </c>
      <c r="AI421" s="28" t="s">
        <v>373</v>
      </c>
      <c r="AJ421" s="28" t="s">
        <v>373</v>
      </c>
      <c r="AK421" s="28" t="s">
        <v>373</v>
      </c>
    </row>
    <row r="422">
      <c r="A422" s="23" t="s">
        <v>702</v>
      </c>
      <c r="B422" s="28" t="s">
        <v>373</v>
      </c>
      <c r="C422" s="28" t="s">
        <v>373</v>
      </c>
      <c r="D422" s="28" t="s">
        <v>373</v>
      </c>
      <c r="E422" s="28" t="s">
        <v>373</v>
      </c>
      <c r="F422" s="28" t="s">
        <v>373</v>
      </c>
      <c r="G422" s="28" t="s">
        <v>373</v>
      </c>
      <c r="H422" s="28" t="s">
        <v>373</v>
      </c>
      <c r="I422" s="28" t="s">
        <v>373</v>
      </c>
      <c r="J422" s="28" t="s">
        <v>373</v>
      </c>
      <c r="K422" s="24">
        <v>0.0</v>
      </c>
      <c r="L422" s="24">
        <v>0.0</v>
      </c>
      <c r="M422" s="24">
        <v>0.0</v>
      </c>
      <c r="N422" s="24">
        <v>28100.0</v>
      </c>
      <c r="O422" s="24">
        <v>81405.0</v>
      </c>
      <c r="P422" s="24">
        <v>0.0</v>
      </c>
      <c r="Q422" s="24">
        <v>58480.0</v>
      </c>
      <c r="R422" s="24">
        <v>0.0</v>
      </c>
      <c r="S422" s="24">
        <v>292100.0</v>
      </c>
      <c r="T422" s="24">
        <v>120758.0</v>
      </c>
      <c r="U422" s="24">
        <v>8193.0</v>
      </c>
      <c r="V422" s="24">
        <v>0.0</v>
      </c>
      <c r="W422" s="24">
        <v>712.0</v>
      </c>
      <c r="X422" s="28" t="s">
        <v>373</v>
      </c>
      <c r="Y422" s="28" t="s">
        <v>373</v>
      </c>
      <c r="Z422" s="28" t="s">
        <v>373</v>
      </c>
      <c r="AA422" s="28" t="s">
        <v>373</v>
      </c>
      <c r="AB422" s="28" t="s">
        <v>373</v>
      </c>
      <c r="AC422" s="28" t="s">
        <v>373</v>
      </c>
      <c r="AD422" s="28" t="s">
        <v>373</v>
      </c>
      <c r="AE422" s="28" t="s">
        <v>373</v>
      </c>
      <c r="AF422" s="28" t="s">
        <v>373</v>
      </c>
      <c r="AG422" s="28" t="s">
        <v>373</v>
      </c>
      <c r="AH422" s="28" t="s">
        <v>373</v>
      </c>
      <c r="AI422" s="28" t="s">
        <v>373</v>
      </c>
      <c r="AJ422" s="28" t="s">
        <v>373</v>
      </c>
      <c r="AK422" s="28" t="s">
        <v>373</v>
      </c>
    </row>
    <row r="423">
      <c r="A423" s="23" t="s">
        <v>703</v>
      </c>
      <c r="B423" s="28" t="s">
        <v>373</v>
      </c>
      <c r="C423" s="28" t="s">
        <v>373</v>
      </c>
      <c r="D423" s="28" t="s">
        <v>373</v>
      </c>
      <c r="E423" s="28" t="s">
        <v>373</v>
      </c>
      <c r="F423" s="28" t="s">
        <v>373</v>
      </c>
      <c r="G423" s="28" t="s">
        <v>373</v>
      </c>
      <c r="H423" s="28" t="s">
        <v>373</v>
      </c>
      <c r="I423" s="28" t="s">
        <v>373</v>
      </c>
      <c r="J423" s="28" t="s">
        <v>373</v>
      </c>
      <c r="K423" s="24">
        <v>0.0</v>
      </c>
      <c r="L423" s="24">
        <v>0.0</v>
      </c>
      <c r="M423" s="24">
        <v>0.0</v>
      </c>
      <c r="N423" s="24">
        <v>0.0</v>
      </c>
      <c r="O423" s="24">
        <v>0.0</v>
      </c>
      <c r="P423" s="24">
        <v>0.0</v>
      </c>
      <c r="Q423" s="24">
        <v>0.0</v>
      </c>
      <c r="R423" s="24">
        <v>0.0</v>
      </c>
      <c r="S423" s="24">
        <v>0.0</v>
      </c>
      <c r="T423" s="24">
        <v>0.0</v>
      </c>
      <c r="U423" s="24">
        <v>0.0</v>
      </c>
      <c r="V423" s="24">
        <v>0.0</v>
      </c>
      <c r="W423" s="24">
        <v>0.0</v>
      </c>
      <c r="X423" s="28" t="s">
        <v>373</v>
      </c>
      <c r="Y423" s="28" t="s">
        <v>373</v>
      </c>
      <c r="Z423" s="28" t="s">
        <v>373</v>
      </c>
      <c r="AA423" s="28" t="s">
        <v>373</v>
      </c>
      <c r="AB423" s="28" t="s">
        <v>373</v>
      </c>
      <c r="AC423" s="28" t="s">
        <v>373</v>
      </c>
      <c r="AD423" s="28" t="s">
        <v>373</v>
      </c>
      <c r="AE423" s="28" t="s">
        <v>373</v>
      </c>
      <c r="AF423" s="28" t="s">
        <v>373</v>
      </c>
      <c r="AG423" s="28" t="s">
        <v>373</v>
      </c>
      <c r="AH423" s="28" t="s">
        <v>373</v>
      </c>
      <c r="AI423" s="28" t="s">
        <v>373</v>
      </c>
      <c r="AJ423" s="28" t="s">
        <v>373</v>
      </c>
      <c r="AK423" s="28" t="s">
        <v>373</v>
      </c>
    </row>
    <row r="424">
      <c r="A424" s="23" t="s">
        <v>704</v>
      </c>
      <c r="B424" s="28" t="s">
        <v>373</v>
      </c>
      <c r="C424" s="28" t="s">
        <v>373</v>
      </c>
      <c r="D424" s="28" t="s">
        <v>373</v>
      </c>
      <c r="E424" s="28" t="s">
        <v>373</v>
      </c>
      <c r="F424" s="28" t="s">
        <v>373</v>
      </c>
      <c r="G424" s="28" t="s">
        <v>373</v>
      </c>
      <c r="H424" s="28" t="s">
        <v>373</v>
      </c>
      <c r="I424" s="28" t="s">
        <v>373</v>
      </c>
      <c r="J424" s="28" t="s">
        <v>373</v>
      </c>
      <c r="K424" s="24">
        <v>0.0</v>
      </c>
      <c r="L424" s="24">
        <v>0.0</v>
      </c>
      <c r="M424" s="24">
        <v>0.0</v>
      </c>
      <c r="N424" s="24">
        <v>0.0</v>
      </c>
      <c r="O424" s="24">
        <v>0.0</v>
      </c>
      <c r="P424" s="24">
        <v>0.0</v>
      </c>
      <c r="Q424" s="24">
        <v>2363.0</v>
      </c>
      <c r="R424" s="24">
        <v>0.0</v>
      </c>
      <c r="S424" s="24">
        <v>0.0</v>
      </c>
      <c r="T424" s="24">
        <v>31945.0</v>
      </c>
      <c r="U424" s="24">
        <v>88291.0</v>
      </c>
      <c r="V424" s="24">
        <v>439.0</v>
      </c>
      <c r="W424" s="24">
        <v>35344.0</v>
      </c>
      <c r="X424" s="28" t="s">
        <v>373</v>
      </c>
      <c r="Y424" s="28" t="s">
        <v>373</v>
      </c>
      <c r="Z424" s="28" t="s">
        <v>373</v>
      </c>
      <c r="AA424" s="28" t="s">
        <v>373</v>
      </c>
      <c r="AB424" s="28" t="s">
        <v>373</v>
      </c>
      <c r="AC424" s="28" t="s">
        <v>373</v>
      </c>
      <c r="AD424" s="28" t="s">
        <v>373</v>
      </c>
      <c r="AE424" s="28" t="s">
        <v>373</v>
      </c>
      <c r="AF424" s="28" t="s">
        <v>373</v>
      </c>
      <c r="AG424" s="28" t="s">
        <v>373</v>
      </c>
      <c r="AH424" s="28" t="s">
        <v>373</v>
      </c>
      <c r="AI424" s="28" t="s">
        <v>373</v>
      </c>
      <c r="AJ424" s="28" t="s">
        <v>373</v>
      </c>
      <c r="AK424" s="28" t="s">
        <v>373</v>
      </c>
    </row>
    <row r="425">
      <c r="A425" s="23" t="s">
        <v>705</v>
      </c>
      <c r="B425" s="28" t="s">
        <v>373</v>
      </c>
      <c r="C425" s="28" t="s">
        <v>373</v>
      </c>
      <c r="D425" s="28" t="s">
        <v>373</v>
      </c>
      <c r="E425" s="28" t="s">
        <v>373</v>
      </c>
      <c r="F425" s="28" t="s">
        <v>373</v>
      </c>
      <c r="G425" s="28" t="s">
        <v>373</v>
      </c>
      <c r="H425" s="28" t="s">
        <v>373</v>
      </c>
      <c r="I425" s="28" t="s">
        <v>373</v>
      </c>
      <c r="J425" s="28" t="s">
        <v>373</v>
      </c>
      <c r="K425" s="24">
        <v>0.0</v>
      </c>
      <c r="L425" s="24">
        <v>0.0</v>
      </c>
      <c r="M425" s="24">
        <v>0.0</v>
      </c>
      <c r="N425" s="24">
        <v>3126.0</v>
      </c>
      <c r="O425" s="24">
        <v>269474.0</v>
      </c>
      <c r="P425" s="24">
        <v>454031.0</v>
      </c>
      <c r="Q425" s="24">
        <v>882360.0</v>
      </c>
      <c r="R425" s="24">
        <v>143920.0</v>
      </c>
      <c r="S425" s="24">
        <v>327190.0</v>
      </c>
      <c r="T425" s="24">
        <v>2817620.0</v>
      </c>
      <c r="U425" s="24">
        <v>338644.0</v>
      </c>
      <c r="V425" s="24">
        <v>745943.0</v>
      </c>
      <c r="W425" s="24">
        <v>0.0</v>
      </c>
      <c r="X425" s="28" t="s">
        <v>373</v>
      </c>
      <c r="Y425" s="28" t="s">
        <v>373</v>
      </c>
      <c r="Z425" s="28" t="s">
        <v>373</v>
      </c>
      <c r="AA425" s="28" t="s">
        <v>373</v>
      </c>
      <c r="AB425" s="28" t="s">
        <v>373</v>
      </c>
      <c r="AC425" s="28" t="s">
        <v>373</v>
      </c>
      <c r="AD425" s="28" t="s">
        <v>373</v>
      </c>
      <c r="AE425" s="28" t="s">
        <v>373</v>
      </c>
      <c r="AF425" s="28" t="s">
        <v>373</v>
      </c>
      <c r="AG425" s="28" t="s">
        <v>373</v>
      </c>
      <c r="AH425" s="28" t="s">
        <v>373</v>
      </c>
      <c r="AI425" s="28" t="s">
        <v>373</v>
      </c>
      <c r="AJ425" s="28" t="s">
        <v>373</v>
      </c>
      <c r="AK425" s="28" t="s">
        <v>373</v>
      </c>
    </row>
    <row r="426">
      <c r="A426" s="20" t="s">
        <v>706</v>
      </c>
      <c r="B426" s="21" t="s">
        <v>373</v>
      </c>
      <c r="C426" s="21" t="s">
        <v>373</v>
      </c>
      <c r="D426" s="21" t="s">
        <v>373</v>
      </c>
      <c r="E426" s="21" t="s">
        <v>373</v>
      </c>
      <c r="F426" s="21" t="s">
        <v>373</v>
      </c>
      <c r="G426" s="21" t="s">
        <v>373</v>
      </c>
      <c r="H426" s="21" t="s">
        <v>373</v>
      </c>
      <c r="I426" s="21" t="s">
        <v>373</v>
      </c>
      <c r="J426" s="21" t="s">
        <v>373</v>
      </c>
      <c r="K426" s="22">
        <v>-268786.0</v>
      </c>
      <c r="L426" s="22">
        <v>235043.0</v>
      </c>
      <c r="M426" s="22">
        <v>-137251.0</v>
      </c>
      <c r="N426" s="22">
        <v>148807.0</v>
      </c>
      <c r="O426" s="22">
        <v>-520902.0</v>
      </c>
      <c r="P426" s="22">
        <v>508920.0</v>
      </c>
      <c r="Q426" s="22">
        <v>1284923.0</v>
      </c>
      <c r="R426" s="22">
        <v>1487071.0</v>
      </c>
      <c r="S426" s="22">
        <v>-1957264.0</v>
      </c>
      <c r="T426" s="22">
        <v>-4172469.0</v>
      </c>
      <c r="U426" s="22">
        <v>3271170.0</v>
      </c>
      <c r="V426" s="22">
        <v>-449346.0</v>
      </c>
      <c r="W426" s="22">
        <v>-578811.0</v>
      </c>
      <c r="X426" s="21" t="s">
        <v>373</v>
      </c>
      <c r="Y426" s="21" t="s">
        <v>373</v>
      </c>
      <c r="Z426" s="21" t="s">
        <v>373</v>
      </c>
      <c r="AA426" s="21" t="s">
        <v>373</v>
      </c>
      <c r="AB426" s="21" t="s">
        <v>373</v>
      </c>
      <c r="AC426" s="21" t="s">
        <v>373</v>
      </c>
      <c r="AD426" s="21" t="s">
        <v>373</v>
      </c>
      <c r="AE426" s="21" t="s">
        <v>373</v>
      </c>
      <c r="AF426" s="21" t="s">
        <v>373</v>
      </c>
      <c r="AG426" s="21" t="s">
        <v>373</v>
      </c>
      <c r="AH426" s="21" t="s">
        <v>373</v>
      </c>
      <c r="AI426" s="21" t="s">
        <v>373</v>
      </c>
      <c r="AJ426" s="21" t="s">
        <v>373</v>
      </c>
      <c r="AK426" s="21" t="s">
        <v>373</v>
      </c>
    </row>
    <row r="427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>
      <c r="A428" s="20" t="s">
        <v>707</v>
      </c>
      <c r="B428" s="21" t="s">
        <v>362</v>
      </c>
      <c r="C428" s="21" t="s">
        <v>362</v>
      </c>
      <c r="D428" s="21" t="s">
        <v>362</v>
      </c>
      <c r="E428" s="21" t="s">
        <v>362</v>
      </c>
      <c r="F428" s="21" t="s">
        <v>362</v>
      </c>
      <c r="G428" s="21" t="s">
        <v>362</v>
      </c>
      <c r="H428" s="21" t="s">
        <v>362</v>
      </c>
      <c r="I428" s="21" t="s">
        <v>362</v>
      </c>
      <c r="J428" s="21" t="s">
        <v>362</v>
      </c>
      <c r="K428" s="21" t="s">
        <v>362</v>
      </c>
      <c r="L428" s="21" t="s">
        <v>362</v>
      </c>
      <c r="M428" s="21" t="s">
        <v>362</v>
      </c>
      <c r="N428" s="21" t="s">
        <v>362</v>
      </c>
      <c r="O428" s="21" t="s">
        <v>362</v>
      </c>
      <c r="P428" s="21" t="s">
        <v>362</v>
      </c>
      <c r="Q428" s="21" t="s">
        <v>362</v>
      </c>
      <c r="R428" s="21" t="s">
        <v>362</v>
      </c>
      <c r="S428" s="21" t="s">
        <v>362</v>
      </c>
      <c r="T428" s="21" t="s">
        <v>362</v>
      </c>
      <c r="U428" s="21" t="s">
        <v>362</v>
      </c>
      <c r="V428" s="21" t="s">
        <v>362</v>
      </c>
      <c r="W428" s="21" t="s">
        <v>362</v>
      </c>
      <c r="X428" s="21" t="s">
        <v>362</v>
      </c>
      <c r="Y428" s="21" t="s">
        <v>362</v>
      </c>
      <c r="Z428" s="21" t="s">
        <v>362</v>
      </c>
      <c r="AA428" s="21" t="s">
        <v>362</v>
      </c>
      <c r="AB428" s="21" t="s">
        <v>362</v>
      </c>
      <c r="AC428" s="21" t="s">
        <v>362</v>
      </c>
      <c r="AD428" s="21" t="s">
        <v>362</v>
      </c>
      <c r="AE428" s="21" t="s">
        <v>362</v>
      </c>
      <c r="AF428" s="21" t="s">
        <v>362</v>
      </c>
      <c r="AG428" s="21" t="s">
        <v>362</v>
      </c>
      <c r="AH428" s="21" t="s">
        <v>362</v>
      </c>
      <c r="AI428" s="21" t="s">
        <v>362</v>
      </c>
      <c r="AJ428" s="21" t="s">
        <v>362</v>
      </c>
      <c r="AK428" s="21" t="s">
        <v>362</v>
      </c>
    </row>
    <row r="429">
      <c r="A429" s="20" t="s">
        <v>708</v>
      </c>
      <c r="B429" s="22">
        <v>137907.37146</v>
      </c>
      <c r="C429" s="22">
        <v>137907.37146</v>
      </c>
      <c r="D429" s="22">
        <v>650134.71529</v>
      </c>
      <c r="E429" s="22">
        <v>5201077.7223</v>
      </c>
      <c r="F429" s="22">
        <v>5201077.7223</v>
      </c>
      <c r="G429" s="22">
        <v>5625868.8882</v>
      </c>
      <c r="H429" s="22">
        <v>5759056.8882</v>
      </c>
      <c r="I429" s="22">
        <v>6545847.0</v>
      </c>
      <c r="J429" s="22">
        <v>6634632.0</v>
      </c>
      <c r="K429" s="22">
        <v>6840157.0</v>
      </c>
      <c r="L429" s="22">
        <v>7229720.0</v>
      </c>
      <c r="M429" s="22">
        <v>7023486.0</v>
      </c>
      <c r="N429" s="22">
        <v>6877754.0</v>
      </c>
      <c r="O429" s="22">
        <v>6909571.0</v>
      </c>
      <c r="P429" s="22">
        <v>3.864608E7</v>
      </c>
      <c r="Q429" s="22">
        <v>3.8620925E7</v>
      </c>
      <c r="R429" s="22">
        <v>3.8258067E7</v>
      </c>
      <c r="S429" s="22">
        <v>3.7912634E7</v>
      </c>
      <c r="T429" s="22">
        <v>5.4627407E7</v>
      </c>
      <c r="U429" s="22">
        <v>6.5346214E7</v>
      </c>
      <c r="V429" s="22">
        <v>6.3719393E7</v>
      </c>
      <c r="W429" s="22">
        <v>615558.0</v>
      </c>
      <c r="X429" s="22">
        <v>614003.0</v>
      </c>
      <c r="Y429" s="22">
        <v>616436.0</v>
      </c>
      <c r="Z429" s="22">
        <v>3103229.0</v>
      </c>
      <c r="AA429" s="22">
        <v>3117189.0</v>
      </c>
      <c r="AB429" s="22">
        <v>3126909.0</v>
      </c>
      <c r="AC429" s="22">
        <v>1.5642926E7</v>
      </c>
      <c r="AD429" s="22">
        <v>1.5712202E7</v>
      </c>
      <c r="AE429" s="22">
        <v>1.5685094E7</v>
      </c>
      <c r="AF429" s="22">
        <v>1.5701103E7</v>
      </c>
      <c r="AG429" s="22">
        <v>1.5710221E7</v>
      </c>
      <c r="AH429" s="22">
        <v>1.5721119E7</v>
      </c>
      <c r="AI429" s="22">
        <v>1.5729953E7</v>
      </c>
      <c r="AJ429" s="22">
        <v>1.5734915E7</v>
      </c>
      <c r="AK429" s="22">
        <v>1.5738669E7</v>
      </c>
    </row>
    <row r="430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>
      <c r="A431" s="20" t="s">
        <v>361</v>
      </c>
      <c r="B431" s="21" t="s">
        <v>362</v>
      </c>
      <c r="C431" s="21" t="s">
        <v>362</v>
      </c>
      <c r="D431" s="21" t="s">
        <v>362</v>
      </c>
      <c r="E431" s="21" t="s">
        <v>362</v>
      </c>
      <c r="F431" s="21" t="s">
        <v>362</v>
      </c>
      <c r="G431" s="21" t="s">
        <v>362</v>
      </c>
      <c r="H431" s="21" t="s">
        <v>362</v>
      </c>
      <c r="I431" s="21" t="s">
        <v>362</v>
      </c>
      <c r="J431" s="21" t="s">
        <v>362</v>
      </c>
      <c r="K431" s="21" t="s">
        <v>362</v>
      </c>
      <c r="L431" s="21" t="s">
        <v>362</v>
      </c>
      <c r="M431" s="21" t="s">
        <v>362</v>
      </c>
      <c r="N431" s="21" t="s">
        <v>362</v>
      </c>
      <c r="O431" s="21" t="s">
        <v>362</v>
      </c>
      <c r="P431" s="21" t="s">
        <v>362</v>
      </c>
      <c r="Q431" s="21" t="s">
        <v>362</v>
      </c>
      <c r="R431" s="21" t="s">
        <v>362</v>
      </c>
      <c r="S431" s="21" t="s">
        <v>362</v>
      </c>
      <c r="T431" s="21" t="s">
        <v>362</v>
      </c>
      <c r="U431" s="21" t="s">
        <v>362</v>
      </c>
      <c r="V431" s="21" t="s">
        <v>362</v>
      </c>
      <c r="W431" s="21" t="s">
        <v>362</v>
      </c>
      <c r="X431" s="21" t="s">
        <v>362</v>
      </c>
      <c r="Y431" s="21" t="s">
        <v>362</v>
      </c>
      <c r="Z431" s="21" t="s">
        <v>362</v>
      </c>
      <c r="AA431" s="21" t="s">
        <v>362</v>
      </c>
      <c r="AB431" s="21" t="s">
        <v>362</v>
      </c>
      <c r="AC431" s="21" t="s">
        <v>362</v>
      </c>
      <c r="AD431" s="21" t="s">
        <v>362</v>
      </c>
      <c r="AE431" s="21" t="s">
        <v>362</v>
      </c>
      <c r="AF431" s="21" t="s">
        <v>362</v>
      </c>
      <c r="AG431" s="21" t="s">
        <v>362</v>
      </c>
      <c r="AH431" s="21" t="s">
        <v>362</v>
      </c>
      <c r="AI431" s="21" t="s">
        <v>362</v>
      </c>
      <c r="AJ431" s="21" t="s">
        <v>362</v>
      </c>
      <c r="AK431" s="21" t="s">
        <v>362</v>
      </c>
    </row>
    <row r="432">
      <c r="A432" s="20" t="s">
        <v>709</v>
      </c>
      <c r="B432" s="29">
        <v>31777.0</v>
      </c>
      <c r="C432" s="29">
        <v>32142.0</v>
      </c>
      <c r="D432" s="29">
        <v>32508.0</v>
      </c>
      <c r="E432" s="29">
        <v>32873.0</v>
      </c>
      <c r="F432" s="29">
        <v>33238.0</v>
      </c>
      <c r="G432" s="29">
        <v>33603.0</v>
      </c>
      <c r="H432" s="29">
        <v>33969.0</v>
      </c>
      <c r="I432" s="29">
        <v>34334.0</v>
      </c>
      <c r="J432" s="29">
        <v>34699.0</v>
      </c>
      <c r="K432" s="29">
        <v>35064.0</v>
      </c>
      <c r="L432" s="29">
        <v>35430.0</v>
      </c>
      <c r="M432" s="29">
        <v>35795.0</v>
      </c>
      <c r="N432" s="29">
        <v>36160.0</v>
      </c>
      <c r="O432" s="29">
        <v>36525.0</v>
      </c>
      <c r="P432" s="29">
        <v>36891.0</v>
      </c>
      <c r="Q432" s="29">
        <v>37256.0</v>
      </c>
      <c r="R432" s="29">
        <v>37621.0</v>
      </c>
      <c r="S432" s="29">
        <v>37986.0</v>
      </c>
      <c r="T432" s="29">
        <v>38352.0</v>
      </c>
      <c r="U432" s="29">
        <v>38717.0</v>
      </c>
      <c r="V432" s="29">
        <v>39082.0</v>
      </c>
      <c r="W432" s="29">
        <v>39447.0</v>
      </c>
      <c r="X432" s="29">
        <v>39813.0</v>
      </c>
      <c r="Y432" s="29">
        <v>40178.0</v>
      </c>
      <c r="Z432" s="29">
        <v>40543.0</v>
      </c>
      <c r="AA432" s="29">
        <v>40908.0</v>
      </c>
      <c r="AB432" s="29">
        <v>41274.0</v>
      </c>
      <c r="AC432" s="29">
        <v>41639.0</v>
      </c>
      <c r="AD432" s="29">
        <v>42004.0</v>
      </c>
      <c r="AE432" s="29">
        <v>42369.0</v>
      </c>
      <c r="AF432" s="29">
        <v>42735.0</v>
      </c>
      <c r="AG432" s="29">
        <v>43100.0</v>
      </c>
      <c r="AH432" s="29">
        <v>43465.0</v>
      </c>
      <c r="AI432" s="29">
        <v>43830.0</v>
      </c>
      <c r="AJ432" s="29">
        <v>44196.0</v>
      </c>
      <c r="AK432" s="29">
        <v>44561.0</v>
      </c>
    </row>
    <row r="433">
      <c r="A433" s="20" t="s">
        <v>710</v>
      </c>
      <c r="B433" s="29">
        <v>31777.0</v>
      </c>
      <c r="C433" s="29">
        <v>32142.0</v>
      </c>
      <c r="D433" s="29">
        <v>32508.0</v>
      </c>
      <c r="E433" s="29">
        <v>32873.0</v>
      </c>
      <c r="F433" s="29">
        <v>33238.0</v>
      </c>
      <c r="G433" s="29">
        <v>33603.0</v>
      </c>
      <c r="H433" s="29">
        <v>33969.0</v>
      </c>
      <c r="I433" s="29">
        <v>34334.0</v>
      </c>
      <c r="J433" s="29">
        <v>34699.0</v>
      </c>
      <c r="K433" s="29">
        <v>35064.0</v>
      </c>
      <c r="L433" s="29">
        <v>35430.0</v>
      </c>
      <c r="M433" s="29">
        <v>35795.0</v>
      </c>
      <c r="N433" s="29">
        <v>36160.0</v>
      </c>
      <c r="O433" s="29">
        <v>36525.0</v>
      </c>
      <c r="P433" s="29">
        <v>36891.0</v>
      </c>
      <c r="Q433" s="29">
        <v>37256.0</v>
      </c>
      <c r="R433" s="29">
        <v>37621.0</v>
      </c>
      <c r="S433" s="29">
        <v>37986.0</v>
      </c>
      <c r="T433" s="29">
        <v>38352.0</v>
      </c>
      <c r="U433" s="29">
        <v>38717.0</v>
      </c>
      <c r="V433" s="29">
        <v>39082.0</v>
      </c>
      <c r="W433" s="29">
        <v>39447.0</v>
      </c>
      <c r="X433" s="29">
        <v>39813.0</v>
      </c>
      <c r="Y433" s="29">
        <v>40178.0</v>
      </c>
      <c r="Z433" s="29">
        <v>40543.0</v>
      </c>
      <c r="AA433" s="29">
        <v>40908.0</v>
      </c>
      <c r="AB433" s="29">
        <v>41274.0</v>
      </c>
      <c r="AC433" s="29">
        <v>41639.0</v>
      </c>
      <c r="AD433" s="29">
        <v>42004.0</v>
      </c>
      <c r="AE433" s="29">
        <v>42369.0</v>
      </c>
      <c r="AF433" s="29">
        <v>42735.0</v>
      </c>
      <c r="AG433" s="29">
        <v>43100.0</v>
      </c>
      <c r="AH433" s="29">
        <v>43465.0</v>
      </c>
      <c r="AI433" s="29">
        <v>43830.0</v>
      </c>
      <c r="AJ433" s="29">
        <v>44196.0</v>
      </c>
      <c r="AK433" s="29">
        <v>44561.0</v>
      </c>
    </row>
    <row r="434">
      <c r="A434" s="20" t="s">
        <v>711</v>
      </c>
      <c r="B434" s="29">
        <v>7306.0</v>
      </c>
      <c r="C434" s="29">
        <v>7306.0</v>
      </c>
      <c r="D434" s="29">
        <v>7306.0</v>
      </c>
      <c r="E434" s="29">
        <v>7306.0</v>
      </c>
      <c r="F434" s="29">
        <v>7306.0</v>
      </c>
      <c r="G434" s="29">
        <v>7306.0</v>
      </c>
      <c r="H434" s="29">
        <v>7306.0</v>
      </c>
      <c r="I434" s="29">
        <v>7306.0</v>
      </c>
      <c r="J434" s="29">
        <v>7306.0</v>
      </c>
      <c r="K434" s="29">
        <v>7306.0</v>
      </c>
      <c r="L434" s="29">
        <v>7306.0</v>
      </c>
      <c r="M434" s="29">
        <v>7306.0</v>
      </c>
      <c r="N434" s="29">
        <v>7306.0</v>
      </c>
      <c r="O434" s="29">
        <v>7306.0</v>
      </c>
      <c r="P434" s="29">
        <v>7306.0</v>
      </c>
      <c r="Q434" s="29">
        <v>7306.0</v>
      </c>
      <c r="R434" s="29">
        <v>7306.0</v>
      </c>
      <c r="S434" s="29">
        <v>7306.0</v>
      </c>
      <c r="T434" s="29">
        <v>7306.0</v>
      </c>
      <c r="U434" s="29">
        <v>7306.0</v>
      </c>
      <c r="V434" s="29">
        <v>7306.0</v>
      </c>
      <c r="W434" s="29">
        <v>7306.0</v>
      </c>
      <c r="X434" s="29">
        <v>7306.0</v>
      </c>
      <c r="Y434" s="29">
        <v>7306.0</v>
      </c>
      <c r="Z434" s="29">
        <v>7306.0</v>
      </c>
      <c r="AA434" s="29">
        <v>40976.0</v>
      </c>
      <c r="AB434" s="29">
        <v>41332.0</v>
      </c>
      <c r="AC434" s="29">
        <v>41722.0</v>
      </c>
      <c r="AD434" s="29">
        <v>42061.0</v>
      </c>
      <c r="AE434" s="29">
        <v>42425.0</v>
      </c>
      <c r="AF434" s="29">
        <v>42796.0</v>
      </c>
      <c r="AG434" s="29">
        <v>43160.0</v>
      </c>
      <c r="AH434" s="29">
        <v>43524.0</v>
      </c>
      <c r="AI434" s="29">
        <v>43888.0</v>
      </c>
      <c r="AJ434" s="29">
        <v>44252.0</v>
      </c>
      <c r="AK434" s="29">
        <v>44616.0</v>
      </c>
    </row>
    <row r="435">
      <c r="A435" s="20" t="s">
        <v>712</v>
      </c>
      <c r="B435" s="29">
        <v>40675.0</v>
      </c>
      <c r="C435" s="29">
        <v>40675.0</v>
      </c>
      <c r="D435" s="29">
        <v>40675.0</v>
      </c>
      <c r="E435" s="29">
        <v>40675.0</v>
      </c>
      <c r="F435" s="29">
        <v>40675.0</v>
      </c>
      <c r="G435" s="29">
        <v>40675.0</v>
      </c>
      <c r="H435" s="29">
        <v>40675.0</v>
      </c>
      <c r="I435" s="29">
        <v>40675.0</v>
      </c>
      <c r="J435" s="29">
        <v>40675.0</v>
      </c>
      <c r="K435" s="29">
        <v>40675.0</v>
      </c>
      <c r="L435" s="29">
        <v>40675.0</v>
      </c>
      <c r="M435" s="29">
        <v>40675.0</v>
      </c>
      <c r="N435" s="29">
        <v>40675.0</v>
      </c>
      <c r="O435" s="29">
        <v>40675.0</v>
      </c>
      <c r="P435" s="29">
        <v>40675.0</v>
      </c>
      <c r="Q435" s="29">
        <v>40675.0</v>
      </c>
      <c r="R435" s="29">
        <v>40675.0</v>
      </c>
      <c r="S435" s="29">
        <v>40675.0</v>
      </c>
      <c r="T435" s="29">
        <v>40675.0</v>
      </c>
      <c r="U435" s="29">
        <v>40913.0</v>
      </c>
      <c r="V435" s="29">
        <v>40913.0</v>
      </c>
      <c r="W435" s="29">
        <v>40675.0</v>
      </c>
      <c r="X435" s="29">
        <v>40913.0</v>
      </c>
      <c r="Y435" s="29">
        <v>40913.0</v>
      </c>
      <c r="Z435" s="29">
        <v>42774.0</v>
      </c>
      <c r="AA435" s="29">
        <v>42774.0</v>
      </c>
      <c r="AB435" s="29">
        <v>42774.0</v>
      </c>
      <c r="AC435" s="29">
        <v>42774.0</v>
      </c>
      <c r="AD435" s="29">
        <v>42774.0</v>
      </c>
      <c r="AE435" s="29">
        <v>42774.0</v>
      </c>
      <c r="AF435" s="29">
        <v>42796.0</v>
      </c>
      <c r="AG435" s="29">
        <v>43161.0</v>
      </c>
      <c r="AH435" s="29">
        <v>43524.0</v>
      </c>
      <c r="AI435" s="29">
        <v>43888.0</v>
      </c>
      <c r="AJ435" s="29">
        <v>44252.0</v>
      </c>
      <c r="AK435" s="29">
        <v>44616.0</v>
      </c>
    </row>
    <row r="436">
      <c r="A436" s="20" t="s">
        <v>713</v>
      </c>
      <c r="B436" s="21" t="s">
        <v>714</v>
      </c>
      <c r="C436" s="21" t="s">
        <v>714</v>
      </c>
      <c r="D436" s="21" t="s">
        <v>714</v>
      </c>
      <c r="E436" s="21" t="s">
        <v>714</v>
      </c>
      <c r="F436" s="21" t="s">
        <v>714</v>
      </c>
      <c r="G436" s="21" t="s">
        <v>714</v>
      </c>
      <c r="H436" s="21" t="s">
        <v>714</v>
      </c>
      <c r="I436" s="21" t="s">
        <v>714</v>
      </c>
      <c r="J436" s="21" t="s">
        <v>714</v>
      </c>
      <c r="K436" s="21" t="s">
        <v>714</v>
      </c>
      <c r="L436" s="21" t="s">
        <v>714</v>
      </c>
      <c r="M436" s="21" t="s">
        <v>714</v>
      </c>
      <c r="N436" s="21" t="s">
        <v>714</v>
      </c>
      <c r="O436" s="21" t="s">
        <v>714</v>
      </c>
      <c r="P436" s="21" t="s">
        <v>714</v>
      </c>
      <c r="Q436" s="21" t="s">
        <v>714</v>
      </c>
      <c r="R436" s="21" t="s">
        <v>714</v>
      </c>
      <c r="S436" s="21" t="s">
        <v>714</v>
      </c>
      <c r="T436" s="21" t="s">
        <v>714</v>
      </c>
      <c r="U436" s="21" t="s">
        <v>714</v>
      </c>
      <c r="V436" s="21" t="s">
        <v>714</v>
      </c>
      <c r="W436" s="21" t="s">
        <v>714</v>
      </c>
      <c r="X436" s="21" t="s">
        <v>714</v>
      </c>
      <c r="Y436" s="21" t="s">
        <v>714</v>
      </c>
      <c r="Z436" s="21" t="s">
        <v>714</v>
      </c>
      <c r="AA436" s="21" t="s">
        <v>714</v>
      </c>
      <c r="AB436" s="21" t="s">
        <v>714</v>
      </c>
      <c r="AC436" s="21" t="s">
        <v>714</v>
      </c>
      <c r="AD436" s="21" t="s">
        <v>714</v>
      </c>
      <c r="AE436" s="21" t="s">
        <v>714</v>
      </c>
      <c r="AF436" s="21" t="s">
        <v>714</v>
      </c>
      <c r="AG436" s="21" t="s">
        <v>714</v>
      </c>
      <c r="AH436" s="21" t="s">
        <v>714</v>
      </c>
      <c r="AI436" s="21" t="s">
        <v>714</v>
      </c>
      <c r="AJ436" s="21" t="s">
        <v>714</v>
      </c>
      <c r="AK436" s="21" t="s">
        <v>714</v>
      </c>
    </row>
    <row r="437">
      <c r="A437" s="20" t="s">
        <v>715</v>
      </c>
      <c r="B437" s="21" t="s">
        <v>716</v>
      </c>
      <c r="C437" s="21" t="s">
        <v>716</v>
      </c>
      <c r="D437" s="21" t="s">
        <v>716</v>
      </c>
      <c r="E437" s="21" t="s">
        <v>716</v>
      </c>
      <c r="F437" s="21" t="s">
        <v>716</v>
      </c>
      <c r="G437" s="21" t="s">
        <v>716</v>
      </c>
      <c r="H437" s="21" t="s">
        <v>716</v>
      </c>
      <c r="I437" s="21" t="s">
        <v>716</v>
      </c>
      <c r="J437" s="21" t="s">
        <v>716</v>
      </c>
      <c r="K437" s="21" t="s">
        <v>716</v>
      </c>
      <c r="L437" s="21" t="s">
        <v>716</v>
      </c>
      <c r="M437" s="21" t="s">
        <v>716</v>
      </c>
      <c r="N437" s="21" t="s">
        <v>716</v>
      </c>
      <c r="O437" s="21" t="s">
        <v>716</v>
      </c>
      <c r="P437" s="21" t="s">
        <v>716</v>
      </c>
      <c r="Q437" s="21" t="s">
        <v>716</v>
      </c>
      <c r="R437" s="21" t="s">
        <v>716</v>
      </c>
      <c r="S437" s="21" t="s">
        <v>716</v>
      </c>
      <c r="T437" s="21" t="s">
        <v>716</v>
      </c>
      <c r="U437" s="21" t="s">
        <v>716</v>
      </c>
      <c r="V437" s="21" t="s">
        <v>716</v>
      </c>
      <c r="W437" s="21" t="s">
        <v>716</v>
      </c>
      <c r="X437" s="21" t="s">
        <v>716</v>
      </c>
      <c r="Y437" s="21" t="s">
        <v>716</v>
      </c>
      <c r="Z437" s="21" t="s">
        <v>716</v>
      </c>
      <c r="AA437" s="21" t="s">
        <v>716</v>
      </c>
      <c r="AB437" s="21" t="s">
        <v>716</v>
      </c>
      <c r="AC437" s="21" t="s">
        <v>716</v>
      </c>
      <c r="AD437" s="21" t="s">
        <v>716</v>
      </c>
      <c r="AE437" s="21" t="s">
        <v>716</v>
      </c>
      <c r="AF437" s="21" t="s">
        <v>716</v>
      </c>
      <c r="AG437" s="21" t="s">
        <v>716</v>
      </c>
      <c r="AH437" s="21" t="s">
        <v>716</v>
      </c>
      <c r="AI437" s="21" t="s">
        <v>716</v>
      </c>
      <c r="AJ437" s="21" t="s">
        <v>716</v>
      </c>
      <c r="AK437" s="21" t="s">
        <v>716</v>
      </c>
    </row>
    <row r="438">
      <c r="A438" s="20" t="s">
        <v>363</v>
      </c>
      <c r="B438" s="21" t="s">
        <v>364</v>
      </c>
      <c r="C438" s="21" t="s">
        <v>364</v>
      </c>
      <c r="D438" s="21" t="s">
        <v>365</v>
      </c>
      <c r="E438" s="21" t="s">
        <v>365</v>
      </c>
      <c r="F438" s="21" t="s">
        <v>365</v>
      </c>
      <c r="G438" s="21" t="s">
        <v>365</v>
      </c>
      <c r="H438" s="21" t="s">
        <v>365</v>
      </c>
      <c r="I438" s="21" t="s">
        <v>365</v>
      </c>
      <c r="J438" s="21" t="s">
        <v>365</v>
      </c>
      <c r="K438" s="21" t="s">
        <v>365</v>
      </c>
      <c r="L438" s="21" t="s">
        <v>364</v>
      </c>
      <c r="M438" s="21" t="s">
        <v>364</v>
      </c>
      <c r="N438" s="21" t="s">
        <v>364</v>
      </c>
      <c r="O438" s="21" t="s">
        <v>364</v>
      </c>
      <c r="P438" s="21" t="s">
        <v>364</v>
      </c>
      <c r="Q438" s="21" t="s">
        <v>364</v>
      </c>
      <c r="R438" s="21" t="s">
        <v>364</v>
      </c>
      <c r="S438" s="21" t="s">
        <v>364</v>
      </c>
      <c r="T438" s="21" t="s">
        <v>364</v>
      </c>
      <c r="U438" s="21" t="s">
        <v>364</v>
      </c>
      <c r="V438" s="21" t="s">
        <v>364</v>
      </c>
      <c r="W438" s="21" t="s">
        <v>364</v>
      </c>
      <c r="X438" s="21" t="s">
        <v>364</v>
      </c>
      <c r="Y438" s="21" t="s">
        <v>366</v>
      </c>
      <c r="Z438" s="21" t="s">
        <v>366</v>
      </c>
      <c r="AA438" s="21" t="s">
        <v>366</v>
      </c>
      <c r="AB438" s="21" t="s">
        <v>366</v>
      </c>
      <c r="AC438" s="21" t="s">
        <v>366</v>
      </c>
      <c r="AD438" s="21" t="s">
        <v>366</v>
      </c>
      <c r="AE438" s="21" t="s">
        <v>366</v>
      </c>
      <c r="AF438" s="21" t="s">
        <v>366</v>
      </c>
      <c r="AG438" s="21" t="s">
        <v>366</v>
      </c>
      <c r="AH438" s="21" t="s">
        <v>366</v>
      </c>
      <c r="AI438" s="21" t="s">
        <v>366</v>
      </c>
      <c r="AJ438" s="21" t="s">
        <v>366</v>
      </c>
      <c r="AK438" s="21" t="s">
        <v>366</v>
      </c>
    </row>
    <row r="439">
      <c r="A439" s="20" t="s">
        <v>717</v>
      </c>
      <c r="B439" s="21" t="s">
        <v>718</v>
      </c>
      <c r="C439" s="21" t="s">
        <v>718</v>
      </c>
      <c r="D439" s="21" t="s">
        <v>718</v>
      </c>
      <c r="E439" s="21" t="s">
        <v>718</v>
      </c>
      <c r="F439" s="21" t="s">
        <v>718</v>
      </c>
      <c r="G439" s="21" t="s">
        <v>718</v>
      </c>
      <c r="H439" s="21" t="s">
        <v>718</v>
      </c>
      <c r="I439" s="21" t="s">
        <v>718</v>
      </c>
      <c r="J439" s="21" t="s">
        <v>718</v>
      </c>
      <c r="K439" s="21" t="s">
        <v>718</v>
      </c>
      <c r="L439" s="21" t="s">
        <v>718</v>
      </c>
      <c r="M439" s="21" t="s">
        <v>718</v>
      </c>
      <c r="N439" s="21" t="s">
        <v>718</v>
      </c>
      <c r="O439" s="21" t="s">
        <v>718</v>
      </c>
      <c r="P439" s="21" t="s">
        <v>718</v>
      </c>
      <c r="Q439" s="21" t="s">
        <v>718</v>
      </c>
      <c r="R439" s="21" t="s">
        <v>718</v>
      </c>
      <c r="S439" s="21" t="s">
        <v>718</v>
      </c>
      <c r="T439" s="21" t="s">
        <v>718</v>
      </c>
      <c r="U439" s="21" t="s">
        <v>718</v>
      </c>
      <c r="V439" s="21" t="s">
        <v>718</v>
      </c>
      <c r="W439" s="21" t="s">
        <v>718</v>
      </c>
      <c r="X439" s="21" t="s">
        <v>718</v>
      </c>
      <c r="Y439" s="21" t="s">
        <v>718</v>
      </c>
      <c r="Z439" s="21" t="s">
        <v>718</v>
      </c>
      <c r="AA439" s="21" t="s">
        <v>718</v>
      </c>
      <c r="AB439" s="21" t="s">
        <v>718</v>
      </c>
      <c r="AC439" s="21" t="s">
        <v>718</v>
      </c>
      <c r="AD439" s="21" t="s">
        <v>718</v>
      </c>
      <c r="AE439" s="21" t="s">
        <v>718</v>
      </c>
      <c r="AF439" s="21" t="s">
        <v>718</v>
      </c>
      <c r="AG439" s="21" t="s">
        <v>718</v>
      </c>
      <c r="AH439" s="21" t="s">
        <v>718</v>
      </c>
      <c r="AI439" s="21" t="s">
        <v>718</v>
      </c>
      <c r="AJ439" s="21" t="s">
        <v>718</v>
      </c>
      <c r="AK439" s="21" t="s">
        <v>718</v>
      </c>
    </row>
    <row r="440">
      <c r="A440" s="20" t="s">
        <v>719</v>
      </c>
      <c r="B440" s="21" t="s">
        <v>373</v>
      </c>
      <c r="C440" s="21" t="s">
        <v>373</v>
      </c>
      <c r="D440" s="21" t="s">
        <v>373</v>
      </c>
      <c r="E440" s="21" t="s">
        <v>373</v>
      </c>
      <c r="F440" s="21" t="s">
        <v>373</v>
      </c>
      <c r="G440" s="21" t="s">
        <v>373</v>
      </c>
      <c r="H440" s="21" t="s">
        <v>373</v>
      </c>
      <c r="I440" s="21" t="s">
        <v>373</v>
      </c>
      <c r="J440" s="21" t="s">
        <v>373</v>
      </c>
      <c r="K440" s="21" t="s">
        <v>373</v>
      </c>
      <c r="L440" s="21" t="s">
        <v>373</v>
      </c>
      <c r="M440" s="21" t="s">
        <v>373</v>
      </c>
      <c r="N440" s="21" t="s">
        <v>373</v>
      </c>
      <c r="O440" s="21" t="s">
        <v>373</v>
      </c>
      <c r="P440" s="21" t="s">
        <v>373</v>
      </c>
      <c r="Q440" s="21" t="s">
        <v>373</v>
      </c>
      <c r="R440" s="21" t="s">
        <v>373</v>
      </c>
      <c r="S440" s="21" t="s">
        <v>373</v>
      </c>
      <c r="T440" s="21" t="s">
        <v>373</v>
      </c>
      <c r="U440" s="21" t="s">
        <v>373</v>
      </c>
      <c r="V440" s="21" t="s">
        <v>720</v>
      </c>
      <c r="W440" s="21" t="s">
        <v>720</v>
      </c>
      <c r="X440" s="21" t="s">
        <v>720</v>
      </c>
      <c r="Y440" s="21" t="s">
        <v>720</v>
      </c>
      <c r="Z440" s="21" t="s">
        <v>720</v>
      </c>
      <c r="AA440" s="21" t="s">
        <v>720</v>
      </c>
      <c r="AB440" s="21" t="s">
        <v>720</v>
      </c>
      <c r="AC440" s="21" t="s">
        <v>720</v>
      </c>
      <c r="AD440" s="21" t="s">
        <v>720</v>
      </c>
      <c r="AE440" s="21" t="s">
        <v>720</v>
      </c>
      <c r="AF440" s="21" t="s">
        <v>720</v>
      </c>
      <c r="AG440" s="21" t="s">
        <v>720</v>
      </c>
      <c r="AH440" s="21" t="s">
        <v>720</v>
      </c>
      <c r="AI440" s="21" t="s">
        <v>720</v>
      </c>
      <c r="AJ440" s="21" t="s">
        <v>720</v>
      </c>
      <c r="AK440" s="21" t="s">
        <v>720</v>
      </c>
    </row>
    <row r="441"/>
    <row r="442">
      <c r="A442" s="30" t="s">
        <v>721</v>
      </c>
      <c r="B442" s="31">
        <f t="shared" ref="B442:AK442" si="1">B91+B124</f>
        <v>0.00009051454545</v>
      </c>
      <c r="C442" s="31">
        <f t="shared" si="1"/>
        <v>0.001513193455</v>
      </c>
      <c r="D442" s="31">
        <f t="shared" si="1"/>
        <v>0.03012584945</v>
      </c>
      <c r="E442" s="31">
        <f t="shared" si="1"/>
        <v>0.2224938182</v>
      </c>
      <c r="F442" s="31">
        <f t="shared" si="1"/>
        <v>2.840752364</v>
      </c>
      <c r="G442" s="31">
        <f t="shared" si="1"/>
        <v>14.63279273</v>
      </c>
      <c r="H442" s="31">
        <f t="shared" si="1"/>
        <v>602.2567273</v>
      </c>
      <c r="I442" s="31">
        <f t="shared" si="1"/>
        <v>29526.38509</v>
      </c>
      <c r="J442" s="31">
        <f t="shared" si="1"/>
        <v>257381</v>
      </c>
      <c r="K442" s="31">
        <f t="shared" si="1"/>
        <v>533345</v>
      </c>
      <c r="L442" s="31">
        <f t="shared" si="1"/>
        <v>1020238</v>
      </c>
      <c r="M442" s="31">
        <f t="shared" si="1"/>
        <v>1582981</v>
      </c>
      <c r="N442" s="31">
        <f t="shared" si="1"/>
        <v>1879918</v>
      </c>
      <c r="O442" s="31">
        <f t="shared" si="1"/>
        <v>3590719</v>
      </c>
      <c r="P442" s="31">
        <f t="shared" si="1"/>
        <v>2192908</v>
      </c>
      <c r="Q442" s="31">
        <f t="shared" si="1"/>
        <v>4569342</v>
      </c>
      <c r="R442" s="31">
        <f t="shared" si="1"/>
        <v>4486657</v>
      </c>
      <c r="S442" s="31">
        <f t="shared" si="1"/>
        <v>5980394</v>
      </c>
      <c r="T442" s="31">
        <f t="shared" si="1"/>
        <v>7810722</v>
      </c>
      <c r="U442" s="31">
        <f t="shared" si="1"/>
        <v>7203544</v>
      </c>
      <c r="V442" s="31">
        <f t="shared" si="1"/>
        <v>9566588</v>
      </c>
      <c r="W442" s="31">
        <f t="shared" si="1"/>
        <v>9852180</v>
      </c>
      <c r="X442" s="31">
        <f t="shared" si="1"/>
        <v>11025361</v>
      </c>
      <c r="Y442" s="31">
        <f t="shared" si="1"/>
        <v>7261237</v>
      </c>
      <c r="Z442" s="31">
        <f t="shared" si="1"/>
        <v>6770442</v>
      </c>
      <c r="AA442" s="31">
        <f t="shared" si="1"/>
        <v>4102286</v>
      </c>
      <c r="AB442" s="31">
        <f t="shared" si="1"/>
        <v>3143729</v>
      </c>
      <c r="AC442" s="31">
        <f t="shared" si="1"/>
        <v>2894055</v>
      </c>
      <c r="AD442" s="31">
        <f t="shared" si="1"/>
        <v>2622623</v>
      </c>
      <c r="AE442" s="31">
        <f t="shared" si="1"/>
        <v>3599476</v>
      </c>
      <c r="AF442" s="31">
        <f t="shared" si="1"/>
        <v>5396310</v>
      </c>
      <c r="AG442" s="31">
        <f t="shared" si="1"/>
        <v>2553050</v>
      </c>
      <c r="AH442" s="31">
        <f t="shared" si="1"/>
        <v>2422768</v>
      </c>
      <c r="AI442" s="31">
        <f t="shared" si="1"/>
        <v>3062804</v>
      </c>
      <c r="AJ442" s="31">
        <f t="shared" si="1"/>
        <v>4792228</v>
      </c>
      <c r="AK442" s="31">
        <f t="shared" si="1"/>
        <v>3100524</v>
      </c>
    </row>
    <row r="443">
      <c r="A443" s="32" t="s">
        <v>722</v>
      </c>
      <c r="B443" s="31" t="str">
        <f t="shared" ref="B443:AK443" si="2">IFERROR(B442-(B12+B13),"-")</f>
        <v>-</v>
      </c>
      <c r="C443" s="31" t="str">
        <f t="shared" si="2"/>
        <v>-</v>
      </c>
      <c r="D443" s="31" t="str">
        <f t="shared" si="2"/>
        <v>-</v>
      </c>
      <c r="E443" s="31" t="str">
        <f t="shared" si="2"/>
        <v>-</v>
      </c>
      <c r="F443" s="31" t="str">
        <f t="shared" si="2"/>
        <v>-</v>
      </c>
      <c r="G443" s="31" t="str">
        <f t="shared" si="2"/>
        <v>-</v>
      </c>
      <c r="H443" s="31" t="str">
        <f t="shared" si="2"/>
        <v>-</v>
      </c>
      <c r="I443" s="31" t="str">
        <f t="shared" si="2"/>
        <v>-</v>
      </c>
      <c r="J443" s="31" t="str">
        <f t="shared" si="2"/>
        <v>-</v>
      </c>
      <c r="K443" s="31" t="str">
        <f t="shared" si="2"/>
        <v>-</v>
      </c>
      <c r="L443" s="31" t="str">
        <f t="shared" si="2"/>
        <v>-</v>
      </c>
      <c r="M443" s="31" t="str">
        <f t="shared" si="2"/>
        <v>-</v>
      </c>
      <c r="N443" s="31" t="str">
        <f t="shared" si="2"/>
        <v>-</v>
      </c>
      <c r="O443" s="31" t="str">
        <f t="shared" si="2"/>
        <v>-</v>
      </c>
      <c r="P443" s="31" t="str">
        <f t="shared" si="2"/>
        <v>-</v>
      </c>
      <c r="Q443" s="31" t="str">
        <f t="shared" si="2"/>
        <v>-</v>
      </c>
      <c r="R443" s="31" t="str">
        <f t="shared" si="2"/>
        <v>-</v>
      </c>
      <c r="S443" s="31" t="str">
        <f t="shared" si="2"/>
        <v>-</v>
      </c>
      <c r="T443" s="31" t="str">
        <f t="shared" si="2"/>
        <v>-</v>
      </c>
      <c r="U443" s="31" t="str">
        <f t="shared" si="2"/>
        <v>-</v>
      </c>
      <c r="V443" s="31" t="str">
        <f t="shared" si="2"/>
        <v>-</v>
      </c>
      <c r="W443" s="31" t="str">
        <f t="shared" si="2"/>
        <v>-</v>
      </c>
      <c r="X443" s="31" t="str">
        <f t="shared" si="2"/>
        <v>-</v>
      </c>
      <c r="Y443" s="31" t="str">
        <f t="shared" si="2"/>
        <v>-</v>
      </c>
      <c r="Z443" s="31">
        <f t="shared" si="2"/>
        <v>-208174</v>
      </c>
      <c r="AA443" s="31">
        <f t="shared" si="2"/>
        <v>-4167340</v>
      </c>
      <c r="AB443" s="31">
        <f t="shared" si="2"/>
        <v>-6259043</v>
      </c>
      <c r="AC443" s="31">
        <f t="shared" si="2"/>
        <v>-8680382</v>
      </c>
      <c r="AD443" s="31">
        <f t="shared" si="2"/>
        <v>-7812402</v>
      </c>
      <c r="AE443" s="31">
        <f t="shared" si="2"/>
        <v>-10235791</v>
      </c>
      <c r="AF443" s="31">
        <f t="shared" si="2"/>
        <v>-2763310</v>
      </c>
      <c r="AG443" s="31">
        <f t="shared" si="2"/>
        <v>-7813360</v>
      </c>
      <c r="AH443" s="31">
        <f t="shared" si="2"/>
        <v>-9054121</v>
      </c>
      <c r="AI443" s="31">
        <f t="shared" si="2"/>
        <v>-8852420</v>
      </c>
      <c r="AJ443" s="31">
        <f t="shared" si="2"/>
        <v>-13998135</v>
      </c>
      <c r="AK443" s="31">
        <f t="shared" si="2"/>
        <v>-15441781</v>
      </c>
    </row>
    <row r="444">
      <c r="A444" s="33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</row>
    <row r="445">
      <c r="A445" s="35" t="s">
        <v>723</v>
      </c>
      <c r="B445" s="36" t="str">
        <f t="shared" ref="B445:AK445" si="3">IFERROR(B443/B204,"-")</f>
        <v>-</v>
      </c>
      <c r="C445" s="36" t="str">
        <f t="shared" si="3"/>
        <v>-</v>
      </c>
      <c r="D445" s="36" t="str">
        <f t="shared" si="3"/>
        <v>-</v>
      </c>
      <c r="E445" s="36" t="str">
        <f t="shared" si="3"/>
        <v>-</v>
      </c>
      <c r="F445" s="36" t="str">
        <f t="shared" si="3"/>
        <v>-</v>
      </c>
      <c r="G445" s="36" t="str">
        <f t="shared" si="3"/>
        <v>-</v>
      </c>
      <c r="H445" s="36" t="str">
        <f t="shared" si="3"/>
        <v>-</v>
      </c>
      <c r="I445" s="36" t="str">
        <f t="shared" si="3"/>
        <v>-</v>
      </c>
      <c r="J445" s="36" t="str">
        <f t="shared" si="3"/>
        <v>-</v>
      </c>
      <c r="K445" s="36" t="str">
        <f t="shared" si="3"/>
        <v>-</v>
      </c>
      <c r="L445" s="36" t="str">
        <f t="shared" si="3"/>
        <v>-</v>
      </c>
      <c r="M445" s="36" t="str">
        <f t="shared" si="3"/>
        <v>-</v>
      </c>
      <c r="N445" s="36" t="str">
        <f t="shared" si="3"/>
        <v>-</v>
      </c>
      <c r="O445" s="36" t="str">
        <f t="shared" si="3"/>
        <v>-</v>
      </c>
      <c r="P445" s="36" t="str">
        <f t="shared" si="3"/>
        <v>-</v>
      </c>
      <c r="Q445" s="36" t="str">
        <f t="shared" si="3"/>
        <v>-</v>
      </c>
      <c r="R445" s="36" t="str">
        <f t="shared" si="3"/>
        <v>-</v>
      </c>
      <c r="S445" s="36" t="str">
        <f t="shared" si="3"/>
        <v>-</v>
      </c>
      <c r="T445" s="36" t="str">
        <f t="shared" si="3"/>
        <v>-</v>
      </c>
      <c r="U445" s="36" t="str">
        <f t="shared" si="3"/>
        <v>-</v>
      </c>
      <c r="V445" s="36" t="str">
        <f t="shared" si="3"/>
        <v>-</v>
      </c>
      <c r="W445" s="36" t="str">
        <f t="shared" si="3"/>
        <v>-</v>
      </c>
      <c r="X445" s="36" t="str">
        <f t="shared" si="3"/>
        <v>-</v>
      </c>
      <c r="Y445" s="36" t="str">
        <f t="shared" si="3"/>
        <v>-</v>
      </c>
      <c r="Z445" s="36">
        <f t="shared" si="3"/>
        <v>-0.02076943507</v>
      </c>
      <c r="AA445" s="36">
        <f t="shared" si="3"/>
        <v>-0.3558810762</v>
      </c>
      <c r="AB445" s="36">
        <f t="shared" si="3"/>
        <v>-0.4515747977</v>
      </c>
      <c r="AC445" s="36">
        <f t="shared" si="3"/>
        <v>-0.5645736518</v>
      </c>
      <c r="AD445" s="36">
        <f t="shared" si="3"/>
        <v>-0.4930832724</v>
      </c>
      <c r="AE445" s="36">
        <f t="shared" si="3"/>
        <v>-0.544990595</v>
      </c>
      <c r="AF445" s="36">
        <f t="shared" si="3"/>
        <v>-0.1615935323</v>
      </c>
      <c r="AG445" s="36">
        <f t="shared" si="3"/>
        <v>-0.4757369504</v>
      </c>
      <c r="AH445" s="36">
        <f t="shared" si="3"/>
        <v>-0.5328944948</v>
      </c>
      <c r="AI445" s="36">
        <f t="shared" si="3"/>
        <v>-0.5514642763</v>
      </c>
      <c r="AJ445" s="36">
        <f t="shared" si="3"/>
        <v>-0.8787891058</v>
      </c>
      <c r="AK445" s="36">
        <f t="shared" si="3"/>
        <v>-0.9102395145</v>
      </c>
    </row>
    <row r="446">
      <c r="A446" s="35" t="s">
        <v>724</v>
      </c>
      <c r="B446" s="36">
        <f t="shared" ref="B446:AK446" si="4">B442/B216</f>
        <v>0.8235428405</v>
      </c>
      <c r="C446" s="36">
        <f t="shared" si="4"/>
        <v>2.578387009</v>
      </c>
      <c r="D446" s="36">
        <f t="shared" si="4"/>
        <v>4.677249776</v>
      </c>
      <c r="E446" s="36">
        <f t="shared" si="4"/>
        <v>1.06374937</v>
      </c>
      <c r="F446" s="36">
        <f t="shared" si="4"/>
        <v>0.6171877691</v>
      </c>
      <c r="G446" s="36">
        <f t="shared" si="4"/>
        <v>0.4895041308</v>
      </c>
      <c r="H446" s="36">
        <f t="shared" si="4"/>
        <v>2.123300193</v>
      </c>
      <c r="I446" s="36">
        <f t="shared" si="4"/>
        <v>2.491173449</v>
      </c>
      <c r="J446" s="36">
        <f t="shared" si="4"/>
        <v>2.080451687</v>
      </c>
      <c r="K446" s="36">
        <f t="shared" si="4"/>
        <v>2.205974199</v>
      </c>
      <c r="L446" s="36">
        <f t="shared" si="4"/>
        <v>3.076833531</v>
      </c>
      <c r="M446" s="36">
        <f t="shared" si="4"/>
        <v>3.487372169</v>
      </c>
      <c r="N446" s="36">
        <f t="shared" si="4"/>
        <v>5.912305365</v>
      </c>
      <c r="O446" s="36">
        <f t="shared" si="4"/>
        <v>-17.45304176</v>
      </c>
      <c r="P446" s="36">
        <f t="shared" si="4"/>
        <v>2.979215264</v>
      </c>
      <c r="Q446" s="36">
        <f t="shared" si="4"/>
        <v>5.82619129</v>
      </c>
      <c r="R446" s="36">
        <f t="shared" si="4"/>
        <v>3.066835047</v>
      </c>
      <c r="S446" s="36">
        <f t="shared" si="4"/>
        <v>4.228115113</v>
      </c>
      <c r="T446" s="36">
        <f t="shared" si="4"/>
        <v>6.702739116</v>
      </c>
      <c r="U446" s="36">
        <f t="shared" si="4"/>
        <v>4.71164466</v>
      </c>
      <c r="V446" s="36">
        <f t="shared" si="4"/>
        <v>3.419630748</v>
      </c>
      <c r="W446" s="36">
        <f t="shared" si="4"/>
        <v>3.440313296</v>
      </c>
      <c r="X446" s="36">
        <f t="shared" si="4"/>
        <v>3.595255331</v>
      </c>
      <c r="Y446" s="36">
        <f t="shared" si="4"/>
        <v>1.212561568</v>
      </c>
      <c r="Z446" s="36">
        <f t="shared" si="4"/>
        <v>0.8885977255</v>
      </c>
      <c r="AA446" s="36">
        <f t="shared" si="4"/>
        <v>0.4704583748</v>
      </c>
      <c r="AB446" s="36">
        <f t="shared" si="4"/>
        <v>0.2953923189</v>
      </c>
      <c r="AC446" s="36">
        <f t="shared" si="4"/>
        <v>0.2548914178</v>
      </c>
      <c r="AD446" s="36">
        <f t="shared" si="4"/>
        <v>0.212151672</v>
      </c>
      <c r="AE446" s="36">
        <f t="shared" si="4"/>
        <v>0.2794810617</v>
      </c>
      <c r="AF446" s="36">
        <f t="shared" si="4"/>
        <v>0.4124548082</v>
      </c>
      <c r="AG446" s="36">
        <f t="shared" si="4"/>
        <v>0.3252084197</v>
      </c>
      <c r="AH446" s="36">
        <f t="shared" si="4"/>
        <v>0.2129451589</v>
      </c>
      <c r="AI446" s="36">
        <f t="shared" si="4"/>
        <v>0.2512898402</v>
      </c>
      <c r="AJ446" s="36">
        <f t="shared" si="4"/>
        <v>0.4084781087</v>
      </c>
      <c r="AK446" s="36">
        <f t="shared" si="4"/>
        <v>0.2362739284</v>
      </c>
    </row>
    <row r="447">
      <c r="A447" s="35" t="s">
        <v>725</v>
      </c>
      <c r="B447" s="36">
        <f t="shared" ref="B447:AK447" si="5">B442/B163</f>
        <v>0.06211616446</v>
      </c>
      <c r="C447" s="36">
        <f t="shared" si="5"/>
        <v>0.2271939685</v>
      </c>
      <c r="D447" s="36">
        <f t="shared" si="5"/>
        <v>0.4479925993</v>
      </c>
      <c r="E447" s="36">
        <f t="shared" si="5"/>
        <v>0.1624718231</v>
      </c>
      <c r="F447" s="36">
        <f t="shared" si="5"/>
        <v>0.1844156855</v>
      </c>
      <c r="G447" s="36">
        <f t="shared" si="5"/>
        <v>0.06943329873</v>
      </c>
      <c r="H447" s="36">
        <f t="shared" si="5"/>
        <v>0.206682012</v>
      </c>
      <c r="I447" s="36">
        <f t="shared" si="5"/>
        <v>0.3513338179</v>
      </c>
      <c r="J447" s="36">
        <f t="shared" si="5"/>
        <v>0.2669860916</v>
      </c>
      <c r="K447" s="36">
        <f t="shared" si="5"/>
        <v>0.5364613037</v>
      </c>
      <c r="L447" s="36">
        <f t="shared" si="5"/>
        <v>0.8072448356</v>
      </c>
      <c r="M447" s="36">
        <f t="shared" si="5"/>
        <v>1.172315399</v>
      </c>
      <c r="N447" s="36">
        <f t="shared" si="5"/>
        <v>1.31608579</v>
      </c>
      <c r="O447" s="36">
        <f t="shared" si="5"/>
        <v>2.552420048</v>
      </c>
      <c r="P447" s="36">
        <f t="shared" si="5"/>
        <v>0.7126900221</v>
      </c>
      <c r="Q447" s="36">
        <f t="shared" si="5"/>
        <v>1.358533548</v>
      </c>
      <c r="R447" s="36">
        <f t="shared" si="5"/>
        <v>1.086450488</v>
      </c>
      <c r="S447" s="36">
        <f t="shared" si="5"/>
        <v>1.38813667</v>
      </c>
      <c r="T447" s="36">
        <f t="shared" si="5"/>
        <v>0.4595629354</v>
      </c>
      <c r="U447" s="36">
        <f t="shared" si="5"/>
        <v>0.362582226</v>
      </c>
      <c r="V447" s="36">
        <f t="shared" si="5"/>
        <v>0.496499726</v>
      </c>
      <c r="W447" s="36">
        <f t="shared" si="5"/>
        <v>0.5655687875</v>
      </c>
      <c r="X447" s="36">
        <f t="shared" si="5"/>
        <v>0.6381104839</v>
      </c>
      <c r="Y447" s="36">
        <f t="shared" si="5"/>
        <v>0.3297946402</v>
      </c>
      <c r="Z447" s="36">
        <f t="shared" si="5"/>
        <v>0.2779115046</v>
      </c>
      <c r="AA447" s="36">
        <f t="shared" si="5"/>
        <v>0.1601747196</v>
      </c>
      <c r="AB447" s="36">
        <f t="shared" si="5"/>
        <v>0.1089161891</v>
      </c>
      <c r="AC447" s="36">
        <f t="shared" si="5"/>
        <v>0.06755689903</v>
      </c>
      <c r="AD447" s="36">
        <f t="shared" si="5"/>
        <v>0.06211567948</v>
      </c>
      <c r="AE447" s="36">
        <f t="shared" si="5"/>
        <v>0.07447415198</v>
      </c>
      <c r="AF447" s="36">
        <f t="shared" si="5"/>
        <v>0.1203860395</v>
      </c>
      <c r="AG447" s="36">
        <f t="shared" si="5"/>
        <v>0.0554904545</v>
      </c>
      <c r="AH447" s="36">
        <f t="shared" si="5"/>
        <v>0.0430021514</v>
      </c>
      <c r="AI447" s="36">
        <f t="shared" si="5"/>
        <v>0.04998209391</v>
      </c>
      <c r="AJ447" s="36">
        <f t="shared" si="5"/>
        <v>0.06492159086</v>
      </c>
      <c r="AK447" s="36">
        <f t="shared" si="5"/>
        <v>0.03751706541</v>
      </c>
    </row>
    <row r="448">
      <c r="A448" s="33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</row>
    <row r="449">
      <c r="A449" s="30" t="s">
        <v>726</v>
      </c>
      <c r="B449" s="37">
        <f t="shared" ref="B449:AK449" si="6">B196/B194</f>
        <v>0.2985479293</v>
      </c>
      <c r="C449" s="37">
        <f t="shared" si="6"/>
        <v>0.2075786453</v>
      </c>
      <c r="D449" s="37">
        <f t="shared" si="6"/>
        <v>0.1011368586</v>
      </c>
      <c r="E449" s="37">
        <f t="shared" si="6"/>
        <v>0.248341384</v>
      </c>
      <c r="F449" s="37">
        <f t="shared" si="6"/>
        <v>0.4107043602</v>
      </c>
      <c r="G449" s="37">
        <f t="shared" si="6"/>
        <v>0.4442638842</v>
      </c>
      <c r="H449" s="37">
        <f t="shared" si="6"/>
        <v>0.4141663019</v>
      </c>
      <c r="I449" s="37">
        <f t="shared" si="6"/>
        <v>0.4542566674</v>
      </c>
      <c r="J449" s="37">
        <f t="shared" si="6"/>
        <v>0.4302941378</v>
      </c>
      <c r="K449" s="37">
        <f t="shared" si="6"/>
        <v>0.4677106007</v>
      </c>
      <c r="L449" s="37">
        <f t="shared" si="6"/>
        <v>0.4267934399</v>
      </c>
      <c r="M449" s="37">
        <f t="shared" si="6"/>
        <v>0.4153378656</v>
      </c>
      <c r="N449" s="37">
        <f t="shared" si="6"/>
        <v>0.4296857026</v>
      </c>
      <c r="O449" s="37">
        <f t="shared" si="6"/>
        <v>0.4043628567</v>
      </c>
      <c r="P449" s="37">
        <f t="shared" si="6"/>
        <v>0.4583691167</v>
      </c>
      <c r="Q449" s="37">
        <f t="shared" si="6"/>
        <v>0.4841496969</v>
      </c>
      <c r="R449" s="37">
        <f t="shared" si="6"/>
        <v>0.5438168966</v>
      </c>
      <c r="S449" s="37">
        <f t="shared" si="6"/>
        <v>0.5342828752</v>
      </c>
      <c r="T449" s="37">
        <f t="shared" si="6"/>
        <v>0.6018487672</v>
      </c>
      <c r="U449" s="37">
        <f t="shared" si="6"/>
        <v>0.6401714064</v>
      </c>
      <c r="V449" s="37">
        <f t="shared" si="6"/>
        <v>0.6622687157</v>
      </c>
      <c r="W449" s="37">
        <f t="shared" si="6"/>
        <v>0.6668385228</v>
      </c>
      <c r="X449" s="37">
        <f t="shared" si="6"/>
        <v>0.6572235236</v>
      </c>
      <c r="Y449" s="37">
        <f t="shared" si="6"/>
        <v>0.6672542025</v>
      </c>
      <c r="Z449" s="37">
        <f t="shared" si="6"/>
        <v>0.6651629533</v>
      </c>
      <c r="AA449" s="37">
        <f t="shared" si="6"/>
        <v>0.6758433263</v>
      </c>
      <c r="AB449" s="37">
        <f t="shared" si="6"/>
        <v>0.6806953126</v>
      </c>
      <c r="AC449" s="37">
        <f t="shared" si="6"/>
        <v>0.6723959384</v>
      </c>
      <c r="AD449" s="37">
        <f t="shared" si="6"/>
        <v>0.6634805668</v>
      </c>
      <c r="AE449" s="37">
        <f t="shared" si="6"/>
        <v>0.6562216925</v>
      </c>
      <c r="AF449" s="37">
        <f t="shared" si="6"/>
        <v>0.634275825</v>
      </c>
      <c r="AG449" s="37">
        <f t="shared" si="6"/>
        <v>0.6233392338</v>
      </c>
      <c r="AH449" s="37">
        <f t="shared" si="6"/>
        <v>0.6163823514</v>
      </c>
      <c r="AI449" s="37">
        <f t="shared" si="6"/>
        <v>0.5878654196</v>
      </c>
      <c r="AJ449" s="37">
        <f t="shared" si="6"/>
        <v>0.5363726457</v>
      </c>
      <c r="AK449" s="37">
        <f t="shared" si="6"/>
        <v>0.5105337302</v>
      </c>
    </row>
    <row r="450">
      <c r="A450" s="30" t="s">
        <v>727</v>
      </c>
      <c r="B450" s="37" t="str">
        <f t="shared" ref="B450:AK450" si="7">IFERROR(B197/B196,"-")</f>
        <v>-</v>
      </c>
      <c r="C450" s="37" t="str">
        <f t="shared" si="7"/>
        <v>-</v>
      </c>
      <c r="D450" s="37" t="str">
        <f t="shared" si="7"/>
        <v>-</v>
      </c>
      <c r="E450" s="37" t="str">
        <f t="shared" si="7"/>
        <v>-</v>
      </c>
      <c r="F450" s="37" t="str">
        <f t="shared" si="7"/>
        <v>-</v>
      </c>
      <c r="G450" s="37" t="str">
        <f t="shared" si="7"/>
        <v>-</v>
      </c>
      <c r="H450" s="37" t="str">
        <f t="shared" si="7"/>
        <v>-</v>
      </c>
      <c r="I450" s="37" t="str">
        <f t="shared" si="7"/>
        <v>-</v>
      </c>
      <c r="J450" s="37" t="str">
        <f t="shared" si="7"/>
        <v>-</v>
      </c>
      <c r="K450" s="37" t="str">
        <f t="shared" si="7"/>
        <v>-</v>
      </c>
      <c r="L450" s="37" t="str">
        <f t="shared" si="7"/>
        <v>-</v>
      </c>
      <c r="M450" s="37" t="str">
        <f t="shared" si="7"/>
        <v>-</v>
      </c>
      <c r="N450" s="37" t="str">
        <f t="shared" si="7"/>
        <v>-</v>
      </c>
      <c r="O450" s="37" t="str">
        <f t="shared" si="7"/>
        <v>-</v>
      </c>
      <c r="P450" s="37" t="str">
        <f t="shared" si="7"/>
        <v>-</v>
      </c>
      <c r="Q450" s="37" t="str">
        <f t="shared" si="7"/>
        <v>-</v>
      </c>
      <c r="R450" s="37" t="str">
        <f t="shared" si="7"/>
        <v>-</v>
      </c>
      <c r="S450" s="37" t="str">
        <f t="shared" si="7"/>
        <v>-</v>
      </c>
      <c r="T450" s="37" t="str">
        <f t="shared" si="7"/>
        <v>-</v>
      </c>
      <c r="U450" s="37" t="str">
        <f t="shared" si="7"/>
        <v>-</v>
      </c>
      <c r="V450" s="37" t="str">
        <f t="shared" si="7"/>
        <v>-</v>
      </c>
      <c r="W450" s="37" t="str">
        <f t="shared" si="7"/>
        <v>-</v>
      </c>
      <c r="X450" s="37" t="str">
        <f t="shared" si="7"/>
        <v>-</v>
      </c>
      <c r="Y450" s="37" t="str">
        <f t="shared" si="7"/>
        <v>-</v>
      </c>
      <c r="Z450" s="37">
        <f t="shared" si="7"/>
        <v>0.4028278751</v>
      </c>
      <c r="AA450" s="37">
        <f t="shared" si="7"/>
        <v>0.361279668</v>
      </c>
      <c r="AB450" s="37">
        <f t="shared" si="7"/>
        <v>0.3682411489</v>
      </c>
      <c r="AC450" s="37">
        <f t="shared" si="7"/>
        <v>0.3427639794</v>
      </c>
      <c r="AD450" s="37">
        <f t="shared" si="7"/>
        <v>0.3728930602</v>
      </c>
      <c r="AE450" s="37">
        <f t="shared" si="7"/>
        <v>0.3873990379</v>
      </c>
      <c r="AF450" s="37">
        <f t="shared" si="7"/>
        <v>0.4087948038</v>
      </c>
      <c r="AG450" s="37">
        <f t="shared" si="7"/>
        <v>0.4499305334</v>
      </c>
      <c r="AH450" s="37">
        <f t="shared" si="7"/>
        <v>0.4512429207</v>
      </c>
      <c r="AI450" s="37">
        <f t="shared" si="7"/>
        <v>0.480861341</v>
      </c>
      <c r="AJ450" s="37">
        <f t="shared" si="7"/>
        <v>0.4912993675</v>
      </c>
      <c r="AK450" s="37">
        <f t="shared" si="7"/>
        <v>0.5438981734</v>
      </c>
    </row>
    <row r="451">
      <c r="A451" s="6" t="s">
        <v>728</v>
      </c>
      <c r="B451" s="1" t="str">
        <f t="shared" ref="B451:AK451" si="8">IFERROR(B227/B196,"-")</f>
        <v>-</v>
      </c>
      <c r="C451" s="1" t="str">
        <f t="shared" si="8"/>
        <v>-</v>
      </c>
      <c r="D451" s="1" t="str">
        <f t="shared" si="8"/>
        <v>-</v>
      </c>
      <c r="E451" s="1" t="str">
        <f t="shared" si="8"/>
        <v>-</v>
      </c>
      <c r="F451" s="1" t="str">
        <f t="shared" si="8"/>
        <v>-</v>
      </c>
      <c r="G451" s="1" t="str">
        <f t="shared" si="8"/>
        <v>-</v>
      </c>
      <c r="H451" s="1" t="str">
        <f t="shared" si="8"/>
        <v>-</v>
      </c>
      <c r="I451" s="1" t="str">
        <f t="shared" si="8"/>
        <v>-</v>
      </c>
      <c r="J451" s="1" t="str">
        <f t="shared" si="8"/>
        <v>-</v>
      </c>
      <c r="K451" s="1" t="str">
        <f t="shared" si="8"/>
        <v>-</v>
      </c>
      <c r="L451" s="1" t="str">
        <f t="shared" si="8"/>
        <v>-</v>
      </c>
      <c r="M451" s="1" t="str">
        <f t="shared" si="8"/>
        <v>-</v>
      </c>
      <c r="N451" s="1" t="str">
        <f t="shared" si="8"/>
        <v>-</v>
      </c>
      <c r="O451" s="1" t="str">
        <f t="shared" si="8"/>
        <v>-</v>
      </c>
      <c r="P451" s="1" t="str">
        <f t="shared" si="8"/>
        <v>-</v>
      </c>
      <c r="Q451" s="1" t="str">
        <f t="shared" si="8"/>
        <v>-</v>
      </c>
      <c r="R451" s="1" t="str">
        <f t="shared" si="8"/>
        <v>-</v>
      </c>
      <c r="S451" s="1" t="str">
        <f t="shared" si="8"/>
        <v>-</v>
      </c>
      <c r="T451" s="1" t="str">
        <f t="shared" si="8"/>
        <v>-</v>
      </c>
      <c r="U451" s="1">
        <f t="shared" si="8"/>
        <v>0.2522658828</v>
      </c>
      <c r="V451" s="1">
        <f t="shared" si="8"/>
        <v>0.2084380985</v>
      </c>
      <c r="W451" s="1">
        <f t="shared" si="8"/>
        <v>0.2277669611</v>
      </c>
      <c r="X451" s="1">
        <f t="shared" si="8"/>
        <v>0.2382479658</v>
      </c>
      <c r="Y451" s="1">
        <f t="shared" si="8"/>
        <v>0.08894139345</v>
      </c>
      <c r="Z451" s="1">
        <f t="shared" si="8"/>
        <v>0.09337359645</v>
      </c>
      <c r="AA451" s="1">
        <f t="shared" si="8"/>
        <v>0.07934916861</v>
      </c>
      <c r="AB451" s="1">
        <f t="shared" si="8"/>
        <v>0.08061397363</v>
      </c>
      <c r="AC451" s="1">
        <f t="shared" si="8"/>
        <v>0.0894350119</v>
      </c>
      <c r="AD451" s="1">
        <f t="shared" si="8"/>
        <v>0.09469579459</v>
      </c>
      <c r="AE451" s="1">
        <f t="shared" si="8"/>
        <v>0.1002851713</v>
      </c>
      <c r="AF451" s="1">
        <f t="shared" si="8"/>
        <v>0.1214193025</v>
      </c>
      <c r="AG451" s="1">
        <f t="shared" si="8"/>
        <v>0.1209774175</v>
      </c>
      <c r="AH451" s="1">
        <f t="shared" si="8"/>
        <v>0.1299364321</v>
      </c>
      <c r="AI451" s="1">
        <f t="shared" si="8"/>
        <v>0.151196431</v>
      </c>
      <c r="AJ451" s="1">
        <f t="shared" si="8"/>
        <v>0.1650230627</v>
      </c>
      <c r="AK451" s="1">
        <f t="shared" si="8"/>
        <v>0.1450932931</v>
      </c>
    </row>
    <row r="452">
      <c r="A452" s="38" t="s">
        <v>729</v>
      </c>
      <c r="B452" s="39">
        <f t="shared" ref="B452:AK452" si="9">B204/B194</f>
        <v>0.03381109436</v>
      </c>
      <c r="C452" s="39">
        <f t="shared" si="9"/>
        <v>-0.1049543297</v>
      </c>
      <c r="D452" s="39">
        <f t="shared" si="9"/>
        <v>-0.02021241073</v>
      </c>
      <c r="E452" s="39">
        <f t="shared" si="9"/>
        <v>0.009590855375</v>
      </c>
      <c r="F452" s="39">
        <f t="shared" si="9"/>
        <v>0.1462534011</v>
      </c>
      <c r="G452" s="39">
        <f t="shared" si="9"/>
        <v>0.1277604199</v>
      </c>
      <c r="H452" s="39">
        <f t="shared" si="9"/>
        <v>0.1091954108</v>
      </c>
      <c r="I452" s="39">
        <f t="shared" si="9"/>
        <v>0.09793976555</v>
      </c>
      <c r="J452" s="39">
        <f t="shared" si="9"/>
        <v>0.1386981908</v>
      </c>
      <c r="K452" s="39">
        <f t="shared" si="9"/>
        <v>0.170096995</v>
      </c>
      <c r="L452" s="39">
        <f t="shared" si="9"/>
        <v>0.2040938337</v>
      </c>
      <c r="M452" s="39">
        <f t="shared" si="9"/>
        <v>0.2143299677</v>
      </c>
      <c r="N452" s="39">
        <f t="shared" si="9"/>
        <v>0.1549383745</v>
      </c>
      <c r="O452" s="39">
        <f t="shared" si="9"/>
        <v>0.05534116885</v>
      </c>
      <c r="P452" s="39">
        <f t="shared" si="9"/>
        <v>0.1349174197</v>
      </c>
      <c r="Q452" s="39">
        <f t="shared" si="9"/>
        <v>0.229318904</v>
      </c>
      <c r="R452" s="39">
        <f t="shared" si="9"/>
        <v>0.2804587442</v>
      </c>
      <c r="S452" s="39">
        <f t="shared" si="9"/>
        <v>0.203953768</v>
      </c>
      <c r="T452" s="39">
        <f t="shared" si="9"/>
        <v>0.2170252187</v>
      </c>
      <c r="U452" s="39">
        <f t="shared" si="9"/>
        <v>0.2295619312</v>
      </c>
      <c r="V452" s="39">
        <f t="shared" si="9"/>
        <v>0.3057614895</v>
      </c>
      <c r="W452" s="39">
        <f t="shared" si="9"/>
        <v>0.2941203325</v>
      </c>
      <c r="X452" s="39">
        <f t="shared" si="9"/>
        <v>0.2769369058</v>
      </c>
      <c r="Y452" s="39">
        <f t="shared" si="9"/>
        <v>0.4146718158</v>
      </c>
      <c r="Z452" s="39">
        <f t="shared" si="9"/>
        <v>0.3972167742</v>
      </c>
      <c r="AA452" s="39">
        <f t="shared" si="9"/>
        <v>0.4316748738</v>
      </c>
      <c r="AB452" s="39">
        <f t="shared" si="9"/>
        <v>0.4300352887</v>
      </c>
      <c r="AC452" s="39">
        <f t="shared" si="9"/>
        <v>0.4419228309</v>
      </c>
      <c r="AD452" s="39">
        <f t="shared" si="9"/>
        <v>0.4160732678</v>
      </c>
      <c r="AE452" s="39">
        <f t="shared" si="9"/>
        <v>0.4020020402</v>
      </c>
      <c r="AF452" s="39">
        <f t="shared" si="9"/>
        <v>0.3749871635</v>
      </c>
      <c r="AG452" s="39">
        <f t="shared" si="9"/>
        <v>0.3428798799</v>
      </c>
      <c r="AH452" s="39">
        <f t="shared" si="9"/>
        <v>0.3382441789</v>
      </c>
      <c r="AI452" s="39">
        <f t="shared" si="9"/>
        <v>0.3051836656</v>
      </c>
      <c r="AJ452" s="39">
        <f t="shared" si="9"/>
        <v>0.2728531041</v>
      </c>
      <c r="AK452" s="39">
        <f t="shared" si="9"/>
        <v>0.2328553669</v>
      </c>
    </row>
    <row r="453">
      <c r="A453" s="30" t="s">
        <v>730</v>
      </c>
      <c r="B453" s="37">
        <f t="shared" ref="B453:AK453" si="10">B205*-1/B204</f>
        <v>-1.988001987</v>
      </c>
      <c r="C453" s="37">
        <f t="shared" si="10"/>
        <v>2.560480504</v>
      </c>
      <c r="D453" s="37">
        <f t="shared" si="10"/>
        <v>5.376280387</v>
      </c>
      <c r="E453" s="37">
        <f t="shared" si="10"/>
        <v>-9.283001582</v>
      </c>
      <c r="F453" s="37">
        <f t="shared" si="10"/>
        <v>-0.2244939804</v>
      </c>
      <c r="G453" s="37">
        <f t="shared" si="10"/>
        <v>-0.3980244614</v>
      </c>
      <c r="H453" s="37">
        <f t="shared" si="10"/>
        <v>-0.770733913</v>
      </c>
      <c r="I453" s="37">
        <f t="shared" si="10"/>
        <v>-1.122987375</v>
      </c>
      <c r="J453" s="37">
        <f t="shared" si="10"/>
        <v>0.1371764066</v>
      </c>
      <c r="K453" s="37">
        <f t="shared" si="10"/>
        <v>-0.2262746138</v>
      </c>
      <c r="L453" s="37">
        <f t="shared" si="10"/>
        <v>0.0761164216</v>
      </c>
      <c r="M453" s="37">
        <f t="shared" si="10"/>
        <v>0.08737508792</v>
      </c>
      <c r="N453" s="37">
        <f t="shared" si="10"/>
        <v>0.2727765449</v>
      </c>
      <c r="O453" s="37">
        <f t="shared" si="10"/>
        <v>2.073259833</v>
      </c>
      <c r="P453" s="37">
        <f t="shared" si="10"/>
        <v>0.4573770793</v>
      </c>
      <c r="Q453" s="37">
        <f t="shared" si="10"/>
        <v>0.3362079335</v>
      </c>
      <c r="R453" s="37">
        <f t="shared" si="10"/>
        <v>0.3636437091</v>
      </c>
      <c r="S453" s="37">
        <f t="shared" si="10"/>
        <v>-0.05257279851</v>
      </c>
      <c r="T453" s="37">
        <f t="shared" si="10"/>
        <v>0.2979248832</v>
      </c>
      <c r="U453" s="37">
        <f t="shared" si="10"/>
        <v>0.2966355205</v>
      </c>
      <c r="V453" s="37">
        <f t="shared" si="10"/>
        <v>0.2002241913</v>
      </c>
      <c r="W453" s="37">
        <f t="shared" si="10"/>
        <v>0.2168180987</v>
      </c>
      <c r="X453" s="37">
        <f t="shared" si="10"/>
        <v>0.1887085912</v>
      </c>
      <c r="Y453" s="37">
        <f t="shared" si="10"/>
        <v>0.1021107687</v>
      </c>
      <c r="Z453" s="37">
        <f t="shared" si="10"/>
        <v>0.03186750518</v>
      </c>
      <c r="AA453" s="37">
        <f t="shared" si="10"/>
        <v>0.03998010918</v>
      </c>
      <c r="AB453" s="37">
        <f t="shared" si="10"/>
        <v>0.05864256206</v>
      </c>
      <c r="AC453" s="37">
        <f t="shared" si="10"/>
        <v>0.1016855164</v>
      </c>
      <c r="AD453" s="37">
        <f t="shared" si="10"/>
        <v>0.09312078827</v>
      </c>
      <c r="AE453" s="37">
        <f t="shared" si="10"/>
        <v>0.120767345</v>
      </c>
      <c r="AF453" s="37">
        <f t="shared" si="10"/>
        <v>0.216486773</v>
      </c>
      <c r="AG453" s="37">
        <f t="shared" si="10"/>
        <v>0.2127350369</v>
      </c>
      <c r="AH453" s="37">
        <f t="shared" si="10"/>
        <v>0.2250343237</v>
      </c>
      <c r="AI453" s="37">
        <f t="shared" si="10"/>
        <v>0.1937114501</v>
      </c>
      <c r="AJ453" s="37">
        <f t="shared" si="10"/>
        <v>0.1528323066</v>
      </c>
      <c r="AK453" s="37">
        <f t="shared" si="10"/>
        <v>0.1889451665</v>
      </c>
    </row>
    <row r="454">
      <c r="A454" s="30" t="s">
        <v>731</v>
      </c>
      <c r="B454" s="37">
        <f t="shared" ref="B454:AK454" si="11">B216/B194</f>
        <v>0.0528728462</v>
      </c>
      <c r="C454" s="37">
        <f t="shared" si="11"/>
        <v>0.08581931813</v>
      </c>
      <c r="D454" s="37">
        <f t="shared" si="11"/>
        <v>0.04702703488</v>
      </c>
      <c r="E454" s="37">
        <f t="shared" si="11"/>
        <v>0.06016866558</v>
      </c>
      <c r="F454" s="37">
        <f t="shared" si="11"/>
        <v>0.07850379901</v>
      </c>
      <c r="G454" s="37">
        <f t="shared" si="11"/>
        <v>0.08355551097</v>
      </c>
      <c r="H454" s="37">
        <f t="shared" si="11"/>
        <v>0.06429385684</v>
      </c>
      <c r="I454" s="37">
        <f t="shared" si="11"/>
        <v>0.09602628699</v>
      </c>
      <c r="J454" s="37">
        <f t="shared" si="11"/>
        <v>0.07649401504</v>
      </c>
      <c r="K454" s="37">
        <f t="shared" si="11"/>
        <v>0.1079287858</v>
      </c>
      <c r="L454" s="37">
        <f t="shared" si="11"/>
        <v>0.1395073213</v>
      </c>
      <c r="M454" s="37">
        <f t="shared" si="11"/>
        <v>0.1633122836</v>
      </c>
      <c r="N454" s="37">
        <f t="shared" si="11"/>
        <v>0.1007604081</v>
      </c>
      <c r="O454" s="37">
        <f t="shared" si="11"/>
        <v>-0.08285609806</v>
      </c>
      <c r="P454" s="37">
        <f t="shared" si="11"/>
        <v>0.1401944063</v>
      </c>
      <c r="Q454" s="37">
        <f t="shared" si="11"/>
        <v>0.1201847804</v>
      </c>
      <c r="R454" s="37">
        <f t="shared" si="11"/>
        <v>0.1997132678</v>
      </c>
      <c r="S454" s="37">
        <f t="shared" si="11"/>
        <v>0.1628826522</v>
      </c>
      <c r="T454" s="37">
        <f t="shared" si="11"/>
        <v>0.0970534893</v>
      </c>
      <c r="U454" s="37">
        <f t="shared" si="11"/>
        <v>0.09580316275</v>
      </c>
      <c r="V454" s="37">
        <f t="shared" si="11"/>
        <v>0.1588284591</v>
      </c>
      <c r="W454" s="37">
        <f t="shared" si="11"/>
        <v>0.1457508619</v>
      </c>
      <c r="X454" s="37">
        <f t="shared" si="11"/>
        <v>0.1467330173</v>
      </c>
      <c r="Y454" s="37">
        <f t="shared" si="11"/>
        <v>0.2581845567</v>
      </c>
      <c r="Z454" s="37">
        <f t="shared" si="11"/>
        <v>0.3019517852</v>
      </c>
      <c r="AA454" s="37">
        <f t="shared" si="11"/>
        <v>0.3214455829</v>
      </c>
      <c r="AB454" s="37">
        <f t="shared" si="11"/>
        <v>0.330195963</v>
      </c>
      <c r="AC454" s="37">
        <f t="shared" si="11"/>
        <v>0.3263471127</v>
      </c>
      <c r="AD454" s="37">
        <f t="shared" si="11"/>
        <v>0.3246346763</v>
      </c>
      <c r="AE454" s="37">
        <f t="shared" si="11"/>
        <v>0.2756657134</v>
      </c>
      <c r="AF454" s="37">
        <f t="shared" si="11"/>
        <v>0.2869004879</v>
      </c>
      <c r="AG454" s="37">
        <f t="shared" si="11"/>
        <v>0.163896089</v>
      </c>
      <c r="AH454" s="37">
        <f t="shared" si="11"/>
        <v>0.2265005852</v>
      </c>
      <c r="AI454" s="37">
        <f t="shared" si="11"/>
        <v>0.2317186203</v>
      </c>
      <c r="AJ454" s="37">
        <f t="shared" si="11"/>
        <v>0.2009611334</v>
      </c>
      <c r="AK454" s="37">
        <f t="shared" si="11"/>
        <v>0.1801207901</v>
      </c>
    </row>
    <row r="455">
      <c r="A455" s="40" t="s">
        <v>732</v>
      </c>
      <c r="B455" s="41">
        <f t="shared" ref="B455:AK455" si="12">B216/B429</f>
        <v>0.0000000007969749993</v>
      </c>
      <c r="C455" s="41">
        <f t="shared" si="12"/>
        <v>0.000000004255581074</v>
      </c>
      <c r="D455" s="41">
        <f t="shared" si="12"/>
        <v>0.00000000990707343</v>
      </c>
      <c r="E455" s="41">
        <f t="shared" si="12"/>
        <v>0.00000004021474225</v>
      </c>
      <c r="F455" s="41">
        <f t="shared" si="12"/>
        <v>0.0000008849581271</v>
      </c>
      <c r="G455" s="41">
        <f t="shared" si="12"/>
        <v>0.000005313506953</v>
      </c>
      <c r="H455" s="41">
        <f t="shared" si="12"/>
        <v>0.00004925143538</v>
      </c>
      <c r="I455" s="41">
        <f t="shared" si="12"/>
        <v>0.001810674824</v>
      </c>
      <c r="J455" s="41">
        <f t="shared" si="12"/>
        <v>0.01864670113</v>
      </c>
      <c r="K455" s="41">
        <f t="shared" si="12"/>
        <v>0.03534611852</v>
      </c>
      <c r="L455" s="41">
        <f t="shared" si="12"/>
        <v>0.04586443182</v>
      </c>
      <c r="M455" s="41">
        <f t="shared" si="12"/>
        <v>0.06462859042</v>
      </c>
      <c r="N455" s="41">
        <f t="shared" si="12"/>
        <v>0.04623122607</v>
      </c>
      <c r="O455" s="41">
        <f t="shared" si="12"/>
        <v>-0.02977550994</v>
      </c>
      <c r="P455" s="41">
        <f t="shared" si="12"/>
        <v>0.01904640781</v>
      </c>
      <c r="Q455" s="41">
        <f t="shared" si="12"/>
        <v>0.02030702268</v>
      </c>
      <c r="R455" s="41">
        <f t="shared" si="12"/>
        <v>0.03823925553</v>
      </c>
      <c r="S455" s="41">
        <f t="shared" si="12"/>
        <v>0.03730774812</v>
      </c>
      <c r="T455" s="41">
        <f t="shared" si="12"/>
        <v>0.02133183806</v>
      </c>
      <c r="U455" s="41">
        <f t="shared" si="12"/>
        <v>0.02339662708</v>
      </c>
      <c r="V455" s="41">
        <f t="shared" si="12"/>
        <v>0.0439042161</v>
      </c>
      <c r="W455" s="41">
        <f t="shared" si="12"/>
        <v>4.652274847</v>
      </c>
      <c r="X455" s="41">
        <f t="shared" si="12"/>
        <v>4.994506541</v>
      </c>
      <c r="Y455" s="41">
        <f t="shared" si="12"/>
        <v>9.714463464</v>
      </c>
      <c r="Z455" s="41">
        <f t="shared" si="12"/>
        <v>2.455262889</v>
      </c>
      <c r="AA455" s="41">
        <f t="shared" si="12"/>
        <v>2.797316428</v>
      </c>
      <c r="AB455" s="41">
        <f t="shared" si="12"/>
        <v>3.403538446</v>
      </c>
      <c r="AC455" s="41">
        <f t="shared" si="12"/>
        <v>0.7258277639</v>
      </c>
      <c r="AD455" s="41">
        <f t="shared" si="12"/>
        <v>0.7867782632</v>
      </c>
      <c r="AE455" s="41">
        <f t="shared" si="12"/>
        <v>0.8211070332</v>
      </c>
      <c r="AF455" s="41">
        <f t="shared" si="12"/>
        <v>0.8332788467</v>
      </c>
      <c r="AG455" s="41">
        <f t="shared" si="12"/>
        <v>0.4997067832</v>
      </c>
      <c r="AH455" s="41">
        <f t="shared" si="12"/>
        <v>0.7237033827</v>
      </c>
      <c r="AI455" s="41">
        <f t="shared" si="12"/>
        <v>0.7748485962</v>
      </c>
      <c r="AJ455" s="41">
        <f t="shared" si="12"/>
        <v>0.7455972276</v>
      </c>
      <c r="AK455" s="41">
        <f t="shared" si="12"/>
        <v>0.8337796544</v>
      </c>
    </row>
    <row r="456"/>
    <row r="457">
      <c r="A457" s="6" t="s">
        <v>733</v>
      </c>
      <c r="B457" s="42" t="str">
        <f t="shared" ref="B457:AK457" si="13">IFERROR((-1*B244)/B227,"-")</f>
        <v>-</v>
      </c>
      <c r="C457" s="42" t="str">
        <f t="shared" si="13"/>
        <v>-</v>
      </c>
      <c r="D457" s="42" t="str">
        <f t="shared" si="13"/>
        <v>-</v>
      </c>
      <c r="E457" s="42" t="str">
        <f t="shared" si="13"/>
        <v>-</v>
      </c>
      <c r="F457" s="42" t="str">
        <f t="shared" si="13"/>
        <v>-</v>
      </c>
      <c r="G457" s="42" t="str">
        <f t="shared" si="13"/>
        <v>-</v>
      </c>
      <c r="H457" s="42" t="str">
        <f t="shared" si="13"/>
        <v>-</v>
      </c>
      <c r="I457" s="42" t="str">
        <f t="shared" si="13"/>
        <v>-</v>
      </c>
      <c r="J457" s="42" t="str">
        <f t="shared" si="13"/>
        <v>-</v>
      </c>
      <c r="K457" s="42" t="str">
        <f t="shared" si="13"/>
        <v>-</v>
      </c>
      <c r="L457" s="42" t="str">
        <f t="shared" si="13"/>
        <v>-</v>
      </c>
      <c r="M457" s="42" t="str">
        <f t="shared" si="13"/>
        <v>-</v>
      </c>
      <c r="N457" s="42" t="str">
        <f t="shared" si="13"/>
        <v>-</v>
      </c>
      <c r="O457" s="42" t="str">
        <f t="shared" si="13"/>
        <v>-</v>
      </c>
      <c r="P457" s="42" t="str">
        <f t="shared" si="13"/>
        <v>-</v>
      </c>
      <c r="Q457" s="42" t="str">
        <f t="shared" si="13"/>
        <v>-</v>
      </c>
      <c r="R457" s="42" t="str">
        <f t="shared" si="13"/>
        <v>-</v>
      </c>
      <c r="S457" s="42" t="str">
        <f t="shared" si="13"/>
        <v>-</v>
      </c>
      <c r="T457" s="42" t="str">
        <f t="shared" si="13"/>
        <v>-</v>
      </c>
      <c r="U457" s="42">
        <f t="shared" si="13"/>
        <v>0.5680996026</v>
      </c>
      <c r="V457" s="42">
        <f t="shared" si="13"/>
        <v>1.631157449</v>
      </c>
      <c r="W457" s="42">
        <f t="shared" si="13"/>
        <v>0.6640451223</v>
      </c>
      <c r="X457" s="42">
        <f t="shared" si="13"/>
        <v>0.8445841141</v>
      </c>
      <c r="Y457" s="42">
        <f t="shared" si="13"/>
        <v>1.077965195</v>
      </c>
      <c r="Z457" s="42">
        <f t="shared" si="13"/>
        <v>1.425058081</v>
      </c>
      <c r="AA457" s="42">
        <f t="shared" si="13"/>
        <v>2.150595879</v>
      </c>
      <c r="AB457" s="42">
        <f t="shared" si="13"/>
        <v>3.069221901</v>
      </c>
      <c r="AC457" s="42">
        <f t="shared" si="13"/>
        <v>1.884963527</v>
      </c>
      <c r="AD457" s="42">
        <f t="shared" si="13"/>
        <v>1.814464152</v>
      </c>
      <c r="AE457" s="42">
        <f t="shared" si="13"/>
        <v>1.688220333</v>
      </c>
      <c r="AF457" s="42">
        <f t="shared" si="13"/>
        <v>1.668780084</v>
      </c>
      <c r="AG457" s="42">
        <f t="shared" si="13"/>
        <v>0.8351538434</v>
      </c>
      <c r="AH457" s="42">
        <f t="shared" si="13"/>
        <v>0.8642983664</v>
      </c>
      <c r="AI457" s="42">
        <f t="shared" si="13"/>
        <v>1.012856699</v>
      </c>
      <c r="AJ457" s="42">
        <f t="shared" si="13"/>
        <v>0.8909317155</v>
      </c>
      <c r="AK457" s="42">
        <f t="shared" si="13"/>
        <v>1.36752326</v>
      </c>
    </row>
    <row r="458">
      <c r="A458" s="6" t="s">
        <v>734</v>
      </c>
      <c r="B458" s="1" t="str">
        <f t="shared" ref="B458:AK458" si="14">IFERROR((-1*B244)/B224,"-")</f>
        <v>-</v>
      </c>
      <c r="C458" s="1" t="str">
        <f t="shared" si="14"/>
        <v>-</v>
      </c>
      <c r="D458" s="1" t="str">
        <f t="shared" si="14"/>
        <v>-</v>
      </c>
      <c r="E458" s="1" t="str">
        <f t="shared" si="14"/>
        <v>-</v>
      </c>
      <c r="F458" s="1" t="str">
        <f t="shared" si="14"/>
        <v>-</v>
      </c>
      <c r="G458" s="1" t="str">
        <f t="shared" si="14"/>
        <v>-</v>
      </c>
      <c r="H458" s="1" t="str">
        <f t="shared" si="14"/>
        <v>-</v>
      </c>
      <c r="I458" s="1" t="str">
        <f t="shared" si="14"/>
        <v>-</v>
      </c>
      <c r="J458" s="1" t="str">
        <f t="shared" si="14"/>
        <v>-</v>
      </c>
      <c r="K458" s="1" t="str">
        <f t="shared" si="14"/>
        <v>-</v>
      </c>
      <c r="L458" s="1" t="str">
        <f t="shared" si="14"/>
        <v>-</v>
      </c>
      <c r="M458" s="1" t="str">
        <f t="shared" si="14"/>
        <v>-</v>
      </c>
      <c r="N458" s="1" t="str">
        <f t="shared" si="14"/>
        <v>-</v>
      </c>
      <c r="O458" s="1" t="str">
        <f t="shared" si="14"/>
        <v>-</v>
      </c>
      <c r="P458" s="1" t="str">
        <f t="shared" si="14"/>
        <v>-</v>
      </c>
      <c r="Q458" s="1" t="str">
        <f t="shared" si="14"/>
        <v>-</v>
      </c>
      <c r="R458" s="1" t="str">
        <f t="shared" si="14"/>
        <v>-</v>
      </c>
      <c r="S458" s="1" t="str">
        <f t="shared" si="14"/>
        <v>-</v>
      </c>
      <c r="T458" s="1" t="str">
        <f t="shared" si="14"/>
        <v>-</v>
      </c>
      <c r="U458" s="1">
        <f t="shared" si="14"/>
        <v>0.352836218</v>
      </c>
      <c r="V458" s="1">
        <f t="shared" si="14"/>
        <v>0.6626311591</v>
      </c>
      <c r="W458" s="1">
        <f t="shared" si="14"/>
        <v>0.2502564224</v>
      </c>
      <c r="X458" s="1">
        <f t="shared" si="14"/>
        <v>0.398620176</v>
      </c>
      <c r="Y458" s="1">
        <f t="shared" si="14"/>
        <v>0.1706100737</v>
      </c>
      <c r="Z458" s="1">
        <f t="shared" si="14"/>
        <v>0.221941376</v>
      </c>
      <c r="AA458" s="1">
        <f t="shared" si="14"/>
        <v>0.2481626913</v>
      </c>
      <c r="AB458" s="1">
        <f t="shared" si="14"/>
        <v>0.3842069561</v>
      </c>
      <c r="AC458" s="1">
        <f t="shared" si="14"/>
        <v>0.2586749903</v>
      </c>
      <c r="AD458" s="1">
        <f t="shared" si="14"/>
        <v>0.2731007363</v>
      </c>
      <c r="AE458" s="1">
        <f t="shared" si="14"/>
        <v>0.2201199222</v>
      </c>
      <c r="AF458" s="1">
        <f t="shared" si="14"/>
        <v>0.4747667243</v>
      </c>
      <c r="AG458" s="1">
        <f t="shared" si="14"/>
        <v>0.1687722131</v>
      </c>
      <c r="AH458" s="1">
        <f t="shared" si="14"/>
        <v>0.1941310449</v>
      </c>
      <c r="AI458" s="1">
        <f t="shared" si="14"/>
        <v>0.2576176093</v>
      </c>
      <c r="AJ458" s="1">
        <f t="shared" si="14"/>
        <v>0.2441562216</v>
      </c>
      <c r="AK458" s="1">
        <f t="shared" si="14"/>
        <v>0.3222615078</v>
      </c>
    </row>
    <row r="459"/>
    <row r="460">
      <c r="A460" s="30" t="s">
        <v>735</v>
      </c>
      <c r="B460" s="39" t="str">
        <f t="shared" ref="B460:AK460" si="15">IFERROR((B194-A194)/A194,"-")</f>
        <v>-</v>
      </c>
      <c r="C460" s="39">
        <f t="shared" si="15"/>
        <v>2.289741707</v>
      </c>
      <c r="D460" s="39">
        <f t="shared" si="15"/>
        <v>19.02810465</v>
      </c>
      <c r="E460" s="39">
        <f t="shared" si="15"/>
        <v>24.38090546</v>
      </c>
      <c r="F460" s="39">
        <f t="shared" si="15"/>
        <v>15.86619583</v>
      </c>
      <c r="G460" s="39">
        <f t="shared" si="15"/>
        <v>5.101974223</v>
      </c>
      <c r="H460" s="39">
        <f t="shared" si="15"/>
        <v>11.3311909</v>
      </c>
      <c r="I460" s="39">
        <f t="shared" si="15"/>
        <v>26.97791812</v>
      </c>
      <c r="J460" s="39">
        <f t="shared" si="15"/>
        <v>12.103135</v>
      </c>
      <c r="K460" s="39">
        <f t="shared" si="15"/>
        <v>0.3850935786</v>
      </c>
      <c r="L460" s="39">
        <f t="shared" si="15"/>
        <v>0.06103567851</v>
      </c>
      <c r="M460" s="39">
        <f t="shared" si="15"/>
        <v>0.1693864509</v>
      </c>
      <c r="N460" s="39">
        <f t="shared" si="15"/>
        <v>0.1353599708</v>
      </c>
      <c r="O460" s="39">
        <f t="shared" si="15"/>
        <v>-0.2131468586</v>
      </c>
      <c r="P460" s="39">
        <f t="shared" si="15"/>
        <v>1.114472432</v>
      </c>
      <c r="Q460" s="39">
        <f t="shared" si="15"/>
        <v>0.242886896</v>
      </c>
      <c r="R460" s="39">
        <f t="shared" si="15"/>
        <v>0.122551005</v>
      </c>
      <c r="S460" s="39">
        <f t="shared" si="15"/>
        <v>0.1854483269</v>
      </c>
      <c r="T460" s="39">
        <f t="shared" si="15"/>
        <v>0.3826732108</v>
      </c>
      <c r="U460" s="39">
        <f t="shared" si="15"/>
        <v>0.3291259162</v>
      </c>
      <c r="V460" s="39">
        <f t="shared" si="15"/>
        <v>0.1037118312</v>
      </c>
      <c r="W460" s="39">
        <f t="shared" si="15"/>
        <v>0.1155105382</v>
      </c>
      <c r="X460" s="39">
        <f t="shared" si="15"/>
        <v>0.0636825117</v>
      </c>
      <c r="Y460" s="39">
        <f t="shared" si="15"/>
        <v>0.1097913114</v>
      </c>
      <c r="Z460" s="39">
        <f t="shared" si="15"/>
        <v>0.08792178062</v>
      </c>
      <c r="AA460" s="39">
        <f t="shared" si="15"/>
        <v>0.07503609316</v>
      </c>
      <c r="AB460" s="39">
        <f t="shared" si="15"/>
        <v>0.1881653288</v>
      </c>
      <c r="AC460" s="39">
        <f t="shared" si="15"/>
        <v>0.07943786588</v>
      </c>
      <c r="AD460" s="39">
        <f t="shared" si="15"/>
        <v>0.09451749141</v>
      </c>
      <c r="AE460" s="39">
        <f t="shared" si="15"/>
        <v>0.2269013539</v>
      </c>
      <c r="AF460" s="39">
        <f t="shared" si="15"/>
        <v>-0.0239207326</v>
      </c>
      <c r="AG460" s="39">
        <f t="shared" si="15"/>
        <v>0.05036372848</v>
      </c>
      <c r="AH460" s="39">
        <f t="shared" si="15"/>
        <v>0.04868674842</v>
      </c>
      <c r="AI460" s="39">
        <f t="shared" si="15"/>
        <v>0.04714931333</v>
      </c>
      <c r="AJ460" s="39">
        <f t="shared" si="15"/>
        <v>0.1098729653</v>
      </c>
      <c r="AK460" s="39">
        <f t="shared" si="15"/>
        <v>0.2479547481</v>
      </c>
    </row>
    <row r="461">
      <c r="A461" s="30" t="s">
        <v>736</v>
      </c>
      <c r="B461" s="39" t="str">
        <f t="shared" ref="B461:AK461" si="16">IFERROR((B196-A196)/A196,"-")</f>
        <v>-</v>
      </c>
      <c r="C461" s="39">
        <f t="shared" si="16"/>
        <v>1.287338346</v>
      </c>
      <c r="D461" s="39">
        <f t="shared" si="16"/>
        <v>8.758130872</v>
      </c>
      <c r="E461" s="39">
        <f t="shared" si="16"/>
        <v>61.32277015</v>
      </c>
      <c r="F461" s="39">
        <f t="shared" si="16"/>
        <v>26.89313667</v>
      </c>
      <c r="G461" s="39">
        <f t="shared" si="16"/>
        <v>5.600579474</v>
      </c>
      <c r="H461" s="39">
        <f t="shared" si="16"/>
        <v>10.49578869</v>
      </c>
      <c r="I461" s="39">
        <f t="shared" si="16"/>
        <v>29.6861176</v>
      </c>
      <c r="J461" s="39">
        <f t="shared" si="16"/>
        <v>11.41193049</v>
      </c>
      <c r="K461" s="39">
        <f t="shared" si="16"/>
        <v>0.5055351508</v>
      </c>
      <c r="L461" s="39">
        <f t="shared" si="16"/>
        <v>-0.03178789111</v>
      </c>
      <c r="M461" s="39">
        <f t="shared" si="16"/>
        <v>0.1379989176</v>
      </c>
      <c r="N461" s="39">
        <f t="shared" si="16"/>
        <v>0.1745809548</v>
      </c>
      <c r="O461" s="39">
        <f t="shared" si="16"/>
        <v>-0.2595188016</v>
      </c>
      <c r="P461" s="39">
        <f t="shared" si="16"/>
        <v>1.396879052</v>
      </c>
      <c r="Q461" s="39">
        <f t="shared" si="16"/>
        <v>0.31279201</v>
      </c>
      <c r="R461" s="39">
        <f t="shared" si="16"/>
        <v>0.2608955611</v>
      </c>
      <c r="S461" s="39">
        <f t="shared" si="16"/>
        <v>0.1646654314</v>
      </c>
      <c r="T461" s="39">
        <f t="shared" si="16"/>
        <v>0.5575273063</v>
      </c>
      <c r="U461" s="39">
        <f t="shared" si="16"/>
        <v>0.4137578299</v>
      </c>
      <c r="V461" s="39">
        <f t="shared" si="16"/>
        <v>0.1418095367</v>
      </c>
      <c r="W461" s="39">
        <f t="shared" si="16"/>
        <v>0.1232078186</v>
      </c>
      <c r="X461" s="39">
        <f t="shared" si="16"/>
        <v>0.0483455056</v>
      </c>
      <c r="Y461" s="39">
        <f t="shared" si="16"/>
        <v>0.1267291718</v>
      </c>
      <c r="Z461" s="39">
        <f t="shared" si="16"/>
        <v>0.08451211224</v>
      </c>
      <c r="AA461" s="39">
        <f t="shared" si="16"/>
        <v>0.09229770768</v>
      </c>
      <c r="AB461" s="39">
        <f t="shared" si="16"/>
        <v>0.196695356</v>
      </c>
      <c r="AC461" s="39">
        <f t="shared" si="16"/>
        <v>0.06627682506</v>
      </c>
      <c r="AD461" s="39">
        <f t="shared" si="16"/>
        <v>0.08000516381</v>
      </c>
      <c r="AE461" s="39">
        <f t="shared" si="16"/>
        <v>0.2134783191</v>
      </c>
      <c r="AF461" s="39">
        <f t="shared" si="16"/>
        <v>-0.05656352163</v>
      </c>
      <c r="AG461" s="39">
        <f t="shared" si="16"/>
        <v>0.03225268234</v>
      </c>
      <c r="AH461" s="39">
        <f t="shared" si="16"/>
        <v>0.03698270364</v>
      </c>
      <c r="AI461" s="39">
        <f t="shared" si="16"/>
        <v>-0.001297053725</v>
      </c>
      <c r="AJ461" s="39">
        <f t="shared" si="16"/>
        <v>0.0126560926</v>
      </c>
      <c r="AK461" s="39">
        <f t="shared" si="16"/>
        <v>0.1878364748</v>
      </c>
    </row>
    <row r="462">
      <c r="A462" s="38" t="s">
        <v>737</v>
      </c>
      <c r="B462" s="39" t="str">
        <f t="shared" ref="B462:AK462" si="17">IFERROR((B197-A197)/A197,"-")</f>
        <v>-</v>
      </c>
      <c r="C462" s="39" t="str">
        <f t="shared" si="17"/>
        <v>-</v>
      </c>
      <c r="D462" s="39" t="str">
        <f t="shared" si="17"/>
        <v>-</v>
      </c>
      <c r="E462" s="39" t="str">
        <f t="shared" si="17"/>
        <v>-</v>
      </c>
      <c r="F462" s="39" t="str">
        <f t="shared" si="17"/>
        <v>-</v>
      </c>
      <c r="G462" s="39" t="str">
        <f t="shared" si="17"/>
        <v>-</v>
      </c>
      <c r="H462" s="39" t="str">
        <f t="shared" si="17"/>
        <v>-</v>
      </c>
      <c r="I462" s="39" t="str">
        <f t="shared" si="17"/>
        <v>-</v>
      </c>
      <c r="J462" s="39" t="str">
        <f t="shared" si="17"/>
        <v>-</v>
      </c>
      <c r="K462" s="39" t="str">
        <f t="shared" si="17"/>
        <v>-</v>
      </c>
      <c r="L462" s="39" t="str">
        <f t="shared" si="17"/>
        <v>-</v>
      </c>
      <c r="M462" s="39" t="str">
        <f t="shared" si="17"/>
        <v>-</v>
      </c>
      <c r="N462" s="39" t="str">
        <f t="shared" si="17"/>
        <v>-</v>
      </c>
      <c r="O462" s="39" t="str">
        <f t="shared" si="17"/>
        <v>-</v>
      </c>
      <c r="P462" s="39" t="str">
        <f t="shared" si="17"/>
        <v>-</v>
      </c>
      <c r="Q462" s="39" t="str">
        <f t="shared" si="17"/>
        <v>-</v>
      </c>
      <c r="R462" s="39" t="str">
        <f t="shared" si="17"/>
        <v>-</v>
      </c>
      <c r="S462" s="39" t="str">
        <f t="shared" si="17"/>
        <v>-</v>
      </c>
      <c r="T462" s="39" t="str">
        <f t="shared" si="17"/>
        <v>-</v>
      </c>
      <c r="U462" s="39" t="str">
        <f t="shared" si="17"/>
        <v>-</v>
      </c>
      <c r="V462" s="39" t="str">
        <f t="shared" si="17"/>
        <v>-</v>
      </c>
      <c r="W462" s="39" t="str">
        <f t="shared" si="17"/>
        <v>-</v>
      </c>
      <c r="X462" s="39" t="str">
        <f t="shared" si="17"/>
        <v>-</v>
      </c>
      <c r="Y462" s="39" t="str">
        <f t="shared" si="17"/>
        <v>-</v>
      </c>
      <c r="Z462" s="39" t="str">
        <f t="shared" si="17"/>
        <v>-</v>
      </c>
      <c r="AA462" s="39">
        <f t="shared" si="17"/>
        <v>-0.02036334249</v>
      </c>
      <c r="AB462" s="39">
        <f t="shared" si="17"/>
        <v>0.2197544225</v>
      </c>
      <c r="AC462" s="39">
        <f t="shared" si="17"/>
        <v>-0.007494711618</v>
      </c>
      <c r="AD462" s="39">
        <f t="shared" si="17"/>
        <v>0.1749380182</v>
      </c>
      <c r="AE462" s="39">
        <f t="shared" si="17"/>
        <v>0.2606840496</v>
      </c>
      <c r="AF462" s="39">
        <f t="shared" si="17"/>
        <v>-0.004458213896</v>
      </c>
      <c r="AG462" s="39">
        <f t="shared" si="17"/>
        <v>0.1361250084</v>
      </c>
      <c r="AH462" s="39">
        <f t="shared" si="17"/>
        <v>0.04000744391</v>
      </c>
      <c r="AI462" s="39">
        <f t="shared" si="17"/>
        <v>0.06425522924</v>
      </c>
      <c r="AJ462" s="39">
        <f t="shared" si="17"/>
        <v>0.03463775385</v>
      </c>
      <c r="AK462" s="39">
        <f t="shared" si="17"/>
        <v>0.3150069624</v>
      </c>
    </row>
    <row r="463">
      <c r="A463" s="38" t="s">
        <v>738</v>
      </c>
      <c r="B463" s="39" t="str">
        <f t="shared" ref="B463:AK463" si="18">IFERROR((B461-B462),"-")</f>
        <v>-</v>
      </c>
      <c r="C463" s="39" t="str">
        <f t="shared" si="18"/>
        <v>-</v>
      </c>
      <c r="D463" s="39" t="str">
        <f t="shared" si="18"/>
        <v>-</v>
      </c>
      <c r="E463" s="39" t="str">
        <f t="shared" si="18"/>
        <v>-</v>
      </c>
      <c r="F463" s="39" t="str">
        <f t="shared" si="18"/>
        <v>-</v>
      </c>
      <c r="G463" s="39" t="str">
        <f t="shared" si="18"/>
        <v>-</v>
      </c>
      <c r="H463" s="39" t="str">
        <f t="shared" si="18"/>
        <v>-</v>
      </c>
      <c r="I463" s="39" t="str">
        <f t="shared" si="18"/>
        <v>-</v>
      </c>
      <c r="J463" s="39" t="str">
        <f t="shared" si="18"/>
        <v>-</v>
      </c>
      <c r="K463" s="39" t="str">
        <f t="shared" si="18"/>
        <v>-</v>
      </c>
      <c r="L463" s="39" t="str">
        <f t="shared" si="18"/>
        <v>-</v>
      </c>
      <c r="M463" s="39" t="str">
        <f t="shared" si="18"/>
        <v>-</v>
      </c>
      <c r="N463" s="39" t="str">
        <f t="shared" si="18"/>
        <v>-</v>
      </c>
      <c r="O463" s="39" t="str">
        <f t="shared" si="18"/>
        <v>-</v>
      </c>
      <c r="P463" s="39" t="str">
        <f t="shared" si="18"/>
        <v>-</v>
      </c>
      <c r="Q463" s="39" t="str">
        <f t="shared" si="18"/>
        <v>-</v>
      </c>
      <c r="R463" s="39" t="str">
        <f t="shared" si="18"/>
        <v>-</v>
      </c>
      <c r="S463" s="39" t="str">
        <f t="shared" si="18"/>
        <v>-</v>
      </c>
      <c r="T463" s="39" t="str">
        <f t="shared" si="18"/>
        <v>-</v>
      </c>
      <c r="U463" s="39" t="str">
        <f t="shared" si="18"/>
        <v>-</v>
      </c>
      <c r="V463" s="39" t="str">
        <f t="shared" si="18"/>
        <v>-</v>
      </c>
      <c r="W463" s="39" t="str">
        <f t="shared" si="18"/>
        <v>-</v>
      </c>
      <c r="X463" s="39" t="str">
        <f t="shared" si="18"/>
        <v>-</v>
      </c>
      <c r="Y463" s="39" t="str">
        <f t="shared" si="18"/>
        <v>-</v>
      </c>
      <c r="Z463" s="39" t="str">
        <f t="shared" si="18"/>
        <v>-</v>
      </c>
      <c r="AA463" s="39">
        <f t="shared" si="18"/>
        <v>0.1126610502</v>
      </c>
      <c r="AB463" s="39">
        <f t="shared" si="18"/>
        <v>-0.02305906648</v>
      </c>
      <c r="AC463" s="39">
        <f t="shared" si="18"/>
        <v>0.07377153668</v>
      </c>
      <c r="AD463" s="39">
        <f t="shared" si="18"/>
        <v>-0.09493285437</v>
      </c>
      <c r="AE463" s="39">
        <f t="shared" si="18"/>
        <v>-0.04720573056</v>
      </c>
      <c r="AF463" s="39">
        <f t="shared" si="18"/>
        <v>-0.05210530773</v>
      </c>
      <c r="AG463" s="39">
        <f t="shared" si="18"/>
        <v>-0.1038723261</v>
      </c>
      <c r="AH463" s="39">
        <f t="shared" si="18"/>
        <v>-0.003024740269</v>
      </c>
      <c r="AI463" s="39">
        <f t="shared" si="18"/>
        <v>-0.06555228296</v>
      </c>
      <c r="AJ463" s="39">
        <f t="shared" si="18"/>
        <v>-0.02198166126</v>
      </c>
      <c r="AK463" s="39">
        <f t="shared" si="18"/>
        <v>-0.1271704876</v>
      </c>
    </row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paperSize="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21.0"/>
    <col customWidth="1" min="2" max="15" width="9.63"/>
  </cols>
  <sheetData>
    <row r="1">
      <c r="A1" s="16" t="s">
        <v>739</v>
      </c>
      <c r="O1" s="17" t="s">
        <v>358</v>
      </c>
    </row>
    <row r="2">
      <c r="A2" s="16" t="s">
        <v>359</v>
      </c>
    </row>
    <row r="4">
      <c r="A4" s="18" t="s">
        <v>360</v>
      </c>
      <c r="B4" s="19">
        <v>39813.0</v>
      </c>
      <c r="C4" s="19">
        <v>40178.0</v>
      </c>
      <c r="D4" s="19">
        <v>40543.0</v>
      </c>
      <c r="E4" s="19">
        <v>40908.0</v>
      </c>
      <c r="F4" s="19">
        <v>41274.0</v>
      </c>
      <c r="G4" s="19">
        <v>41639.0</v>
      </c>
      <c r="H4" s="19">
        <v>42004.0</v>
      </c>
      <c r="I4" s="19">
        <v>42369.0</v>
      </c>
      <c r="J4" s="19">
        <v>42735.0</v>
      </c>
      <c r="K4" s="19">
        <v>43100.0</v>
      </c>
      <c r="L4" s="19">
        <v>43465.0</v>
      </c>
      <c r="M4" s="19">
        <v>43830.0</v>
      </c>
      <c r="N4" s="19">
        <v>44196.0</v>
      </c>
      <c r="O4" s="19">
        <v>44561.0</v>
      </c>
    </row>
    <row r="5">
      <c r="A5" s="20" t="s">
        <v>361</v>
      </c>
      <c r="B5" s="21" t="s">
        <v>362</v>
      </c>
      <c r="C5" s="21" t="s">
        <v>362</v>
      </c>
      <c r="D5" s="21" t="s">
        <v>362</v>
      </c>
      <c r="E5" s="21" t="s">
        <v>362</v>
      </c>
      <c r="F5" s="21" t="s">
        <v>362</v>
      </c>
      <c r="G5" s="21" t="s">
        <v>362</v>
      </c>
      <c r="H5" s="21" t="s">
        <v>362</v>
      </c>
      <c r="I5" s="21" t="s">
        <v>362</v>
      </c>
      <c r="J5" s="21" t="s">
        <v>362</v>
      </c>
      <c r="K5" s="21" t="s">
        <v>362</v>
      </c>
      <c r="L5" s="21" t="s">
        <v>362</v>
      </c>
      <c r="M5" s="21" t="s">
        <v>362</v>
      </c>
      <c r="N5" s="21" t="s">
        <v>362</v>
      </c>
      <c r="O5" s="21" t="s">
        <v>362</v>
      </c>
    </row>
    <row r="6">
      <c r="A6" s="20" t="s">
        <v>363</v>
      </c>
      <c r="B6" s="21" t="s">
        <v>364</v>
      </c>
      <c r="C6" s="21" t="s">
        <v>364</v>
      </c>
      <c r="D6" s="21" t="s">
        <v>366</v>
      </c>
      <c r="E6" s="21" t="s">
        <v>366</v>
      </c>
      <c r="F6" s="21" t="s">
        <v>366</v>
      </c>
      <c r="G6" s="21" t="s">
        <v>366</v>
      </c>
      <c r="H6" s="21" t="s">
        <v>366</v>
      </c>
      <c r="I6" s="21" t="s">
        <v>366</v>
      </c>
      <c r="J6" s="21" t="s">
        <v>366</v>
      </c>
      <c r="K6" s="21" t="s">
        <v>366</v>
      </c>
      <c r="L6" s="21" t="s">
        <v>366</v>
      </c>
      <c r="M6" s="21" t="s">
        <v>366</v>
      </c>
      <c r="N6" s="21" t="s">
        <v>366</v>
      </c>
      <c r="O6" s="21" t="s">
        <v>366</v>
      </c>
    </row>
    <row r="7">
      <c r="A7" s="20" t="s">
        <v>367</v>
      </c>
      <c r="B7" s="21" t="s">
        <v>368</v>
      </c>
      <c r="C7" s="21" t="s">
        <v>368</v>
      </c>
      <c r="D7" s="21" t="s">
        <v>368</v>
      </c>
      <c r="E7" s="21" t="s">
        <v>368</v>
      </c>
      <c r="F7" s="21" t="s">
        <v>368</v>
      </c>
      <c r="G7" s="21" t="s">
        <v>368</v>
      </c>
      <c r="H7" s="21" t="s">
        <v>368</v>
      </c>
      <c r="I7" s="21" t="s">
        <v>368</v>
      </c>
      <c r="J7" s="21" t="s">
        <v>368</v>
      </c>
      <c r="K7" s="21" t="s">
        <v>368</v>
      </c>
      <c r="L7" s="21" t="s">
        <v>368</v>
      </c>
      <c r="M7" s="21" t="s">
        <v>368</v>
      </c>
      <c r="N7" s="21" t="s">
        <v>368</v>
      </c>
      <c r="O7" s="21" t="s">
        <v>368</v>
      </c>
    </row>
    <row r="8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>
      <c r="A9" s="20" t="s">
        <v>369</v>
      </c>
      <c r="B9" s="21" t="s">
        <v>362</v>
      </c>
      <c r="C9" s="21" t="s">
        <v>362</v>
      </c>
      <c r="D9" s="21" t="s">
        <v>362</v>
      </c>
      <c r="E9" s="21" t="s">
        <v>362</v>
      </c>
      <c r="F9" s="21" t="s">
        <v>362</v>
      </c>
      <c r="G9" s="21" t="s">
        <v>362</v>
      </c>
      <c r="H9" s="21" t="s">
        <v>362</v>
      </c>
      <c r="I9" s="21" t="s">
        <v>362</v>
      </c>
      <c r="J9" s="21" t="s">
        <v>362</v>
      </c>
      <c r="K9" s="21" t="s">
        <v>362</v>
      </c>
      <c r="L9" s="21" t="s">
        <v>362</v>
      </c>
      <c r="M9" s="21" t="s">
        <v>362</v>
      </c>
      <c r="N9" s="21" t="s">
        <v>362</v>
      </c>
      <c r="O9" s="21" t="s">
        <v>362</v>
      </c>
    </row>
    <row r="10">
      <c r="A10" s="20" t="s">
        <v>370</v>
      </c>
      <c r="B10" s="22">
        <v>616760.0</v>
      </c>
      <c r="C10" s="22">
        <v>1264469.0</v>
      </c>
      <c r="D10" s="22">
        <v>1328168.0</v>
      </c>
      <c r="E10" s="22">
        <v>2831721.0</v>
      </c>
      <c r="F10" s="22">
        <v>2738159.0</v>
      </c>
      <c r="G10" s="22">
        <v>3211167.0</v>
      </c>
      <c r="H10" s="22">
        <v>3209768.0</v>
      </c>
      <c r="I10" s="22">
        <v>3203997.0</v>
      </c>
      <c r="J10" s="22">
        <v>3005820.0</v>
      </c>
      <c r="K10" s="22">
        <v>3527332.0</v>
      </c>
      <c r="L10" s="22">
        <v>3910448.0</v>
      </c>
      <c r="M10" s="22">
        <v>5096652.0</v>
      </c>
      <c r="N10" s="22">
        <v>5523810.0</v>
      </c>
      <c r="O10" s="22">
        <v>6073770.0</v>
      </c>
    </row>
    <row r="11">
      <c r="A11" s="23" t="s">
        <v>371</v>
      </c>
      <c r="B11" s="24">
        <v>162889.0</v>
      </c>
      <c r="C11" s="24">
        <v>730885.0</v>
      </c>
      <c r="D11" s="24">
        <v>783326.0</v>
      </c>
      <c r="E11" s="24">
        <v>873980.0</v>
      </c>
      <c r="F11" s="24">
        <v>662858.0</v>
      </c>
      <c r="G11" s="24">
        <v>1054646.0</v>
      </c>
      <c r="H11" s="24">
        <v>1017434.0</v>
      </c>
      <c r="I11" s="24">
        <v>1132210.0</v>
      </c>
      <c r="J11" s="24">
        <v>933225.0</v>
      </c>
      <c r="K11" s="24">
        <v>1267037.0</v>
      </c>
      <c r="L11" s="24">
        <v>1434206.0</v>
      </c>
      <c r="M11" s="24">
        <v>1485200.0</v>
      </c>
      <c r="N11" s="24">
        <v>1880199.0</v>
      </c>
      <c r="O11" s="24">
        <v>1742471.0</v>
      </c>
    </row>
    <row r="12">
      <c r="A12" s="25" t="s">
        <v>372</v>
      </c>
      <c r="B12" s="26" t="s">
        <v>373</v>
      </c>
      <c r="C12" s="26" t="s">
        <v>373</v>
      </c>
      <c r="D12" s="27">
        <v>543451.0</v>
      </c>
      <c r="E12" s="27">
        <v>486006.0</v>
      </c>
      <c r="F12" s="27">
        <v>180798.0</v>
      </c>
      <c r="G12" s="27">
        <v>539943.0</v>
      </c>
      <c r="H12" s="27">
        <v>505274.0</v>
      </c>
      <c r="I12" s="27">
        <v>624586.0</v>
      </c>
      <c r="J12" s="27">
        <v>313834.0</v>
      </c>
      <c r="K12" s="27">
        <v>337544.0</v>
      </c>
      <c r="L12" s="27">
        <v>55231.0</v>
      </c>
      <c r="M12" s="27">
        <v>8966.0</v>
      </c>
      <c r="N12" s="27">
        <v>28184.0</v>
      </c>
      <c r="O12" s="27">
        <v>33722.0</v>
      </c>
    </row>
    <row r="13">
      <c r="A13" s="25" t="s">
        <v>374</v>
      </c>
      <c r="B13" s="26" t="s">
        <v>373</v>
      </c>
      <c r="C13" s="26" t="s">
        <v>373</v>
      </c>
      <c r="D13" s="27">
        <v>0.0</v>
      </c>
      <c r="E13" s="27">
        <v>0.0</v>
      </c>
      <c r="F13" s="27">
        <v>0.0</v>
      </c>
      <c r="G13" s="27">
        <v>0.0</v>
      </c>
      <c r="H13" s="27">
        <v>0.0</v>
      </c>
      <c r="I13" s="27">
        <v>0.0</v>
      </c>
      <c r="J13" s="27">
        <v>92976.0</v>
      </c>
      <c r="K13" s="27">
        <v>334286.0</v>
      </c>
      <c r="L13" s="27">
        <v>753651.0</v>
      </c>
      <c r="M13" s="27">
        <v>795298.0</v>
      </c>
      <c r="N13" s="27">
        <v>1013621.0</v>
      </c>
      <c r="O13" s="27">
        <v>763372.0</v>
      </c>
    </row>
    <row r="14">
      <c r="A14" s="23" t="s">
        <v>375</v>
      </c>
      <c r="B14" s="28" t="s">
        <v>373</v>
      </c>
      <c r="C14" s="28" t="s">
        <v>373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>
        <v>92976.0</v>
      </c>
      <c r="K14" s="24">
        <v>334286.0</v>
      </c>
      <c r="L14" s="28" t="s">
        <v>373</v>
      </c>
      <c r="M14" s="28" t="s">
        <v>373</v>
      </c>
      <c r="N14" s="28" t="s">
        <v>373</v>
      </c>
      <c r="O14" s="24">
        <v>763372.0</v>
      </c>
    </row>
    <row r="15">
      <c r="A15" s="20" t="s">
        <v>376</v>
      </c>
      <c r="B15" s="21" t="s">
        <v>373</v>
      </c>
      <c r="C15" s="21" t="s">
        <v>373</v>
      </c>
      <c r="D15" s="21" t="s">
        <v>373</v>
      </c>
      <c r="E15" s="21" t="s">
        <v>373</v>
      </c>
      <c r="F15" s="21" t="s">
        <v>373</v>
      </c>
      <c r="G15" s="21" t="s">
        <v>373</v>
      </c>
      <c r="H15" s="21" t="s">
        <v>373</v>
      </c>
      <c r="I15" s="21" t="s">
        <v>373</v>
      </c>
      <c r="J15" s="21" t="s">
        <v>373</v>
      </c>
      <c r="K15" s="21" t="s">
        <v>373</v>
      </c>
      <c r="L15" s="21" t="s">
        <v>373</v>
      </c>
      <c r="M15" s="21" t="s">
        <v>373</v>
      </c>
      <c r="N15" s="21" t="s">
        <v>373</v>
      </c>
      <c r="O15" s="22">
        <v>763372.0</v>
      </c>
    </row>
    <row r="16">
      <c r="A16" s="23" t="s">
        <v>377</v>
      </c>
      <c r="B16" s="28" t="s">
        <v>373</v>
      </c>
      <c r="C16" s="28" t="s">
        <v>373</v>
      </c>
      <c r="D16" s="28" t="s">
        <v>373</v>
      </c>
      <c r="E16" s="28" t="s">
        <v>373</v>
      </c>
      <c r="F16" s="28" t="s">
        <v>373</v>
      </c>
      <c r="G16" s="28" t="s">
        <v>373</v>
      </c>
      <c r="H16" s="28" t="s">
        <v>373</v>
      </c>
      <c r="I16" s="28" t="s">
        <v>373</v>
      </c>
      <c r="J16" s="28" t="s">
        <v>373</v>
      </c>
      <c r="K16" s="28" t="s">
        <v>373</v>
      </c>
      <c r="L16" s="28" t="s">
        <v>373</v>
      </c>
      <c r="M16" s="28" t="s">
        <v>373</v>
      </c>
      <c r="N16" s="28" t="s">
        <v>373</v>
      </c>
      <c r="O16" s="24">
        <v>0.0</v>
      </c>
    </row>
    <row r="17">
      <c r="A17" s="23" t="s">
        <v>378</v>
      </c>
      <c r="B17" s="28" t="s">
        <v>373</v>
      </c>
      <c r="C17" s="28" t="s">
        <v>373</v>
      </c>
      <c r="D17" s="28" t="s">
        <v>373</v>
      </c>
      <c r="E17" s="28" t="s">
        <v>373</v>
      </c>
      <c r="F17" s="28" t="s">
        <v>373</v>
      </c>
      <c r="G17" s="28" t="s">
        <v>373</v>
      </c>
      <c r="H17" s="28" t="s">
        <v>373</v>
      </c>
      <c r="I17" s="28" t="s">
        <v>373</v>
      </c>
      <c r="J17" s="28" t="s">
        <v>373</v>
      </c>
      <c r="K17" s="28" t="s">
        <v>373</v>
      </c>
      <c r="L17" s="28" t="s">
        <v>373</v>
      </c>
      <c r="M17" s="28" t="s">
        <v>373</v>
      </c>
      <c r="N17" s="28" t="s">
        <v>373</v>
      </c>
      <c r="O17" s="24">
        <v>0.0</v>
      </c>
    </row>
    <row r="18">
      <c r="A18" s="23" t="s">
        <v>379</v>
      </c>
      <c r="B18" s="28" t="s">
        <v>373</v>
      </c>
      <c r="C18" s="28" t="s">
        <v>373</v>
      </c>
      <c r="D18" s="28" t="s">
        <v>373</v>
      </c>
      <c r="E18" s="28" t="s">
        <v>373</v>
      </c>
      <c r="F18" s="28" t="s">
        <v>373</v>
      </c>
      <c r="G18" s="28" t="s">
        <v>373</v>
      </c>
      <c r="H18" s="28" t="s">
        <v>373</v>
      </c>
      <c r="I18" s="28" t="s">
        <v>373</v>
      </c>
      <c r="J18" s="28" t="s">
        <v>373</v>
      </c>
      <c r="K18" s="28" t="s">
        <v>373</v>
      </c>
      <c r="L18" s="28" t="s">
        <v>373</v>
      </c>
      <c r="M18" s="28" t="s">
        <v>373</v>
      </c>
      <c r="N18" s="28" t="s">
        <v>373</v>
      </c>
      <c r="O18" s="24">
        <v>763372.0</v>
      </c>
    </row>
    <row r="19">
      <c r="A19" s="20" t="s">
        <v>380</v>
      </c>
      <c r="B19" s="21" t="s">
        <v>373</v>
      </c>
      <c r="C19" s="21" t="s">
        <v>373</v>
      </c>
      <c r="D19" s="21" t="s">
        <v>373</v>
      </c>
      <c r="E19" s="21" t="s">
        <v>373</v>
      </c>
      <c r="F19" s="21" t="s">
        <v>373</v>
      </c>
      <c r="G19" s="21" t="s">
        <v>373</v>
      </c>
      <c r="H19" s="21" t="s">
        <v>373</v>
      </c>
      <c r="I19" s="21" t="s">
        <v>373</v>
      </c>
      <c r="J19" s="21" t="s">
        <v>373</v>
      </c>
      <c r="K19" s="21" t="s">
        <v>373</v>
      </c>
      <c r="L19" s="21" t="s">
        <v>373</v>
      </c>
      <c r="M19" s="21" t="s">
        <v>373</v>
      </c>
      <c r="N19" s="21" t="s">
        <v>373</v>
      </c>
      <c r="O19" s="22">
        <v>0.0</v>
      </c>
    </row>
    <row r="20">
      <c r="A20" s="23" t="s">
        <v>381</v>
      </c>
      <c r="B20" s="28" t="s">
        <v>373</v>
      </c>
      <c r="C20" s="28" t="s">
        <v>373</v>
      </c>
      <c r="D20" s="24">
        <v>0.0</v>
      </c>
      <c r="E20" s="24">
        <v>0.0</v>
      </c>
      <c r="F20" s="24">
        <v>0.0</v>
      </c>
      <c r="G20" s="24">
        <v>0.0</v>
      </c>
      <c r="H20" s="24">
        <v>0.0</v>
      </c>
      <c r="I20" s="24">
        <v>0.0</v>
      </c>
      <c r="J20" s="24">
        <v>0.0</v>
      </c>
      <c r="K20" s="24">
        <v>0.0</v>
      </c>
      <c r="L20" s="28" t="s">
        <v>373</v>
      </c>
      <c r="M20" s="28" t="s">
        <v>373</v>
      </c>
      <c r="N20" s="28" t="s">
        <v>373</v>
      </c>
      <c r="O20" s="24">
        <v>0.0</v>
      </c>
    </row>
    <row r="21">
      <c r="A21" s="25" t="s">
        <v>382</v>
      </c>
      <c r="B21" s="26" t="s">
        <v>373</v>
      </c>
      <c r="C21" s="26" t="s">
        <v>373</v>
      </c>
      <c r="D21" s="27">
        <v>203380.0</v>
      </c>
      <c r="E21" s="27">
        <v>312995.0</v>
      </c>
      <c r="F21" s="27">
        <v>359043.0</v>
      </c>
      <c r="G21" s="27">
        <v>400063.0</v>
      </c>
      <c r="H21" s="27">
        <v>390193.0</v>
      </c>
      <c r="I21" s="27">
        <v>397521.0</v>
      </c>
      <c r="J21" s="27">
        <v>403041.0</v>
      </c>
      <c r="K21" s="27">
        <v>512241.0</v>
      </c>
      <c r="L21" s="27">
        <v>505424.0</v>
      </c>
      <c r="M21" s="27">
        <v>570086.0</v>
      </c>
      <c r="N21" s="27">
        <v>704468.0</v>
      </c>
      <c r="O21" s="27">
        <v>793851.0</v>
      </c>
    </row>
    <row r="22">
      <c r="A22" s="23" t="s">
        <v>383</v>
      </c>
      <c r="B22" s="24">
        <v>107254.0</v>
      </c>
      <c r="C22" s="24">
        <v>152596.0</v>
      </c>
      <c r="D22" s="28" t="s">
        <v>373</v>
      </c>
      <c r="E22" s="28" t="s">
        <v>373</v>
      </c>
      <c r="F22" s="28" t="s">
        <v>373</v>
      </c>
      <c r="G22" s="28" t="s">
        <v>373</v>
      </c>
      <c r="H22" s="28" t="s">
        <v>373</v>
      </c>
      <c r="I22" s="28" t="s">
        <v>373</v>
      </c>
      <c r="J22" s="28" t="s">
        <v>373</v>
      </c>
      <c r="K22" s="28" t="s">
        <v>373</v>
      </c>
      <c r="L22" s="28" t="s">
        <v>373</v>
      </c>
      <c r="M22" s="28" t="s">
        <v>373</v>
      </c>
      <c r="N22" s="28" t="s">
        <v>373</v>
      </c>
      <c r="O22" s="24">
        <v>793851.0</v>
      </c>
    </row>
    <row r="23">
      <c r="A23" s="23" t="s">
        <v>384</v>
      </c>
      <c r="B23" s="28" t="s">
        <v>373</v>
      </c>
      <c r="C23" s="28" t="s">
        <v>373</v>
      </c>
      <c r="D23" s="28" t="s">
        <v>373</v>
      </c>
      <c r="E23" s="28" t="s">
        <v>373</v>
      </c>
      <c r="F23" s="28" t="s">
        <v>373</v>
      </c>
      <c r="G23" s="28" t="s">
        <v>373</v>
      </c>
      <c r="H23" s="28" t="s">
        <v>373</v>
      </c>
      <c r="I23" s="28" t="s">
        <v>373</v>
      </c>
      <c r="J23" s="28" t="s">
        <v>373</v>
      </c>
      <c r="K23" s="28" t="s">
        <v>373</v>
      </c>
      <c r="L23" s="28" t="s">
        <v>373</v>
      </c>
      <c r="M23" s="28" t="s">
        <v>373</v>
      </c>
      <c r="N23" s="28" t="s">
        <v>373</v>
      </c>
      <c r="O23" s="24">
        <v>0.0</v>
      </c>
    </row>
    <row r="24">
      <c r="A24" s="25" t="s">
        <v>385</v>
      </c>
      <c r="B24" s="27">
        <v>11850.0</v>
      </c>
      <c r="C24" s="27">
        <v>12450.0</v>
      </c>
      <c r="D24" s="27">
        <v>9512.0</v>
      </c>
      <c r="E24" s="27">
        <v>17651.0</v>
      </c>
      <c r="F24" s="27">
        <v>18838.0</v>
      </c>
      <c r="G24" s="27">
        <v>16860.0</v>
      </c>
      <c r="H24" s="27">
        <v>13678.0</v>
      </c>
      <c r="I24" s="27">
        <v>16406.0</v>
      </c>
      <c r="J24" s="27">
        <v>31598.0</v>
      </c>
      <c r="K24" s="27">
        <v>21545.0</v>
      </c>
      <c r="L24" s="27">
        <v>26563.0</v>
      </c>
      <c r="M24" s="27">
        <v>31867.0</v>
      </c>
      <c r="N24" s="27">
        <v>63093.0</v>
      </c>
      <c r="O24" s="27">
        <v>72610.0</v>
      </c>
    </row>
    <row r="25">
      <c r="A25" s="25" t="s">
        <v>386</v>
      </c>
      <c r="B25" s="26" t="s">
        <v>373</v>
      </c>
      <c r="C25" s="26" t="s">
        <v>373</v>
      </c>
      <c r="D25" s="27">
        <v>0.0</v>
      </c>
      <c r="E25" s="27">
        <v>0.0</v>
      </c>
      <c r="F25" s="27">
        <v>0.0</v>
      </c>
      <c r="G25" s="27">
        <v>0.0</v>
      </c>
      <c r="H25" s="27">
        <v>0.0</v>
      </c>
      <c r="I25" s="27">
        <v>0.0</v>
      </c>
      <c r="J25" s="27">
        <v>0.0</v>
      </c>
      <c r="K25" s="27">
        <v>0.0</v>
      </c>
      <c r="L25" s="27">
        <v>0.0</v>
      </c>
      <c r="M25" s="27">
        <v>0.0</v>
      </c>
      <c r="N25" s="27">
        <v>0.0</v>
      </c>
      <c r="O25" s="27">
        <v>0.0</v>
      </c>
    </row>
    <row r="26">
      <c r="A26" s="25" t="s">
        <v>387</v>
      </c>
      <c r="B26" s="26" t="s">
        <v>373</v>
      </c>
      <c r="C26" s="26" t="s">
        <v>373</v>
      </c>
      <c r="D26" s="27">
        <v>17379.0</v>
      </c>
      <c r="E26" s="27">
        <v>46775.0</v>
      </c>
      <c r="F26" s="27">
        <v>79087.0</v>
      </c>
      <c r="G26" s="27">
        <v>84751.0</v>
      </c>
      <c r="H26" s="27">
        <v>101560.0</v>
      </c>
      <c r="I26" s="27">
        <v>74913.0</v>
      </c>
      <c r="J26" s="27">
        <v>66745.0</v>
      </c>
      <c r="K26" s="27">
        <v>49286.0</v>
      </c>
      <c r="L26" s="27">
        <v>80551.0</v>
      </c>
      <c r="M26" s="27">
        <v>67318.0</v>
      </c>
      <c r="N26" s="27">
        <v>55570.0</v>
      </c>
      <c r="O26" s="27">
        <v>27297.0</v>
      </c>
    </row>
    <row r="27">
      <c r="A27" s="23" t="s">
        <v>388</v>
      </c>
      <c r="B27" s="28" t="s">
        <v>373</v>
      </c>
      <c r="C27" s="28" t="s">
        <v>373</v>
      </c>
      <c r="D27" s="28" t="s">
        <v>373</v>
      </c>
      <c r="E27" s="28" t="s">
        <v>373</v>
      </c>
      <c r="F27" s="28" t="s">
        <v>373</v>
      </c>
      <c r="G27" s="28" t="s">
        <v>373</v>
      </c>
      <c r="H27" s="28" t="s">
        <v>373</v>
      </c>
      <c r="I27" s="28" t="s">
        <v>373</v>
      </c>
      <c r="J27" s="28" t="s">
        <v>373</v>
      </c>
      <c r="K27" s="28" t="s">
        <v>373</v>
      </c>
      <c r="L27" s="24">
        <v>80551.0</v>
      </c>
      <c r="M27" s="24">
        <v>67318.0</v>
      </c>
      <c r="N27" s="24">
        <v>55570.0</v>
      </c>
      <c r="O27" s="24">
        <v>27297.0</v>
      </c>
    </row>
    <row r="28">
      <c r="A28" s="25" t="s">
        <v>389</v>
      </c>
      <c r="B28" s="26" t="s">
        <v>373</v>
      </c>
      <c r="C28" s="26" t="s">
        <v>373</v>
      </c>
      <c r="D28" s="27">
        <v>0.0</v>
      </c>
      <c r="E28" s="27">
        <v>0.0</v>
      </c>
      <c r="F28" s="27">
        <v>0.0</v>
      </c>
      <c r="G28" s="27">
        <v>0.0</v>
      </c>
      <c r="H28" s="27">
        <v>0.0</v>
      </c>
      <c r="I28" s="27">
        <v>0.0</v>
      </c>
      <c r="J28" s="27">
        <v>0.0</v>
      </c>
      <c r="K28" s="27">
        <v>0.0</v>
      </c>
      <c r="L28" s="27">
        <v>0.0</v>
      </c>
      <c r="M28" s="27">
        <v>0.0</v>
      </c>
      <c r="N28" s="27">
        <v>0.0</v>
      </c>
      <c r="O28" s="27">
        <v>0.0</v>
      </c>
    </row>
    <row r="29">
      <c r="A29" s="25" t="s">
        <v>390</v>
      </c>
      <c r="B29" s="26" t="s">
        <v>373</v>
      </c>
      <c r="C29" s="26" t="s">
        <v>373</v>
      </c>
      <c r="D29" s="27">
        <v>9604.0</v>
      </c>
      <c r="E29" s="27">
        <v>10553.0</v>
      </c>
      <c r="F29" s="27">
        <v>25092.0</v>
      </c>
      <c r="G29" s="27">
        <v>13029.0</v>
      </c>
      <c r="H29" s="27">
        <v>6729.0</v>
      </c>
      <c r="I29" s="27">
        <v>18784.0</v>
      </c>
      <c r="J29" s="27">
        <v>25031.0</v>
      </c>
      <c r="K29" s="27">
        <v>12135.0</v>
      </c>
      <c r="L29" s="27">
        <v>12786.0</v>
      </c>
      <c r="M29" s="27">
        <v>11665.0</v>
      </c>
      <c r="N29" s="27">
        <v>15263.0</v>
      </c>
      <c r="O29" s="27">
        <v>51619.0</v>
      </c>
    </row>
    <row r="30">
      <c r="A30" s="23" t="s">
        <v>391</v>
      </c>
      <c r="B30" s="28" t="s">
        <v>373</v>
      </c>
      <c r="C30" s="28" t="s">
        <v>373</v>
      </c>
      <c r="D30" s="24">
        <v>0.0</v>
      </c>
      <c r="E30" s="24">
        <v>0.0</v>
      </c>
      <c r="F30" s="24">
        <v>0.0</v>
      </c>
      <c r="G30" s="24">
        <v>0.0</v>
      </c>
      <c r="H30" s="24">
        <v>0.0</v>
      </c>
      <c r="I30" s="24">
        <v>0.0</v>
      </c>
      <c r="J30" s="24">
        <v>0.0</v>
      </c>
      <c r="K30" s="24">
        <v>0.0</v>
      </c>
      <c r="L30" s="24">
        <v>0.0</v>
      </c>
      <c r="M30" s="24">
        <v>0.0</v>
      </c>
      <c r="N30" s="24">
        <v>0.0</v>
      </c>
      <c r="O30" s="24">
        <v>0.0</v>
      </c>
    </row>
    <row r="31">
      <c r="A31" s="23" t="s">
        <v>392</v>
      </c>
      <c r="B31" s="28" t="s">
        <v>373</v>
      </c>
      <c r="C31" s="28" t="s">
        <v>373</v>
      </c>
      <c r="D31" s="24">
        <v>0.0</v>
      </c>
      <c r="E31" s="24">
        <v>0.0</v>
      </c>
      <c r="F31" s="24">
        <v>0.0</v>
      </c>
      <c r="G31" s="24">
        <v>0.0</v>
      </c>
      <c r="H31" s="24">
        <v>0.0</v>
      </c>
      <c r="I31" s="24">
        <v>0.0</v>
      </c>
      <c r="J31" s="24">
        <v>0.0</v>
      </c>
      <c r="K31" s="24">
        <v>0.0</v>
      </c>
      <c r="L31" s="24">
        <v>0.0</v>
      </c>
      <c r="M31" s="24">
        <v>0.0</v>
      </c>
      <c r="N31" s="24">
        <v>0.0</v>
      </c>
      <c r="O31" s="24">
        <v>0.0</v>
      </c>
    </row>
    <row r="32">
      <c r="A32" s="23" t="s">
        <v>393</v>
      </c>
      <c r="B32" s="28" t="s">
        <v>373</v>
      </c>
      <c r="C32" s="28" t="s">
        <v>373</v>
      </c>
      <c r="D32" s="24">
        <v>9604.0</v>
      </c>
      <c r="E32" s="24">
        <v>10553.0</v>
      </c>
      <c r="F32" s="24">
        <v>25092.0</v>
      </c>
      <c r="G32" s="24">
        <v>13029.0</v>
      </c>
      <c r="H32" s="24">
        <v>6729.0</v>
      </c>
      <c r="I32" s="24">
        <v>18784.0</v>
      </c>
      <c r="J32" s="24">
        <v>25031.0</v>
      </c>
      <c r="K32" s="24">
        <v>12135.0</v>
      </c>
      <c r="L32" s="24">
        <v>12786.0</v>
      </c>
      <c r="M32" s="24">
        <v>11665.0</v>
      </c>
      <c r="N32" s="24">
        <v>15263.0</v>
      </c>
      <c r="O32" s="24">
        <v>51619.0</v>
      </c>
    </row>
    <row r="33">
      <c r="A33" s="23" t="s">
        <v>394</v>
      </c>
      <c r="B33" s="24">
        <v>453871.0</v>
      </c>
      <c r="C33" s="24">
        <v>533584.0</v>
      </c>
      <c r="D33" s="24">
        <v>544842.0</v>
      </c>
      <c r="E33" s="24">
        <v>1957741.0</v>
      </c>
      <c r="F33" s="24">
        <v>2075301.0</v>
      </c>
      <c r="G33" s="24">
        <v>2156521.0</v>
      </c>
      <c r="H33" s="24">
        <v>2192334.0</v>
      </c>
      <c r="I33" s="24">
        <v>2071787.0</v>
      </c>
      <c r="J33" s="24">
        <v>2072595.0</v>
      </c>
      <c r="K33" s="24">
        <v>2260295.0</v>
      </c>
      <c r="L33" s="24">
        <v>2476242.0</v>
      </c>
      <c r="M33" s="24">
        <v>3611452.0</v>
      </c>
      <c r="N33" s="24">
        <v>3643611.0</v>
      </c>
      <c r="O33" s="24">
        <v>4331299.0</v>
      </c>
    </row>
    <row r="34">
      <c r="A34" s="25" t="s">
        <v>395</v>
      </c>
      <c r="B34" s="27">
        <v>61776.0</v>
      </c>
      <c r="C34" s="27">
        <v>57273.0</v>
      </c>
      <c r="D34" s="27">
        <v>41171.0</v>
      </c>
      <c r="E34" s="27">
        <v>108230.0</v>
      </c>
      <c r="F34" s="27">
        <v>121469.0</v>
      </c>
      <c r="G34" s="27">
        <v>159722.0</v>
      </c>
      <c r="H34" s="27">
        <v>193322.0</v>
      </c>
      <c r="I34" s="27">
        <v>107253.0</v>
      </c>
      <c r="J34" s="27">
        <v>69700.0</v>
      </c>
      <c r="K34" s="27">
        <v>69770.0</v>
      </c>
      <c r="L34" s="27">
        <v>52056.0</v>
      </c>
      <c r="M34" s="27">
        <v>128453.0</v>
      </c>
      <c r="N34" s="27">
        <v>139921.0</v>
      </c>
      <c r="O34" s="27">
        <v>136423.0</v>
      </c>
    </row>
    <row r="35">
      <c r="A35" s="23" t="s">
        <v>396</v>
      </c>
      <c r="B35" s="28" t="s">
        <v>373</v>
      </c>
      <c r="C35" s="28" t="s">
        <v>373</v>
      </c>
      <c r="D35" s="24">
        <v>0.0</v>
      </c>
      <c r="E35" s="24">
        <v>0.0</v>
      </c>
      <c r="F35" s="24">
        <v>0.0</v>
      </c>
      <c r="G35" s="24">
        <v>0.0</v>
      </c>
      <c r="H35" s="24">
        <v>0.0</v>
      </c>
      <c r="I35" s="24">
        <v>0.0</v>
      </c>
      <c r="J35" s="24">
        <v>0.0</v>
      </c>
      <c r="K35" s="24">
        <v>0.0</v>
      </c>
      <c r="L35" s="24">
        <v>0.0</v>
      </c>
      <c r="M35" s="24">
        <v>0.0</v>
      </c>
      <c r="N35" s="24">
        <v>0.0</v>
      </c>
      <c r="O35" s="24">
        <v>0.0</v>
      </c>
    </row>
    <row r="36">
      <c r="A36" s="20" t="s">
        <v>397</v>
      </c>
      <c r="B36" s="21" t="s">
        <v>373</v>
      </c>
      <c r="C36" s="21" t="s">
        <v>373</v>
      </c>
      <c r="D36" s="21" t="s">
        <v>373</v>
      </c>
      <c r="E36" s="21" t="s">
        <v>373</v>
      </c>
      <c r="F36" s="21" t="s">
        <v>373</v>
      </c>
      <c r="G36" s="21" t="s">
        <v>373</v>
      </c>
      <c r="H36" s="21" t="s">
        <v>373</v>
      </c>
      <c r="I36" s="21" t="s">
        <v>373</v>
      </c>
      <c r="J36" s="21" t="s">
        <v>373</v>
      </c>
      <c r="K36" s="21" t="s">
        <v>373</v>
      </c>
      <c r="L36" s="22">
        <v>0.0</v>
      </c>
      <c r="M36" s="22">
        <v>0.0</v>
      </c>
      <c r="N36" s="22">
        <v>0.0</v>
      </c>
      <c r="O36" s="22">
        <v>0.0</v>
      </c>
    </row>
    <row r="37">
      <c r="A37" s="23" t="s">
        <v>398</v>
      </c>
      <c r="B37" s="28" t="s">
        <v>373</v>
      </c>
      <c r="C37" s="28" t="s">
        <v>373</v>
      </c>
      <c r="D37" s="28" t="s">
        <v>373</v>
      </c>
      <c r="E37" s="28" t="s">
        <v>373</v>
      </c>
      <c r="F37" s="28" t="s">
        <v>373</v>
      </c>
      <c r="G37" s="28" t="s">
        <v>373</v>
      </c>
      <c r="H37" s="28" t="s">
        <v>373</v>
      </c>
      <c r="I37" s="28" t="s">
        <v>373</v>
      </c>
      <c r="J37" s="28" t="s">
        <v>373</v>
      </c>
      <c r="K37" s="28" t="s">
        <v>373</v>
      </c>
      <c r="L37" s="24">
        <v>0.0</v>
      </c>
      <c r="M37" s="24">
        <v>0.0</v>
      </c>
      <c r="N37" s="24">
        <v>0.0</v>
      </c>
      <c r="O37" s="24">
        <v>0.0</v>
      </c>
    </row>
    <row r="38">
      <c r="A38" s="23" t="s">
        <v>379</v>
      </c>
      <c r="B38" s="28" t="s">
        <v>373</v>
      </c>
      <c r="C38" s="28" t="s">
        <v>373</v>
      </c>
      <c r="D38" s="28" t="s">
        <v>373</v>
      </c>
      <c r="E38" s="28" t="s">
        <v>373</v>
      </c>
      <c r="F38" s="28" t="s">
        <v>373</v>
      </c>
      <c r="G38" s="28" t="s">
        <v>373</v>
      </c>
      <c r="H38" s="28" t="s">
        <v>373</v>
      </c>
      <c r="I38" s="28" t="s">
        <v>373</v>
      </c>
      <c r="J38" s="28" t="s">
        <v>373</v>
      </c>
      <c r="K38" s="28" t="s">
        <v>373</v>
      </c>
      <c r="L38" s="24">
        <v>0.0</v>
      </c>
      <c r="M38" s="24">
        <v>0.0</v>
      </c>
      <c r="N38" s="24">
        <v>0.0</v>
      </c>
      <c r="O38" s="24">
        <v>0.0</v>
      </c>
    </row>
    <row r="39">
      <c r="A39" s="20" t="s">
        <v>399</v>
      </c>
      <c r="B39" s="21" t="s">
        <v>373</v>
      </c>
      <c r="C39" s="21" t="s">
        <v>373</v>
      </c>
      <c r="D39" s="21" t="s">
        <v>373</v>
      </c>
      <c r="E39" s="21" t="s">
        <v>373</v>
      </c>
      <c r="F39" s="21" t="s">
        <v>373</v>
      </c>
      <c r="G39" s="21" t="s">
        <v>373</v>
      </c>
      <c r="H39" s="21" t="s">
        <v>373</v>
      </c>
      <c r="I39" s="21" t="s">
        <v>373</v>
      </c>
      <c r="J39" s="21" t="s">
        <v>373</v>
      </c>
      <c r="K39" s="21" t="s">
        <v>373</v>
      </c>
      <c r="L39" s="22">
        <v>0.0</v>
      </c>
      <c r="M39" s="22">
        <v>0.0</v>
      </c>
      <c r="N39" s="22">
        <v>0.0</v>
      </c>
      <c r="O39" s="22">
        <v>0.0</v>
      </c>
    </row>
    <row r="40">
      <c r="A40" s="23" t="s">
        <v>400</v>
      </c>
      <c r="B40" s="28" t="s">
        <v>373</v>
      </c>
      <c r="C40" s="28" t="s">
        <v>373</v>
      </c>
      <c r="D40" s="24">
        <v>0.0</v>
      </c>
      <c r="E40" s="24">
        <v>0.0</v>
      </c>
      <c r="F40" s="24">
        <v>0.0</v>
      </c>
      <c r="G40" s="24">
        <v>0.0</v>
      </c>
      <c r="H40" s="24">
        <v>0.0</v>
      </c>
      <c r="I40" s="24">
        <v>0.0</v>
      </c>
      <c r="J40" s="24">
        <v>0.0</v>
      </c>
      <c r="K40" s="24">
        <v>0.0</v>
      </c>
      <c r="L40" s="24">
        <v>0.0</v>
      </c>
      <c r="M40" s="24">
        <v>53538.0</v>
      </c>
      <c r="N40" s="24">
        <v>69615.0</v>
      </c>
      <c r="O40" s="24">
        <v>64332.0</v>
      </c>
    </row>
    <row r="41">
      <c r="A41" s="23" t="s">
        <v>401</v>
      </c>
      <c r="B41" s="28" t="s">
        <v>373</v>
      </c>
      <c r="C41" s="28" t="s">
        <v>373</v>
      </c>
      <c r="D41" s="24">
        <v>0.0</v>
      </c>
      <c r="E41" s="24">
        <v>0.0</v>
      </c>
      <c r="F41" s="24">
        <v>0.0</v>
      </c>
      <c r="G41" s="24">
        <v>0.0</v>
      </c>
      <c r="H41" s="24">
        <v>0.0</v>
      </c>
      <c r="I41" s="24">
        <v>0.0</v>
      </c>
      <c r="J41" s="24">
        <v>0.0</v>
      </c>
      <c r="K41" s="24">
        <v>0.0</v>
      </c>
      <c r="L41" s="24">
        <v>0.0</v>
      </c>
      <c r="M41" s="24">
        <v>0.0</v>
      </c>
      <c r="N41" s="24">
        <v>0.0</v>
      </c>
      <c r="O41" s="24">
        <v>0.0</v>
      </c>
    </row>
    <row r="42">
      <c r="A42" s="20" t="s">
        <v>402</v>
      </c>
      <c r="B42" s="21" t="s">
        <v>373</v>
      </c>
      <c r="C42" s="21" t="s">
        <v>373</v>
      </c>
      <c r="D42" s="22">
        <v>0.0</v>
      </c>
      <c r="E42" s="22">
        <v>0.0</v>
      </c>
      <c r="F42" s="22">
        <v>0.0</v>
      </c>
      <c r="G42" s="22">
        <v>0.0</v>
      </c>
      <c r="H42" s="22">
        <v>0.0</v>
      </c>
      <c r="I42" s="22">
        <v>0.0</v>
      </c>
      <c r="J42" s="22">
        <v>0.0</v>
      </c>
      <c r="K42" s="22">
        <v>0.0</v>
      </c>
      <c r="L42" s="22">
        <v>0.0</v>
      </c>
      <c r="M42" s="22">
        <v>0.0</v>
      </c>
      <c r="N42" s="22">
        <v>0.0</v>
      </c>
      <c r="O42" s="22">
        <v>0.0</v>
      </c>
    </row>
    <row r="43">
      <c r="A43" s="20" t="s">
        <v>403</v>
      </c>
      <c r="B43" s="21" t="s">
        <v>373</v>
      </c>
      <c r="C43" s="21" t="s">
        <v>373</v>
      </c>
      <c r="D43" s="22">
        <v>0.0</v>
      </c>
      <c r="E43" s="22">
        <v>0.0</v>
      </c>
      <c r="F43" s="22">
        <v>0.0</v>
      </c>
      <c r="G43" s="22">
        <v>0.0</v>
      </c>
      <c r="H43" s="22">
        <v>0.0</v>
      </c>
      <c r="I43" s="22">
        <v>0.0</v>
      </c>
      <c r="J43" s="22">
        <v>0.0</v>
      </c>
      <c r="K43" s="22">
        <v>0.0</v>
      </c>
      <c r="L43" s="22">
        <v>0.0</v>
      </c>
      <c r="M43" s="22">
        <v>0.0</v>
      </c>
      <c r="N43" s="22">
        <v>0.0</v>
      </c>
      <c r="O43" s="22">
        <v>0.0</v>
      </c>
    </row>
    <row r="44">
      <c r="A44" s="23" t="s">
        <v>404</v>
      </c>
      <c r="B44" s="28" t="s">
        <v>373</v>
      </c>
      <c r="C44" s="28" t="s">
        <v>373</v>
      </c>
      <c r="D44" s="24">
        <v>0.0</v>
      </c>
      <c r="E44" s="24">
        <v>0.0</v>
      </c>
      <c r="F44" s="24">
        <v>0.0</v>
      </c>
      <c r="G44" s="24">
        <v>0.0</v>
      </c>
      <c r="H44" s="24">
        <v>0.0</v>
      </c>
      <c r="I44" s="24">
        <v>0.0</v>
      </c>
      <c r="J44" s="24">
        <v>0.0</v>
      </c>
      <c r="K44" s="24">
        <v>0.0</v>
      </c>
      <c r="L44" s="24">
        <v>0.0</v>
      </c>
      <c r="M44" s="24">
        <v>0.0</v>
      </c>
      <c r="N44" s="24">
        <v>0.0</v>
      </c>
      <c r="O44" s="24">
        <v>0.0</v>
      </c>
    </row>
    <row r="45">
      <c r="A45" s="23" t="s">
        <v>405</v>
      </c>
      <c r="B45" s="28" t="s">
        <v>373</v>
      </c>
      <c r="C45" s="28" t="s">
        <v>373</v>
      </c>
      <c r="D45" s="24">
        <v>0.0</v>
      </c>
      <c r="E45" s="24">
        <v>0.0</v>
      </c>
      <c r="F45" s="24">
        <v>0.0</v>
      </c>
      <c r="G45" s="24">
        <v>0.0</v>
      </c>
      <c r="H45" s="24">
        <v>0.0</v>
      </c>
      <c r="I45" s="24">
        <v>0.0</v>
      </c>
      <c r="J45" s="24">
        <v>0.0</v>
      </c>
      <c r="K45" s="24">
        <v>0.0</v>
      </c>
      <c r="L45" s="24">
        <v>0.0</v>
      </c>
      <c r="M45" s="24">
        <v>0.0</v>
      </c>
      <c r="N45" s="24">
        <v>0.0</v>
      </c>
      <c r="O45" s="24">
        <v>0.0</v>
      </c>
    </row>
    <row r="46">
      <c r="A46" s="23" t="s">
        <v>406</v>
      </c>
      <c r="B46" s="28" t="s">
        <v>373</v>
      </c>
      <c r="C46" s="28" t="s">
        <v>373</v>
      </c>
      <c r="D46" s="24">
        <v>28905.0</v>
      </c>
      <c r="E46" s="24">
        <v>75703.0</v>
      </c>
      <c r="F46" s="24">
        <v>99740.0</v>
      </c>
      <c r="G46" s="24">
        <v>119317.0</v>
      </c>
      <c r="H46" s="24">
        <v>132078.0</v>
      </c>
      <c r="I46" s="24">
        <v>0.0</v>
      </c>
      <c r="J46" s="24">
        <v>0.0</v>
      </c>
      <c r="K46" s="24">
        <v>0.0</v>
      </c>
      <c r="L46" s="24">
        <v>0.0</v>
      </c>
      <c r="M46" s="24">
        <v>0.0</v>
      </c>
      <c r="N46" s="24">
        <v>0.0</v>
      </c>
      <c r="O46" s="24">
        <v>25195.0</v>
      </c>
    </row>
    <row r="47">
      <c r="A47" s="20" t="s">
        <v>407</v>
      </c>
      <c r="B47" s="21" t="s">
        <v>373</v>
      </c>
      <c r="C47" s="21" t="s">
        <v>373</v>
      </c>
      <c r="D47" s="22">
        <v>28905.0</v>
      </c>
      <c r="E47" s="22">
        <v>75703.0</v>
      </c>
      <c r="F47" s="22">
        <v>99740.0</v>
      </c>
      <c r="G47" s="22">
        <v>119317.0</v>
      </c>
      <c r="H47" s="22">
        <v>132078.0</v>
      </c>
      <c r="I47" s="22">
        <v>0.0</v>
      </c>
      <c r="J47" s="22">
        <v>0.0</v>
      </c>
      <c r="K47" s="22">
        <v>0.0</v>
      </c>
      <c r="L47" s="22">
        <v>0.0</v>
      </c>
      <c r="M47" s="22">
        <v>0.0</v>
      </c>
      <c r="N47" s="22">
        <v>0.0</v>
      </c>
      <c r="O47" s="22">
        <v>25195.0</v>
      </c>
    </row>
    <row r="48">
      <c r="A48" s="20" t="s">
        <v>379</v>
      </c>
      <c r="B48" s="21" t="s">
        <v>373</v>
      </c>
      <c r="C48" s="21" t="s">
        <v>373</v>
      </c>
      <c r="D48" s="22">
        <v>0.0</v>
      </c>
      <c r="E48" s="22">
        <v>0.0</v>
      </c>
      <c r="F48" s="22">
        <v>0.0</v>
      </c>
      <c r="G48" s="22">
        <v>0.0</v>
      </c>
      <c r="H48" s="22">
        <v>0.0</v>
      </c>
      <c r="I48" s="22">
        <v>0.0</v>
      </c>
      <c r="J48" s="22">
        <v>0.0</v>
      </c>
      <c r="K48" s="22">
        <v>0.0</v>
      </c>
      <c r="L48" s="22">
        <v>0.0</v>
      </c>
      <c r="M48" s="22">
        <v>0.0</v>
      </c>
      <c r="N48" s="22">
        <v>0.0</v>
      </c>
      <c r="O48" s="22">
        <v>0.0</v>
      </c>
    </row>
    <row r="49">
      <c r="A49" s="23" t="s">
        <v>408</v>
      </c>
      <c r="B49" s="28" t="s">
        <v>373</v>
      </c>
      <c r="C49" s="28" t="s">
        <v>373</v>
      </c>
      <c r="D49" s="24">
        <v>0.0</v>
      </c>
      <c r="E49" s="24">
        <v>0.0</v>
      </c>
      <c r="F49" s="24">
        <v>0.0</v>
      </c>
      <c r="G49" s="24">
        <v>0.0</v>
      </c>
      <c r="H49" s="24">
        <v>0.0</v>
      </c>
      <c r="I49" s="24">
        <v>0.0</v>
      </c>
      <c r="J49" s="24">
        <v>0.0</v>
      </c>
      <c r="K49" s="24">
        <v>0.0</v>
      </c>
      <c r="L49" s="24">
        <v>0.0</v>
      </c>
      <c r="M49" s="24">
        <v>0.0</v>
      </c>
      <c r="N49" s="24">
        <v>0.0</v>
      </c>
      <c r="O49" s="24">
        <v>0.0</v>
      </c>
    </row>
    <row r="50">
      <c r="A50" s="23" t="s">
        <v>409</v>
      </c>
      <c r="B50" s="28" t="s">
        <v>373</v>
      </c>
      <c r="C50" s="28" t="s">
        <v>373</v>
      </c>
      <c r="D50" s="24">
        <v>0.0</v>
      </c>
      <c r="E50" s="24">
        <v>0.0</v>
      </c>
      <c r="F50" s="24">
        <v>0.0</v>
      </c>
      <c r="G50" s="24">
        <v>0.0</v>
      </c>
      <c r="H50" s="24">
        <v>0.0</v>
      </c>
      <c r="I50" s="24">
        <v>0.0</v>
      </c>
      <c r="J50" s="24">
        <v>0.0</v>
      </c>
      <c r="K50" s="24">
        <v>0.0</v>
      </c>
      <c r="L50" s="24">
        <v>0.0</v>
      </c>
      <c r="M50" s="24">
        <v>0.0</v>
      </c>
      <c r="N50" s="24">
        <v>0.0</v>
      </c>
      <c r="O50" s="24">
        <v>0.0</v>
      </c>
    </row>
    <row r="51">
      <c r="A51" s="20" t="s">
        <v>410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0.0</v>
      </c>
      <c r="N51" s="22">
        <v>0.0</v>
      </c>
      <c r="O51" s="22">
        <v>0.0</v>
      </c>
    </row>
    <row r="52">
      <c r="A52" s="20" t="s">
        <v>411</v>
      </c>
      <c r="B52" s="22">
        <v>0.0</v>
      </c>
      <c r="C52" s="22">
        <v>0.0</v>
      </c>
      <c r="D52" s="22">
        <v>0.0</v>
      </c>
      <c r="E52" s="22">
        <v>0.0</v>
      </c>
      <c r="F52" s="22">
        <v>0.0</v>
      </c>
      <c r="G52" s="22">
        <v>0.0</v>
      </c>
      <c r="H52" s="22">
        <v>0.0</v>
      </c>
      <c r="I52" s="22">
        <v>0.0</v>
      </c>
      <c r="J52" s="22">
        <v>0.0</v>
      </c>
      <c r="K52" s="22">
        <v>0.0</v>
      </c>
      <c r="L52" s="22">
        <v>0.0</v>
      </c>
      <c r="M52" s="22">
        <v>0.0</v>
      </c>
      <c r="N52" s="22">
        <v>0.0</v>
      </c>
      <c r="O52" s="22">
        <v>0.0</v>
      </c>
    </row>
    <row r="53">
      <c r="A53" s="20" t="s">
        <v>412</v>
      </c>
      <c r="B53" s="21" t="s">
        <v>373</v>
      </c>
      <c r="C53" s="21" t="s">
        <v>373</v>
      </c>
      <c r="D53" s="22">
        <v>0.0</v>
      </c>
      <c r="E53" s="22">
        <v>0.0</v>
      </c>
      <c r="F53" s="22">
        <v>0.0</v>
      </c>
      <c r="G53" s="22">
        <v>0.0</v>
      </c>
      <c r="H53" s="22">
        <v>0.0</v>
      </c>
      <c r="I53" s="22">
        <v>0.0</v>
      </c>
      <c r="J53" s="22">
        <v>0.0</v>
      </c>
      <c r="K53" s="22">
        <v>0.0</v>
      </c>
      <c r="L53" s="22">
        <v>0.0</v>
      </c>
      <c r="M53" s="22">
        <v>0.0</v>
      </c>
      <c r="N53" s="22">
        <v>0.0</v>
      </c>
      <c r="O53" s="22">
        <v>0.0</v>
      </c>
    </row>
    <row r="54">
      <c r="A54" s="20" t="s">
        <v>413</v>
      </c>
      <c r="B54" s="21" t="s">
        <v>373</v>
      </c>
      <c r="C54" s="21" t="s">
        <v>373</v>
      </c>
      <c r="D54" s="22">
        <v>0.0</v>
      </c>
      <c r="E54" s="22">
        <v>0.0</v>
      </c>
      <c r="F54" s="22">
        <v>0.0</v>
      </c>
      <c r="G54" s="22">
        <v>0.0</v>
      </c>
      <c r="H54" s="22">
        <v>0.0</v>
      </c>
      <c r="I54" s="22">
        <v>0.0</v>
      </c>
      <c r="J54" s="22">
        <v>0.0</v>
      </c>
      <c r="K54" s="22">
        <v>0.0</v>
      </c>
      <c r="L54" s="22">
        <v>0.0</v>
      </c>
      <c r="M54" s="22">
        <v>0.0</v>
      </c>
      <c r="N54" s="22">
        <v>0.0</v>
      </c>
      <c r="O54" s="22">
        <v>0.0</v>
      </c>
    </row>
    <row r="55">
      <c r="A55" s="23" t="s">
        <v>414</v>
      </c>
      <c r="B55" s="28" t="s">
        <v>373</v>
      </c>
      <c r="C55" s="28" t="s">
        <v>373</v>
      </c>
      <c r="D55" s="24">
        <v>12266.0</v>
      </c>
      <c r="E55" s="24">
        <v>32527.0</v>
      </c>
      <c r="F55" s="24">
        <v>21729.0</v>
      </c>
      <c r="G55" s="24">
        <v>40405.0</v>
      </c>
      <c r="H55" s="24">
        <v>61244.0</v>
      </c>
      <c r="I55" s="24">
        <v>107253.0</v>
      </c>
      <c r="J55" s="24">
        <v>69700.0</v>
      </c>
      <c r="K55" s="24">
        <v>69770.0</v>
      </c>
      <c r="L55" s="24">
        <v>52056.0</v>
      </c>
      <c r="M55" s="24">
        <v>74915.0</v>
      </c>
      <c r="N55" s="24">
        <v>70306.0</v>
      </c>
      <c r="O55" s="24">
        <v>46896.0</v>
      </c>
    </row>
    <row r="56">
      <c r="A56" s="20" t="s">
        <v>415</v>
      </c>
      <c r="B56" s="21" t="s">
        <v>373</v>
      </c>
      <c r="C56" s="21" t="s">
        <v>373</v>
      </c>
      <c r="D56" s="22">
        <v>0.0</v>
      </c>
      <c r="E56" s="22">
        <v>0.0</v>
      </c>
      <c r="F56" s="22">
        <v>0.0</v>
      </c>
      <c r="G56" s="22">
        <v>0.0</v>
      </c>
      <c r="H56" s="22">
        <v>0.0</v>
      </c>
      <c r="I56" s="22">
        <v>0.0</v>
      </c>
      <c r="J56" s="22">
        <v>0.0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</row>
    <row r="57">
      <c r="A57" s="20" t="s">
        <v>416</v>
      </c>
      <c r="B57" s="21" t="s">
        <v>373</v>
      </c>
      <c r="C57" s="21" t="s">
        <v>373</v>
      </c>
      <c r="D57" s="22">
        <v>0.0</v>
      </c>
      <c r="E57" s="22">
        <v>0.0</v>
      </c>
      <c r="F57" s="22">
        <v>0.0</v>
      </c>
      <c r="G57" s="22">
        <v>0.0</v>
      </c>
      <c r="H57" s="22">
        <v>0.0</v>
      </c>
      <c r="I57" s="22">
        <v>0.0</v>
      </c>
      <c r="J57" s="22">
        <v>0.0</v>
      </c>
      <c r="K57" s="22">
        <v>0.0</v>
      </c>
      <c r="L57" s="22">
        <v>0.0</v>
      </c>
      <c r="M57" s="22">
        <v>0.0</v>
      </c>
      <c r="N57" s="22">
        <v>0.0</v>
      </c>
      <c r="O57" s="22">
        <v>0.0</v>
      </c>
    </row>
    <row r="58">
      <c r="A58" s="20" t="s">
        <v>379</v>
      </c>
      <c r="B58" s="21" t="s">
        <v>373</v>
      </c>
      <c r="C58" s="21" t="s">
        <v>373</v>
      </c>
      <c r="D58" s="22">
        <v>12266.0</v>
      </c>
      <c r="E58" s="22">
        <v>32527.0</v>
      </c>
      <c r="F58" s="22">
        <v>21729.0</v>
      </c>
      <c r="G58" s="22">
        <v>40405.0</v>
      </c>
      <c r="H58" s="22">
        <v>61244.0</v>
      </c>
      <c r="I58" s="22">
        <v>107253.0</v>
      </c>
      <c r="J58" s="22">
        <v>69700.0</v>
      </c>
      <c r="K58" s="22">
        <v>69770.0</v>
      </c>
      <c r="L58" s="22">
        <v>52056.0</v>
      </c>
      <c r="M58" s="22">
        <v>74915.0</v>
      </c>
      <c r="N58" s="22">
        <v>70306.0</v>
      </c>
      <c r="O58" s="22">
        <v>46896.0</v>
      </c>
    </row>
    <row r="59">
      <c r="A59" s="25" t="s">
        <v>417</v>
      </c>
      <c r="B59" s="26" t="s">
        <v>373</v>
      </c>
      <c r="C59" s="26" t="s">
        <v>373</v>
      </c>
      <c r="D59" s="27">
        <v>246.0</v>
      </c>
      <c r="E59" s="27">
        <v>251.0</v>
      </c>
      <c r="F59" s="27">
        <v>246.0</v>
      </c>
      <c r="G59" s="27">
        <v>7806.0</v>
      </c>
      <c r="H59" s="27">
        <v>7741.0</v>
      </c>
      <c r="I59" s="27">
        <v>7634.0</v>
      </c>
      <c r="J59" s="27">
        <v>8762.0</v>
      </c>
      <c r="K59" s="27">
        <v>11296.0</v>
      </c>
      <c r="L59" s="27">
        <v>12280.0</v>
      </c>
      <c r="M59" s="27">
        <v>16828.0</v>
      </c>
      <c r="N59" s="27">
        <v>34372.0</v>
      </c>
      <c r="O59" s="27">
        <v>43083.0</v>
      </c>
    </row>
    <row r="60">
      <c r="A60" s="23" t="s">
        <v>418</v>
      </c>
      <c r="B60" s="24">
        <v>0.0</v>
      </c>
      <c r="C60" s="24">
        <v>246.0</v>
      </c>
      <c r="D60" s="28" t="s">
        <v>373</v>
      </c>
      <c r="E60" s="28" t="s">
        <v>373</v>
      </c>
      <c r="F60" s="28" t="s">
        <v>373</v>
      </c>
      <c r="G60" s="28" t="s">
        <v>373</v>
      </c>
      <c r="H60" s="28" t="s">
        <v>373</v>
      </c>
      <c r="I60" s="28" t="s">
        <v>373</v>
      </c>
      <c r="J60" s="28" t="s">
        <v>373</v>
      </c>
      <c r="K60" s="28" t="s">
        <v>373</v>
      </c>
      <c r="L60" s="28" t="s">
        <v>373</v>
      </c>
      <c r="M60" s="28" t="s">
        <v>373</v>
      </c>
      <c r="N60" s="28" t="s">
        <v>373</v>
      </c>
      <c r="O60" s="24">
        <v>43083.0</v>
      </c>
    </row>
    <row r="61">
      <c r="A61" s="20" t="s">
        <v>419</v>
      </c>
      <c r="B61" s="21" t="s">
        <v>373</v>
      </c>
      <c r="C61" s="21" t="s">
        <v>373</v>
      </c>
      <c r="D61" s="21" t="s">
        <v>373</v>
      </c>
      <c r="E61" s="21" t="s">
        <v>373</v>
      </c>
      <c r="F61" s="21" t="s">
        <v>373</v>
      </c>
      <c r="G61" s="21" t="s">
        <v>373</v>
      </c>
      <c r="H61" s="21" t="s">
        <v>373</v>
      </c>
      <c r="I61" s="21" t="s">
        <v>373</v>
      </c>
      <c r="J61" s="21" t="s">
        <v>373</v>
      </c>
      <c r="K61" s="21" t="s">
        <v>373</v>
      </c>
      <c r="L61" s="21" t="s">
        <v>373</v>
      </c>
      <c r="M61" s="21" t="s">
        <v>373</v>
      </c>
      <c r="N61" s="21" t="s">
        <v>373</v>
      </c>
      <c r="O61" s="22">
        <v>43083.0</v>
      </c>
    </row>
    <row r="62">
      <c r="A62" s="20" t="s">
        <v>420</v>
      </c>
      <c r="B62" s="21" t="s">
        <v>373</v>
      </c>
      <c r="C62" s="21" t="s">
        <v>373</v>
      </c>
      <c r="D62" s="21" t="s">
        <v>373</v>
      </c>
      <c r="E62" s="21" t="s">
        <v>373</v>
      </c>
      <c r="F62" s="21" t="s">
        <v>373</v>
      </c>
      <c r="G62" s="21" t="s">
        <v>373</v>
      </c>
      <c r="H62" s="21" t="s">
        <v>373</v>
      </c>
      <c r="I62" s="21" t="s">
        <v>373</v>
      </c>
      <c r="J62" s="21" t="s">
        <v>373</v>
      </c>
      <c r="K62" s="21" t="s">
        <v>373</v>
      </c>
      <c r="L62" s="21" t="s">
        <v>373</v>
      </c>
      <c r="M62" s="21" t="s">
        <v>373</v>
      </c>
      <c r="N62" s="21" t="s">
        <v>373</v>
      </c>
      <c r="O62" s="22">
        <v>0.0</v>
      </c>
    </row>
    <row r="63">
      <c r="A63" s="20" t="s">
        <v>421</v>
      </c>
      <c r="B63" s="21" t="s">
        <v>373</v>
      </c>
      <c r="C63" s="21" t="s">
        <v>373</v>
      </c>
      <c r="D63" s="21" t="s">
        <v>373</v>
      </c>
      <c r="E63" s="21" t="s">
        <v>373</v>
      </c>
      <c r="F63" s="21" t="s">
        <v>373</v>
      </c>
      <c r="G63" s="21" t="s">
        <v>373</v>
      </c>
      <c r="H63" s="21" t="s">
        <v>373</v>
      </c>
      <c r="I63" s="21" t="s">
        <v>373</v>
      </c>
      <c r="J63" s="21" t="s">
        <v>373</v>
      </c>
      <c r="K63" s="21" t="s">
        <v>373</v>
      </c>
      <c r="L63" s="21" t="s">
        <v>373</v>
      </c>
      <c r="M63" s="21" t="s">
        <v>373</v>
      </c>
      <c r="N63" s="21" t="s">
        <v>373</v>
      </c>
      <c r="O63" s="22">
        <v>0.0</v>
      </c>
    </row>
    <row r="64">
      <c r="A64" s="20" t="s">
        <v>422</v>
      </c>
      <c r="B64" s="21" t="s">
        <v>373</v>
      </c>
      <c r="C64" s="21" t="s">
        <v>373</v>
      </c>
      <c r="D64" s="21" t="s">
        <v>373</v>
      </c>
      <c r="E64" s="21" t="s">
        <v>373</v>
      </c>
      <c r="F64" s="21" t="s">
        <v>373</v>
      </c>
      <c r="G64" s="21" t="s">
        <v>373</v>
      </c>
      <c r="H64" s="21" t="s">
        <v>373</v>
      </c>
      <c r="I64" s="21" t="s">
        <v>373</v>
      </c>
      <c r="J64" s="21" t="s">
        <v>373</v>
      </c>
      <c r="K64" s="21" t="s">
        <v>373</v>
      </c>
      <c r="L64" s="21" t="s">
        <v>373</v>
      </c>
      <c r="M64" s="21" t="s">
        <v>373</v>
      </c>
      <c r="N64" s="21" t="s">
        <v>373</v>
      </c>
      <c r="O64" s="22">
        <v>0.0</v>
      </c>
    </row>
    <row r="65">
      <c r="A65" s="23" t="s">
        <v>423</v>
      </c>
      <c r="B65" s="28" t="s">
        <v>373</v>
      </c>
      <c r="C65" s="28" t="s">
        <v>373</v>
      </c>
      <c r="D65" s="28" t="s">
        <v>373</v>
      </c>
      <c r="E65" s="28" t="s">
        <v>373</v>
      </c>
      <c r="F65" s="28" t="s">
        <v>373</v>
      </c>
      <c r="G65" s="28" t="s">
        <v>373</v>
      </c>
      <c r="H65" s="28" t="s">
        <v>373</v>
      </c>
      <c r="I65" s="28" t="s">
        <v>373</v>
      </c>
      <c r="J65" s="28" t="s">
        <v>373</v>
      </c>
      <c r="K65" s="28" t="s">
        <v>373</v>
      </c>
      <c r="L65" s="28" t="s">
        <v>373</v>
      </c>
      <c r="M65" s="28" t="s">
        <v>373</v>
      </c>
      <c r="N65" s="28" t="s">
        <v>373</v>
      </c>
      <c r="O65" s="24">
        <v>0.0</v>
      </c>
    </row>
    <row r="66">
      <c r="A66" s="25" t="s">
        <v>424</v>
      </c>
      <c r="B66" s="27">
        <v>152457.0</v>
      </c>
      <c r="C66" s="27">
        <v>158246.0</v>
      </c>
      <c r="D66" s="27">
        <v>179361.0</v>
      </c>
      <c r="E66" s="27">
        <v>375625.0</v>
      </c>
      <c r="F66" s="27">
        <v>424288.0</v>
      </c>
      <c r="G66" s="27">
        <v>454556.0</v>
      </c>
      <c r="H66" s="27">
        <v>458496.0</v>
      </c>
      <c r="I66" s="27">
        <v>443183.0</v>
      </c>
      <c r="J66" s="27">
        <v>470409.0</v>
      </c>
      <c r="K66" s="27">
        <v>641920.0</v>
      </c>
      <c r="L66" s="27">
        <v>782681.0</v>
      </c>
      <c r="M66" s="27">
        <v>750686.0</v>
      </c>
      <c r="N66" s="27">
        <v>708769.0</v>
      </c>
      <c r="O66" s="27">
        <v>1565182.0</v>
      </c>
    </row>
    <row r="67">
      <c r="A67" s="23" t="s">
        <v>425</v>
      </c>
      <c r="B67" s="28" t="s">
        <v>373</v>
      </c>
      <c r="C67" s="28" t="s">
        <v>373</v>
      </c>
      <c r="D67" s="28" t="s">
        <v>373</v>
      </c>
      <c r="E67" s="28" t="s">
        <v>373</v>
      </c>
      <c r="F67" s="28" t="s">
        <v>373</v>
      </c>
      <c r="G67" s="28" t="s">
        <v>373</v>
      </c>
      <c r="H67" s="28" t="s">
        <v>373</v>
      </c>
      <c r="I67" s="28" t="s">
        <v>373</v>
      </c>
      <c r="J67" s="28" t="s">
        <v>373</v>
      </c>
      <c r="K67" s="28" t="s">
        <v>373</v>
      </c>
      <c r="L67" s="28" t="s">
        <v>373</v>
      </c>
      <c r="M67" s="28" t="s">
        <v>373</v>
      </c>
      <c r="N67" s="28" t="s">
        <v>373</v>
      </c>
      <c r="O67" s="24">
        <v>814407.0</v>
      </c>
    </row>
    <row r="68">
      <c r="A68" s="23" t="s">
        <v>426</v>
      </c>
      <c r="B68" s="28" t="s">
        <v>373</v>
      </c>
      <c r="C68" s="28" t="s">
        <v>373</v>
      </c>
      <c r="D68" s="28" t="s">
        <v>373</v>
      </c>
      <c r="E68" s="28" t="s">
        <v>373</v>
      </c>
      <c r="F68" s="28" t="s">
        <v>373</v>
      </c>
      <c r="G68" s="28" t="s">
        <v>373</v>
      </c>
      <c r="H68" s="28" t="s">
        <v>373</v>
      </c>
      <c r="I68" s="28" t="s">
        <v>373</v>
      </c>
      <c r="J68" s="28" t="s">
        <v>373</v>
      </c>
      <c r="K68" s="28" t="s">
        <v>373</v>
      </c>
      <c r="L68" s="28" t="s">
        <v>373</v>
      </c>
      <c r="M68" s="28" t="s">
        <v>373</v>
      </c>
      <c r="N68" s="28" t="s">
        <v>373</v>
      </c>
      <c r="O68" s="24">
        <v>750775.0</v>
      </c>
    </row>
    <row r="69">
      <c r="A69" s="23" t="s">
        <v>427</v>
      </c>
      <c r="B69" s="28" t="s">
        <v>373</v>
      </c>
      <c r="C69" s="28" t="s">
        <v>373</v>
      </c>
      <c r="D69" s="28" t="s">
        <v>373</v>
      </c>
      <c r="E69" s="28" t="s">
        <v>373</v>
      </c>
      <c r="F69" s="28" t="s">
        <v>373</v>
      </c>
      <c r="G69" s="28" t="s">
        <v>373</v>
      </c>
      <c r="H69" s="28" t="s">
        <v>373</v>
      </c>
      <c r="I69" s="28" t="s">
        <v>373</v>
      </c>
      <c r="J69" s="28" t="s">
        <v>373</v>
      </c>
      <c r="K69" s="28" t="s">
        <v>373</v>
      </c>
      <c r="L69" s="28" t="s">
        <v>373</v>
      </c>
      <c r="M69" s="28" t="s">
        <v>373</v>
      </c>
      <c r="N69" s="28" t="s">
        <v>373</v>
      </c>
      <c r="O69" s="24">
        <v>0.0</v>
      </c>
    </row>
    <row r="70">
      <c r="A70" s="25" t="s">
        <v>428</v>
      </c>
      <c r="B70" s="26" t="s">
        <v>373</v>
      </c>
      <c r="C70" s="26" t="s">
        <v>373</v>
      </c>
      <c r="D70" s="27">
        <v>324064.0</v>
      </c>
      <c r="E70" s="27">
        <v>1473635.0</v>
      </c>
      <c r="F70" s="27">
        <v>1529298.0</v>
      </c>
      <c r="G70" s="27">
        <v>1534437.0</v>
      </c>
      <c r="H70" s="27">
        <v>1532775.0</v>
      </c>
      <c r="I70" s="27">
        <v>1513717.0</v>
      </c>
      <c r="J70" s="27">
        <v>1523724.0</v>
      </c>
      <c r="K70" s="27">
        <v>1537309.0</v>
      </c>
      <c r="L70" s="27">
        <v>1629225.0</v>
      </c>
      <c r="M70" s="27">
        <v>2715485.0</v>
      </c>
      <c r="N70" s="27">
        <v>2760549.0</v>
      </c>
      <c r="O70" s="27">
        <v>2586611.0</v>
      </c>
    </row>
    <row r="71">
      <c r="A71" s="23" t="s">
        <v>429</v>
      </c>
      <c r="B71" s="28" t="s">
        <v>373</v>
      </c>
      <c r="C71" s="28" t="s">
        <v>373</v>
      </c>
      <c r="D71" s="28" t="s">
        <v>373</v>
      </c>
      <c r="E71" s="28" t="s">
        <v>373</v>
      </c>
      <c r="F71" s="28" t="s">
        <v>373</v>
      </c>
      <c r="G71" s="28" t="s">
        <v>373</v>
      </c>
      <c r="H71" s="28" t="s">
        <v>373</v>
      </c>
      <c r="I71" s="28" t="s">
        <v>373</v>
      </c>
      <c r="J71" s="28" t="s">
        <v>373</v>
      </c>
      <c r="K71" s="28" t="s">
        <v>373</v>
      </c>
      <c r="L71" s="28" t="s">
        <v>373</v>
      </c>
      <c r="M71" s="24">
        <v>2715485.0</v>
      </c>
      <c r="N71" s="24">
        <v>2760549.0</v>
      </c>
      <c r="O71" s="24">
        <v>2586611.0</v>
      </c>
    </row>
    <row r="72">
      <c r="A72" s="20" t="s">
        <v>430</v>
      </c>
      <c r="B72" s="21" t="s">
        <v>373</v>
      </c>
      <c r="C72" s="21" t="s">
        <v>373</v>
      </c>
      <c r="D72" s="21" t="s">
        <v>373</v>
      </c>
      <c r="E72" s="21" t="s">
        <v>373</v>
      </c>
      <c r="F72" s="21" t="s">
        <v>373</v>
      </c>
      <c r="G72" s="21" t="s">
        <v>373</v>
      </c>
      <c r="H72" s="21" t="s">
        <v>373</v>
      </c>
      <c r="I72" s="21" t="s">
        <v>373</v>
      </c>
      <c r="J72" s="21" t="s">
        <v>373</v>
      </c>
      <c r="K72" s="21" t="s">
        <v>373</v>
      </c>
      <c r="L72" s="21" t="s">
        <v>373</v>
      </c>
      <c r="M72" s="22">
        <v>0.0</v>
      </c>
      <c r="N72" s="22">
        <v>0.0</v>
      </c>
      <c r="O72" s="22">
        <v>0.0</v>
      </c>
    </row>
    <row r="73">
      <c r="A73" s="20" t="s">
        <v>379</v>
      </c>
      <c r="B73" s="21" t="s">
        <v>373</v>
      </c>
      <c r="C73" s="21" t="s">
        <v>373</v>
      </c>
      <c r="D73" s="21" t="s">
        <v>373</v>
      </c>
      <c r="E73" s="21" t="s">
        <v>373</v>
      </c>
      <c r="F73" s="21" t="s">
        <v>373</v>
      </c>
      <c r="G73" s="21" t="s">
        <v>373</v>
      </c>
      <c r="H73" s="21" t="s">
        <v>373</v>
      </c>
      <c r="I73" s="21" t="s">
        <v>373</v>
      </c>
      <c r="J73" s="21" t="s">
        <v>373</v>
      </c>
      <c r="K73" s="21" t="s">
        <v>373</v>
      </c>
      <c r="L73" s="21" t="s">
        <v>373</v>
      </c>
      <c r="M73" s="22">
        <v>2715485.0</v>
      </c>
      <c r="N73" s="22">
        <v>2760549.0</v>
      </c>
      <c r="O73" s="22">
        <v>2586611.0</v>
      </c>
    </row>
    <row r="74">
      <c r="A74" s="23" t="s">
        <v>431</v>
      </c>
      <c r="B74" s="28" t="s">
        <v>373</v>
      </c>
      <c r="C74" s="28" t="s">
        <v>373</v>
      </c>
      <c r="D74" s="28" t="s">
        <v>373</v>
      </c>
      <c r="E74" s="28" t="s">
        <v>373</v>
      </c>
      <c r="F74" s="28" t="s">
        <v>373</v>
      </c>
      <c r="G74" s="28" t="s">
        <v>373</v>
      </c>
      <c r="H74" s="28" t="s">
        <v>373</v>
      </c>
      <c r="I74" s="28" t="s">
        <v>373</v>
      </c>
      <c r="J74" s="28" t="s">
        <v>373</v>
      </c>
      <c r="K74" s="28" t="s">
        <v>373</v>
      </c>
      <c r="L74" s="28" t="s">
        <v>373</v>
      </c>
      <c r="M74" s="24">
        <v>0.0</v>
      </c>
      <c r="N74" s="24">
        <v>0.0</v>
      </c>
      <c r="O74" s="24">
        <v>0.0</v>
      </c>
    </row>
    <row r="7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>
      <c r="A76" s="20" t="s">
        <v>432</v>
      </c>
      <c r="B76" s="21" t="s">
        <v>362</v>
      </c>
      <c r="C76" s="21" t="s">
        <v>362</v>
      </c>
      <c r="D76" s="21" t="s">
        <v>362</v>
      </c>
      <c r="E76" s="21" t="s">
        <v>362</v>
      </c>
      <c r="F76" s="21" t="s">
        <v>362</v>
      </c>
      <c r="G76" s="21" t="s">
        <v>362</v>
      </c>
      <c r="H76" s="21" t="s">
        <v>362</v>
      </c>
      <c r="I76" s="21" t="s">
        <v>362</v>
      </c>
      <c r="J76" s="21" t="s">
        <v>362</v>
      </c>
      <c r="K76" s="21" t="s">
        <v>362</v>
      </c>
      <c r="L76" s="21" t="s">
        <v>362</v>
      </c>
      <c r="M76" s="21" t="s">
        <v>362</v>
      </c>
      <c r="N76" s="21" t="s">
        <v>362</v>
      </c>
      <c r="O76" s="21" t="s">
        <v>362</v>
      </c>
    </row>
    <row r="77">
      <c r="A77" s="20" t="s">
        <v>433</v>
      </c>
      <c r="B77" s="22">
        <v>616760.0</v>
      </c>
      <c r="C77" s="22">
        <v>1264469.0</v>
      </c>
      <c r="D77" s="22">
        <v>1328168.0</v>
      </c>
      <c r="E77" s="22">
        <v>2831721.0</v>
      </c>
      <c r="F77" s="22">
        <v>2738159.0</v>
      </c>
      <c r="G77" s="22">
        <v>3211167.0</v>
      </c>
      <c r="H77" s="22">
        <v>3209768.0</v>
      </c>
      <c r="I77" s="22">
        <v>3203997.0</v>
      </c>
      <c r="J77" s="22">
        <v>3005820.0</v>
      </c>
      <c r="K77" s="22">
        <v>3527332.0</v>
      </c>
      <c r="L77" s="22">
        <v>3910448.0</v>
      </c>
      <c r="M77" s="22">
        <v>5096652.0</v>
      </c>
      <c r="N77" s="22">
        <v>5523810.0</v>
      </c>
      <c r="O77" s="22">
        <v>6073770.0</v>
      </c>
    </row>
    <row r="78">
      <c r="A78" s="23" t="s">
        <v>434</v>
      </c>
      <c r="B78" s="24">
        <v>193549.0</v>
      </c>
      <c r="C78" s="24">
        <v>186635.0</v>
      </c>
      <c r="D78" s="24">
        <v>133082.0</v>
      </c>
      <c r="E78" s="24">
        <v>380033.0</v>
      </c>
      <c r="F78" s="24">
        <v>243624.0</v>
      </c>
      <c r="G78" s="24">
        <v>260148.0</v>
      </c>
      <c r="H78" s="24">
        <v>265081.0</v>
      </c>
      <c r="I78" s="24">
        <v>417657.0</v>
      </c>
      <c r="J78" s="24">
        <v>409182.0</v>
      </c>
      <c r="K78" s="24">
        <v>639146.0</v>
      </c>
      <c r="L78" s="24">
        <v>624700.0</v>
      </c>
      <c r="M78" s="24">
        <v>747035.0</v>
      </c>
      <c r="N78" s="24">
        <v>1109771.0</v>
      </c>
      <c r="O78" s="24">
        <v>1206874.0</v>
      </c>
    </row>
    <row r="79">
      <c r="A79" s="25" t="s">
        <v>435</v>
      </c>
      <c r="B79" s="26" t="s">
        <v>373</v>
      </c>
      <c r="C79" s="26" t="s">
        <v>373</v>
      </c>
      <c r="D79" s="27">
        <v>34318.0</v>
      </c>
      <c r="E79" s="27">
        <v>43000.0</v>
      </c>
      <c r="F79" s="27">
        <v>43102.0</v>
      </c>
      <c r="G79" s="27">
        <v>49447.0</v>
      </c>
      <c r="H79" s="27">
        <v>53946.0</v>
      </c>
      <c r="I79" s="27">
        <v>83890.0</v>
      </c>
      <c r="J79" s="27">
        <v>93246.0</v>
      </c>
      <c r="K79" s="27">
        <v>100354.0</v>
      </c>
      <c r="L79" s="27">
        <v>128715.0</v>
      </c>
      <c r="M79" s="27">
        <v>139226.0</v>
      </c>
      <c r="N79" s="27">
        <v>138774.0</v>
      </c>
      <c r="O79" s="27">
        <v>202168.0</v>
      </c>
    </row>
    <row r="80">
      <c r="A80" s="23" t="s">
        <v>436</v>
      </c>
      <c r="B80" s="28" t="s">
        <v>373</v>
      </c>
      <c r="C80" s="28" t="s">
        <v>373</v>
      </c>
      <c r="D80" s="28" t="s">
        <v>373</v>
      </c>
      <c r="E80" s="28" t="s">
        <v>373</v>
      </c>
      <c r="F80" s="28" t="s">
        <v>373</v>
      </c>
      <c r="G80" s="28" t="s">
        <v>373</v>
      </c>
      <c r="H80" s="28" t="s">
        <v>373</v>
      </c>
      <c r="I80" s="28" t="s">
        <v>373</v>
      </c>
      <c r="J80" s="28" t="s">
        <v>373</v>
      </c>
      <c r="K80" s="28" t="s">
        <v>373</v>
      </c>
      <c r="L80" s="28" t="s">
        <v>373</v>
      </c>
      <c r="M80" s="28" t="s">
        <v>373</v>
      </c>
      <c r="N80" s="28" t="s">
        <v>373</v>
      </c>
      <c r="O80" s="24">
        <v>0.0</v>
      </c>
    </row>
    <row r="81">
      <c r="A81" s="23" t="s">
        <v>437</v>
      </c>
      <c r="B81" s="28" t="s">
        <v>373</v>
      </c>
      <c r="C81" s="28" t="s">
        <v>373</v>
      </c>
      <c r="D81" s="28" t="s">
        <v>373</v>
      </c>
      <c r="E81" s="28" t="s">
        <v>373</v>
      </c>
      <c r="F81" s="28" t="s">
        <v>373</v>
      </c>
      <c r="G81" s="28" t="s">
        <v>373</v>
      </c>
      <c r="H81" s="28" t="s">
        <v>373</v>
      </c>
      <c r="I81" s="28" t="s">
        <v>373</v>
      </c>
      <c r="J81" s="28" t="s">
        <v>373</v>
      </c>
      <c r="K81" s="28" t="s">
        <v>373</v>
      </c>
      <c r="L81" s="28" t="s">
        <v>373</v>
      </c>
      <c r="M81" s="28" t="s">
        <v>373</v>
      </c>
      <c r="N81" s="28" t="s">
        <v>373</v>
      </c>
      <c r="O81" s="24">
        <v>202168.0</v>
      </c>
    </row>
    <row r="82">
      <c r="A82" s="25" t="s">
        <v>438</v>
      </c>
      <c r="B82" s="27">
        <v>46773.0</v>
      </c>
      <c r="C82" s="27">
        <v>44239.0</v>
      </c>
      <c r="D82" s="27">
        <v>41022.0</v>
      </c>
      <c r="E82" s="27">
        <v>75441.0</v>
      </c>
      <c r="F82" s="27">
        <v>70997.0</v>
      </c>
      <c r="G82" s="27">
        <v>104312.0</v>
      </c>
      <c r="H82" s="27">
        <v>105172.0</v>
      </c>
      <c r="I82" s="27">
        <v>104517.0</v>
      </c>
      <c r="J82" s="27">
        <v>143050.0</v>
      </c>
      <c r="K82" s="27">
        <v>148485.0</v>
      </c>
      <c r="L82" s="27">
        <v>193945.0</v>
      </c>
      <c r="M82" s="27">
        <v>190442.0</v>
      </c>
      <c r="N82" s="27">
        <v>250459.0</v>
      </c>
      <c r="O82" s="27">
        <v>356881.0</v>
      </c>
    </row>
    <row r="83">
      <c r="A83" s="23" t="s">
        <v>439</v>
      </c>
      <c r="B83" s="28" t="s">
        <v>373</v>
      </c>
      <c r="C83" s="28" t="s">
        <v>373</v>
      </c>
      <c r="D83" s="24">
        <v>39986.0</v>
      </c>
      <c r="E83" s="24">
        <v>72786.0</v>
      </c>
      <c r="F83" s="24">
        <v>66331.0</v>
      </c>
      <c r="G83" s="24">
        <v>102965.0</v>
      </c>
      <c r="H83" s="24">
        <v>104685.0</v>
      </c>
      <c r="I83" s="24">
        <v>104297.0</v>
      </c>
      <c r="J83" s="24">
        <v>142903.0</v>
      </c>
      <c r="K83" s="24">
        <v>147624.0</v>
      </c>
      <c r="L83" s="24">
        <v>193132.0</v>
      </c>
      <c r="M83" s="24">
        <v>189963.0</v>
      </c>
      <c r="N83" s="24">
        <v>248743.0</v>
      </c>
      <c r="O83" s="24">
        <v>355828.0</v>
      </c>
    </row>
    <row r="84">
      <c r="A84" s="23" t="s">
        <v>440</v>
      </c>
      <c r="B84" s="28" t="s">
        <v>373</v>
      </c>
      <c r="C84" s="28" t="s">
        <v>373</v>
      </c>
      <c r="D84" s="24">
        <v>1036.0</v>
      </c>
      <c r="E84" s="24">
        <v>2655.0</v>
      </c>
      <c r="F84" s="24">
        <v>4666.0</v>
      </c>
      <c r="G84" s="24">
        <v>1347.0</v>
      </c>
      <c r="H84" s="24">
        <v>487.0</v>
      </c>
      <c r="I84" s="24">
        <v>220.0</v>
      </c>
      <c r="J84" s="24">
        <v>147.0</v>
      </c>
      <c r="K84" s="24">
        <v>861.0</v>
      </c>
      <c r="L84" s="24">
        <v>813.0</v>
      </c>
      <c r="M84" s="24">
        <v>479.0</v>
      </c>
      <c r="N84" s="24">
        <v>1716.0</v>
      </c>
      <c r="O84" s="24">
        <v>1053.0</v>
      </c>
    </row>
    <row r="85">
      <c r="A85" s="25" t="s">
        <v>441</v>
      </c>
      <c r="B85" s="26" t="s">
        <v>373</v>
      </c>
      <c r="C85" s="26" t="s">
        <v>373</v>
      </c>
      <c r="D85" s="27">
        <v>14232.0</v>
      </c>
      <c r="E85" s="27">
        <v>28227.0</v>
      </c>
      <c r="F85" s="27">
        <v>30492.0</v>
      </c>
      <c r="G85" s="27">
        <v>23753.0</v>
      </c>
      <c r="H85" s="27">
        <v>24017.0</v>
      </c>
      <c r="I85" s="27">
        <v>24949.0</v>
      </c>
      <c r="J85" s="27">
        <v>24304.0</v>
      </c>
      <c r="K85" s="27">
        <v>30634.0</v>
      </c>
      <c r="L85" s="27">
        <v>30343.0</v>
      </c>
      <c r="M85" s="27">
        <v>31389.0</v>
      </c>
      <c r="N85" s="27">
        <v>37629.0</v>
      </c>
      <c r="O85" s="27">
        <v>91245.0</v>
      </c>
    </row>
    <row r="86">
      <c r="A86" s="23" t="s">
        <v>442</v>
      </c>
      <c r="B86" s="28" t="s">
        <v>373</v>
      </c>
      <c r="C86" s="28" t="s">
        <v>373</v>
      </c>
      <c r="D86" s="24">
        <v>8001.0</v>
      </c>
      <c r="E86" s="24">
        <v>10749.0</v>
      </c>
      <c r="F86" s="24">
        <v>14639.0</v>
      </c>
      <c r="G86" s="24">
        <v>12021.0</v>
      </c>
      <c r="H86" s="24">
        <v>13764.0</v>
      </c>
      <c r="I86" s="24">
        <v>16744.0</v>
      </c>
      <c r="J86" s="24">
        <v>22893.0</v>
      </c>
      <c r="K86" s="24">
        <v>25036.0</v>
      </c>
      <c r="L86" s="24">
        <v>24287.0</v>
      </c>
      <c r="M86" s="24">
        <v>24142.0</v>
      </c>
      <c r="N86" s="24">
        <v>23911.0</v>
      </c>
      <c r="O86" s="24">
        <v>71389.0</v>
      </c>
    </row>
    <row r="87">
      <c r="A87" s="20" t="s">
        <v>443</v>
      </c>
      <c r="B87" s="21" t="s">
        <v>373</v>
      </c>
      <c r="C87" s="21" t="s">
        <v>373</v>
      </c>
      <c r="D87" s="22">
        <v>2496.0</v>
      </c>
      <c r="E87" s="22">
        <v>1011.0</v>
      </c>
      <c r="F87" s="22">
        <v>29.0</v>
      </c>
      <c r="G87" s="22">
        <v>0.0</v>
      </c>
      <c r="H87" s="22">
        <v>0.0</v>
      </c>
      <c r="I87" s="22">
        <v>0.0</v>
      </c>
      <c r="J87" s="22">
        <v>0.0</v>
      </c>
      <c r="K87" s="22">
        <v>0.0</v>
      </c>
      <c r="L87" s="22">
        <v>938.0</v>
      </c>
      <c r="M87" s="22">
        <v>448.0</v>
      </c>
      <c r="N87" s="22">
        <v>212.0</v>
      </c>
      <c r="O87" s="22">
        <v>52866.0</v>
      </c>
    </row>
    <row r="88">
      <c r="A88" s="20" t="s">
        <v>379</v>
      </c>
      <c r="B88" s="21" t="s">
        <v>373</v>
      </c>
      <c r="C88" s="21" t="s">
        <v>373</v>
      </c>
      <c r="D88" s="22">
        <v>5505.0</v>
      </c>
      <c r="E88" s="22">
        <v>9738.0</v>
      </c>
      <c r="F88" s="22">
        <v>14610.0</v>
      </c>
      <c r="G88" s="22">
        <v>12021.0</v>
      </c>
      <c r="H88" s="22">
        <v>13764.0</v>
      </c>
      <c r="I88" s="22">
        <v>16744.0</v>
      </c>
      <c r="J88" s="22">
        <v>22893.0</v>
      </c>
      <c r="K88" s="22">
        <v>25036.0</v>
      </c>
      <c r="L88" s="22">
        <v>23349.0</v>
      </c>
      <c r="M88" s="22">
        <v>23694.0</v>
      </c>
      <c r="N88" s="22">
        <v>23699.0</v>
      </c>
      <c r="O88" s="22">
        <v>18523.0</v>
      </c>
    </row>
    <row r="89">
      <c r="A89" s="23" t="s">
        <v>444</v>
      </c>
      <c r="B89" s="28" t="s">
        <v>373</v>
      </c>
      <c r="C89" s="28" t="s">
        <v>373</v>
      </c>
      <c r="D89" s="24">
        <v>0.0</v>
      </c>
      <c r="E89" s="24">
        <v>0.0</v>
      </c>
      <c r="F89" s="24">
        <v>0.0</v>
      </c>
      <c r="G89" s="24">
        <v>0.0</v>
      </c>
      <c r="H89" s="24">
        <v>0.0</v>
      </c>
      <c r="I89" s="24">
        <v>0.0</v>
      </c>
      <c r="J89" s="24">
        <v>0.0</v>
      </c>
      <c r="K89" s="24">
        <v>0.0</v>
      </c>
      <c r="L89" s="24">
        <v>137.0</v>
      </c>
      <c r="M89" s="24">
        <v>41.0</v>
      </c>
      <c r="N89" s="24">
        <v>16.0</v>
      </c>
      <c r="O89" s="24">
        <v>67.0</v>
      </c>
    </row>
    <row r="90">
      <c r="A90" s="23" t="s">
        <v>445</v>
      </c>
      <c r="B90" s="28" t="s">
        <v>373</v>
      </c>
      <c r="C90" s="28" t="s">
        <v>373</v>
      </c>
      <c r="D90" s="24">
        <v>6231.0</v>
      </c>
      <c r="E90" s="24">
        <v>17478.0</v>
      </c>
      <c r="F90" s="24">
        <v>15853.0</v>
      </c>
      <c r="G90" s="24">
        <v>11732.0</v>
      </c>
      <c r="H90" s="24">
        <v>10253.0</v>
      </c>
      <c r="I90" s="24">
        <v>8205.0</v>
      </c>
      <c r="J90" s="24">
        <v>1411.0</v>
      </c>
      <c r="K90" s="24">
        <v>5598.0</v>
      </c>
      <c r="L90" s="24">
        <v>5919.0</v>
      </c>
      <c r="M90" s="24">
        <v>7206.0</v>
      </c>
      <c r="N90" s="24">
        <v>13702.0</v>
      </c>
      <c r="O90" s="24">
        <v>19789.0</v>
      </c>
    </row>
    <row r="91">
      <c r="A91" s="25" t="s">
        <v>446</v>
      </c>
      <c r="B91" s="27">
        <v>52611.0</v>
      </c>
      <c r="C91" s="27">
        <v>39424.0</v>
      </c>
      <c r="D91" s="27">
        <v>35164.0</v>
      </c>
      <c r="E91" s="27">
        <v>36115.0</v>
      </c>
      <c r="F91" s="27">
        <v>88332.0</v>
      </c>
      <c r="G91" s="27">
        <v>73432.0</v>
      </c>
      <c r="H91" s="27">
        <v>78264.0</v>
      </c>
      <c r="I91" s="27">
        <v>188423.0</v>
      </c>
      <c r="J91" s="27">
        <v>147992.0</v>
      </c>
      <c r="K91" s="27">
        <v>315641.0</v>
      </c>
      <c r="L91" s="27">
        <v>216214.0</v>
      </c>
      <c r="M91" s="27">
        <v>208496.0</v>
      </c>
      <c r="N91" s="27">
        <v>472250.0</v>
      </c>
      <c r="O91" s="27">
        <v>504700.0</v>
      </c>
    </row>
    <row r="92">
      <c r="A92" s="23" t="s">
        <v>447</v>
      </c>
      <c r="B92" s="24">
        <v>52611.0</v>
      </c>
      <c r="C92" s="24">
        <v>39424.0</v>
      </c>
      <c r="D92" s="28" t="s">
        <v>373</v>
      </c>
      <c r="E92" s="24">
        <v>34427.0</v>
      </c>
      <c r="F92" s="24">
        <v>86663.0</v>
      </c>
      <c r="G92" s="24">
        <v>73432.0</v>
      </c>
      <c r="H92" s="24">
        <v>78264.0</v>
      </c>
      <c r="I92" s="24">
        <v>9080.0</v>
      </c>
      <c r="J92" s="24">
        <v>19532.0</v>
      </c>
      <c r="K92" s="24">
        <v>30948.0</v>
      </c>
      <c r="L92" s="24">
        <v>33252.0</v>
      </c>
      <c r="M92" s="24">
        <v>31220.0</v>
      </c>
      <c r="N92" s="24">
        <v>68928.0</v>
      </c>
      <c r="O92" s="24">
        <v>180406.0</v>
      </c>
    </row>
    <row r="93">
      <c r="A93" s="20" t="s">
        <v>448</v>
      </c>
      <c r="B93" s="21" t="s">
        <v>373</v>
      </c>
      <c r="C93" s="21" t="s">
        <v>373</v>
      </c>
      <c r="D93" s="21" t="s">
        <v>373</v>
      </c>
      <c r="E93" s="21" t="s">
        <v>373</v>
      </c>
      <c r="F93" s="21" t="s">
        <v>373</v>
      </c>
      <c r="G93" s="21" t="s">
        <v>373</v>
      </c>
      <c r="H93" s="21" t="s">
        <v>373</v>
      </c>
      <c r="I93" s="21" t="s">
        <v>373</v>
      </c>
      <c r="J93" s="21" t="s">
        <v>373</v>
      </c>
      <c r="K93" s="21" t="s">
        <v>373</v>
      </c>
      <c r="L93" s="21" t="s">
        <v>373</v>
      </c>
      <c r="M93" s="21" t="s">
        <v>373</v>
      </c>
      <c r="N93" s="21" t="s">
        <v>373</v>
      </c>
      <c r="O93" s="22">
        <v>180406.0</v>
      </c>
    </row>
    <row r="94">
      <c r="A94" s="20" t="s">
        <v>449</v>
      </c>
      <c r="B94" s="21" t="s">
        <v>373</v>
      </c>
      <c r="C94" s="21" t="s">
        <v>373</v>
      </c>
      <c r="D94" s="21" t="s">
        <v>373</v>
      </c>
      <c r="E94" s="21" t="s">
        <v>373</v>
      </c>
      <c r="F94" s="21" t="s">
        <v>373</v>
      </c>
      <c r="G94" s="21" t="s">
        <v>373</v>
      </c>
      <c r="H94" s="21" t="s">
        <v>373</v>
      </c>
      <c r="I94" s="21" t="s">
        <v>373</v>
      </c>
      <c r="J94" s="21" t="s">
        <v>373</v>
      </c>
      <c r="K94" s="21" t="s">
        <v>373</v>
      </c>
      <c r="L94" s="21" t="s">
        <v>373</v>
      </c>
      <c r="M94" s="21" t="s">
        <v>373</v>
      </c>
      <c r="N94" s="21" t="s">
        <v>373</v>
      </c>
      <c r="O94" s="22">
        <v>0.0</v>
      </c>
    </row>
    <row r="95">
      <c r="A95" s="23" t="s">
        <v>450</v>
      </c>
      <c r="B95" s="24">
        <v>0.0</v>
      </c>
      <c r="C95" s="24">
        <v>0.0</v>
      </c>
      <c r="D95" s="28" t="s">
        <v>373</v>
      </c>
      <c r="E95" s="24">
        <v>1688.0</v>
      </c>
      <c r="F95" s="24">
        <v>1669.0</v>
      </c>
      <c r="G95" s="24">
        <v>0.0</v>
      </c>
      <c r="H95" s="24">
        <v>0.0</v>
      </c>
      <c r="I95" s="24">
        <v>179343.0</v>
      </c>
      <c r="J95" s="24">
        <v>128460.0</v>
      </c>
      <c r="K95" s="24">
        <v>284693.0</v>
      </c>
      <c r="L95" s="24">
        <v>182962.0</v>
      </c>
      <c r="M95" s="24">
        <v>177276.0</v>
      </c>
      <c r="N95" s="24">
        <v>403322.0</v>
      </c>
      <c r="O95" s="24">
        <v>194650.0</v>
      </c>
    </row>
    <row r="96">
      <c r="A96" s="23" t="s">
        <v>451</v>
      </c>
      <c r="B96" s="28" t="s">
        <v>373</v>
      </c>
      <c r="C96" s="28" t="s">
        <v>373</v>
      </c>
      <c r="D96" s="28" t="s">
        <v>373</v>
      </c>
      <c r="E96" s="24">
        <v>0.0</v>
      </c>
      <c r="F96" s="24">
        <v>0.0</v>
      </c>
      <c r="G96" s="24">
        <v>0.0</v>
      </c>
      <c r="H96" s="24">
        <v>0.0</v>
      </c>
      <c r="I96" s="24">
        <v>0.0</v>
      </c>
      <c r="J96" s="24">
        <v>0.0</v>
      </c>
      <c r="K96" s="24">
        <v>0.0</v>
      </c>
      <c r="L96" s="24">
        <v>0.0</v>
      </c>
      <c r="M96" s="24">
        <v>0.0</v>
      </c>
      <c r="N96" s="24">
        <v>0.0</v>
      </c>
      <c r="O96" s="24">
        <v>129644.0</v>
      </c>
    </row>
    <row r="97">
      <c r="A97" s="25" t="s">
        <v>452</v>
      </c>
      <c r="B97" s="26" t="s">
        <v>373</v>
      </c>
      <c r="C97" s="26" t="s">
        <v>373</v>
      </c>
      <c r="D97" s="27">
        <v>8346.0</v>
      </c>
      <c r="E97" s="27">
        <v>197250.0</v>
      </c>
      <c r="F97" s="27">
        <v>10701.0</v>
      </c>
      <c r="G97" s="27">
        <v>9204.0</v>
      </c>
      <c r="H97" s="27">
        <v>3682.0</v>
      </c>
      <c r="I97" s="27">
        <v>15878.0</v>
      </c>
      <c r="J97" s="27">
        <v>590.0</v>
      </c>
      <c r="K97" s="27">
        <v>44032.0</v>
      </c>
      <c r="L97" s="27">
        <v>55483.0</v>
      </c>
      <c r="M97" s="27">
        <v>177482.0</v>
      </c>
      <c r="N97" s="27">
        <v>210659.0</v>
      </c>
      <c r="O97" s="27">
        <v>51880.0</v>
      </c>
    </row>
    <row r="98">
      <c r="A98" s="23" t="s">
        <v>453</v>
      </c>
      <c r="B98" s="28" t="s">
        <v>373</v>
      </c>
      <c r="C98" s="28" t="s">
        <v>373</v>
      </c>
      <c r="D98" s="24">
        <v>7427.0</v>
      </c>
      <c r="E98" s="24">
        <v>195734.0</v>
      </c>
      <c r="F98" s="24">
        <v>10574.0</v>
      </c>
      <c r="G98" s="24">
        <v>9079.0</v>
      </c>
      <c r="H98" s="24">
        <v>3536.0</v>
      </c>
      <c r="I98" s="24">
        <v>4616.0</v>
      </c>
      <c r="J98" s="24">
        <v>0.0</v>
      </c>
      <c r="K98" s="24">
        <v>0.0</v>
      </c>
      <c r="L98" s="24">
        <v>0.0</v>
      </c>
      <c r="M98" s="24">
        <v>0.0</v>
      </c>
      <c r="N98" s="24">
        <v>0.0</v>
      </c>
      <c r="O98" s="24">
        <v>0.0</v>
      </c>
    </row>
    <row r="99">
      <c r="A99" s="20" t="s">
        <v>454</v>
      </c>
      <c r="B99" s="21" t="s">
        <v>373</v>
      </c>
      <c r="C99" s="21" t="s">
        <v>373</v>
      </c>
      <c r="D99" s="21" t="s">
        <v>373</v>
      </c>
      <c r="E99" s="21" t="s">
        <v>373</v>
      </c>
      <c r="F99" s="21" t="s">
        <v>373</v>
      </c>
      <c r="G99" s="21" t="s">
        <v>373</v>
      </c>
      <c r="H99" s="21" t="s">
        <v>373</v>
      </c>
      <c r="I99" s="21" t="s">
        <v>373</v>
      </c>
      <c r="J99" s="22">
        <v>0.0</v>
      </c>
      <c r="K99" s="22">
        <v>0.0</v>
      </c>
      <c r="L99" s="22">
        <v>0.0</v>
      </c>
      <c r="M99" s="22">
        <v>0.0</v>
      </c>
      <c r="N99" s="22">
        <v>0.0</v>
      </c>
      <c r="O99" s="22">
        <v>0.0</v>
      </c>
    </row>
    <row r="100">
      <c r="A100" s="20" t="s">
        <v>455</v>
      </c>
      <c r="B100" s="21" t="s">
        <v>373</v>
      </c>
      <c r="C100" s="21" t="s">
        <v>373</v>
      </c>
      <c r="D100" s="21" t="s">
        <v>373</v>
      </c>
      <c r="E100" s="21" t="s">
        <v>373</v>
      </c>
      <c r="F100" s="21" t="s">
        <v>373</v>
      </c>
      <c r="G100" s="21" t="s">
        <v>373</v>
      </c>
      <c r="H100" s="21" t="s">
        <v>373</v>
      </c>
      <c r="I100" s="21" t="s">
        <v>373</v>
      </c>
      <c r="J100" s="22">
        <v>0.0</v>
      </c>
      <c r="K100" s="22">
        <v>0.0</v>
      </c>
      <c r="L100" s="22">
        <v>0.0</v>
      </c>
      <c r="M100" s="22">
        <v>0.0</v>
      </c>
      <c r="N100" s="22">
        <v>0.0</v>
      </c>
      <c r="O100" s="22">
        <v>0.0</v>
      </c>
    </row>
    <row r="101">
      <c r="A101" s="20" t="s">
        <v>456</v>
      </c>
      <c r="B101" s="21" t="s">
        <v>373</v>
      </c>
      <c r="C101" s="21" t="s">
        <v>373</v>
      </c>
      <c r="D101" s="21" t="s">
        <v>373</v>
      </c>
      <c r="E101" s="21" t="s">
        <v>373</v>
      </c>
      <c r="F101" s="21" t="s">
        <v>373</v>
      </c>
      <c r="G101" s="21" t="s">
        <v>373</v>
      </c>
      <c r="H101" s="21" t="s">
        <v>373</v>
      </c>
      <c r="I101" s="21" t="s">
        <v>373</v>
      </c>
      <c r="J101" s="22">
        <v>0.0</v>
      </c>
      <c r="K101" s="22">
        <v>0.0</v>
      </c>
      <c r="L101" s="22">
        <v>0.0</v>
      </c>
      <c r="M101" s="22">
        <v>0.0</v>
      </c>
      <c r="N101" s="22">
        <v>0.0</v>
      </c>
      <c r="O101" s="22">
        <v>0.0</v>
      </c>
    </row>
    <row r="102">
      <c r="A102" s="20" t="s">
        <v>457</v>
      </c>
      <c r="B102" s="21" t="s">
        <v>373</v>
      </c>
      <c r="C102" s="21" t="s">
        <v>373</v>
      </c>
      <c r="D102" s="21" t="s">
        <v>373</v>
      </c>
      <c r="E102" s="21" t="s">
        <v>373</v>
      </c>
      <c r="F102" s="21" t="s">
        <v>373</v>
      </c>
      <c r="G102" s="21" t="s">
        <v>373</v>
      </c>
      <c r="H102" s="21" t="s">
        <v>373</v>
      </c>
      <c r="I102" s="21" t="s">
        <v>373</v>
      </c>
      <c r="J102" s="22">
        <v>0.0</v>
      </c>
      <c r="K102" s="22">
        <v>0.0</v>
      </c>
      <c r="L102" s="22">
        <v>0.0</v>
      </c>
      <c r="M102" s="22">
        <v>0.0</v>
      </c>
      <c r="N102" s="22">
        <v>0.0</v>
      </c>
      <c r="O102" s="22">
        <v>0.0</v>
      </c>
    </row>
    <row r="103">
      <c r="A103" s="23" t="s">
        <v>458</v>
      </c>
      <c r="B103" s="28" t="s">
        <v>373</v>
      </c>
      <c r="C103" s="28" t="s">
        <v>373</v>
      </c>
      <c r="D103" s="24">
        <v>919.0</v>
      </c>
      <c r="E103" s="24">
        <v>1516.0</v>
      </c>
      <c r="F103" s="24">
        <v>127.0</v>
      </c>
      <c r="G103" s="24">
        <v>125.0</v>
      </c>
      <c r="H103" s="24">
        <v>146.0</v>
      </c>
      <c r="I103" s="24">
        <v>11262.0</v>
      </c>
      <c r="J103" s="24">
        <v>590.0</v>
      </c>
      <c r="K103" s="24">
        <v>44032.0</v>
      </c>
      <c r="L103" s="24">
        <v>55483.0</v>
      </c>
      <c r="M103" s="24">
        <v>177482.0</v>
      </c>
      <c r="N103" s="24">
        <v>210659.0</v>
      </c>
      <c r="O103" s="24">
        <v>51880.0</v>
      </c>
    </row>
    <row r="104">
      <c r="A104" s="20" t="s">
        <v>459</v>
      </c>
      <c r="B104" s="22">
        <v>0.0</v>
      </c>
      <c r="C104" s="22">
        <v>0.0</v>
      </c>
      <c r="D104" s="22">
        <v>0.0</v>
      </c>
      <c r="E104" s="22">
        <v>0.0</v>
      </c>
      <c r="F104" s="22">
        <v>0.0</v>
      </c>
      <c r="G104" s="22">
        <v>0.0</v>
      </c>
      <c r="H104" s="22">
        <v>0.0</v>
      </c>
      <c r="I104" s="22">
        <v>0.0</v>
      </c>
      <c r="J104" s="22">
        <v>0.0</v>
      </c>
      <c r="K104" s="22">
        <v>41420.0</v>
      </c>
      <c r="L104" s="22">
        <v>34971.0</v>
      </c>
      <c r="M104" s="22">
        <v>31207.0</v>
      </c>
      <c r="N104" s="22">
        <v>74504.0</v>
      </c>
      <c r="O104" s="22">
        <v>15011.0</v>
      </c>
    </row>
    <row r="105">
      <c r="A105" s="20" t="s">
        <v>460</v>
      </c>
      <c r="B105" s="21" t="s">
        <v>373</v>
      </c>
      <c r="C105" s="21" t="s">
        <v>373</v>
      </c>
      <c r="D105" s="22">
        <v>0.0</v>
      </c>
      <c r="E105" s="22">
        <v>0.0</v>
      </c>
      <c r="F105" s="22">
        <v>0.0</v>
      </c>
      <c r="G105" s="22">
        <v>0.0</v>
      </c>
      <c r="H105" s="22">
        <v>0.0</v>
      </c>
      <c r="I105" s="22">
        <v>0.0</v>
      </c>
      <c r="J105" s="22">
        <v>0.0</v>
      </c>
      <c r="K105" s="22">
        <v>0.0</v>
      </c>
      <c r="L105" s="22">
        <v>0.0</v>
      </c>
      <c r="M105" s="22">
        <v>0.0</v>
      </c>
      <c r="N105" s="22">
        <v>0.0</v>
      </c>
      <c r="O105" s="22">
        <v>0.0</v>
      </c>
    </row>
    <row r="106">
      <c r="A106" s="20" t="s">
        <v>461</v>
      </c>
      <c r="B106" s="21" t="s">
        <v>373</v>
      </c>
      <c r="C106" s="21" t="s">
        <v>373</v>
      </c>
      <c r="D106" s="22">
        <v>0.0</v>
      </c>
      <c r="E106" s="22">
        <v>0.0</v>
      </c>
      <c r="F106" s="22">
        <v>0.0</v>
      </c>
      <c r="G106" s="22">
        <v>0.0</v>
      </c>
      <c r="H106" s="22">
        <v>0.0</v>
      </c>
      <c r="I106" s="22">
        <v>0.0</v>
      </c>
      <c r="J106" s="22">
        <v>0.0</v>
      </c>
      <c r="K106" s="22">
        <v>0.0</v>
      </c>
      <c r="L106" s="22">
        <v>0.0</v>
      </c>
      <c r="M106" s="22">
        <v>0.0</v>
      </c>
      <c r="N106" s="22">
        <v>0.0</v>
      </c>
      <c r="O106" s="22">
        <v>0.0</v>
      </c>
    </row>
    <row r="107">
      <c r="A107" s="20" t="s">
        <v>379</v>
      </c>
      <c r="B107" s="21" t="s">
        <v>373</v>
      </c>
      <c r="C107" s="21" t="s">
        <v>373</v>
      </c>
      <c r="D107" s="22">
        <v>919.0</v>
      </c>
      <c r="E107" s="22">
        <v>1516.0</v>
      </c>
      <c r="F107" s="22">
        <v>127.0</v>
      </c>
      <c r="G107" s="22">
        <v>125.0</v>
      </c>
      <c r="H107" s="22">
        <v>146.0</v>
      </c>
      <c r="I107" s="22">
        <v>11262.0</v>
      </c>
      <c r="J107" s="22">
        <v>590.0</v>
      </c>
      <c r="K107" s="22">
        <v>2612.0</v>
      </c>
      <c r="L107" s="22">
        <v>20512.0</v>
      </c>
      <c r="M107" s="22">
        <v>146275.0</v>
      </c>
      <c r="N107" s="22">
        <v>136155.0</v>
      </c>
      <c r="O107" s="22">
        <v>36869.0</v>
      </c>
    </row>
    <row r="108">
      <c r="A108" s="25" t="s">
        <v>462</v>
      </c>
      <c r="B108" s="27">
        <v>0.0</v>
      </c>
      <c r="C108" s="27">
        <v>0.0</v>
      </c>
      <c r="D108" s="27">
        <v>0.0</v>
      </c>
      <c r="E108" s="27">
        <v>0.0</v>
      </c>
      <c r="F108" s="27">
        <v>0.0</v>
      </c>
      <c r="G108" s="27">
        <v>0.0</v>
      </c>
      <c r="H108" s="27">
        <v>0.0</v>
      </c>
      <c r="I108" s="27">
        <v>0.0</v>
      </c>
      <c r="J108" s="27">
        <v>0.0</v>
      </c>
      <c r="K108" s="27">
        <v>0.0</v>
      </c>
      <c r="L108" s="27">
        <v>0.0</v>
      </c>
      <c r="M108" s="27">
        <v>0.0</v>
      </c>
      <c r="N108" s="27">
        <v>0.0</v>
      </c>
      <c r="O108" s="27">
        <v>0.0</v>
      </c>
    </row>
    <row r="109">
      <c r="A109" s="23" t="s">
        <v>463</v>
      </c>
      <c r="B109" s="28" t="s">
        <v>373</v>
      </c>
      <c r="C109" s="28" t="s">
        <v>373</v>
      </c>
      <c r="D109" s="24">
        <v>0.0</v>
      </c>
      <c r="E109" s="24">
        <v>0.0</v>
      </c>
      <c r="F109" s="24">
        <v>0.0</v>
      </c>
      <c r="G109" s="24">
        <v>0.0</v>
      </c>
      <c r="H109" s="24">
        <v>0.0</v>
      </c>
      <c r="I109" s="24">
        <v>0.0</v>
      </c>
      <c r="J109" s="24">
        <v>0.0</v>
      </c>
      <c r="K109" s="24">
        <v>0.0</v>
      </c>
      <c r="L109" s="24">
        <v>0.0</v>
      </c>
      <c r="M109" s="24">
        <v>0.0</v>
      </c>
      <c r="N109" s="24">
        <v>0.0</v>
      </c>
      <c r="O109" s="24">
        <v>0.0</v>
      </c>
    </row>
    <row r="110">
      <c r="A110" s="20" t="s">
        <v>464</v>
      </c>
      <c r="B110" s="21" t="s">
        <v>373</v>
      </c>
      <c r="C110" s="21" t="s">
        <v>373</v>
      </c>
      <c r="D110" s="22">
        <v>0.0</v>
      </c>
      <c r="E110" s="22">
        <v>0.0</v>
      </c>
      <c r="F110" s="22">
        <v>0.0</v>
      </c>
      <c r="G110" s="22">
        <v>0.0</v>
      </c>
      <c r="H110" s="22">
        <v>0.0</v>
      </c>
      <c r="I110" s="22">
        <v>0.0</v>
      </c>
      <c r="J110" s="22">
        <v>0.0</v>
      </c>
      <c r="K110" s="22">
        <v>0.0</v>
      </c>
      <c r="L110" s="22">
        <v>0.0</v>
      </c>
      <c r="M110" s="22">
        <v>0.0</v>
      </c>
      <c r="N110" s="22">
        <v>0.0</v>
      </c>
      <c r="O110" s="22">
        <v>0.0</v>
      </c>
    </row>
    <row r="111">
      <c r="A111" s="20" t="s">
        <v>465</v>
      </c>
      <c r="B111" s="21" t="s">
        <v>373</v>
      </c>
      <c r="C111" s="21" t="s">
        <v>373</v>
      </c>
      <c r="D111" s="22">
        <v>0.0</v>
      </c>
      <c r="E111" s="22">
        <v>0.0</v>
      </c>
      <c r="F111" s="22">
        <v>0.0</v>
      </c>
      <c r="G111" s="22">
        <v>0.0</v>
      </c>
      <c r="H111" s="22">
        <v>0.0</v>
      </c>
      <c r="I111" s="22">
        <v>0.0</v>
      </c>
      <c r="J111" s="22">
        <v>0.0</v>
      </c>
      <c r="K111" s="22">
        <v>0.0</v>
      </c>
      <c r="L111" s="22">
        <v>0.0</v>
      </c>
      <c r="M111" s="22">
        <v>0.0</v>
      </c>
      <c r="N111" s="22">
        <v>0.0</v>
      </c>
      <c r="O111" s="22">
        <v>0.0</v>
      </c>
    </row>
    <row r="112">
      <c r="A112" s="20" t="s">
        <v>466</v>
      </c>
      <c r="B112" s="21" t="s">
        <v>373</v>
      </c>
      <c r="C112" s="21" t="s">
        <v>373</v>
      </c>
      <c r="D112" s="22">
        <v>0.0</v>
      </c>
      <c r="E112" s="22">
        <v>0.0</v>
      </c>
      <c r="F112" s="22">
        <v>0.0</v>
      </c>
      <c r="G112" s="22">
        <v>0.0</v>
      </c>
      <c r="H112" s="22">
        <v>0.0</v>
      </c>
      <c r="I112" s="22">
        <v>0.0</v>
      </c>
      <c r="J112" s="22">
        <v>0.0</v>
      </c>
      <c r="K112" s="22">
        <v>0.0</v>
      </c>
      <c r="L112" s="22">
        <v>0.0</v>
      </c>
      <c r="M112" s="22">
        <v>0.0</v>
      </c>
      <c r="N112" s="22">
        <v>0.0</v>
      </c>
      <c r="O112" s="22">
        <v>0.0</v>
      </c>
    </row>
    <row r="113">
      <c r="A113" s="20" t="s">
        <v>467</v>
      </c>
      <c r="B113" s="21" t="s">
        <v>373</v>
      </c>
      <c r="C113" s="21" t="s">
        <v>373</v>
      </c>
      <c r="D113" s="22">
        <v>0.0</v>
      </c>
      <c r="E113" s="22">
        <v>0.0</v>
      </c>
      <c r="F113" s="22">
        <v>0.0</v>
      </c>
      <c r="G113" s="22">
        <v>0.0</v>
      </c>
      <c r="H113" s="22">
        <v>0.0</v>
      </c>
      <c r="I113" s="22">
        <v>0.0</v>
      </c>
      <c r="J113" s="22">
        <v>0.0</v>
      </c>
      <c r="K113" s="22">
        <v>0.0</v>
      </c>
      <c r="L113" s="22">
        <v>0.0</v>
      </c>
      <c r="M113" s="22">
        <v>0.0</v>
      </c>
      <c r="N113" s="22">
        <v>0.0</v>
      </c>
      <c r="O113" s="22">
        <v>0.0</v>
      </c>
    </row>
    <row r="114">
      <c r="A114" s="20" t="s">
        <v>379</v>
      </c>
      <c r="B114" s="21" t="s">
        <v>373</v>
      </c>
      <c r="C114" s="21" t="s">
        <v>373</v>
      </c>
      <c r="D114" s="22">
        <v>0.0</v>
      </c>
      <c r="E114" s="22">
        <v>0.0</v>
      </c>
      <c r="F114" s="22">
        <v>0.0</v>
      </c>
      <c r="G114" s="22">
        <v>0.0</v>
      </c>
      <c r="H114" s="22">
        <v>0.0</v>
      </c>
      <c r="I114" s="22">
        <v>0.0</v>
      </c>
      <c r="J114" s="22">
        <v>0.0</v>
      </c>
      <c r="K114" s="22">
        <v>0.0</v>
      </c>
      <c r="L114" s="22">
        <v>0.0</v>
      </c>
      <c r="M114" s="22">
        <v>0.0</v>
      </c>
      <c r="N114" s="22">
        <v>0.0</v>
      </c>
      <c r="O114" s="22">
        <v>0.0</v>
      </c>
    </row>
    <row r="115">
      <c r="A115" s="23" t="s">
        <v>468</v>
      </c>
      <c r="B115" s="28" t="s">
        <v>373</v>
      </c>
      <c r="C115" s="28" t="s">
        <v>373</v>
      </c>
      <c r="D115" s="24">
        <v>0.0</v>
      </c>
      <c r="E115" s="24">
        <v>0.0</v>
      </c>
      <c r="F115" s="24">
        <v>0.0</v>
      </c>
      <c r="G115" s="24">
        <v>0.0</v>
      </c>
      <c r="H115" s="24">
        <v>0.0</v>
      </c>
      <c r="I115" s="24">
        <v>0.0</v>
      </c>
      <c r="J115" s="24">
        <v>0.0</v>
      </c>
      <c r="K115" s="24">
        <v>0.0</v>
      </c>
      <c r="L115" s="24">
        <v>0.0</v>
      </c>
      <c r="M115" s="24">
        <v>0.0</v>
      </c>
      <c r="N115" s="24">
        <v>0.0</v>
      </c>
      <c r="O115" s="24">
        <v>0.0</v>
      </c>
    </row>
    <row r="116">
      <c r="A116" s="20" t="s">
        <v>469</v>
      </c>
      <c r="B116" s="21" t="s">
        <v>373</v>
      </c>
      <c r="C116" s="21" t="s">
        <v>373</v>
      </c>
      <c r="D116" s="22">
        <v>0.0</v>
      </c>
      <c r="E116" s="22">
        <v>0.0</v>
      </c>
      <c r="F116" s="22">
        <v>0.0</v>
      </c>
      <c r="G116" s="22">
        <v>0.0</v>
      </c>
      <c r="H116" s="22">
        <v>0.0</v>
      </c>
      <c r="I116" s="22">
        <v>0.0</v>
      </c>
      <c r="J116" s="22">
        <v>0.0</v>
      </c>
      <c r="K116" s="22">
        <v>0.0</v>
      </c>
      <c r="L116" s="22">
        <v>0.0</v>
      </c>
      <c r="M116" s="22">
        <v>0.0</v>
      </c>
      <c r="N116" s="22">
        <v>0.0</v>
      </c>
      <c r="O116" s="22">
        <v>0.0</v>
      </c>
    </row>
    <row r="117">
      <c r="A117" s="20" t="s">
        <v>470</v>
      </c>
      <c r="B117" s="21" t="s">
        <v>373</v>
      </c>
      <c r="C117" s="21" t="s">
        <v>373</v>
      </c>
      <c r="D117" s="22">
        <v>0.0</v>
      </c>
      <c r="E117" s="22">
        <v>0.0</v>
      </c>
      <c r="F117" s="22">
        <v>0.0</v>
      </c>
      <c r="G117" s="22">
        <v>0.0</v>
      </c>
      <c r="H117" s="22">
        <v>0.0</v>
      </c>
      <c r="I117" s="22">
        <v>0.0</v>
      </c>
      <c r="J117" s="22">
        <v>0.0</v>
      </c>
      <c r="K117" s="22">
        <v>0.0</v>
      </c>
      <c r="L117" s="22">
        <v>0.0</v>
      </c>
      <c r="M117" s="22">
        <v>0.0</v>
      </c>
      <c r="N117" s="22">
        <v>0.0</v>
      </c>
      <c r="O117" s="22">
        <v>0.0</v>
      </c>
    </row>
    <row r="118">
      <c r="A118" s="20" t="s">
        <v>471</v>
      </c>
      <c r="B118" s="21" t="s">
        <v>373</v>
      </c>
      <c r="C118" s="21" t="s">
        <v>373</v>
      </c>
      <c r="D118" s="22">
        <v>0.0</v>
      </c>
      <c r="E118" s="22">
        <v>0.0</v>
      </c>
      <c r="F118" s="22">
        <v>0.0</v>
      </c>
      <c r="G118" s="22">
        <v>0.0</v>
      </c>
      <c r="H118" s="22">
        <v>0.0</v>
      </c>
      <c r="I118" s="22">
        <v>0.0</v>
      </c>
      <c r="J118" s="22">
        <v>0.0</v>
      </c>
      <c r="K118" s="22">
        <v>0.0</v>
      </c>
      <c r="L118" s="22">
        <v>0.0</v>
      </c>
      <c r="M118" s="22">
        <v>0.0</v>
      </c>
      <c r="N118" s="22">
        <v>0.0</v>
      </c>
      <c r="O118" s="22">
        <v>0.0</v>
      </c>
    </row>
    <row r="119">
      <c r="A119" s="20" t="s">
        <v>379</v>
      </c>
      <c r="B119" s="21" t="s">
        <v>373</v>
      </c>
      <c r="C119" s="21" t="s">
        <v>373</v>
      </c>
      <c r="D119" s="22">
        <v>0.0</v>
      </c>
      <c r="E119" s="22">
        <v>0.0</v>
      </c>
      <c r="F119" s="22">
        <v>0.0</v>
      </c>
      <c r="G119" s="22">
        <v>0.0</v>
      </c>
      <c r="H119" s="22">
        <v>0.0</v>
      </c>
      <c r="I119" s="22">
        <v>0.0</v>
      </c>
      <c r="J119" s="22">
        <v>0.0</v>
      </c>
      <c r="K119" s="22">
        <v>0.0</v>
      </c>
      <c r="L119" s="22">
        <v>0.0</v>
      </c>
      <c r="M119" s="22">
        <v>0.0</v>
      </c>
      <c r="N119" s="22">
        <v>0.0</v>
      </c>
      <c r="O119" s="22">
        <v>0.0</v>
      </c>
    </row>
    <row r="120">
      <c r="A120" s="25" t="s">
        <v>472</v>
      </c>
      <c r="B120" s="26" t="s">
        <v>373</v>
      </c>
      <c r="C120" s="26" t="s">
        <v>373</v>
      </c>
      <c r="D120" s="27">
        <v>0.0</v>
      </c>
      <c r="E120" s="27">
        <v>0.0</v>
      </c>
      <c r="F120" s="27">
        <v>0.0</v>
      </c>
      <c r="G120" s="27">
        <v>0.0</v>
      </c>
      <c r="H120" s="27">
        <v>0.0</v>
      </c>
      <c r="I120" s="27">
        <v>0.0</v>
      </c>
      <c r="J120" s="27">
        <v>0.0</v>
      </c>
      <c r="K120" s="27">
        <v>0.0</v>
      </c>
      <c r="L120" s="27">
        <v>0.0</v>
      </c>
      <c r="M120" s="27">
        <v>0.0</v>
      </c>
      <c r="N120" s="27">
        <v>0.0</v>
      </c>
      <c r="O120" s="27">
        <v>0.0</v>
      </c>
    </row>
    <row r="121">
      <c r="A121" s="23" t="s">
        <v>473</v>
      </c>
      <c r="B121" s="28" t="s">
        <v>373</v>
      </c>
      <c r="C121" s="28" t="s">
        <v>373</v>
      </c>
      <c r="D121" s="24">
        <v>0.0</v>
      </c>
      <c r="E121" s="24">
        <v>0.0</v>
      </c>
      <c r="F121" s="24">
        <v>0.0</v>
      </c>
      <c r="G121" s="24">
        <v>0.0</v>
      </c>
      <c r="H121" s="24">
        <v>0.0</v>
      </c>
      <c r="I121" s="24">
        <v>0.0</v>
      </c>
      <c r="J121" s="24">
        <v>0.0</v>
      </c>
      <c r="K121" s="24">
        <v>0.0</v>
      </c>
      <c r="L121" s="24">
        <v>0.0</v>
      </c>
      <c r="M121" s="24">
        <v>0.0</v>
      </c>
      <c r="N121" s="24">
        <v>0.0</v>
      </c>
      <c r="O121" s="24">
        <v>0.0</v>
      </c>
    </row>
    <row r="122">
      <c r="A122" s="23" t="s">
        <v>474</v>
      </c>
      <c r="B122" s="28" t="s">
        <v>373</v>
      </c>
      <c r="C122" s="28" t="s">
        <v>373</v>
      </c>
      <c r="D122" s="24">
        <v>0.0</v>
      </c>
      <c r="E122" s="24">
        <v>0.0</v>
      </c>
      <c r="F122" s="24">
        <v>0.0</v>
      </c>
      <c r="G122" s="24">
        <v>0.0</v>
      </c>
      <c r="H122" s="24">
        <v>0.0</v>
      </c>
      <c r="I122" s="24">
        <v>0.0</v>
      </c>
      <c r="J122" s="24">
        <v>0.0</v>
      </c>
      <c r="K122" s="24">
        <v>0.0</v>
      </c>
      <c r="L122" s="24">
        <v>0.0</v>
      </c>
      <c r="M122" s="24">
        <v>0.0</v>
      </c>
      <c r="N122" s="24">
        <v>0.0</v>
      </c>
      <c r="O122" s="24">
        <v>0.0</v>
      </c>
    </row>
    <row r="123">
      <c r="A123" s="23" t="s">
        <v>475</v>
      </c>
      <c r="B123" s="24">
        <v>271372.0</v>
      </c>
      <c r="C123" s="24">
        <v>231495.0</v>
      </c>
      <c r="D123" s="24">
        <v>183283.0</v>
      </c>
      <c r="E123" s="24">
        <v>819807.0</v>
      </c>
      <c r="F123" s="24">
        <v>788627.0</v>
      </c>
      <c r="G123" s="24">
        <v>1261986.0</v>
      </c>
      <c r="H123" s="24">
        <v>1371723.0</v>
      </c>
      <c r="I123" s="24">
        <v>1130901.0</v>
      </c>
      <c r="J123" s="24">
        <v>1060913.0</v>
      </c>
      <c r="K123" s="24">
        <v>1181658.0</v>
      </c>
      <c r="L123" s="24">
        <v>1535787.0</v>
      </c>
      <c r="M123" s="24">
        <v>2590641.0</v>
      </c>
      <c r="N123" s="24">
        <v>2663189.0</v>
      </c>
      <c r="O123" s="24">
        <v>3012413.0</v>
      </c>
    </row>
    <row r="124">
      <c r="A124" s="25" t="s">
        <v>476</v>
      </c>
      <c r="B124" s="27">
        <v>124949.0</v>
      </c>
      <c r="C124" s="27">
        <v>92834.0</v>
      </c>
      <c r="D124" s="27">
        <v>55243.0</v>
      </c>
      <c r="E124" s="27">
        <v>553382.0</v>
      </c>
      <c r="F124" s="27">
        <v>471731.0</v>
      </c>
      <c r="G124" s="27">
        <v>911094.0</v>
      </c>
      <c r="H124" s="27">
        <v>960556.0</v>
      </c>
      <c r="I124" s="27">
        <v>801604.0</v>
      </c>
      <c r="J124" s="27">
        <v>684029.0</v>
      </c>
      <c r="K124" s="27">
        <v>739283.0</v>
      </c>
      <c r="L124" s="27">
        <v>1042962.0</v>
      </c>
      <c r="M124" s="27">
        <v>1347914.0</v>
      </c>
      <c r="N124" s="27">
        <v>1431471.0</v>
      </c>
      <c r="O124" s="27">
        <v>2443955.0</v>
      </c>
    </row>
    <row r="125">
      <c r="A125" s="23" t="s">
        <v>477</v>
      </c>
      <c r="B125" s="24">
        <v>124949.0</v>
      </c>
      <c r="C125" s="24">
        <v>92834.0</v>
      </c>
      <c r="D125" s="28" t="s">
        <v>373</v>
      </c>
      <c r="E125" s="24">
        <v>101814.0</v>
      </c>
      <c r="F125" s="24">
        <v>21731.0</v>
      </c>
      <c r="G125" s="24">
        <v>911094.0</v>
      </c>
      <c r="H125" s="24">
        <v>960556.0</v>
      </c>
      <c r="I125" s="24">
        <v>101604.0</v>
      </c>
      <c r="J125" s="24">
        <v>84029.0</v>
      </c>
      <c r="K125" s="24">
        <v>105949.0</v>
      </c>
      <c r="L125" s="24">
        <v>76295.0</v>
      </c>
      <c r="M125" s="24">
        <v>47914.0</v>
      </c>
      <c r="N125" s="24">
        <v>531949.0</v>
      </c>
      <c r="O125" s="24">
        <v>467.0</v>
      </c>
    </row>
    <row r="126">
      <c r="A126" s="20" t="s">
        <v>478</v>
      </c>
      <c r="B126" s="21" t="s">
        <v>373</v>
      </c>
      <c r="C126" s="21" t="s">
        <v>373</v>
      </c>
      <c r="D126" s="21" t="s">
        <v>373</v>
      </c>
      <c r="E126" s="21" t="s">
        <v>373</v>
      </c>
      <c r="F126" s="21" t="s">
        <v>373</v>
      </c>
      <c r="G126" s="21" t="s">
        <v>373</v>
      </c>
      <c r="H126" s="21" t="s">
        <v>373</v>
      </c>
      <c r="I126" s="21" t="s">
        <v>373</v>
      </c>
      <c r="J126" s="21" t="s">
        <v>373</v>
      </c>
      <c r="K126" s="21" t="s">
        <v>373</v>
      </c>
      <c r="L126" s="21" t="s">
        <v>373</v>
      </c>
      <c r="M126" s="21" t="s">
        <v>373</v>
      </c>
      <c r="N126" s="21" t="s">
        <v>373</v>
      </c>
      <c r="O126" s="22">
        <v>467.0</v>
      </c>
    </row>
    <row r="127">
      <c r="A127" s="20" t="s">
        <v>479</v>
      </c>
      <c r="B127" s="21" t="s">
        <v>373</v>
      </c>
      <c r="C127" s="21" t="s">
        <v>373</v>
      </c>
      <c r="D127" s="21" t="s">
        <v>373</v>
      </c>
      <c r="E127" s="21" t="s">
        <v>373</v>
      </c>
      <c r="F127" s="21" t="s">
        <v>373</v>
      </c>
      <c r="G127" s="21" t="s">
        <v>373</v>
      </c>
      <c r="H127" s="21" t="s">
        <v>373</v>
      </c>
      <c r="I127" s="21" t="s">
        <v>373</v>
      </c>
      <c r="J127" s="21" t="s">
        <v>373</v>
      </c>
      <c r="K127" s="21" t="s">
        <v>373</v>
      </c>
      <c r="L127" s="21" t="s">
        <v>373</v>
      </c>
      <c r="M127" s="21" t="s">
        <v>373</v>
      </c>
      <c r="N127" s="21" t="s">
        <v>373</v>
      </c>
      <c r="O127" s="22">
        <v>0.0</v>
      </c>
    </row>
    <row r="128">
      <c r="A128" s="23" t="s">
        <v>480</v>
      </c>
      <c r="B128" s="24">
        <v>0.0</v>
      </c>
      <c r="C128" s="24">
        <v>0.0</v>
      </c>
      <c r="D128" s="28" t="s">
        <v>373</v>
      </c>
      <c r="E128" s="24">
        <v>451568.0</v>
      </c>
      <c r="F128" s="24">
        <v>450000.0</v>
      </c>
      <c r="G128" s="24">
        <v>0.0</v>
      </c>
      <c r="H128" s="24">
        <v>0.0</v>
      </c>
      <c r="I128" s="24">
        <v>700000.0</v>
      </c>
      <c r="J128" s="24">
        <v>600000.0</v>
      </c>
      <c r="K128" s="24">
        <v>633334.0</v>
      </c>
      <c r="L128" s="24">
        <v>966667.0</v>
      </c>
      <c r="M128" s="24">
        <v>1300000.0</v>
      </c>
      <c r="N128" s="24">
        <v>899522.0</v>
      </c>
      <c r="O128" s="24">
        <v>1748913.0</v>
      </c>
    </row>
    <row r="129">
      <c r="A129" s="23" t="s">
        <v>481</v>
      </c>
      <c r="B129" s="28" t="s">
        <v>373</v>
      </c>
      <c r="C129" s="28" t="s">
        <v>373</v>
      </c>
      <c r="D129" s="28" t="s">
        <v>373</v>
      </c>
      <c r="E129" s="24">
        <v>0.0</v>
      </c>
      <c r="F129" s="24">
        <v>0.0</v>
      </c>
      <c r="G129" s="24">
        <v>0.0</v>
      </c>
      <c r="H129" s="24">
        <v>0.0</v>
      </c>
      <c r="I129" s="24">
        <v>0.0</v>
      </c>
      <c r="J129" s="24">
        <v>0.0</v>
      </c>
      <c r="K129" s="24">
        <v>0.0</v>
      </c>
      <c r="L129" s="24">
        <v>0.0</v>
      </c>
      <c r="M129" s="24">
        <v>0.0</v>
      </c>
      <c r="N129" s="24">
        <v>0.0</v>
      </c>
      <c r="O129" s="24">
        <v>694575.0</v>
      </c>
    </row>
    <row r="130">
      <c r="A130" s="25" t="s">
        <v>482</v>
      </c>
      <c r="B130" s="26" t="s">
        <v>373</v>
      </c>
      <c r="C130" s="26" t="s">
        <v>373</v>
      </c>
      <c r="D130" s="27">
        <v>86965.0</v>
      </c>
      <c r="E130" s="27">
        <v>106702.0</v>
      </c>
      <c r="F130" s="27">
        <v>82984.0</v>
      </c>
      <c r="G130" s="27">
        <v>79612.0</v>
      </c>
      <c r="H130" s="27">
        <v>67086.0</v>
      </c>
      <c r="I130" s="27">
        <v>54586.0</v>
      </c>
      <c r="J130" s="27">
        <v>52545.0</v>
      </c>
      <c r="K130" s="27">
        <v>49118.0</v>
      </c>
      <c r="L130" s="27">
        <v>74541.0</v>
      </c>
      <c r="M130" s="27">
        <v>794937.0</v>
      </c>
      <c r="N130" s="27">
        <v>784419.0</v>
      </c>
      <c r="O130" s="27">
        <v>134701.0</v>
      </c>
    </row>
    <row r="131">
      <c r="A131" s="23" t="s">
        <v>483</v>
      </c>
      <c r="B131" s="28" t="s">
        <v>373</v>
      </c>
      <c r="C131" s="28" t="s">
        <v>373</v>
      </c>
      <c r="D131" s="24">
        <v>22700.0</v>
      </c>
      <c r="E131" s="24">
        <v>35104.0</v>
      </c>
      <c r="F131" s="24">
        <v>24746.0</v>
      </c>
      <c r="G131" s="24">
        <v>16354.0</v>
      </c>
      <c r="H131" s="24">
        <v>15018.0</v>
      </c>
      <c r="I131" s="24">
        <v>6491.0</v>
      </c>
      <c r="J131" s="24">
        <v>0.0</v>
      </c>
      <c r="K131" s="24">
        <v>0.0</v>
      </c>
      <c r="L131" s="24">
        <v>0.0</v>
      </c>
      <c r="M131" s="24">
        <v>0.0</v>
      </c>
      <c r="N131" s="24">
        <v>0.0</v>
      </c>
      <c r="O131" s="24">
        <v>0.0</v>
      </c>
    </row>
    <row r="132">
      <c r="A132" s="20" t="s">
        <v>484</v>
      </c>
      <c r="B132" s="21" t="s">
        <v>373</v>
      </c>
      <c r="C132" s="21" t="s">
        <v>373</v>
      </c>
      <c r="D132" s="21" t="s">
        <v>373</v>
      </c>
      <c r="E132" s="21" t="s">
        <v>373</v>
      </c>
      <c r="F132" s="21" t="s">
        <v>373</v>
      </c>
      <c r="G132" s="21" t="s">
        <v>373</v>
      </c>
      <c r="H132" s="21" t="s">
        <v>373</v>
      </c>
      <c r="I132" s="21" t="s">
        <v>373</v>
      </c>
      <c r="J132" s="22">
        <v>0.0</v>
      </c>
      <c r="K132" s="22">
        <v>0.0</v>
      </c>
      <c r="L132" s="22">
        <v>0.0</v>
      </c>
      <c r="M132" s="22">
        <v>0.0</v>
      </c>
      <c r="N132" s="22">
        <v>0.0</v>
      </c>
      <c r="O132" s="22">
        <v>0.0</v>
      </c>
    </row>
    <row r="133">
      <c r="A133" s="20" t="s">
        <v>485</v>
      </c>
      <c r="B133" s="21" t="s">
        <v>373</v>
      </c>
      <c r="C133" s="21" t="s">
        <v>373</v>
      </c>
      <c r="D133" s="21" t="s">
        <v>373</v>
      </c>
      <c r="E133" s="21" t="s">
        <v>373</v>
      </c>
      <c r="F133" s="21" t="s">
        <v>373</v>
      </c>
      <c r="G133" s="21" t="s">
        <v>373</v>
      </c>
      <c r="H133" s="21" t="s">
        <v>373</v>
      </c>
      <c r="I133" s="21" t="s">
        <v>373</v>
      </c>
      <c r="J133" s="22">
        <v>0.0</v>
      </c>
      <c r="K133" s="22">
        <v>0.0</v>
      </c>
      <c r="L133" s="22">
        <v>0.0</v>
      </c>
      <c r="M133" s="22">
        <v>0.0</v>
      </c>
      <c r="N133" s="22">
        <v>0.0</v>
      </c>
      <c r="O133" s="22">
        <v>0.0</v>
      </c>
    </row>
    <row r="134">
      <c r="A134" s="20" t="s">
        <v>486</v>
      </c>
      <c r="B134" s="21" t="s">
        <v>373</v>
      </c>
      <c r="C134" s="21" t="s">
        <v>373</v>
      </c>
      <c r="D134" s="21" t="s">
        <v>373</v>
      </c>
      <c r="E134" s="21" t="s">
        <v>373</v>
      </c>
      <c r="F134" s="21" t="s">
        <v>373</v>
      </c>
      <c r="G134" s="21" t="s">
        <v>373</v>
      </c>
      <c r="H134" s="21" t="s">
        <v>373</v>
      </c>
      <c r="I134" s="21" t="s">
        <v>373</v>
      </c>
      <c r="J134" s="22">
        <v>0.0</v>
      </c>
      <c r="K134" s="22">
        <v>0.0</v>
      </c>
      <c r="L134" s="22">
        <v>0.0</v>
      </c>
      <c r="M134" s="22">
        <v>0.0</v>
      </c>
      <c r="N134" s="22">
        <v>0.0</v>
      </c>
      <c r="O134" s="22">
        <v>0.0</v>
      </c>
    </row>
    <row r="135">
      <c r="A135" s="20" t="s">
        <v>487</v>
      </c>
      <c r="B135" s="21" t="s">
        <v>373</v>
      </c>
      <c r="C135" s="21" t="s">
        <v>373</v>
      </c>
      <c r="D135" s="21" t="s">
        <v>373</v>
      </c>
      <c r="E135" s="21" t="s">
        <v>373</v>
      </c>
      <c r="F135" s="21" t="s">
        <v>373</v>
      </c>
      <c r="G135" s="21" t="s">
        <v>373</v>
      </c>
      <c r="H135" s="21" t="s">
        <v>373</v>
      </c>
      <c r="I135" s="21" t="s">
        <v>373</v>
      </c>
      <c r="J135" s="22">
        <v>0.0</v>
      </c>
      <c r="K135" s="22">
        <v>0.0</v>
      </c>
      <c r="L135" s="22">
        <v>0.0</v>
      </c>
      <c r="M135" s="22">
        <v>0.0</v>
      </c>
      <c r="N135" s="22">
        <v>0.0</v>
      </c>
      <c r="O135" s="22">
        <v>0.0</v>
      </c>
    </row>
    <row r="136">
      <c r="A136" s="23" t="s">
        <v>488</v>
      </c>
      <c r="B136" s="28" t="s">
        <v>373</v>
      </c>
      <c r="C136" s="28" t="s">
        <v>373</v>
      </c>
      <c r="D136" s="24">
        <v>64265.0</v>
      </c>
      <c r="E136" s="24">
        <v>71598.0</v>
      </c>
      <c r="F136" s="24">
        <v>58238.0</v>
      </c>
      <c r="G136" s="24">
        <v>63258.0</v>
      </c>
      <c r="H136" s="24">
        <v>52068.0</v>
      </c>
      <c r="I136" s="24">
        <v>48095.0</v>
      </c>
      <c r="J136" s="24">
        <v>52545.0</v>
      </c>
      <c r="K136" s="24">
        <v>49118.0</v>
      </c>
      <c r="L136" s="24">
        <v>74541.0</v>
      </c>
      <c r="M136" s="24">
        <v>794937.0</v>
      </c>
      <c r="N136" s="24">
        <v>784419.0</v>
      </c>
      <c r="O136" s="24">
        <v>134701.0</v>
      </c>
    </row>
    <row r="137">
      <c r="A137" s="20" t="s">
        <v>489</v>
      </c>
      <c r="B137" s="21" t="s">
        <v>373</v>
      </c>
      <c r="C137" s="21" t="s">
        <v>373</v>
      </c>
      <c r="D137" s="22">
        <v>0.0</v>
      </c>
      <c r="E137" s="22">
        <v>0.0</v>
      </c>
      <c r="F137" s="22">
        <v>0.0</v>
      </c>
      <c r="G137" s="22">
        <v>0.0</v>
      </c>
      <c r="H137" s="22">
        <v>0.0</v>
      </c>
      <c r="I137" s="22">
        <v>0.0</v>
      </c>
      <c r="J137" s="22">
        <v>0.0</v>
      </c>
      <c r="K137" s="22">
        <v>0.0</v>
      </c>
      <c r="L137" s="22">
        <v>0.0</v>
      </c>
      <c r="M137" s="22">
        <v>0.0</v>
      </c>
      <c r="N137" s="22">
        <v>0.0</v>
      </c>
      <c r="O137" s="22">
        <v>0.0</v>
      </c>
    </row>
    <row r="138">
      <c r="A138" s="20" t="s">
        <v>490</v>
      </c>
      <c r="B138" s="21" t="s">
        <v>373</v>
      </c>
      <c r="C138" s="21" t="s">
        <v>373</v>
      </c>
      <c r="D138" s="22">
        <v>0.0</v>
      </c>
      <c r="E138" s="22">
        <v>0.0</v>
      </c>
      <c r="F138" s="22">
        <v>0.0</v>
      </c>
      <c r="G138" s="22">
        <v>0.0</v>
      </c>
      <c r="H138" s="22">
        <v>0.0</v>
      </c>
      <c r="I138" s="22">
        <v>0.0</v>
      </c>
      <c r="J138" s="22">
        <v>0.0</v>
      </c>
      <c r="K138" s="22">
        <v>0.0</v>
      </c>
      <c r="L138" s="22">
        <v>0.0</v>
      </c>
      <c r="M138" s="22">
        <v>0.0</v>
      </c>
      <c r="N138" s="22">
        <v>0.0</v>
      </c>
      <c r="O138" s="22">
        <v>0.0</v>
      </c>
    </row>
    <row r="139">
      <c r="A139" s="20" t="s">
        <v>379</v>
      </c>
      <c r="B139" s="21" t="s">
        <v>373</v>
      </c>
      <c r="C139" s="21" t="s">
        <v>373</v>
      </c>
      <c r="D139" s="22">
        <v>64265.0</v>
      </c>
      <c r="E139" s="22">
        <v>71598.0</v>
      </c>
      <c r="F139" s="22">
        <v>58238.0</v>
      </c>
      <c r="G139" s="22">
        <v>63258.0</v>
      </c>
      <c r="H139" s="22">
        <v>52068.0</v>
      </c>
      <c r="I139" s="22">
        <v>48095.0</v>
      </c>
      <c r="J139" s="22">
        <v>52545.0</v>
      </c>
      <c r="K139" s="22">
        <v>49118.0</v>
      </c>
      <c r="L139" s="22">
        <v>74541.0</v>
      </c>
      <c r="M139" s="22">
        <v>794937.0</v>
      </c>
      <c r="N139" s="22">
        <v>784419.0</v>
      </c>
      <c r="O139" s="22">
        <v>134701.0</v>
      </c>
    </row>
    <row r="140">
      <c r="A140" s="25" t="s">
        <v>491</v>
      </c>
      <c r="B140" s="26" t="s">
        <v>373</v>
      </c>
      <c r="C140" s="26" t="s">
        <v>373</v>
      </c>
      <c r="D140" s="27">
        <v>33258.0</v>
      </c>
      <c r="E140" s="27">
        <v>113565.0</v>
      </c>
      <c r="F140" s="27">
        <v>182388.0</v>
      </c>
      <c r="G140" s="27">
        <v>253191.0</v>
      </c>
      <c r="H140" s="27">
        <v>323747.0</v>
      </c>
      <c r="I140" s="27">
        <v>240951.0</v>
      </c>
      <c r="J140" s="27">
        <v>290232.0</v>
      </c>
      <c r="K140" s="27">
        <v>362777.0</v>
      </c>
      <c r="L140" s="27">
        <v>391701.0</v>
      </c>
      <c r="M140" s="27">
        <v>409843.0</v>
      </c>
      <c r="N140" s="27">
        <v>405217.0</v>
      </c>
      <c r="O140" s="27">
        <v>397561.0</v>
      </c>
    </row>
    <row r="141">
      <c r="A141" s="23" t="s">
        <v>492</v>
      </c>
      <c r="B141" s="28" t="s">
        <v>373</v>
      </c>
      <c r="C141" s="28" t="s">
        <v>373</v>
      </c>
      <c r="D141" s="24">
        <v>33258.0</v>
      </c>
      <c r="E141" s="24">
        <v>113565.0</v>
      </c>
      <c r="F141" s="24">
        <v>182388.0</v>
      </c>
      <c r="G141" s="24">
        <v>253191.0</v>
      </c>
      <c r="H141" s="24">
        <v>323747.0</v>
      </c>
      <c r="I141" s="24">
        <v>240951.0</v>
      </c>
      <c r="J141" s="24">
        <v>290232.0</v>
      </c>
      <c r="K141" s="24">
        <v>362777.0</v>
      </c>
      <c r="L141" s="24">
        <v>391701.0</v>
      </c>
      <c r="M141" s="24">
        <v>409843.0</v>
      </c>
      <c r="N141" s="24">
        <v>405217.0</v>
      </c>
      <c r="O141" s="24">
        <v>397561.0</v>
      </c>
    </row>
    <row r="142">
      <c r="A142" s="25" t="s">
        <v>493</v>
      </c>
      <c r="B142" s="27">
        <v>57896.0</v>
      </c>
      <c r="C142" s="27">
        <v>17183.0</v>
      </c>
      <c r="D142" s="27">
        <v>7817.0</v>
      </c>
      <c r="E142" s="27">
        <v>46158.0</v>
      </c>
      <c r="F142" s="27">
        <v>51524.0</v>
      </c>
      <c r="G142" s="27">
        <v>18089.0</v>
      </c>
      <c r="H142" s="27">
        <v>20334.0</v>
      </c>
      <c r="I142" s="27">
        <v>33760.0</v>
      </c>
      <c r="J142" s="27">
        <v>34107.0</v>
      </c>
      <c r="K142" s="27">
        <v>30480.0</v>
      </c>
      <c r="L142" s="27">
        <v>26583.0</v>
      </c>
      <c r="M142" s="27">
        <v>37947.0</v>
      </c>
      <c r="N142" s="27">
        <v>42082.0</v>
      </c>
      <c r="O142" s="27">
        <v>36196.0</v>
      </c>
    </row>
    <row r="143">
      <c r="A143" s="23" t="s">
        <v>494</v>
      </c>
      <c r="B143" s="28" t="s">
        <v>373</v>
      </c>
      <c r="C143" s="28" t="s">
        <v>373</v>
      </c>
      <c r="D143" s="24">
        <v>7817.0</v>
      </c>
      <c r="E143" s="24">
        <v>46158.0</v>
      </c>
      <c r="F143" s="24">
        <v>51524.0</v>
      </c>
      <c r="G143" s="24">
        <v>18089.0</v>
      </c>
      <c r="H143" s="24">
        <v>20334.0</v>
      </c>
      <c r="I143" s="24">
        <v>33760.0</v>
      </c>
      <c r="J143" s="24">
        <v>34107.0</v>
      </c>
      <c r="K143" s="24">
        <v>30480.0</v>
      </c>
      <c r="L143" s="24">
        <v>26583.0</v>
      </c>
      <c r="M143" s="24">
        <v>37947.0</v>
      </c>
      <c r="N143" s="24">
        <v>42082.0</v>
      </c>
      <c r="O143" s="24">
        <v>36196.0</v>
      </c>
    </row>
    <row r="144">
      <c r="A144" s="20" t="s">
        <v>495</v>
      </c>
      <c r="B144" s="21" t="s">
        <v>373</v>
      </c>
      <c r="C144" s="21" t="s">
        <v>373</v>
      </c>
      <c r="D144" s="21" t="s">
        <v>373</v>
      </c>
      <c r="E144" s="21" t="s">
        <v>373</v>
      </c>
      <c r="F144" s="21" t="s">
        <v>373</v>
      </c>
      <c r="G144" s="21" t="s">
        <v>373</v>
      </c>
      <c r="H144" s="21" t="s">
        <v>373</v>
      </c>
      <c r="I144" s="21" t="s">
        <v>373</v>
      </c>
      <c r="J144" s="21" t="s">
        <v>373</v>
      </c>
      <c r="K144" s="21" t="s">
        <v>373</v>
      </c>
      <c r="L144" s="21" t="s">
        <v>373</v>
      </c>
      <c r="M144" s="21" t="s">
        <v>373</v>
      </c>
      <c r="N144" s="21" t="s">
        <v>373</v>
      </c>
      <c r="O144" s="22">
        <v>25083.0</v>
      </c>
    </row>
    <row r="145">
      <c r="A145" s="20" t="s">
        <v>496</v>
      </c>
      <c r="B145" s="21" t="s">
        <v>373</v>
      </c>
      <c r="C145" s="21" t="s">
        <v>373</v>
      </c>
      <c r="D145" s="21" t="s">
        <v>373</v>
      </c>
      <c r="E145" s="21" t="s">
        <v>373</v>
      </c>
      <c r="F145" s="21" t="s">
        <v>373</v>
      </c>
      <c r="G145" s="21" t="s">
        <v>373</v>
      </c>
      <c r="H145" s="21" t="s">
        <v>373</v>
      </c>
      <c r="I145" s="21" t="s">
        <v>373</v>
      </c>
      <c r="J145" s="21" t="s">
        <v>373</v>
      </c>
      <c r="K145" s="21" t="s">
        <v>373</v>
      </c>
      <c r="L145" s="21" t="s">
        <v>373</v>
      </c>
      <c r="M145" s="21" t="s">
        <v>373</v>
      </c>
      <c r="N145" s="21" t="s">
        <v>373</v>
      </c>
      <c r="O145" s="22">
        <v>29843.0</v>
      </c>
    </row>
    <row r="146">
      <c r="A146" s="20" t="s">
        <v>497</v>
      </c>
      <c r="B146" s="21" t="s">
        <v>373</v>
      </c>
      <c r="C146" s="21" t="s">
        <v>373</v>
      </c>
      <c r="D146" s="21" t="s">
        <v>373</v>
      </c>
      <c r="E146" s="21" t="s">
        <v>373</v>
      </c>
      <c r="F146" s="21" t="s">
        <v>373</v>
      </c>
      <c r="G146" s="21" t="s">
        <v>373</v>
      </c>
      <c r="H146" s="21" t="s">
        <v>373</v>
      </c>
      <c r="I146" s="21" t="s">
        <v>373</v>
      </c>
      <c r="J146" s="21" t="s">
        <v>373</v>
      </c>
      <c r="K146" s="21" t="s">
        <v>373</v>
      </c>
      <c r="L146" s="21" t="s">
        <v>373</v>
      </c>
      <c r="M146" s="21" t="s">
        <v>373</v>
      </c>
      <c r="N146" s="21" t="s">
        <v>373</v>
      </c>
      <c r="O146" s="22">
        <v>0.0</v>
      </c>
    </row>
    <row r="147">
      <c r="A147" s="20" t="s">
        <v>498</v>
      </c>
      <c r="B147" s="21" t="s">
        <v>373</v>
      </c>
      <c r="C147" s="21" t="s">
        <v>373</v>
      </c>
      <c r="D147" s="21" t="s">
        <v>373</v>
      </c>
      <c r="E147" s="21" t="s">
        <v>373</v>
      </c>
      <c r="F147" s="21" t="s">
        <v>373</v>
      </c>
      <c r="G147" s="21" t="s">
        <v>373</v>
      </c>
      <c r="H147" s="21" t="s">
        <v>373</v>
      </c>
      <c r="I147" s="21" t="s">
        <v>373</v>
      </c>
      <c r="J147" s="21" t="s">
        <v>373</v>
      </c>
      <c r="K147" s="21" t="s">
        <v>373</v>
      </c>
      <c r="L147" s="21" t="s">
        <v>373</v>
      </c>
      <c r="M147" s="21" t="s">
        <v>373</v>
      </c>
      <c r="N147" s="21" t="s">
        <v>373</v>
      </c>
      <c r="O147" s="22">
        <v>4963.0</v>
      </c>
    </row>
    <row r="148">
      <c r="A148" s="20" t="s">
        <v>379</v>
      </c>
      <c r="B148" s="21" t="s">
        <v>373</v>
      </c>
      <c r="C148" s="21" t="s">
        <v>373</v>
      </c>
      <c r="D148" s="21" t="s">
        <v>373</v>
      </c>
      <c r="E148" s="21" t="s">
        <v>373</v>
      </c>
      <c r="F148" s="21" t="s">
        <v>373</v>
      </c>
      <c r="G148" s="21" t="s">
        <v>373</v>
      </c>
      <c r="H148" s="21" t="s">
        <v>373</v>
      </c>
      <c r="I148" s="21" t="s">
        <v>373</v>
      </c>
      <c r="J148" s="21" t="s">
        <v>373</v>
      </c>
      <c r="K148" s="21" t="s">
        <v>373</v>
      </c>
      <c r="L148" s="21" t="s">
        <v>373</v>
      </c>
      <c r="M148" s="21" t="s">
        <v>373</v>
      </c>
      <c r="N148" s="21" t="s">
        <v>373</v>
      </c>
      <c r="O148" s="22">
        <v>-23693.0</v>
      </c>
    </row>
    <row r="149">
      <c r="A149" s="23" t="s">
        <v>499</v>
      </c>
      <c r="B149" s="28" t="s">
        <v>373</v>
      </c>
      <c r="C149" s="28" t="s">
        <v>373</v>
      </c>
      <c r="D149" s="24">
        <v>0.0</v>
      </c>
      <c r="E149" s="24">
        <v>0.0</v>
      </c>
      <c r="F149" s="24">
        <v>0.0</v>
      </c>
      <c r="G149" s="24">
        <v>0.0</v>
      </c>
      <c r="H149" s="24">
        <v>0.0</v>
      </c>
      <c r="I149" s="24">
        <v>0.0</v>
      </c>
      <c r="J149" s="24">
        <v>0.0</v>
      </c>
      <c r="K149" s="24">
        <v>0.0</v>
      </c>
      <c r="L149" s="24">
        <v>0.0</v>
      </c>
      <c r="M149" s="24">
        <v>0.0</v>
      </c>
      <c r="N149" s="24">
        <v>0.0</v>
      </c>
      <c r="O149" s="24">
        <v>0.0</v>
      </c>
    </row>
    <row r="150">
      <c r="A150" s="20" t="s">
        <v>500</v>
      </c>
      <c r="B150" s="21" t="s">
        <v>373</v>
      </c>
      <c r="C150" s="21" t="s">
        <v>373</v>
      </c>
      <c r="D150" s="22">
        <v>0.0</v>
      </c>
      <c r="E150" s="22">
        <v>0.0</v>
      </c>
      <c r="F150" s="22">
        <v>0.0</v>
      </c>
      <c r="G150" s="22">
        <v>0.0</v>
      </c>
      <c r="H150" s="22">
        <v>0.0</v>
      </c>
      <c r="I150" s="22">
        <v>0.0</v>
      </c>
      <c r="J150" s="22">
        <v>0.0</v>
      </c>
      <c r="K150" s="22">
        <v>0.0</v>
      </c>
      <c r="L150" s="22">
        <v>0.0</v>
      </c>
      <c r="M150" s="22">
        <v>0.0</v>
      </c>
      <c r="N150" s="22">
        <v>0.0</v>
      </c>
      <c r="O150" s="22">
        <v>0.0</v>
      </c>
    </row>
    <row r="151">
      <c r="A151" s="20" t="s">
        <v>501</v>
      </c>
      <c r="B151" s="21" t="s">
        <v>373</v>
      </c>
      <c r="C151" s="21" t="s">
        <v>373</v>
      </c>
      <c r="D151" s="22">
        <v>0.0</v>
      </c>
      <c r="E151" s="22">
        <v>0.0</v>
      </c>
      <c r="F151" s="22">
        <v>0.0</v>
      </c>
      <c r="G151" s="22">
        <v>0.0</v>
      </c>
      <c r="H151" s="22">
        <v>0.0</v>
      </c>
      <c r="I151" s="22">
        <v>0.0</v>
      </c>
      <c r="J151" s="22">
        <v>0.0</v>
      </c>
      <c r="K151" s="22">
        <v>0.0</v>
      </c>
      <c r="L151" s="22">
        <v>0.0</v>
      </c>
      <c r="M151" s="22">
        <v>0.0</v>
      </c>
      <c r="N151" s="22">
        <v>0.0</v>
      </c>
      <c r="O151" s="22">
        <v>0.0</v>
      </c>
    </row>
    <row r="152">
      <c r="A152" s="20" t="s">
        <v>502</v>
      </c>
      <c r="B152" s="21" t="s">
        <v>373</v>
      </c>
      <c r="C152" s="21" t="s">
        <v>373</v>
      </c>
      <c r="D152" s="22">
        <v>0.0</v>
      </c>
      <c r="E152" s="22">
        <v>0.0</v>
      </c>
      <c r="F152" s="22">
        <v>0.0</v>
      </c>
      <c r="G152" s="22">
        <v>0.0</v>
      </c>
      <c r="H152" s="22">
        <v>0.0</v>
      </c>
      <c r="I152" s="22">
        <v>0.0</v>
      </c>
      <c r="J152" s="22">
        <v>0.0</v>
      </c>
      <c r="K152" s="22">
        <v>0.0</v>
      </c>
      <c r="L152" s="22">
        <v>0.0</v>
      </c>
      <c r="M152" s="22">
        <v>0.0</v>
      </c>
      <c r="N152" s="22">
        <v>0.0</v>
      </c>
      <c r="O152" s="22">
        <v>0.0</v>
      </c>
    </row>
    <row r="153">
      <c r="A153" s="20" t="s">
        <v>379</v>
      </c>
      <c r="B153" s="21" t="s">
        <v>373</v>
      </c>
      <c r="C153" s="21" t="s">
        <v>373</v>
      </c>
      <c r="D153" s="22">
        <v>0.0</v>
      </c>
      <c r="E153" s="22">
        <v>0.0</v>
      </c>
      <c r="F153" s="22">
        <v>0.0</v>
      </c>
      <c r="G153" s="22">
        <v>0.0</v>
      </c>
      <c r="H153" s="22">
        <v>0.0</v>
      </c>
      <c r="I153" s="22">
        <v>0.0</v>
      </c>
      <c r="J153" s="22">
        <v>0.0</v>
      </c>
      <c r="K153" s="22">
        <v>0.0</v>
      </c>
      <c r="L153" s="22">
        <v>0.0</v>
      </c>
      <c r="M153" s="22">
        <v>0.0</v>
      </c>
      <c r="N153" s="22">
        <v>0.0</v>
      </c>
      <c r="O153" s="22">
        <v>0.0</v>
      </c>
    </row>
    <row r="154">
      <c r="A154" s="25" t="s">
        <v>503</v>
      </c>
      <c r="B154" s="26" t="s">
        <v>373</v>
      </c>
      <c r="C154" s="26" t="s">
        <v>373</v>
      </c>
      <c r="D154" s="27">
        <v>0.0</v>
      </c>
      <c r="E154" s="27">
        <v>0.0</v>
      </c>
      <c r="F154" s="27">
        <v>0.0</v>
      </c>
      <c r="G154" s="27">
        <v>0.0</v>
      </c>
      <c r="H154" s="27">
        <v>0.0</v>
      </c>
      <c r="I154" s="27">
        <v>0.0</v>
      </c>
      <c r="J154" s="27">
        <v>0.0</v>
      </c>
      <c r="K154" s="27">
        <v>0.0</v>
      </c>
      <c r="L154" s="27">
        <v>0.0</v>
      </c>
      <c r="M154" s="27">
        <v>0.0</v>
      </c>
      <c r="N154" s="27">
        <v>0.0</v>
      </c>
      <c r="O154" s="27">
        <v>0.0</v>
      </c>
    </row>
    <row r="155">
      <c r="A155" s="23" t="s">
        <v>504</v>
      </c>
      <c r="B155" s="28" t="s">
        <v>373</v>
      </c>
      <c r="C155" s="28" t="s">
        <v>373</v>
      </c>
      <c r="D155" s="24">
        <v>0.0</v>
      </c>
      <c r="E155" s="24">
        <v>0.0</v>
      </c>
      <c r="F155" s="24">
        <v>0.0</v>
      </c>
      <c r="G155" s="24">
        <v>0.0</v>
      </c>
      <c r="H155" s="24">
        <v>0.0</v>
      </c>
      <c r="I155" s="24">
        <v>0.0</v>
      </c>
      <c r="J155" s="24">
        <v>0.0</v>
      </c>
      <c r="K155" s="24">
        <v>0.0</v>
      </c>
      <c r="L155" s="24">
        <v>0.0</v>
      </c>
      <c r="M155" s="24">
        <v>0.0</v>
      </c>
      <c r="N155" s="24">
        <v>0.0</v>
      </c>
      <c r="O155" s="24">
        <v>0.0</v>
      </c>
    </row>
    <row r="156">
      <c r="A156" s="23" t="s">
        <v>505</v>
      </c>
      <c r="B156" s="28" t="s">
        <v>373</v>
      </c>
      <c r="C156" s="28" t="s">
        <v>373</v>
      </c>
      <c r="D156" s="24">
        <v>0.0</v>
      </c>
      <c r="E156" s="24">
        <v>0.0</v>
      </c>
      <c r="F156" s="24">
        <v>0.0</v>
      </c>
      <c r="G156" s="24">
        <v>0.0</v>
      </c>
      <c r="H156" s="24">
        <v>0.0</v>
      </c>
      <c r="I156" s="24">
        <v>0.0</v>
      </c>
      <c r="J156" s="24">
        <v>0.0</v>
      </c>
      <c r="K156" s="24">
        <v>0.0</v>
      </c>
      <c r="L156" s="24">
        <v>0.0</v>
      </c>
      <c r="M156" s="24">
        <v>0.0</v>
      </c>
      <c r="N156" s="24">
        <v>0.0</v>
      </c>
      <c r="O156" s="24">
        <v>0.0</v>
      </c>
    </row>
    <row r="157">
      <c r="A157" s="25" t="s">
        <v>506</v>
      </c>
      <c r="B157" s="26" t="s">
        <v>373</v>
      </c>
      <c r="C157" s="26" t="s">
        <v>373</v>
      </c>
      <c r="D157" s="27">
        <v>0.0</v>
      </c>
      <c r="E157" s="27">
        <v>0.0</v>
      </c>
      <c r="F157" s="27">
        <v>0.0</v>
      </c>
      <c r="G157" s="27">
        <v>0.0</v>
      </c>
      <c r="H157" s="27">
        <v>0.0</v>
      </c>
      <c r="I157" s="27">
        <v>0.0</v>
      </c>
      <c r="J157" s="27">
        <v>0.0</v>
      </c>
      <c r="K157" s="27">
        <v>0.0</v>
      </c>
      <c r="L157" s="27">
        <v>0.0</v>
      </c>
      <c r="M157" s="27">
        <v>0.0</v>
      </c>
      <c r="N157" s="27">
        <v>0.0</v>
      </c>
      <c r="O157" s="27">
        <v>0.0</v>
      </c>
    </row>
    <row r="158">
      <c r="A158" s="23" t="s">
        <v>507</v>
      </c>
      <c r="B158" s="28" t="s">
        <v>373</v>
      </c>
      <c r="C158" s="28" t="s">
        <v>373</v>
      </c>
      <c r="D158" s="24">
        <v>0.0</v>
      </c>
      <c r="E158" s="24">
        <v>0.0</v>
      </c>
      <c r="F158" s="24">
        <v>0.0</v>
      </c>
      <c r="G158" s="24">
        <v>0.0</v>
      </c>
      <c r="H158" s="24">
        <v>0.0</v>
      </c>
      <c r="I158" s="24">
        <v>0.0</v>
      </c>
      <c r="J158" s="24">
        <v>0.0</v>
      </c>
      <c r="K158" s="24">
        <v>0.0</v>
      </c>
      <c r="L158" s="24">
        <v>0.0</v>
      </c>
      <c r="M158" s="24">
        <v>0.0</v>
      </c>
      <c r="N158" s="24">
        <v>0.0</v>
      </c>
      <c r="O158" s="24">
        <v>0.0</v>
      </c>
    </row>
    <row r="159">
      <c r="A159" s="23" t="s">
        <v>508</v>
      </c>
      <c r="B159" s="28" t="s">
        <v>373</v>
      </c>
      <c r="C159" s="28" t="s">
        <v>373</v>
      </c>
      <c r="D159" s="24">
        <v>0.0</v>
      </c>
      <c r="E159" s="24">
        <v>0.0</v>
      </c>
      <c r="F159" s="24">
        <v>0.0</v>
      </c>
      <c r="G159" s="24">
        <v>0.0</v>
      </c>
      <c r="H159" s="24">
        <v>0.0</v>
      </c>
      <c r="I159" s="24">
        <v>0.0</v>
      </c>
      <c r="J159" s="24">
        <v>0.0</v>
      </c>
      <c r="K159" s="24">
        <v>0.0</v>
      </c>
      <c r="L159" s="24">
        <v>0.0</v>
      </c>
      <c r="M159" s="24">
        <v>0.0</v>
      </c>
      <c r="N159" s="24">
        <v>0.0</v>
      </c>
      <c r="O159" s="24">
        <v>0.0</v>
      </c>
    </row>
    <row r="160">
      <c r="A160" s="23" t="s">
        <v>509</v>
      </c>
      <c r="B160" s="28" t="s">
        <v>373</v>
      </c>
      <c r="C160" s="28" t="s">
        <v>373</v>
      </c>
      <c r="D160" s="24">
        <v>0.0</v>
      </c>
      <c r="E160" s="24">
        <v>0.0</v>
      </c>
      <c r="F160" s="24">
        <v>0.0</v>
      </c>
      <c r="G160" s="24">
        <v>0.0</v>
      </c>
      <c r="H160" s="24">
        <v>0.0</v>
      </c>
      <c r="I160" s="24">
        <v>0.0</v>
      </c>
      <c r="J160" s="24">
        <v>0.0</v>
      </c>
      <c r="K160" s="24">
        <v>0.0</v>
      </c>
      <c r="L160" s="24">
        <v>0.0</v>
      </c>
      <c r="M160" s="24">
        <v>0.0</v>
      </c>
      <c r="N160" s="24">
        <v>0.0</v>
      </c>
      <c r="O160" s="24">
        <v>0.0</v>
      </c>
    </row>
    <row r="161">
      <c r="A161" s="23" t="s">
        <v>510</v>
      </c>
      <c r="B161" s="24">
        <v>151839.0</v>
      </c>
      <c r="C161" s="24">
        <v>846339.0</v>
      </c>
      <c r="D161" s="24">
        <v>1011803.0</v>
      </c>
      <c r="E161" s="24">
        <v>1631881.0</v>
      </c>
      <c r="F161" s="24">
        <v>1705908.0</v>
      </c>
      <c r="G161" s="24">
        <v>1689033.0</v>
      </c>
      <c r="H161" s="24">
        <v>1572964.0</v>
      </c>
      <c r="I161" s="24">
        <v>1655439.0</v>
      </c>
      <c r="J161" s="24">
        <v>1535725.0</v>
      </c>
      <c r="K161" s="24">
        <v>1706528.0</v>
      </c>
      <c r="L161" s="24">
        <v>1749961.0</v>
      </c>
      <c r="M161" s="24">
        <v>1758976.0</v>
      </c>
      <c r="N161" s="24">
        <v>1750850.0</v>
      </c>
      <c r="O161" s="24">
        <v>1854483.0</v>
      </c>
    </row>
    <row r="162">
      <c r="A162" s="25" t="s">
        <v>511</v>
      </c>
      <c r="B162" s="27">
        <v>1166.0</v>
      </c>
      <c r="C162" s="27">
        <v>0.0</v>
      </c>
      <c r="D162" s="27">
        <v>0.0</v>
      </c>
      <c r="E162" s="27">
        <v>0.0</v>
      </c>
      <c r="F162" s="27">
        <v>0.0</v>
      </c>
      <c r="G162" s="27">
        <v>0.0</v>
      </c>
      <c r="H162" s="27">
        <v>0.0</v>
      </c>
      <c r="I162" s="27">
        <v>0.0</v>
      </c>
      <c r="J162" s="27">
        <v>0.0</v>
      </c>
      <c r="K162" s="27">
        <v>0.0</v>
      </c>
      <c r="L162" s="27">
        <v>0.0</v>
      </c>
      <c r="M162" s="27">
        <v>0.0</v>
      </c>
      <c r="N162" s="27">
        <v>0.0</v>
      </c>
      <c r="O162" s="27">
        <v>9200.0</v>
      </c>
    </row>
    <row r="163">
      <c r="A163" s="25" t="s">
        <v>512</v>
      </c>
      <c r="B163" s="27">
        <v>150673.0</v>
      </c>
      <c r="C163" s="27">
        <v>846339.0</v>
      </c>
      <c r="D163" s="27">
        <v>1011803.0</v>
      </c>
      <c r="E163" s="27">
        <v>1631881.0</v>
      </c>
      <c r="F163" s="27">
        <v>1705908.0</v>
      </c>
      <c r="G163" s="27">
        <v>1689033.0</v>
      </c>
      <c r="H163" s="27">
        <v>1572964.0</v>
      </c>
      <c r="I163" s="27">
        <v>1655439.0</v>
      </c>
      <c r="J163" s="27">
        <v>1535725.0</v>
      </c>
      <c r="K163" s="27">
        <v>1706528.0</v>
      </c>
      <c r="L163" s="27">
        <v>1749961.0</v>
      </c>
      <c r="M163" s="27">
        <v>1758976.0</v>
      </c>
      <c r="N163" s="27">
        <v>1750850.0</v>
      </c>
      <c r="O163" s="27">
        <v>1845283.0</v>
      </c>
    </row>
    <row r="164">
      <c r="A164" s="23" t="s">
        <v>513</v>
      </c>
      <c r="B164" s="24">
        <v>94439.0</v>
      </c>
      <c r="C164" s="24">
        <v>750420.0</v>
      </c>
      <c r="D164" s="24">
        <v>832058.0</v>
      </c>
      <c r="E164" s="24">
        <v>1378124.0</v>
      </c>
      <c r="F164" s="24">
        <v>1379747.0</v>
      </c>
      <c r="G164" s="24">
        <v>1379747.0</v>
      </c>
      <c r="H164" s="24">
        <v>1379747.0</v>
      </c>
      <c r="I164" s="24">
        <v>1379747.0</v>
      </c>
      <c r="J164" s="24">
        <v>1400453.0</v>
      </c>
      <c r="K164" s="24">
        <v>1413608.0</v>
      </c>
      <c r="L164" s="24">
        <v>1419136.0</v>
      </c>
      <c r="M164" s="24">
        <v>1426267.0</v>
      </c>
      <c r="N164" s="24">
        <v>1432202.0</v>
      </c>
      <c r="O164" s="24">
        <v>1437253.0</v>
      </c>
    </row>
    <row r="165">
      <c r="A165" s="23" t="s">
        <v>514</v>
      </c>
      <c r="B165" s="24">
        <v>1.0</v>
      </c>
      <c r="C165" s="24">
        <v>1.0</v>
      </c>
      <c r="D165" s="24">
        <v>1196.0</v>
      </c>
      <c r="E165" s="24">
        <v>2561.0</v>
      </c>
      <c r="F165" s="24">
        <v>3766.0</v>
      </c>
      <c r="G165" s="24">
        <v>7680.0</v>
      </c>
      <c r="H165" s="24">
        <v>5809.0</v>
      </c>
      <c r="I165" s="24">
        <v>5709.0</v>
      </c>
      <c r="J165" s="24">
        <v>9412.0</v>
      </c>
      <c r="K165" s="24">
        <v>17923.0</v>
      </c>
      <c r="L165" s="24">
        <v>26259.0</v>
      </c>
      <c r="M165" s="24">
        <v>32067.0</v>
      </c>
      <c r="N165" s="24">
        <v>33280.0</v>
      </c>
      <c r="O165" s="24">
        <v>12638.0</v>
      </c>
    </row>
    <row r="166">
      <c r="A166" s="20" t="s">
        <v>515</v>
      </c>
      <c r="B166" s="21" t="s">
        <v>373</v>
      </c>
      <c r="C166" s="21" t="s">
        <v>373</v>
      </c>
      <c r="D166" s="22">
        <v>0.0</v>
      </c>
      <c r="E166" s="22">
        <v>0.0</v>
      </c>
      <c r="F166" s="22">
        <v>0.0</v>
      </c>
      <c r="G166" s="22">
        <v>0.0</v>
      </c>
      <c r="H166" s="22">
        <v>0.0</v>
      </c>
      <c r="I166" s="22">
        <v>0.0</v>
      </c>
      <c r="J166" s="22">
        <v>0.0</v>
      </c>
      <c r="K166" s="22">
        <v>0.0</v>
      </c>
      <c r="L166" s="22">
        <v>0.0</v>
      </c>
      <c r="M166" s="22">
        <v>0.0</v>
      </c>
      <c r="N166" s="22">
        <v>0.0</v>
      </c>
      <c r="O166" s="22">
        <v>0.0</v>
      </c>
    </row>
    <row r="167">
      <c r="A167" s="20" t="s">
        <v>516</v>
      </c>
      <c r="B167" s="21" t="s">
        <v>373</v>
      </c>
      <c r="C167" s="21" t="s">
        <v>373</v>
      </c>
      <c r="D167" s="22">
        <v>0.0</v>
      </c>
      <c r="E167" s="22">
        <v>0.0</v>
      </c>
      <c r="F167" s="22">
        <v>0.0</v>
      </c>
      <c r="G167" s="22">
        <v>0.0</v>
      </c>
      <c r="H167" s="22">
        <v>0.0</v>
      </c>
      <c r="I167" s="22">
        <v>0.0</v>
      </c>
      <c r="J167" s="22">
        <v>0.0</v>
      </c>
      <c r="K167" s="22">
        <v>0.0</v>
      </c>
      <c r="L167" s="22">
        <v>0.0</v>
      </c>
      <c r="M167" s="22">
        <v>0.0</v>
      </c>
      <c r="N167" s="22">
        <v>0.0</v>
      </c>
      <c r="O167" s="22">
        <v>0.0</v>
      </c>
    </row>
    <row r="168">
      <c r="A168" s="20" t="s">
        <v>517</v>
      </c>
      <c r="B168" s="21" t="s">
        <v>373</v>
      </c>
      <c r="C168" s="21" t="s">
        <v>373</v>
      </c>
      <c r="D168" s="22">
        <v>0.0</v>
      </c>
      <c r="E168" s="22">
        <v>0.0</v>
      </c>
      <c r="F168" s="22">
        <v>0.0</v>
      </c>
      <c r="G168" s="22">
        <v>0.0</v>
      </c>
      <c r="H168" s="22">
        <v>0.0</v>
      </c>
      <c r="I168" s="22">
        <v>0.0</v>
      </c>
      <c r="J168" s="22">
        <v>0.0</v>
      </c>
      <c r="K168" s="22">
        <v>0.0</v>
      </c>
      <c r="L168" s="22">
        <v>0.0</v>
      </c>
      <c r="M168" s="22">
        <v>0.0</v>
      </c>
      <c r="N168" s="22">
        <v>0.0</v>
      </c>
      <c r="O168" s="22">
        <v>0.0</v>
      </c>
    </row>
    <row r="169">
      <c r="A169" s="20" t="s">
        <v>518</v>
      </c>
      <c r="B169" s="21" t="s">
        <v>373</v>
      </c>
      <c r="C169" s="21" t="s">
        <v>373</v>
      </c>
      <c r="D169" s="22">
        <v>1195.0</v>
      </c>
      <c r="E169" s="22">
        <v>2561.0</v>
      </c>
      <c r="F169" s="22">
        <v>3766.0</v>
      </c>
      <c r="G169" s="22">
        <v>7680.0</v>
      </c>
      <c r="H169" s="22">
        <v>5809.0</v>
      </c>
      <c r="I169" s="22">
        <v>5709.0</v>
      </c>
      <c r="J169" s="22">
        <v>9412.0</v>
      </c>
      <c r="K169" s="22">
        <v>17923.0</v>
      </c>
      <c r="L169" s="22">
        <v>26259.0</v>
      </c>
      <c r="M169" s="22">
        <v>32067.0</v>
      </c>
      <c r="N169" s="22">
        <v>35954.0</v>
      </c>
      <c r="O169" s="22">
        <v>37474.0</v>
      </c>
    </row>
    <row r="170">
      <c r="A170" s="20" t="s">
        <v>519</v>
      </c>
      <c r="B170" s="21" t="s">
        <v>373</v>
      </c>
      <c r="C170" s="21" t="s">
        <v>373</v>
      </c>
      <c r="D170" s="22">
        <v>0.0</v>
      </c>
      <c r="E170" s="22">
        <v>0.0</v>
      </c>
      <c r="F170" s="22">
        <v>0.0</v>
      </c>
      <c r="G170" s="22">
        <v>0.0</v>
      </c>
      <c r="H170" s="22">
        <v>0.0</v>
      </c>
      <c r="I170" s="22">
        <v>0.0</v>
      </c>
      <c r="J170" s="22">
        <v>0.0</v>
      </c>
      <c r="K170" s="22">
        <v>0.0</v>
      </c>
      <c r="L170" s="22">
        <v>0.0</v>
      </c>
      <c r="M170" s="22">
        <v>0.0</v>
      </c>
      <c r="N170" s="22">
        <v>-2674.0</v>
      </c>
      <c r="O170" s="22">
        <v>-24836.0</v>
      </c>
    </row>
    <row r="171">
      <c r="A171" s="20" t="s">
        <v>520</v>
      </c>
      <c r="B171" s="22">
        <v>0.0</v>
      </c>
      <c r="C171" s="22">
        <v>0.0</v>
      </c>
      <c r="D171" s="22">
        <v>0.0</v>
      </c>
      <c r="E171" s="22">
        <v>0.0</v>
      </c>
      <c r="F171" s="22">
        <v>0.0</v>
      </c>
      <c r="G171" s="22">
        <v>0.0</v>
      </c>
      <c r="H171" s="22">
        <v>0.0</v>
      </c>
      <c r="I171" s="22">
        <v>0.0</v>
      </c>
      <c r="J171" s="22">
        <v>0.0</v>
      </c>
      <c r="K171" s="22">
        <v>0.0</v>
      </c>
      <c r="L171" s="22">
        <v>0.0</v>
      </c>
      <c r="M171" s="22">
        <v>0.0</v>
      </c>
      <c r="N171" s="22">
        <v>0.0</v>
      </c>
      <c r="O171" s="22">
        <v>0.0</v>
      </c>
    </row>
    <row r="172">
      <c r="A172" s="20" t="s">
        <v>379</v>
      </c>
      <c r="B172" s="21" t="s">
        <v>373</v>
      </c>
      <c r="C172" s="21" t="s">
        <v>373</v>
      </c>
      <c r="D172" s="22">
        <v>1.0</v>
      </c>
      <c r="E172" s="22">
        <v>0.0</v>
      </c>
      <c r="F172" s="22">
        <v>0.0</v>
      </c>
      <c r="G172" s="22">
        <v>0.0</v>
      </c>
      <c r="H172" s="22">
        <v>0.0</v>
      </c>
      <c r="I172" s="22">
        <v>0.0</v>
      </c>
      <c r="J172" s="22">
        <v>0.0</v>
      </c>
      <c r="K172" s="22">
        <v>0.0</v>
      </c>
      <c r="L172" s="22">
        <v>0.0</v>
      </c>
      <c r="M172" s="22">
        <v>0.0</v>
      </c>
      <c r="N172" s="22">
        <v>0.0</v>
      </c>
      <c r="O172" s="22">
        <v>0.0</v>
      </c>
    </row>
    <row r="173">
      <c r="A173" s="23" t="s">
        <v>521</v>
      </c>
      <c r="B173" s="24">
        <v>5272.0</v>
      </c>
      <c r="C173" s="24">
        <v>4107.0</v>
      </c>
      <c r="D173" s="24">
        <v>3142.0</v>
      </c>
      <c r="E173" s="24">
        <v>2236.0</v>
      </c>
      <c r="F173" s="24">
        <v>1476.0</v>
      </c>
      <c r="G173" s="24">
        <v>968.0</v>
      </c>
      <c r="H173" s="24">
        <v>621.0</v>
      </c>
      <c r="I173" s="24">
        <v>242.0</v>
      </c>
      <c r="J173" s="24">
        <v>77.0</v>
      </c>
      <c r="K173" s="24">
        <v>78.0</v>
      </c>
      <c r="L173" s="24">
        <v>0.0</v>
      </c>
      <c r="M173" s="24">
        <v>0.0</v>
      </c>
      <c r="N173" s="24">
        <v>0.0</v>
      </c>
      <c r="O173" s="24">
        <v>0.0</v>
      </c>
    </row>
    <row r="174">
      <c r="A174" s="23" t="s">
        <v>522</v>
      </c>
      <c r="B174" s="24">
        <v>50961.0</v>
      </c>
      <c r="C174" s="24">
        <v>91811.0</v>
      </c>
      <c r="D174" s="24">
        <v>175407.0</v>
      </c>
      <c r="E174" s="24">
        <v>248960.0</v>
      </c>
      <c r="F174" s="24">
        <v>320919.0</v>
      </c>
      <c r="G174" s="24">
        <v>300638.0</v>
      </c>
      <c r="H174" s="24">
        <v>186787.0</v>
      </c>
      <c r="I174" s="24">
        <v>258975.0</v>
      </c>
      <c r="J174" s="24">
        <v>54650.0</v>
      </c>
      <c r="K174" s="24">
        <v>274919.0</v>
      </c>
      <c r="L174" s="24">
        <v>87261.0</v>
      </c>
      <c r="M174" s="24">
        <v>102876.0</v>
      </c>
      <c r="N174" s="24">
        <v>115725.0</v>
      </c>
      <c r="O174" s="24">
        <v>143395.0</v>
      </c>
    </row>
    <row r="175">
      <c r="A175" s="20" t="s">
        <v>523</v>
      </c>
      <c r="B175" s="22">
        <v>9458.0</v>
      </c>
      <c r="C175" s="22">
        <v>13641.0</v>
      </c>
      <c r="D175" s="22">
        <v>20137.0</v>
      </c>
      <c r="E175" s="22">
        <v>25169.0</v>
      </c>
      <c r="F175" s="22">
        <v>30499.0</v>
      </c>
      <c r="G175" s="22">
        <v>33556.0</v>
      </c>
      <c r="H175" s="22">
        <v>37846.0</v>
      </c>
      <c r="I175" s="22">
        <v>43213.0</v>
      </c>
      <c r="J175" s="22">
        <v>54650.0</v>
      </c>
      <c r="K175" s="22">
        <v>70681.0</v>
      </c>
      <c r="L175" s="22">
        <v>87261.0</v>
      </c>
      <c r="M175" s="22">
        <v>102876.0</v>
      </c>
      <c r="N175" s="22">
        <v>115725.0</v>
      </c>
      <c r="O175" s="22">
        <v>133221.0</v>
      </c>
    </row>
    <row r="176">
      <c r="A176" s="20" t="s">
        <v>524</v>
      </c>
      <c r="B176" s="22">
        <v>0.0</v>
      </c>
      <c r="C176" s="22">
        <v>0.0</v>
      </c>
      <c r="D176" s="22">
        <v>0.0</v>
      </c>
      <c r="E176" s="22">
        <v>0.0</v>
      </c>
      <c r="F176" s="22">
        <v>0.0</v>
      </c>
      <c r="G176" s="22">
        <v>0.0</v>
      </c>
      <c r="H176" s="22">
        <v>0.0</v>
      </c>
      <c r="I176" s="22">
        <v>0.0</v>
      </c>
      <c r="J176" s="22">
        <v>0.0</v>
      </c>
      <c r="K176" s="22">
        <v>0.0</v>
      </c>
      <c r="L176" s="22">
        <v>0.0</v>
      </c>
      <c r="M176" s="22">
        <v>0.0</v>
      </c>
      <c r="N176" s="22">
        <v>0.0</v>
      </c>
      <c r="O176" s="22">
        <v>0.0</v>
      </c>
    </row>
    <row r="177">
      <c r="A177" s="20" t="s">
        <v>525</v>
      </c>
      <c r="B177" s="22">
        <v>0.0</v>
      </c>
      <c r="C177" s="22">
        <v>0.0</v>
      </c>
      <c r="D177" s="22">
        <v>0.0</v>
      </c>
      <c r="E177" s="22">
        <v>0.0</v>
      </c>
      <c r="F177" s="22">
        <v>0.0</v>
      </c>
      <c r="G177" s="22">
        <v>0.0</v>
      </c>
      <c r="H177" s="22">
        <v>0.0</v>
      </c>
      <c r="I177" s="22">
        <v>0.0</v>
      </c>
      <c r="J177" s="22">
        <v>0.0</v>
      </c>
      <c r="K177" s="22">
        <v>0.0</v>
      </c>
      <c r="L177" s="22">
        <v>0.0</v>
      </c>
      <c r="M177" s="22">
        <v>0.0</v>
      </c>
      <c r="N177" s="22">
        <v>0.0</v>
      </c>
      <c r="O177" s="22">
        <v>0.0</v>
      </c>
    </row>
    <row r="178">
      <c r="A178" s="20" t="s">
        <v>526</v>
      </c>
      <c r="B178" s="22">
        <v>0.0</v>
      </c>
      <c r="C178" s="22">
        <v>0.0</v>
      </c>
      <c r="D178" s="22">
        <v>0.0</v>
      </c>
      <c r="E178" s="22">
        <v>0.0</v>
      </c>
      <c r="F178" s="22">
        <v>0.0</v>
      </c>
      <c r="G178" s="22">
        <v>0.0</v>
      </c>
      <c r="H178" s="22">
        <v>0.0</v>
      </c>
      <c r="I178" s="22">
        <v>0.0</v>
      </c>
      <c r="J178" s="22">
        <v>0.0</v>
      </c>
      <c r="K178" s="22">
        <v>0.0</v>
      </c>
      <c r="L178" s="22">
        <v>0.0</v>
      </c>
      <c r="M178" s="22">
        <v>0.0</v>
      </c>
      <c r="N178" s="22">
        <v>0.0</v>
      </c>
      <c r="O178" s="22">
        <v>0.0</v>
      </c>
    </row>
    <row r="179">
      <c r="A179" s="20" t="s">
        <v>527</v>
      </c>
      <c r="B179" s="22">
        <v>41503.0</v>
      </c>
      <c r="C179" s="22">
        <v>78170.0</v>
      </c>
      <c r="D179" s="22">
        <v>0.0</v>
      </c>
      <c r="E179" s="22">
        <v>0.0</v>
      </c>
      <c r="F179" s="22">
        <v>0.0</v>
      </c>
      <c r="G179" s="22">
        <v>0.0</v>
      </c>
      <c r="H179" s="22">
        <v>0.0</v>
      </c>
      <c r="I179" s="22">
        <v>0.0</v>
      </c>
      <c r="J179" s="22">
        <v>0.0</v>
      </c>
      <c r="K179" s="22">
        <v>204238.0</v>
      </c>
      <c r="L179" s="22">
        <v>0.0</v>
      </c>
      <c r="M179" s="22">
        <v>0.0</v>
      </c>
      <c r="N179" s="22">
        <v>0.0</v>
      </c>
      <c r="O179" s="22">
        <v>0.0</v>
      </c>
    </row>
    <row r="180">
      <c r="A180" s="20" t="s">
        <v>528</v>
      </c>
      <c r="B180" s="22">
        <v>0.0</v>
      </c>
      <c r="C180" s="22">
        <v>0.0</v>
      </c>
      <c r="D180" s="22">
        <v>0.0</v>
      </c>
      <c r="E180" s="22">
        <v>0.0</v>
      </c>
      <c r="F180" s="22">
        <v>0.0</v>
      </c>
      <c r="G180" s="22">
        <v>0.0</v>
      </c>
      <c r="H180" s="22">
        <v>0.0</v>
      </c>
      <c r="I180" s="22">
        <v>0.0</v>
      </c>
      <c r="J180" s="22">
        <v>0.0</v>
      </c>
      <c r="K180" s="22">
        <v>0.0</v>
      </c>
      <c r="L180" s="22">
        <v>0.0</v>
      </c>
      <c r="M180" s="22">
        <v>0.0</v>
      </c>
      <c r="N180" s="22">
        <v>0.0</v>
      </c>
      <c r="O180" s="22">
        <v>0.0</v>
      </c>
    </row>
    <row r="181">
      <c r="A181" s="20" t="s">
        <v>529</v>
      </c>
      <c r="B181" s="21" t="s">
        <v>373</v>
      </c>
      <c r="C181" s="21" t="s">
        <v>373</v>
      </c>
      <c r="D181" s="22">
        <v>0.0</v>
      </c>
      <c r="E181" s="22">
        <v>0.0</v>
      </c>
      <c r="F181" s="22">
        <v>0.0</v>
      </c>
      <c r="G181" s="22">
        <v>0.0</v>
      </c>
      <c r="H181" s="22">
        <v>0.0</v>
      </c>
      <c r="I181" s="22">
        <v>0.0</v>
      </c>
      <c r="J181" s="22">
        <v>0.0</v>
      </c>
      <c r="K181" s="22">
        <v>0.0</v>
      </c>
      <c r="L181" s="22">
        <v>0.0</v>
      </c>
      <c r="M181" s="22">
        <v>0.0</v>
      </c>
      <c r="N181" s="22">
        <v>0.0</v>
      </c>
      <c r="O181" s="22">
        <v>0.0</v>
      </c>
    </row>
    <row r="182">
      <c r="A182" s="20" t="s">
        <v>530</v>
      </c>
      <c r="B182" s="21" t="s">
        <v>373</v>
      </c>
      <c r="C182" s="21" t="s">
        <v>373</v>
      </c>
      <c r="D182" s="22">
        <v>0.0</v>
      </c>
      <c r="E182" s="22">
        <v>0.0</v>
      </c>
      <c r="F182" s="22">
        <v>0.0</v>
      </c>
      <c r="G182" s="22">
        <v>0.0</v>
      </c>
      <c r="H182" s="22">
        <v>0.0</v>
      </c>
      <c r="I182" s="22">
        <v>0.0</v>
      </c>
      <c r="J182" s="22">
        <v>0.0</v>
      </c>
      <c r="K182" s="22">
        <v>0.0</v>
      </c>
      <c r="L182" s="22">
        <v>0.0</v>
      </c>
      <c r="M182" s="22">
        <v>0.0</v>
      </c>
      <c r="N182" s="22">
        <v>0.0</v>
      </c>
      <c r="O182" s="22">
        <v>0.0</v>
      </c>
    </row>
    <row r="183">
      <c r="A183" s="20" t="s">
        <v>531</v>
      </c>
      <c r="B183" s="21" t="s">
        <v>373</v>
      </c>
      <c r="C183" s="21" t="s">
        <v>373</v>
      </c>
      <c r="D183" s="22">
        <v>0.0</v>
      </c>
      <c r="E183" s="22">
        <v>0.0</v>
      </c>
      <c r="F183" s="22">
        <v>0.0</v>
      </c>
      <c r="G183" s="22">
        <v>0.0</v>
      </c>
      <c r="H183" s="22">
        <v>0.0</v>
      </c>
      <c r="I183" s="22">
        <v>0.0</v>
      </c>
      <c r="J183" s="22">
        <v>0.0</v>
      </c>
      <c r="K183" s="22">
        <v>0.0</v>
      </c>
      <c r="L183" s="22">
        <v>0.0</v>
      </c>
      <c r="M183" s="22">
        <v>0.0</v>
      </c>
      <c r="N183" s="22">
        <v>0.0</v>
      </c>
      <c r="O183" s="22">
        <v>0.0</v>
      </c>
    </row>
    <row r="184">
      <c r="A184" s="20" t="s">
        <v>379</v>
      </c>
      <c r="B184" s="21" t="s">
        <v>373</v>
      </c>
      <c r="C184" s="21" t="s">
        <v>373</v>
      </c>
      <c r="D184" s="22">
        <v>155270.0</v>
      </c>
      <c r="E184" s="22">
        <v>223791.0</v>
      </c>
      <c r="F184" s="22">
        <v>290420.0</v>
      </c>
      <c r="G184" s="22">
        <v>267082.0</v>
      </c>
      <c r="H184" s="22">
        <v>148941.0</v>
      </c>
      <c r="I184" s="22">
        <v>215762.0</v>
      </c>
      <c r="J184" s="22">
        <v>0.0</v>
      </c>
      <c r="K184" s="22">
        <v>0.0</v>
      </c>
      <c r="L184" s="22">
        <v>0.0</v>
      </c>
      <c r="M184" s="22">
        <v>0.0</v>
      </c>
      <c r="N184" s="22">
        <v>0.0</v>
      </c>
      <c r="O184" s="22">
        <v>10174.0</v>
      </c>
    </row>
    <row r="185">
      <c r="A185" s="23" t="s">
        <v>532</v>
      </c>
      <c r="B185" s="24">
        <v>0.0</v>
      </c>
      <c r="C185" s="24">
        <v>0.0</v>
      </c>
      <c r="D185" s="24">
        <v>0.0</v>
      </c>
      <c r="E185" s="24">
        <v>0.0</v>
      </c>
      <c r="F185" s="24">
        <v>0.0</v>
      </c>
      <c r="G185" s="24">
        <v>0.0</v>
      </c>
      <c r="H185" s="24">
        <v>0.0</v>
      </c>
      <c r="I185" s="24">
        <v>0.0</v>
      </c>
      <c r="J185" s="24">
        <v>0.0</v>
      </c>
      <c r="K185" s="24">
        <v>0.0</v>
      </c>
      <c r="L185" s="24">
        <v>217305.0</v>
      </c>
      <c r="M185" s="24">
        <v>197766.0</v>
      </c>
      <c r="N185" s="24">
        <v>169643.0</v>
      </c>
      <c r="O185" s="24">
        <v>251997.0</v>
      </c>
    </row>
    <row r="186">
      <c r="A186" s="23" t="s">
        <v>533</v>
      </c>
      <c r="B186" s="28" t="s">
        <v>373</v>
      </c>
      <c r="C186" s="28" t="s">
        <v>373</v>
      </c>
      <c r="D186" s="24">
        <v>0.0</v>
      </c>
      <c r="E186" s="24">
        <v>0.0</v>
      </c>
      <c r="F186" s="24">
        <v>0.0</v>
      </c>
      <c r="G186" s="24">
        <v>0.0</v>
      </c>
      <c r="H186" s="24">
        <v>0.0</v>
      </c>
      <c r="I186" s="24">
        <v>10766.0</v>
      </c>
      <c r="J186" s="24">
        <v>71133.0</v>
      </c>
      <c r="K186" s="24">
        <v>0.0</v>
      </c>
      <c r="L186" s="24">
        <v>0.0</v>
      </c>
      <c r="M186" s="24">
        <v>0.0</v>
      </c>
      <c r="N186" s="24">
        <v>0.0</v>
      </c>
      <c r="O186" s="24">
        <v>0.0</v>
      </c>
    </row>
    <row r="187">
      <c r="A187" s="23" t="s">
        <v>534</v>
      </c>
      <c r="B187" s="28" t="s">
        <v>373</v>
      </c>
      <c r="C187" s="28" t="s">
        <v>373</v>
      </c>
      <c r="D187" s="24">
        <v>0.0</v>
      </c>
      <c r="E187" s="24">
        <v>0.0</v>
      </c>
      <c r="F187" s="24">
        <v>0.0</v>
      </c>
      <c r="G187" s="24">
        <v>0.0</v>
      </c>
      <c r="H187" s="24">
        <v>0.0</v>
      </c>
      <c r="I187" s="24">
        <v>0.0</v>
      </c>
      <c r="J187" s="24">
        <v>0.0</v>
      </c>
      <c r="K187" s="24">
        <v>0.0</v>
      </c>
      <c r="L187" s="24">
        <v>0.0</v>
      </c>
      <c r="M187" s="24">
        <v>0.0</v>
      </c>
      <c r="N187" s="24">
        <v>0.0</v>
      </c>
      <c r="O187" s="24">
        <v>0.0</v>
      </c>
    </row>
    <row r="188">
      <c r="A188" s="23" t="s">
        <v>535</v>
      </c>
      <c r="B188" s="28" t="s">
        <v>373</v>
      </c>
      <c r="C188" s="28" t="s">
        <v>373</v>
      </c>
      <c r="D188" s="24">
        <v>0.0</v>
      </c>
      <c r="E188" s="24">
        <v>0.0</v>
      </c>
      <c r="F188" s="24">
        <v>0.0</v>
      </c>
      <c r="G188" s="24">
        <v>0.0</v>
      </c>
      <c r="H188" s="24">
        <v>0.0</v>
      </c>
      <c r="I188" s="24">
        <v>0.0</v>
      </c>
      <c r="J188" s="24">
        <v>0.0</v>
      </c>
      <c r="K188" s="24">
        <v>0.0</v>
      </c>
      <c r="L188" s="24">
        <v>0.0</v>
      </c>
      <c r="M188" s="24">
        <v>0.0</v>
      </c>
      <c r="N188" s="24">
        <v>0.0</v>
      </c>
      <c r="O188" s="24">
        <v>0.0</v>
      </c>
    </row>
    <row r="189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>
      <c r="A190" s="20" t="s">
        <v>536</v>
      </c>
      <c r="B190" s="21" t="s">
        <v>362</v>
      </c>
      <c r="C190" s="21" t="s">
        <v>362</v>
      </c>
      <c r="D190" s="21" t="s">
        <v>362</v>
      </c>
      <c r="E190" s="21" t="s">
        <v>362</v>
      </c>
      <c r="F190" s="21" t="s">
        <v>362</v>
      </c>
      <c r="G190" s="21" t="s">
        <v>362</v>
      </c>
      <c r="H190" s="21" t="s">
        <v>362</v>
      </c>
      <c r="I190" s="21" t="s">
        <v>362</v>
      </c>
      <c r="J190" s="21" t="s">
        <v>362</v>
      </c>
      <c r="K190" s="21" t="s">
        <v>362</v>
      </c>
      <c r="L190" s="21" t="s">
        <v>362</v>
      </c>
      <c r="M190" s="21" t="s">
        <v>362</v>
      </c>
      <c r="N190" s="21" t="s">
        <v>362</v>
      </c>
      <c r="O190" s="21" t="s">
        <v>362</v>
      </c>
    </row>
    <row r="191">
      <c r="A191" s="20" t="s">
        <v>537</v>
      </c>
      <c r="B191" s="21">
        <v>12.0</v>
      </c>
      <c r="C191" s="21">
        <v>12.0</v>
      </c>
      <c r="D191" s="21">
        <v>12.0</v>
      </c>
      <c r="E191" s="21">
        <v>12.0</v>
      </c>
      <c r="F191" s="21">
        <v>12.0</v>
      </c>
      <c r="G191" s="21">
        <v>12.0</v>
      </c>
      <c r="H191" s="21">
        <v>12.0</v>
      </c>
      <c r="I191" s="21">
        <v>12.0</v>
      </c>
      <c r="J191" s="21">
        <v>12.0</v>
      </c>
      <c r="K191" s="21">
        <v>12.0</v>
      </c>
      <c r="L191" s="21">
        <v>12.0</v>
      </c>
      <c r="M191" s="21">
        <v>12.0</v>
      </c>
      <c r="N191" s="21">
        <v>12.0</v>
      </c>
      <c r="O191" s="21">
        <v>12.0</v>
      </c>
    </row>
    <row r="192">
      <c r="A192" s="20" t="s">
        <v>538</v>
      </c>
      <c r="B192" s="21" t="s">
        <v>539</v>
      </c>
      <c r="C192" s="21" t="s">
        <v>539</v>
      </c>
      <c r="D192" s="21" t="s">
        <v>539</v>
      </c>
      <c r="E192" s="21" t="s">
        <v>539</v>
      </c>
      <c r="F192" s="21" t="s">
        <v>539</v>
      </c>
      <c r="G192" s="21" t="s">
        <v>539</v>
      </c>
      <c r="H192" s="21" t="s">
        <v>539</v>
      </c>
      <c r="I192" s="21" t="s">
        <v>539</v>
      </c>
      <c r="J192" s="21" t="s">
        <v>539</v>
      </c>
      <c r="K192" s="21" t="s">
        <v>539</v>
      </c>
      <c r="L192" s="21" t="s">
        <v>539</v>
      </c>
      <c r="M192" s="21" t="s">
        <v>539</v>
      </c>
      <c r="N192" s="21" t="s">
        <v>539</v>
      </c>
      <c r="O192" s="21" t="s">
        <v>539</v>
      </c>
    </row>
    <row r="193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>
      <c r="A194" s="20" t="s">
        <v>540</v>
      </c>
      <c r="B194" s="22">
        <v>675280.0</v>
      </c>
      <c r="C194" s="22">
        <v>770109.0</v>
      </c>
      <c r="D194" s="22">
        <v>871541.0</v>
      </c>
      <c r="E194" s="22">
        <v>1125741.0</v>
      </c>
      <c r="F194" s="22">
        <v>1501783.0</v>
      </c>
      <c r="G194" s="22">
        <v>1656896.0</v>
      </c>
      <c r="H194" s="22">
        <v>1678900.0</v>
      </c>
      <c r="I194" s="22">
        <v>1894960.0</v>
      </c>
      <c r="J194" s="22">
        <v>2096113.0</v>
      </c>
      <c r="K194" s="22">
        <v>2383012.0</v>
      </c>
      <c r="L194" s="22">
        <v>2664463.0</v>
      </c>
      <c r="M194" s="22">
        <v>2905107.0</v>
      </c>
      <c r="N194" s="22">
        <v>2971616.0</v>
      </c>
      <c r="O194" s="22">
        <v>3872651.0</v>
      </c>
    </row>
    <row r="195">
      <c r="A195" s="20" t="s">
        <v>541</v>
      </c>
      <c r="B195" s="22">
        <v>392519.0</v>
      </c>
      <c r="C195" s="22">
        <v>451685.0</v>
      </c>
      <c r="D195" s="22">
        <v>507387.0</v>
      </c>
      <c r="E195" s="22">
        <v>733238.0</v>
      </c>
      <c r="F195" s="22">
        <v>1098530.0</v>
      </c>
      <c r="G195" s="22">
        <v>1284920.0</v>
      </c>
      <c r="H195" s="22">
        <v>1278921.0</v>
      </c>
      <c r="I195" s="22">
        <v>1392074.0</v>
      </c>
      <c r="J195" s="22">
        <v>1495062.0</v>
      </c>
      <c r="K195" s="22">
        <v>1646936.0</v>
      </c>
      <c r="L195" s="22">
        <v>1855962.0</v>
      </c>
      <c r="M195" s="22">
        <v>2016715.0</v>
      </c>
      <c r="N195" s="22">
        <v>2161887.0</v>
      </c>
      <c r="O195" s="22">
        <v>2745758.0</v>
      </c>
    </row>
    <row r="196">
      <c r="A196" s="20" t="s">
        <v>542</v>
      </c>
      <c r="B196" s="22">
        <v>282761.0</v>
      </c>
      <c r="C196" s="22">
        <v>318424.0</v>
      </c>
      <c r="D196" s="22">
        <v>364154.0</v>
      </c>
      <c r="E196" s="22">
        <v>392503.0</v>
      </c>
      <c r="F196" s="22">
        <v>403253.0</v>
      </c>
      <c r="G196" s="22">
        <v>371976.0</v>
      </c>
      <c r="H196" s="22">
        <v>399979.0</v>
      </c>
      <c r="I196" s="22">
        <v>502886.0</v>
      </c>
      <c r="J196" s="22">
        <v>601051.0</v>
      </c>
      <c r="K196" s="22">
        <v>736076.0</v>
      </c>
      <c r="L196" s="22">
        <v>808501.0</v>
      </c>
      <c r="M196" s="22">
        <v>888392.0</v>
      </c>
      <c r="N196" s="22">
        <v>809729.0</v>
      </c>
      <c r="O196" s="22">
        <v>1126893.0</v>
      </c>
    </row>
    <row r="197">
      <c r="A197" s="20" t="s">
        <v>543</v>
      </c>
      <c r="B197" s="21" t="s">
        <v>373</v>
      </c>
      <c r="C197" s="21" t="s">
        <v>373</v>
      </c>
      <c r="D197" s="22">
        <v>195549.0</v>
      </c>
      <c r="E197" s="22">
        <v>251458.0</v>
      </c>
      <c r="F197" s="22">
        <v>188742.0</v>
      </c>
      <c r="G197" s="22">
        <v>202470.0</v>
      </c>
      <c r="H197" s="22">
        <v>205844.0</v>
      </c>
      <c r="I197" s="22">
        <v>267247.0</v>
      </c>
      <c r="J197" s="22">
        <v>262196.0</v>
      </c>
      <c r="K197" s="22">
        <v>259204.0</v>
      </c>
      <c r="L197" s="22">
        <v>305254.0</v>
      </c>
      <c r="M197" s="22">
        <v>328213.0</v>
      </c>
      <c r="N197" s="22">
        <v>331060.0</v>
      </c>
      <c r="O197" s="22">
        <v>459632.0</v>
      </c>
    </row>
    <row r="198">
      <c r="A198" s="23" t="s">
        <v>544</v>
      </c>
      <c r="B198" s="24">
        <v>0.0</v>
      </c>
      <c r="C198" s="24">
        <v>0.0</v>
      </c>
      <c r="D198" s="24">
        <v>0.0</v>
      </c>
      <c r="E198" s="24">
        <v>0.0</v>
      </c>
      <c r="F198" s="24">
        <v>0.0</v>
      </c>
      <c r="G198" s="24">
        <v>0.0</v>
      </c>
      <c r="H198" s="24">
        <v>0.0</v>
      </c>
      <c r="I198" s="24">
        <v>0.0</v>
      </c>
      <c r="J198" s="24">
        <v>0.0</v>
      </c>
      <c r="K198" s="24">
        <v>0.0</v>
      </c>
      <c r="L198" s="24">
        <v>0.0</v>
      </c>
      <c r="M198" s="24">
        <v>0.0</v>
      </c>
      <c r="N198" s="24">
        <v>0.0</v>
      </c>
      <c r="O198" s="24">
        <v>0.0</v>
      </c>
    </row>
    <row r="199">
      <c r="A199" s="23" t="s">
        <v>545</v>
      </c>
      <c r="B199" s="24">
        <v>157252.0</v>
      </c>
      <c r="C199" s="24">
        <v>182038.0</v>
      </c>
      <c r="D199" s="24">
        <v>196234.0</v>
      </c>
      <c r="E199" s="24">
        <v>225914.0</v>
      </c>
      <c r="F199" s="24">
        <v>190497.0</v>
      </c>
      <c r="G199" s="24">
        <v>216026.0</v>
      </c>
      <c r="H199" s="24">
        <v>209440.0</v>
      </c>
      <c r="I199" s="24">
        <v>222211.0</v>
      </c>
      <c r="J199" s="24">
        <v>243317.0</v>
      </c>
      <c r="K199" s="24">
        <v>256535.0</v>
      </c>
      <c r="L199" s="24">
        <v>295571.0</v>
      </c>
      <c r="M199" s="24">
        <v>320387.0</v>
      </c>
      <c r="N199" s="24">
        <v>320958.0</v>
      </c>
      <c r="O199" s="24">
        <v>480999.0</v>
      </c>
    </row>
    <row r="200">
      <c r="A200" s="23" t="s">
        <v>546</v>
      </c>
      <c r="B200" s="28" t="s">
        <v>373</v>
      </c>
      <c r="C200" s="28" t="s">
        <v>373</v>
      </c>
      <c r="D200" s="24">
        <v>0.0</v>
      </c>
      <c r="E200" s="24">
        <v>0.0</v>
      </c>
      <c r="F200" s="24">
        <v>0.0</v>
      </c>
      <c r="G200" s="24">
        <v>0.0</v>
      </c>
      <c r="H200" s="24">
        <v>0.0</v>
      </c>
      <c r="I200" s="24">
        <v>0.0</v>
      </c>
      <c r="J200" s="24">
        <v>0.0</v>
      </c>
      <c r="K200" s="24">
        <v>0.0</v>
      </c>
      <c r="L200" s="24">
        <v>0.0</v>
      </c>
      <c r="M200" s="24">
        <v>0.0</v>
      </c>
      <c r="N200" s="24">
        <v>0.0</v>
      </c>
      <c r="O200" s="24">
        <v>0.0</v>
      </c>
    </row>
    <row r="201">
      <c r="A201" s="23" t="s">
        <v>547</v>
      </c>
      <c r="B201" s="28" t="s">
        <v>373</v>
      </c>
      <c r="C201" s="28" t="s">
        <v>373</v>
      </c>
      <c r="D201" s="24">
        <v>2242.0</v>
      </c>
      <c r="E201" s="24">
        <v>0.0</v>
      </c>
      <c r="F201" s="24">
        <v>3240.0</v>
      </c>
      <c r="G201" s="24">
        <v>-2038.0</v>
      </c>
      <c r="H201" s="24">
        <v>-3452.0</v>
      </c>
      <c r="I201" s="24">
        <v>0.0</v>
      </c>
      <c r="J201" s="24">
        <v>0.0</v>
      </c>
      <c r="K201" s="24">
        <v>0.0</v>
      </c>
      <c r="L201" s="24">
        <v>0.0</v>
      </c>
      <c r="M201" s="24">
        <v>0.0</v>
      </c>
      <c r="N201" s="24">
        <v>0.0</v>
      </c>
      <c r="O201" s="24">
        <v>21786.0</v>
      </c>
    </row>
    <row r="202">
      <c r="A202" s="23" t="s">
        <v>548</v>
      </c>
      <c r="B202" s="28" t="s">
        <v>373</v>
      </c>
      <c r="C202" s="28" t="s">
        <v>373</v>
      </c>
      <c r="D202" s="24">
        <v>1557.0</v>
      </c>
      <c r="E202" s="24">
        <v>25544.0</v>
      </c>
      <c r="F202" s="24">
        <v>1485.0</v>
      </c>
      <c r="G202" s="24">
        <v>-15240.0</v>
      </c>
      <c r="H202" s="24">
        <v>-7032.0</v>
      </c>
      <c r="I202" s="24">
        <v>45153.0</v>
      </c>
      <c r="J202" s="24">
        <v>19998.0</v>
      </c>
      <c r="K202" s="24">
        <v>3602.0</v>
      </c>
      <c r="L202" s="24">
        <v>10583.0</v>
      </c>
      <c r="M202" s="24">
        <v>7493.0</v>
      </c>
      <c r="N202" s="24">
        <v>9776.0</v>
      </c>
      <c r="O202" s="24">
        <v>969.0</v>
      </c>
    </row>
    <row r="203">
      <c r="A203" s="23" t="s">
        <v>549</v>
      </c>
      <c r="B203" s="24">
        <v>0.0</v>
      </c>
      <c r="C203" s="24">
        <v>0.0</v>
      </c>
      <c r="D203" s="24">
        <v>0.0</v>
      </c>
      <c r="E203" s="24">
        <v>0.0</v>
      </c>
      <c r="F203" s="24">
        <v>0.0</v>
      </c>
      <c r="G203" s="24">
        <v>354.0</v>
      </c>
      <c r="H203" s="24">
        <v>16.0</v>
      </c>
      <c r="I203" s="24">
        <v>117.0</v>
      </c>
      <c r="J203" s="24">
        <v>1119.0</v>
      </c>
      <c r="K203" s="24">
        <v>933.0</v>
      </c>
      <c r="L203" s="24">
        <v>900.0</v>
      </c>
      <c r="M203" s="24">
        <v>-333.0</v>
      </c>
      <c r="N203" s="24">
        <v>-326.0</v>
      </c>
      <c r="O203" s="24">
        <v>550.0</v>
      </c>
    </row>
    <row r="204">
      <c r="A204" s="20" t="s">
        <v>550</v>
      </c>
      <c r="B204" s="22">
        <v>103690.0</v>
      </c>
      <c r="C204" s="22">
        <v>148448.0</v>
      </c>
      <c r="D204" s="22">
        <v>168605.0</v>
      </c>
      <c r="E204" s="22">
        <v>141045.0</v>
      </c>
      <c r="F204" s="22">
        <v>214511.0</v>
      </c>
      <c r="G204" s="22">
        <v>169506.0</v>
      </c>
      <c r="H204" s="22">
        <v>194135.0</v>
      </c>
      <c r="I204" s="22">
        <v>235639.0</v>
      </c>
      <c r="J204" s="22">
        <v>338855.0</v>
      </c>
      <c r="K204" s="22">
        <v>476872.0</v>
      </c>
      <c r="L204" s="22">
        <v>503247.0</v>
      </c>
      <c r="M204" s="22">
        <v>560179.0</v>
      </c>
      <c r="N204" s="22">
        <v>478669.0</v>
      </c>
      <c r="O204" s="22">
        <v>667261.0</v>
      </c>
    </row>
    <row r="205">
      <c r="A205" s="20" t="s">
        <v>551</v>
      </c>
      <c r="B205" s="22">
        <v>-40695.0</v>
      </c>
      <c r="C205" s="22">
        <v>-21244.0</v>
      </c>
      <c r="D205" s="22">
        <v>26705.0</v>
      </c>
      <c r="E205" s="22">
        <v>-7710.0</v>
      </c>
      <c r="F205" s="22">
        <v>-58619.0</v>
      </c>
      <c r="G205" s="22">
        <v>-58329.0</v>
      </c>
      <c r="H205" s="22">
        <v>-50537.0</v>
      </c>
      <c r="I205" s="22">
        <v>-63159.0</v>
      </c>
      <c r="J205" s="22">
        <v>-44479.0</v>
      </c>
      <c r="K205" s="22">
        <v>-49107.0</v>
      </c>
      <c r="L205" s="22">
        <v>-52107.0</v>
      </c>
      <c r="M205" s="22">
        <v>-133978.0</v>
      </c>
      <c r="N205" s="22">
        <v>-137936.0</v>
      </c>
      <c r="O205" s="22">
        <v>-171153.0</v>
      </c>
    </row>
    <row r="206">
      <c r="A206" s="23" t="s">
        <v>552</v>
      </c>
      <c r="B206" s="24">
        <v>13699.0</v>
      </c>
      <c r="C206" s="24">
        <v>13970.0</v>
      </c>
      <c r="D206" s="24">
        <v>56216.0</v>
      </c>
      <c r="E206" s="24">
        <v>65639.0</v>
      </c>
      <c r="F206" s="24">
        <v>47363.0</v>
      </c>
      <c r="G206" s="24">
        <v>57143.0</v>
      </c>
      <c r="H206" s="24">
        <v>66636.0</v>
      </c>
      <c r="I206" s="24">
        <v>84683.0</v>
      </c>
      <c r="J206" s="24">
        <v>108368.0</v>
      </c>
      <c r="K206" s="24">
        <v>49159.0</v>
      </c>
      <c r="L206" s="24">
        <v>50273.0</v>
      </c>
      <c r="M206" s="24">
        <v>33813.0</v>
      </c>
      <c r="N206" s="24">
        <v>37107.0</v>
      </c>
      <c r="O206" s="24">
        <v>48878.0</v>
      </c>
    </row>
    <row r="207">
      <c r="A207" s="23" t="s">
        <v>553</v>
      </c>
      <c r="B207" s="24">
        <v>54394.0</v>
      </c>
      <c r="C207" s="24">
        <v>35214.0</v>
      </c>
      <c r="D207" s="24">
        <v>29511.0</v>
      </c>
      <c r="E207" s="24">
        <v>73349.0</v>
      </c>
      <c r="F207" s="24">
        <v>105982.0</v>
      </c>
      <c r="G207" s="24">
        <v>115472.0</v>
      </c>
      <c r="H207" s="24">
        <v>117173.0</v>
      </c>
      <c r="I207" s="24">
        <v>147842.0</v>
      </c>
      <c r="J207" s="24">
        <v>152847.0</v>
      </c>
      <c r="K207" s="24">
        <v>98266.0</v>
      </c>
      <c r="L207" s="24">
        <v>102380.0</v>
      </c>
      <c r="M207" s="24">
        <v>167791.0</v>
      </c>
      <c r="N207" s="24">
        <v>175043.0</v>
      </c>
      <c r="O207" s="24">
        <v>220031.0</v>
      </c>
    </row>
    <row r="208">
      <c r="A208" s="20" t="s">
        <v>554</v>
      </c>
      <c r="B208" s="22">
        <v>58217.0</v>
      </c>
      <c r="C208" s="22">
        <v>127204.0</v>
      </c>
      <c r="D208" s="22">
        <v>195310.0</v>
      </c>
      <c r="E208" s="22">
        <v>133335.0</v>
      </c>
      <c r="F208" s="22">
        <v>155892.0</v>
      </c>
      <c r="G208" s="22">
        <v>111177.0</v>
      </c>
      <c r="H208" s="22">
        <v>143598.0</v>
      </c>
      <c r="I208" s="22">
        <v>172480.0</v>
      </c>
      <c r="J208" s="22">
        <v>294376.0</v>
      </c>
      <c r="K208" s="22">
        <v>427765.0</v>
      </c>
      <c r="L208" s="22">
        <v>451140.0</v>
      </c>
      <c r="M208" s="22">
        <v>426201.0</v>
      </c>
      <c r="N208" s="22">
        <v>340733.0</v>
      </c>
      <c r="O208" s="22">
        <v>496108.0</v>
      </c>
    </row>
    <row r="209">
      <c r="A209" s="20" t="s">
        <v>555</v>
      </c>
      <c r="B209" s="22">
        <v>22006.0</v>
      </c>
      <c r="C209" s="22">
        <v>43519.0</v>
      </c>
      <c r="D209" s="22">
        <v>65309.0</v>
      </c>
      <c r="E209" s="22">
        <v>32688.0</v>
      </c>
      <c r="F209" s="22">
        <v>49304.0</v>
      </c>
      <c r="G209" s="22">
        <v>50034.0</v>
      </c>
      <c r="H209" s="22">
        <v>57796.0</v>
      </c>
      <c r="I209" s="22">
        <v>65137.0</v>
      </c>
      <c r="J209" s="22">
        <v>65627.0</v>
      </c>
      <c r="K209" s="22">
        <v>107147.0</v>
      </c>
      <c r="L209" s="22">
        <v>119555.0</v>
      </c>
      <c r="M209" s="22">
        <v>113884.0</v>
      </c>
      <c r="N209" s="22">
        <v>83772.0</v>
      </c>
      <c r="O209" s="22">
        <v>144617.0</v>
      </c>
    </row>
    <row r="210">
      <c r="A210" s="23" t="s">
        <v>556</v>
      </c>
      <c r="B210" s="24">
        <v>39424.0</v>
      </c>
      <c r="C210" s="24">
        <v>35545.0</v>
      </c>
      <c r="D210" s="24">
        <v>26113.0</v>
      </c>
      <c r="E210" s="24">
        <v>25666.0</v>
      </c>
      <c r="F210" s="24">
        <v>1045.0</v>
      </c>
      <c r="G210" s="24">
        <v>0.0</v>
      </c>
      <c r="H210" s="24">
        <v>0.0</v>
      </c>
      <c r="I210" s="24">
        <v>15855.0</v>
      </c>
      <c r="J210" s="24">
        <v>16346.0</v>
      </c>
      <c r="K210" s="24">
        <v>35116.0</v>
      </c>
      <c r="L210" s="24">
        <v>91281.0</v>
      </c>
      <c r="M210" s="24">
        <v>109120.0</v>
      </c>
      <c r="N210" s="24">
        <v>89742.0</v>
      </c>
      <c r="O210" s="24">
        <v>197093.0</v>
      </c>
    </row>
    <row r="211">
      <c r="A211" s="23" t="s">
        <v>557</v>
      </c>
      <c r="B211" s="24">
        <v>-17418.0</v>
      </c>
      <c r="C211" s="24">
        <v>7974.0</v>
      </c>
      <c r="D211" s="24">
        <v>39196.0</v>
      </c>
      <c r="E211" s="24">
        <v>7022.0</v>
      </c>
      <c r="F211" s="24">
        <v>48259.0</v>
      </c>
      <c r="G211" s="24">
        <v>50034.0</v>
      </c>
      <c r="H211" s="24">
        <v>57796.0</v>
      </c>
      <c r="I211" s="24">
        <v>49282.0</v>
      </c>
      <c r="J211" s="24">
        <v>49281.0</v>
      </c>
      <c r="K211" s="24">
        <v>72031.0</v>
      </c>
      <c r="L211" s="24">
        <v>28274.0</v>
      </c>
      <c r="M211" s="24">
        <v>4764.0</v>
      </c>
      <c r="N211" s="24">
        <v>-5970.0</v>
      </c>
      <c r="O211" s="24">
        <v>-52476.0</v>
      </c>
    </row>
    <row r="212">
      <c r="A212" s="20" t="s">
        <v>558</v>
      </c>
      <c r="B212" s="22">
        <v>36211.0</v>
      </c>
      <c r="C212" s="22">
        <v>83685.0</v>
      </c>
      <c r="D212" s="22">
        <v>130001.0</v>
      </c>
      <c r="E212" s="22">
        <v>100647.0</v>
      </c>
      <c r="F212" s="22">
        <v>106588.0</v>
      </c>
      <c r="G212" s="22">
        <v>61143.0</v>
      </c>
      <c r="H212" s="22">
        <v>85802.0</v>
      </c>
      <c r="I212" s="22">
        <v>107343.0</v>
      </c>
      <c r="J212" s="22">
        <v>228749.0</v>
      </c>
      <c r="K212" s="22">
        <v>320618.0</v>
      </c>
      <c r="L212" s="22">
        <v>331585.0</v>
      </c>
      <c r="M212" s="22">
        <v>312317.0</v>
      </c>
      <c r="N212" s="22">
        <v>256961.0</v>
      </c>
      <c r="O212" s="22">
        <v>351491.0</v>
      </c>
    </row>
    <row r="213">
      <c r="A213" s="20" t="s">
        <v>559</v>
      </c>
      <c r="B213" s="21" t="s">
        <v>373</v>
      </c>
      <c r="C213" s="21" t="s">
        <v>373</v>
      </c>
      <c r="D213" s="22">
        <v>0.0</v>
      </c>
      <c r="E213" s="22">
        <v>0.0</v>
      </c>
      <c r="F213" s="22">
        <v>0.0</v>
      </c>
      <c r="G213" s="22">
        <v>0.0</v>
      </c>
      <c r="H213" s="22">
        <v>0.0</v>
      </c>
      <c r="I213" s="22">
        <v>0.0</v>
      </c>
      <c r="J213" s="22">
        <v>0.0</v>
      </c>
      <c r="K213" s="22">
        <v>0.0</v>
      </c>
      <c r="L213" s="22">
        <v>0.0</v>
      </c>
      <c r="M213" s="22">
        <v>0.0</v>
      </c>
      <c r="N213" s="22">
        <v>0.0</v>
      </c>
      <c r="O213" s="22">
        <v>0.0</v>
      </c>
    </row>
    <row r="214">
      <c r="A214" s="23" t="s">
        <v>560</v>
      </c>
      <c r="B214" s="28" t="s">
        <v>373</v>
      </c>
      <c r="C214" s="28" t="s">
        <v>373</v>
      </c>
      <c r="D214" s="24">
        <v>0.0</v>
      </c>
      <c r="E214" s="24">
        <v>0.0</v>
      </c>
      <c r="F214" s="24">
        <v>0.0</v>
      </c>
      <c r="G214" s="24">
        <v>0.0</v>
      </c>
      <c r="H214" s="24">
        <v>0.0</v>
      </c>
      <c r="I214" s="24">
        <v>0.0</v>
      </c>
      <c r="J214" s="24">
        <v>0.0</v>
      </c>
      <c r="K214" s="24">
        <v>0.0</v>
      </c>
      <c r="L214" s="24">
        <v>0.0</v>
      </c>
      <c r="M214" s="24">
        <v>0.0</v>
      </c>
      <c r="N214" s="24">
        <v>0.0</v>
      </c>
      <c r="O214" s="24">
        <v>0.0</v>
      </c>
    </row>
    <row r="215">
      <c r="A215" s="23" t="s">
        <v>561</v>
      </c>
      <c r="B215" s="28" t="s">
        <v>373</v>
      </c>
      <c r="C215" s="28" t="s">
        <v>373</v>
      </c>
      <c r="D215" s="24">
        <v>0.0</v>
      </c>
      <c r="E215" s="24">
        <v>0.0</v>
      </c>
      <c r="F215" s="24">
        <v>0.0</v>
      </c>
      <c r="G215" s="24">
        <v>0.0</v>
      </c>
      <c r="H215" s="24">
        <v>0.0</v>
      </c>
      <c r="I215" s="24">
        <v>0.0</v>
      </c>
      <c r="J215" s="24">
        <v>0.0</v>
      </c>
      <c r="K215" s="24">
        <v>0.0</v>
      </c>
      <c r="L215" s="24">
        <v>0.0</v>
      </c>
      <c r="M215" s="24">
        <v>0.0</v>
      </c>
      <c r="N215" s="24">
        <v>0.0</v>
      </c>
      <c r="O215" s="24">
        <v>0.0</v>
      </c>
    </row>
    <row r="216">
      <c r="A216" s="20" t="s">
        <v>562</v>
      </c>
      <c r="B216" s="22">
        <v>40989.0</v>
      </c>
      <c r="C216" s="22">
        <v>83685.0</v>
      </c>
      <c r="D216" s="22">
        <v>130001.0</v>
      </c>
      <c r="E216" s="22">
        <v>100647.0</v>
      </c>
      <c r="F216" s="22">
        <v>106588.0</v>
      </c>
      <c r="G216" s="22">
        <v>61143.0</v>
      </c>
      <c r="H216" s="22">
        <v>85802.0</v>
      </c>
      <c r="I216" s="22">
        <v>107343.0</v>
      </c>
      <c r="J216" s="22">
        <v>228749.0</v>
      </c>
      <c r="K216" s="22">
        <v>320618.0</v>
      </c>
      <c r="L216" s="22">
        <v>331585.0</v>
      </c>
      <c r="M216" s="22">
        <v>312317.0</v>
      </c>
      <c r="N216" s="22">
        <v>256961.0</v>
      </c>
      <c r="O216" s="22">
        <v>351491.0</v>
      </c>
    </row>
    <row r="217">
      <c r="A217" s="20" t="s">
        <v>563</v>
      </c>
      <c r="B217" s="22">
        <v>-973.0</v>
      </c>
      <c r="C217" s="22">
        <v>0.0</v>
      </c>
      <c r="D217" s="22">
        <v>0.0</v>
      </c>
      <c r="E217" s="22">
        <v>0.0</v>
      </c>
      <c r="F217" s="22">
        <v>0.0</v>
      </c>
      <c r="G217" s="22">
        <v>0.0</v>
      </c>
      <c r="H217" s="22">
        <v>0.0</v>
      </c>
      <c r="I217" s="22">
        <v>0.0</v>
      </c>
      <c r="J217" s="22">
        <v>0.0</v>
      </c>
      <c r="K217" s="22">
        <v>0.0</v>
      </c>
      <c r="L217" s="22">
        <v>0.0</v>
      </c>
      <c r="M217" s="22">
        <v>0.0</v>
      </c>
      <c r="N217" s="22">
        <v>0.0</v>
      </c>
      <c r="O217" s="22">
        <v>1565.0</v>
      </c>
    </row>
    <row r="218">
      <c r="A218" s="20" t="s">
        <v>564</v>
      </c>
      <c r="B218" s="22">
        <v>41962.0</v>
      </c>
      <c r="C218" s="22">
        <v>83685.0</v>
      </c>
      <c r="D218" s="22">
        <v>130001.0</v>
      </c>
      <c r="E218" s="22">
        <v>100647.0</v>
      </c>
      <c r="F218" s="22">
        <v>106588.0</v>
      </c>
      <c r="G218" s="22">
        <v>61143.0</v>
      </c>
      <c r="H218" s="22">
        <v>85802.0</v>
      </c>
      <c r="I218" s="22">
        <v>107343.0</v>
      </c>
      <c r="J218" s="22">
        <v>228749.0</v>
      </c>
      <c r="K218" s="22">
        <v>320618.0</v>
      </c>
      <c r="L218" s="22">
        <v>331585.0</v>
      </c>
      <c r="M218" s="22">
        <v>312317.0</v>
      </c>
      <c r="N218" s="22">
        <v>256961.0</v>
      </c>
      <c r="O218" s="22">
        <v>349926.0</v>
      </c>
    </row>
    <row r="219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>
      <c r="A220" s="20" t="s">
        <v>565</v>
      </c>
      <c r="B220" s="21" t="s">
        <v>362</v>
      </c>
      <c r="C220" s="21" t="s">
        <v>362</v>
      </c>
      <c r="D220" s="21" t="s">
        <v>362</v>
      </c>
      <c r="E220" s="21" t="s">
        <v>362</v>
      </c>
      <c r="F220" s="21" t="s">
        <v>362</v>
      </c>
      <c r="G220" s="21" t="s">
        <v>362</v>
      </c>
      <c r="H220" s="21" t="s">
        <v>362</v>
      </c>
      <c r="I220" s="21" t="s">
        <v>362</v>
      </c>
      <c r="J220" s="21" t="s">
        <v>362</v>
      </c>
      <c r="K220" s="21" t="s">
        <v>362</v>
      </c>
      <c r="L220" s="21" t="s">
        <v>362</v>
      </c>
      <c r="M220" s="21" t="s">
        <v>362</v>
      </c>
      <c r="N220" s="21" t="s">
        <v>362</v>
      </c>
      <c r="O220" s="21" t="s">
        <v>362</v>
      </c>
    </row>
    <row r="221">
      <c r="A221" s="20" t="s">
        <v>537</v>
      </c>
      <c r="B221" s="21">
        <v>12.0</v>
      </c>
      <c r="C221" s="21">
        <v>12.0</v>
      </c>
      <c r="D221" s="21">
        <v>12.0</v>
      </c>
      <c r="E221" s="21">
        <v>12.0</v>
      </c>
      <c r="F221" s="21">
        <v>12.0</v>
      </c>
      <c r="G221" s="21">
        <v>12.0</v>
      </c>
      <c r="H221" s="21">
        <v>12.0</v>
      </c>
      <c r="I221" s="21">
        <v>12.0</v>
      </c>
      <c r="J221" s="21">
        <v>12.0</v>
      </c>
      <c r="K221" s="21">
        <v>12.0</v>
      </c>
      <c r="L221" s="21">
        <v>12.0</v>
      </c>
      <c r="M221" s="21">
        <v>12.0</v>
      </c>
      <c r="N221" s="21">
        <v>12.0</v>
      </c>
      <c r="O221" s="21">
        <v>12.0</v>
      </c>
    </row>
    <row r="222">
      <c r="A222" s="20" t="s">
        <v>538</v>
      </c>
      <c r="B222" s="21" t="s">
        <v>539</v>
      </c>
      <c r="C222" s="21" t="s">
        <v>539</v>
      </c>
      <c r="D222" s="21" t="s">
        <v>539</v>
      </c>
      <c r="E222" s="21" t="s">
        <v>539</v>
      </c>
      <c r="F222" s="21" t="s">
        <v>539</v>
      </c>
      <c r="G222" s="21" t="s">
        <v>539</v>
      </c>
      <c r="H222" s="21" t="s">
        <v>539</v>
      </c>
      <c r="I222" s="21" t="s">
        <v>539</v>
      </c>
      <c r="J222" s="21" t="s">
        <v>539</v>
      </c>
      <c r="K222" s="21" t="s">
        <v>539</v>
      </c>
      <c r="L222" s="21" t="s">
        <v>539</v>
      </c>
      <c r="M222" s="21" t="s">
        <v>539</v>
      </c>
      <c r="N222" s="21" t="s">
        <v>539</v>
      </c>
      <c r="O222" s="21" t="s">
        <v>539</v>
      </c>
    </row>
    <row r="223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>
      <c r="A224" s="20" t="s">
        <v>566</v>
      </c>
      <c r="B224" s="22">
        <v>72398.0</v>
      </c>
      <c r="C224" s="22">
        <v>24031.0</v>
      </c>
      <c r="D224" s="22">
        <v>112919.0</v>
      </c>
      <c r="E224" s="22">
        <v>145960.0</v>
      </c>
      <c r="F224" s="22">
        <v>167054.0</v>
      </c>
      <c r="G224" s="22">
        <v>209585.0</v>
      </c>
      <c r="H224" s="22">
        <v>285709.0</v>
      </c>
      <c r="I224" s="22">
        <v>368922.0</v>
      </c>
      <c r="J224" s="22">
        <v>513870.0</v>
      </c>
      <c r="K224" s="22">
        <v>529607.0</v>
      </c>
      <c r="L224" s="22">
        <v>701485.0</v>
      </c>
      <c r="M224" s="22">
        <v>732317.0</v>
      </c>
      <c r="N224" s="22">
        <v>647141.0</v>
      </c>
      <c r="O224" s="22">
        <v>1018669.0</v>
      </c>
    </row>
    <row r="225">
      <c r="A225" s="23" t="s">
        <v>567</v>
      </c>
      <c r="B225" s="24">
        <v>95439.0</v>
      </c>
      <c r="C225" s="24">
        <v>134287.0</v>
      </c>
      <c r="D225" s="24">
        <v>179577.0</v>
      </c>
      <c r="E225" s="24">
        <v>209464.0</v>
      </c>
      <c r="F225" s="24">
        <v>407699.0</v>
      </c>
      <c r="G225" s="24">
        <v>357029.0</v>
      </c>
      <c r="H225" s="24">
        <v>354045.0</v>
      </c>
      <c r="I225" s="24">
        <v>468455.0</v>
      </c>
      <c r="J225" s="24">
        <v>592786.0</v>
      </c>
      <c r="K225" s="24">
        <v>709370.0</v>
      </c>
      <c r="L225" s="24">
        <v>799652.0</v>
      </c>
      <c r="M225" s="24">
        <v>983328.0</v>
      </c>
      <c r="N225" s="24">
        <v>916594.0</v>
      </c>
      <c r="O225" s="24">
        <v>1168706.0</v>
      </c>
    </row>
    <row r="226">
      <c r="A226" s="25" t="s">
        <v>568</v>
      </c>
      <c r="B226" s="27">
        <v>41962.0</v>
      </c>
      <c r="C226" s="27">
        <v>83685.0</v>
      </c>
      <c r="D226" s="27">
        <v>130001.0</v>
      </c>
      <c r="E226" s="27">
        <v>100647.0</v>
      </c>
      <c r="F226" s="27">
        <v>106588.0</v>
      </c>
      <c r="G226" s="27">
        <v>61143.0</v>
      </c>
      <c r="H226" s="27">
        <v>85802.0</v>
      </c>
      <c r="I226" s="27">
        <v>107343.0</v>
      </c>
      <c r="J226" s="27">
        <v>228749.0</v>
      </c>
      <c r="K226" s="27">
        <v>320618.0</v>
      </c>
      <c r="L226" s="27">
        <v>331585.0</v>
      </c>
      <c r="M226" s="27">
        <v>312317.0</v>
      </c>
      <c r="N226" s="27">
        <v>256961.0</v>
      </c>
      <c r="O226" s="27">
        <v>351491.0</v>
      </c>
    </row>
    <row r="227">
      <c r="A227" s="25" t="s">
        <v>569</v>
      </c>
      <c r="B227" s="27">
        <v>49897.0</v>
      </c>
      <c r="C227" s="27">
        <v>30874.0</v>
      </c>
      <c r="D227" s="27">
        <v>32972.0</v>
      </c>
      <c r="E227" s="27">
        <v>58527.0</v>
      </c>
      <c r="F227" s="27">
        <v>100263.0</v>
      </c>
      <c r="G227" s="27">
        <v>108762.0</v>
      </c>
      <c r="H227" s="27">
        <v>114189.0</v>
      </c>
      <c r="I227" s="27">
        <v>122457.0</v>
      </c>
      <c r="J227" s="27">
        <v>145353.0</v>
      </c>
      <c r="K227" s="27">
        <v>142752.0</v>
      </c>
      <c r="L227" s="27">
        <v>189291.0</v>
      </c>
      <c r="M227" s="27">
        <v>320464.0</v>
      </c>
      <c r="N227" s="27">
        <v>358468.0</v>
      </c>
      <c r="O227" s="27">
        <v>389280.0</v>
      </c>
    </row>
    <row r="228">
      <c r="A228" s="25" t="s">
        <v>570</v>
      </c>
      <c r="B228" s="27">
        <v>21372.0</v>
      </c>
      <c r="C228" s="27">
        <v>23876.0</v>
      </c>
      <c r="D228" s="27">
        <v>-32162.0</v>
      </c>
      <c r="E228" s="27">
        <v>-19718.0</v>
      </c>
      <c r="F228" s="27">
        <v>58619.0</v>
      </c>
      <c r="G228" s="27">
        <v>58329.0</v>
      </c>
      <c r="H228" s="27">
        <v>50537.0</v>
      </c>
      <c r="I228" s="27">
        <v>63159.0</v>
      </c>
      <c r="J228" s="27">
        <v>0.0</v>
      </c>
      <c r="K228" s="27">
        <v>0.0</v>
      </c>
      <c r="L228" s="27">
        <v>0.0</v>
      </c>
      <c r="M228" s="27">
        <v>0.0</v>
      </c>
      <c r="N228" s="27">
        <v>0.0</v>
      </c>
      <c r="O228" s="27">
        <v>0.0</v>
      </c>
    </row>
    <row r="229">
      <c r="A229" s="25" t="s">
        <v>571</v>
      </c>
      <c r="B229" s="27">
        <v>0.0</v>
      </c>
      <c r="C229" s="27">
        <v>0.0</v>
      </c>
      <c r="D229" s="27">
        <v>0.0</v>
      </c>
      <c r="E229" s="27">
        <v>0.0</v>
      </c>
      <c r="F229" s="27">
        <v>0.0</v>
      </c>
      <c r="G229" s="27">
        <v>0.0</v>
      </c>
      <c r="H229" s="27">
        <v>0.0</v>
      </c>
      <c r="I229" s="27">
        <v>0.0</v>
      </c>
      <c r="J229" s="27">
        <v>0.0</v>
      </c>
      <c r="K229" s="27">
        <v>0.0</v>
      </c>
      <c r="L229" s="27">
        <v>0.0</v>
      </c>
      <c r="M229" s="27">
        <v>0.0</v>
      </c>
      <c r="N229" s="27">
        <v>0.0</v>
      </c>
      <c r="O229" s="27">
        <v>0.0</v>
      </c>
    </row>
    <row r="230">
      <c r="A230" s="25" t="s">
        <v>572</v>
      </c>
      <c r="B230" s="27">
        <v>604.0</v>
      </c>
      <c r="C230" s="27">
        <v>1721.0</v>
      </c>
      <c r="D230" s="27">
        <v>1577.0</v>
      </c>
      <c r="E230" s="27">
        <v>1832.0</v>
      </c>
      <c r="F230" s="27">
        <v>0.0</v>
      </c>
      <c r="G230" s="27">
        <v>0.0</v>
      </c>
      <c r="H230" s="27">
        <v>0.0</v>
      </c>
      <c r="I230" s="27">
        <v>0.0</v>
      </c>
      <c r="J230" s="27">
        <v>0.0</v>
      </c>
      <c r="K230" s="27">
        <v>0.0</v>
      </c>
      <c r="L230" s="27">
        <v>0.0</v>
      </c>
      <c r="M230" s="27">
        <v>0.0</v>
      </c>
      <c r="N230" s="27">
        <v>0.0</v>
      </c>
      <c r="O230" s="27">
        <v>0.0</v>
      </c>
    </row>
    <row r="231">
      <c r="A231" s="25" t="s">
        <v>573</v>
      </c>
      <c r="B231" s="27">
        <v>0.0</v>
      </c>
      <c r="C231" s="27">
        <v>0.0</v>
      </c>
      <c r="D231" s="27">
        <v>0.0</v>
      </c>
      <c r="E231" s="27">
        <v>0.0</v>
      </c>
      <c r="F231" s="27">
        <v>0.0</v>
      </c>
      <c r="G231" s="27">
        <v>-354.0</v>
      </c>
      <c r="H231" s="27">
        <v>-16.0</v>
      </c>
      <c r="I231" s="27">
        <v>-117.0</v>
      </c>
      <c r="J231" s="27">
        <v>-1119.0</v>
      </c>
      <c r="K231" s="27">
        <v>-933.0</v>
      </c>
      <c r="L231" s="27">
        <v>-900.0</v>
      </c>
      <c r="M231" s="27">
        <v>333.0</v>
      </c>
      <c r="N231" s="27">
        <v>326.0</v>
      </c>
      <c r="O231" s="27">
        <v>-550.0</v>
      </c>
    </row>
    <row r="232">
      <c r="A232" s="25" t="s">
        <v>574</v>
      </c>
      <c r="B232" s="27">
        <v>-17418.0</v>
      </c>
      <c r="C232" s="27">
        <v>7974.0</v>
      </c>
      <c r="D232" s="27">
        <v>39195.0</v>
      </c>
      <c r="E232" s="27">
        <v>7022.0</v>
      </c>
      <c r="F232" s="27">
        <v>0.0</v>
      </c>
      <c r="G232" s="27">
        <v>0.0</v>
      </c>
      <c r="H232" s="27">
        <v>0.0</v>
      </c>
      <c r="I232" s="27">
        <v>0.0</v>
      </c>
      <c r="J232" s="27">
        <v>0.0</v>
      </c>
      <c r="K232" s="27">
        <v>0.0</v>
      </c>
      <c r="L232" s="27">
        <v>0.0</v>
      </c>
      <c r="M232" s="27">
        <v>0.0</v>
      </c>
      <c r="N232" s="27">
        <v>0.0</v>
      </c>
      <c r="O232" s="27">
        <v>0.0</v>
      </c>
    </row>
    <row r="233">
      <c r="A233" s="25" t="s">
        <v>575</v>
      </c>
      <c r="B233" s="27">
        <v>-973.0</v>
      </c>
      <c r="C233" s="27">
        <v>0.0</v>
      </c>
      <c r="D233" s="27">
        <v>0.0</v>
      </c>
      <c r="E233" s="27">
        <v>0.0</v>
      </c>
      <c r="F233" s="27">
        <v>0.0</v>
      </c>
      <c r="G233" s="27">
        <v>0.0</v>
      </c>
      <c r="H233" s="27">
        <v>0.0</v>
      </c>
      <c r="I233" s="27">
        <v>0.0</v>
      </c>
      <c r="J233" s="27">
        <v>0.0</v>
      </c>
      <c r="K233" s="27">
        <v>0.0</v>
      </c>
      <c r="L233" s="27">
        <v>0.0</v>
      </c>
      <c r="M233" s="27">
        <v>0.0</v>
      </c>
      <c r="N233" s="27">
        <v>0.0</v>
      </c>
      <c r="O233" s="27">
        <v>0.0</v>
      </c>
    </row>
    <row r="234">
      <c r="A234" s="25" t="s">
        <v>576</v>
      </c>
      <c r="B234" s="27">
        <v>-5.0</v>
      </c>
      <c r="C234" s="27">
        <v>-13843.0</v>
      </c>
      <c r="D234" s="27">
        <v>7994.0</v>
      </c>
      <c r="E234" s="27">
        <v>61154.0</v>
      </c>
      <c r="F234" s="27">
        <v>142229.0</v>
      </c>
      <c r="G234" s="27">
        <v>129149.0</v>
      </c>
      <c r="H234" s="27">
        <v>103533.0</v>
      </c>
      <c r="I234" s="27">
        <v>175613.0</v>
      </c>
      <c r="J234" s="27">
        <v>219803.0</v>
      </c>
      <c r="K234" s="27">
        <v>246933.0</v>
      </c>
      <c r="L234" s="27">
        <v>279676.0</v>
      </c>
      <c r="M234" s="27">
        <v>350214.0</v>
      </c>
      <c r="N234" s="27">
        <v>300839.0</v>
      </c>
      <c r="O234" s="27">
        <v>428485.0</v>
      </c>
    </row>
    <row r="235">
      <c r="A235" s="23" t="s">
        <v>577</v>
      </c>
      <c r="B235" s="24">
        <v>-15094.0</v>
      </c>
      <c r="C235" s="24">
        <v>-94800.0</v>
      </c>
      <c r="D235" s="24">
        <v>-95526.0</v>
      </c>
      <c r="E235" s="24">
        <v>-88908.0</v>
      </c>
      <c r="F235" s="24">
        <v>-236353.0</v>
      </c>
      <c r="G235" s="24">
        <v>-139774.0</v>
      </c>
      <c r="H235" s="24">
        <v>-64426.0</v>
      </c>
      <c r="I235" s="24">
        <v>-75650.0</v>
      </c>
      <c r="J235" s="24">
        <v>-27489.0</v>
      </c>
      <c r="K235" s="24">
        <v>-144831.0</v>
      </c>
      <c r="L235" s="24">
        <v>-8109.0</v>
      </c>
      <c r="M235" s="24">
        <v>-143951.0</v>
      </c>
      <c r="N235" s="24">
        <v>-127658.0</v>
      </c>
      <c r="O235" s="24">
        <v>-7299.0</v>
      </c>
    </row>
    <row r="236">
      <c r="A236" s="25" t="s">
        <v>578</v>
      </c>
      <c r="B236" s="27">
        <v>-30913.0</v>
      </c>
      <c r="C236" s="27">
        <v>-37691.0</v>
      </c>
      <c r="D236" s="27">
        <v>-71180.0</v>
      </c>
      <c r="E236" s="27">
        <v>-77384.0</v>
      </c>
      <c r="F236" s="26" t="s">
        <v>373</v>
      </c>
      <c r="G236" s="26" t="s">
        <v>373</v>
      </c>
      <c r="H236" s="27">
        <v>-69693.0</v>
      </c>
      <c r="I236" s="27">
        <v>-76179.0</v>
      </c>
      <c r="J236" s="27">
        <v>-60812.0</v>
      </c>
      <c r="K236" s="27">
        <v>-151890.0</v>
      </c>
      <c r="L236" s="27">
        <v>-33662.0</v>
      </c>
      <c r="M236" s="27">
        <v>-96835.0</v>
      </c>
      <c r="N236" s="27">
        <v>-161223.0</v>
      </c>
      <c r="O236" s="27">
        <v>-119002.0</v>
      </c>
    </row>
    <row r="237">
      <c r="A237" s="25" t="s">
        <v>579</v>
      </c>
      <c r="B237" s="27">
        <v>-2502.0</v>
      </c>
      <c r="C237" s="27">
        <v>1814.0</v>
      </c>
      <c r="D237" s="27">
        <v>2567.0</v>
      </c>
      <c r="E237" s="27">
        <v>-4433.0</v>
      </c>
      <c r="F237" s="26" t="s">
        <v>373</v>
      </c>
      <c r="G237" s="26" t="s">
        <v>373</v>
      </c>
      <c r="H237" s="27">
        <v>2478.0</v>
      </c>
      <c r="I237" s="27">
        <v>-3451.0</v>
      </c>
      <c r="J237" s="27">
        <v>-16403.0</v>
      </c>
      <c r="K237" s="27">
        <v>10111.0</v>
      </c>
      <c r="L237" s="27">
        <v>-5018.0</v>
      </c>
      <c r="M237" s="27">
        <v>-4319.0</v>
      </c>
      <c r="N237" s="27">
        <v>-31226.0</v>
      </c>
      <c r="O237" s="27">
        <v>1113.0</v>
      </c>
    </row>
    <row r="238">
      <c r="A238" s="25" t="s">
        <v>580</v>
      </c>
      <c r="B238" s="27">
        <v>-6763.0</v>
      </c>
      <c r="C238" s="27">
        <v>-14946.0</v>
      </c>
      <c r="D238" s="27">
        <v>-1456.0</v>
      </c>
      <c r="E238" s="27">
        <v>-20594.0</v>
      </c>
      <c r="F238" s="26" t="s">
        <v>373</v>
      </c>
      <c r="G238" s="26" t="s">
        <v>373</v>
      </c>
      <c r="H238" s="27">
        <v>-11716.0</v>
      </c>
      <c r="I238" s="27">
        <v>19844.0</v>
      </c>
      <c r="J238" s="27">
        <v>56751.0</v>
      </c>
      <c r="K238" s="27">
        <v>30758.0</v>
      </c>
      <c r="L238" s="27">
        <v>-14221.0</v>
      </c>
      <c r="M238" s="27">
        <v>324.0</v>
      </c>
      <c r="N238" s="27">
        <v>1401.0</v>
      </c>
      <c r="O238" s="27">
        <v>40037.0</v>
      </c>
    </row>
    <row r="239">
      <c r="A239" s="25" t="s">
        <v>581</v>
      </c>
      <c r="B239" s="27">
        <v>16413.0</v>
      </c>
      <c r="C239" s="27">
        <v>-6343.0</v>
      </c>
      <c r="D239" s="27">
        <v>-1181.0</v>
      </c>
      <c r="E239" s="27">
        <v>28707.0</v>
      </c>
      <c r="F239" s="26" t="s">
        <v>373</v>
      </c>
      <c r="G239" s="26" t="s">
        <v>373</v>
      </c>
      <c r="H239" s="27">
        <v>30256.0</v>
      </c>
      <c r="I239" s="27">
        <v>-1604.0</v>
      </c>
      <c r="J239" s="27">
        <v>28777.0</v>
      </c>
      <c r="K239" s="27">
        <v>5077.0</v>
      </c>
      <c r="L239" s="27">
        <v>45460.0</v>
      </c>
      <c r="M239" s="27">
        <v>-10852.0</v>
      </c>
      <c r="N239" s="27">
        <v>54850.0</v>
      </c>
      <c r="O239" s="27">
        <v>83448.0</v>
      </c>
    </row>
    <row r="240">
      <c r="A240" s="25" t="s">
        <v>582</v>
      </c>
      <c r="B240" s="27">
        <v>2565.0</v>
      </c>
      <c r="C240" s="27">
        <v>-5811.0</v>
      </c>
      <c r="D240" s="27">
        <v>978.0</v>
      </c>
      <c r="E240" s="27">
        <v>-1350.0</v>
      </c>
      <c r="F240" s="26" t="s">
        <v>373</v>
      </c>
      <c r="G240" s="26" t="s">
        <v>373</v>
      </c>
      <c r="H240" s="27">
        <v>0.0</v>
      </c>
      <c r="I240" s="27">
        <v>11322.0</v>
      </c>
      <c r="J240" s="27">
        <v>-19660.0</v>
      </c>
      <c r="K240" s="27">
        <v>-26264.0</v>
      </c>
      <c r="L240" s="27">
        <v>-1722.0</v>
      </c>
      <c r="M240" s="27">
        <v>-35080.0</v>
      </c>
      <c r="N240" s="27">
        <v>4349.0</v>
      </c>
      <c r="O240" s="27">
        <v>6671.0</v>
      </c>
    </row>
    <row r="241">
      <c r="A241" s="25" t="s">
        <v>583</v>
      </c>
      <c r="B241" s="27">
        <v>6106.0</v>
      </c>
      <c r="C241" s="27">
        <v>-31823.0</v>
      </c>
      <c r="D241" s="27">
        <v>-25254.0</v>
      </c>
      <c r="E241" s="27">
        <v>-13854.0</v>
      </c>
      <c r="F241" s="26" t="s">
        <v>373</v>
      </c>
      <c r="G241" s="26" t="s">
        <v>373</v>
      </c>
      <c r="H241" s="27">
        <v>-15751.0</v>
      </c>
      <c r="I241" s="27">
        <v>-25582.0</v>
      </c>
      <c r="J241" s="27">
        <v>-16142.0</v>
      </c>
      <c r="K241" s="27">
        <v>-12623.0</v>
      </c>
      <c r="L241" s="27">
        <v>1054.0</v>
      </c>
      <c r="M241" s="27">
        <v>2811.0</v>
      </c>
      <c r="N241" s="27">
        <v>4191.0</v>
      </c>
      <c r="O241" s="27">
        <v>-19566.0</v>
      </c>
    </row>
    <row r="242">
      <c r="A242" s="23" t="s">
        <v>584</v>
      </c>
      <c r="B242" s="24">
        <v>-7947.0</v>
      </c>
      <c r="C242" s="24">
        <v>-15456.0</v>
      </c>
      <c r="D242" s="24">
        <v>28868.0</v>
      </c>
      <c r="E242" s="24">
        <v>25404.0</v>
      </c>
      <c r="F242" s="24">
        <v>-4292.0</v>
      </c>
      <c r="G242" s="24">
        <v>-7670.0</v>
      </c>
      <c r="H242" s="24">
        <v>-3910.0</v>
      </c>
      <c r="I242" s="24">
        <v>-23883.0</v>
      </c>
      <c r="J242" s="24">
        <v>-51427.0</v>
      </c>
      <c r="K242" s="24">
        <v>-34932.0</v>
      </c>
      <c r="L242" s="24">
        <v>-90058.0</v>
      </c>
      <c r="M242" s="24">
        <v>-107060.0</v>
      </c>
      <c r="N242" s="24">
        <v>-141795.0</v>
      </c>
      <c r="O242" s="24">
        <v>-142738.0</v>
      </c>
    </row>
    <row r="243">
      <c r="A243" s="20" t="s">
        <v>585</v>
      </c>
      <c r="B243" s="22">
        <v>-90922.0</v>
      </c>
      <c r="C243" s="22">
        <v>-79703.0</v>
      </c>
      <c r="D243" s="22">
        <v>-107983.0</v>
      </c>
      <c r="E243" s="22">
        <v>-644660.0</v>
      </c>
      <c r="F243" s="22">
        <v>-371377.0</v>
      </c>
      <c r="G243" s="22">
        <v>-164635.0</v>
      </c>
      <c r="H243" s="22">
        <v>-120472.0</v>
      </c>
      <c r="I243" s="22">
        <v>-128385.0</v>
      </c>
      <c r="J243" s="22">
        <v>-65953.0</v>
      </c>
      <c r="K243" s="22">
        <v>-520956.0</v>
      </c>
      <c r="L243" s="22">
        <v>-805732.0</v>
      </c>
      <c r="M243" s="22">
        <v>-542627.0</v>
      </c>
      <c r="N243" s="22">
        <v>-507180.0</v>
      </c>
      <c r="O243" s="22">
        <v>-591363.0</v>
      </c>
    </row>
    <row r="244">
      <c r="A244" s="23" t="s">
        <v>586</v>
      </c>
      <c r="B244" s="24">
        <v>-114922.0</v>
      </c>
      <c r="C244" s="24">
        <v>-77931.0</v>
      </c>
      <c r="D244" s="24">
        <v>-60574.0</v>
      </c>
      <c r="E244" s="24">
        <v>-184251.0</v>
      </c>
      <c r="F244" s="24">
        <v>-162332.0</v>
      </c>
      <c r="G244" s="24">
        <v>-146962.0</v>
      </c>
      <c r="H244" s="24">
        <v>-116814.0</v>
      </c>
      <c r="I244" s="24">
        <v>-111531.0</v>
      </c>
      <c r="J244" s="24">
        <v>-182715.0</v>
      </c>
      <c r="K244" s="24">
        <v>-296174.0</v>
      </c>
      <c r="L244" s="24">
        <v>-326302.0</v>
      </c>
      <c r="M244" s="24">
        <v>-207613.0</v>
      </c>
      <c r="N244" s="24">
        <v>-187672.0</v>
      </c>
      <c r="O244" s="24">
        <v>-413289.0</v>
      </c>
    </row>
    <row r="245">
      <c r="A245" s="25" t="s">
        <v>587</v>
      </c>
      <c r="B245" s="27">
        <v>-34364.0</v>
      </c>
      <c r="C245" s="27">
        <v>-41473.0</v>
      </c>
      <c r="D245" s="27">
        <v>-604.0</v>
      </c>
      <c r="E245" s="27">
        <v>0.0</v>
      </c>
      <c r="F245" s="27">
        <v>0.0</v>
      </c>
      <c r="G245" s="27">
        <v>0.0</v>
      </c>
      <c r="H245" s="27">
        <v>0.0</v>
      </c>
      <c r="I245" s="27">
        <v>0.0</v>
      </c>
      <c r="J245" s="27">
        <v>0.0</v>
      </c>
      <c r="K245" s="27">
        <v>-585.0</v>
      </c>
      <c r="L245" s="27">
        <v>-1387.0</v>
      </c>
      <c r="M245" s="27">
        <v>0.0</v>
      </c>
      <c r="N245" s="27">
        <v>0.0</v>
      </c>
      <c r="O245" s="27">
        <v>0.0</v>
      </c>
    </row>
    <row r="246">
      <c r="A246" s="25" t="s">
        <v>588</v>
      </c>
      <c r="B246" s="27">
        <v>-80558.0</v>
      </c>
      <c r="C246" s="27">
        <v>-36458.0</v>
      </c>
      <c r="D246" s="27">
        <v>-59970.0</v>
      </c>
      <c r="E246" s="27">
        <v>-184251.0</v>
      </c>
      <c r="F246" s="27">
        <v>-162845.0</v>
      </c>
      <c r="G246" s="27">
        <v>-148056.0</v>
      </c>
      <c r="H246" s="27">
        <v>-117948.0</v>
      </c>
      <c r="I246" s="27">
        <v>-111697.0</v>
      </c>
      <c r="J246" s="27">
        <v>-183984.0</v>
      </c>
      <c r="K246" s="27">
        <v>-295589.0</v>
      </c>
      <c r="L246" s="27">
        <v>-324915.0</v>
      </c>
      <c r="M246" s="27">
        <v>-207613.0</v>
      </c>
      <c r="N246" s="27">
        <v>-187672.0</v>
      </c>
      <c r="O246" s="27">
        <v>-413289.0</v>
      </c>
    </row>
    <row r="247">
      <c r="A247" s="25" t="s">
        <v>589</v>
      </c>
      <c r="B247" s="27">
        <v>0.0</v>
      </c>
      <c r="C247" s="27">
        <v>0.0</v>
      </c>
      <c r="D247" s="27">
        <v>0.0</v>
      </c>
      <c r="E247" s="27">
        <v>0.0</v>
      </c>
      <c r="F247" s="27">
        <v>513.0</v>
      </c>
      <c r="G247" s="27">
        <v>1094.0</v>
      </c>
      <c r="H247" s="27">
        <v>1134.0</v>
      </c>
      <c r="I247" s="27">
        <v>166.0</v>
      </c>
      <c r="J247" s="27">
        <v>1269.0</v>
      </c>
      <c r="K247" s="27">
        <v>0.0</v>
      </c>
      <c r="L247" s="27">
        <v>0.0</v>
      </c>
      <c r="M247" s="27">
        <v>0.0</v>
      </c>
      <c r="N247" s="27">
        <v>0.0</v>
      </c>
      <c r="O247" s="27">
        <v>0.0</v>
      </c>
    </row>
    <row r="248">
      <c r="A248" s="23" t="s">
        <v>590</v>
      </c>
      <c r="B248" s="24">
        <v>0.0</v>
      </c>
      <c r="C248" s="24">
        <v>0.0</v>
      </c>
      <c r="D248" s="24">
        <v>0.0</v>
      </c>
      <c r="E248" s="24">
        <v>0.0</v>
      </c>
      <c r="F248" s="24">
        <v>0.0</v>
      </c>
      <c r="G248" s="24">
        <v>0.0</v>
      </c>
      <c r="H248" s="24">
        <v>0.0</v>
      </c>
      <c r="I248" s="24">
        <v>0.0</v>
      </c>
      <c r="J248" s="24">
        <v>41.0</v>
      </c>
      <c r="K248" s="24">
        <v>0.0</v>
      </c>
      <c r="L248" s="24">
        <v>0.0</v>
      </c>
      <c r="M248" s="24">
        <v>0.0</v>
      </c>
      <c r="N248" s="24">
        <v>0.0</v>
      </c>
      <c r="O248" s="24">
        <v>0.0</v>
      </c>
    </row>
    <row r="249">
      <c r="A249" s="23" t="s">
        <v>591</v>
      </c>
      <c r="B249" s="24">
        <v>0.0</v>
      </c>
      <c r="C249" s="24">
        <v>-1772.0</v>
      </c>
      <c r="D249" s="24">
        <v>0.0</v>
      </c>
      <c r="E249" s="24">
        <v>28277.0</v>
      </c>
      <c r="F249" s="24">
        <v>0.0</v>
      </c>
      <c r="G249" s="24">
        <v>0.0</v>
      </c>
      <c r="H249" s="24">
        <v>0.0</v>
      </c>
      <c r="I249" s="24">
        <v>-4703.0</v>
      </c>
      <c r="J249" s="24">
        <v>122425.0</v>
      </c>
      <c r="K249" s="24">
        <v>-209424.0</v>
      </c>
      <c r="L249" s="24">
        <v>-419365.0</v>
      </c>
      <c r="M249" s="24">
        <v>-95185.0</v>
      </c>
      <c r="N249" s="24">
        <v>-234400.0</v>
      </c>
      <c r="O249" s="24">
        <v>255532.0</v>
      </c>
    </row>
    <row r="250">
      <c r="A250" s="23" t="s">
        <v>592</v>
      </c>
      <c r="B250" s="24">
        <v>24000.0</v>
      </c>
      <c r="C250" s="24">
        <v>0.0</v>
      </c>
      <c r="D250" s="24">
        <v>-47409.0</v>
      </c>
      <c r="E250" s="24">
        <v>-488686.0</v>
      </c>
      <c r="F250" s="24">
        <v>-209045.0</v>
      </c>
      <c r="G250" s="24">
        <v>-17673.0</v>
      </c>
      <c r="H250" s="24">
        <v>-3658.0</v>
      </c>
      <c r="I250" s="24">
        <v>-12151.0</v>
      </c>
      <c r="J250" s="24">
        <v>-5704.0</v>
      </c>
      <c r="K250" s="24">
        <v>-15358.0</v>
      </c>
      <c r="L250" s="24">
        <v>-60065.0</v>
      </c>
      <c r="M250" s="24">
        <v>-239829.0</v>
      </c>
      <c r="N250" s="24">
        <v>-85108.0</v>
      </c>
      <c r="O250" s="24">
        <v>-433606.0</v>
      </c>
    </row>
    <row r="251">
      <c r="A251" s="20" t="s">
        <v>593</v>
      </c>
      <c r="B251" s="22">
        <v>7452.0</v>
      </c>
      <c r="C251" s="22">
        <v>565099.0</v>
      </c>
      <c r="D251" s="22">
        <v>10687.0</v>
      </c>
      <c r="E251" s="22">
        <v>441255.0</v>
      </c>
      <c r="F251" s="22">
        <v>-100885.0</v>
      </c>
      <c r="G251" s="22">
        <v>314195.0</v>
      </c>
      <c r="H251" s="22">
        <v>-199906.0</v>
      </c>
      <c r="I251" s="22">
        <v>-121225.0</v>
      </c>
      <c r="J251" s="22">
        <v>-648969.0</v>
      </c>
      <c r="K251" s="22">
        <v>14869.0</v>
      </c>
      <c r="L251" s="22">
        <v>-177876.0</v>
      </c>
      <c r="M251" s="22">
        <v>-235955.0</v>
      </c>
      <c r="N251" s="22">
        <v>-120743.0</v>
      </c>
      <c r="O251" s="22">
        <v>-421768.0</v>
      </c>
    </row>
    <row r="252">
      <c r="A252" s="23" t="s">
        <v>594</v>
      </c>
      <c r="B252" s="24">
        <v>20169.0</v>
      </c>
      <c r="C252" s="24">
        <v>-46882.0</v>
      </c>
      <c r="D252" s="24">
        <v>-34468.0</v>
      </c>
      <c r="E252" s="24">
        <v>467970.0</v>
      </c>
      <c r="F252" s="24">
        <v>-89226.0</v>
      </c>
      <c r="G252" s="24">
        <v>352618.0</v>
      </c>
      <c r="H252" s="24">
        <v>-56807.0</v>
      </c>
      <c r="I252" s="24">
        <v>-177723.0</v>
      </c>
      <c r="J252" s="24">
        <v>-285288.0</v>
      </c>
      <c r="K252" s="24">
        <v>136600.0</v>
      </c>
      <c r="L252" s="24">
        <v>119260.0</v>
      </c>
      <c r="M252" s="24">
        <v>67969.0</v>
      </c>
      <c r="N252" s="24">
        <v>105906.0</v>
      </c>
      <c r="O252" s="24">
        <v>-102003.0</v>
      </c>
    </row>
    <row r="253">
      <c r="A253" s="25" t="s">
        <v>595</v>
      </c>
      <c r="B253" s="27">
        <v>54697.0</v>
      </c>
      <c r="C253" s="27">
        <v>5501.0</v>
      </c>
      <c r="D253" s="27">
        <v>2299.0</v>
      </c>
      <c r="E253" s="27">
        <v>502891.0</v>
      </c>
      <c r="F253" s="27">
        <v>7976.0</v>
      </c>
      <c r="G253" s="27">
        <v>503319.0</v>
      </c>
      <c r="H253" s="27">
        <v>102953.0</v>
      </c>
      <c r="I253" s="27">
        <v>0.0</v>
      </c>
      <c r="J253" s="27">
        <v>0.0</v>
      </c>
      <c r="K253" s="27">
        <v>351466.0</v>
      </c>
      <c r="L253" s="27">
        <v>500000.0</v>
      </c>
      <c r="M253" s="27">
        <v>500000.0</v>
      </c>
      <c r="N253" s="27">
        <v>550000.0</v>
      </c>
      <c r="O253" s="27">
        <v>1000000.0</v>
      </c>
    </row>
    <row r="254">
      <c r="A254" s="25" t="s">
        <v>596</v>
      </c>
      <c r="B254" s="27">
        <v>-34528.0</v>
      </c>
      <c r="C254" s="27">
        <v>-52383.0</v>
      </c>
      <c r="D254" s="27">
        <v>-36767.0</v>
      </c>
      <c r="E254" s="27">
        <v>-34921.0</v>
      </c>
      <c r="F254" s="27">
        <v>-97202.0</v>
      </c>
      <c r="G254" s="27">
        <v>-150701.0</v>
      </c>
      <c r="H254" s="27">
        <v>-159760.0</v>
      </c>
      <c r="I254" s="27">
        <v>-177723.0</v>
      </c>
      <c r="J254" s="27">
        <v>-285288.0</v>
      </c>
      <c r="K254" s="27">
        <v>-214866.0</v>
      </c>
      <c r="L254" s="27">
        <v>-380740.0</v>
      </c>
      <c r="M254" s="27">
        <v>-432031.0</v>
      </c>
      <c r="N254" s="27">
        <v>-444094.0</v>
      </c>
      <c r="O254" s="27">
        <v>-1102003.0</v>
      </c>
    </row>
    <row r="255">
      <c r="A255" s="23" t="s">
        <v>597</v>
      </c>
      <c r="B255" s="24">
        <v>0.0</v>
      </c>
      <c r="C255" s="24">
        <v>655981.0</v>
      </c>
      <c r="D255" s="24">
        <v>81638.0</v>
      </c>
      <c r="E255" s="24">
        <v>0.0</v>
      </c>
      <c r="F255" s="24">
        <v>1623.0</v>
      </c>
      <c r="G255" s="24">
        <v>0.0</v>
      </c>
      <c r="H255" s="24">
        <v>0.0</v>
      </c>
      <c r="I255" s="24">
        <v>0.0</v>
      </c>
      <c r="J255" s="24">
        <v>20706.0</v>
      </c>
      <c r="K255" s="24">
        <v>13155.0</v>
      </c>
      <c r="L255" s="24">
        <v>5528.0</v>
      </c>
      <c r="M255" s="24">
        <v>7131.0</v>
      </c>
      <c r="N255" s="24">
        <v>5935.0</v>
      </c>
      <c r="O255" s="24">
        <v>-19780.0</v>
      </c>
    </row>
    <row r="256">
      <c r="A256" s="25" t="s">
        <v>598</v>
      </c>
      <c r="B256" s="27">
        <v>0.0</v>
      </c>
      <c r="C256" s="27">
        <v>655981.0</v>
      </c>
      <c r="D256" s="27">
        <v>81638.0</v>
      </c>
      <c r="E256" s="27">
        <v>0.0</v>
      </c>
      <c r="F256" s="27">
        <v>1623.0</v>
      </c>
      <c r="G256" s="27">
        <v>0.0</v>
      </c>
      <c r="H256" s="27">
        <v>0.0</v>
      </c>
      <c r="I256" s="27">
        <v>0.0</v>
      </c>
      <c r="J256" s="27">
        <v>20706.0</v>
      </c>
      <c r="K256" s="27">
        <v>13155.0</v>
      </c>
      <c r="L256" s="27">
        <v>5528.0</v>
      </c>
      <c r="M256" s="27">
        <v>7131.0</v>
      </c>
      <c r="N256" s="27">
        <v>5935.0</v>
      </c>
      <c r="O256" s="27">
        <v>5050.0</v>
      </c>
    </row>
    <row r="257">
      <c r="A257" s="25" t="s">
        <v>599</v>
      </c>
      <c r="B257" s="27">
        <v>0.0</v>
      </c>
      <c r="C257" s="27">
        <v>0.0</v>
      </c>
      <c r="D257" s="27">
        <v>0.0</v>
      </c>
      <c r="E257" s="27">
        <v>0.0</v>
      </c>
      <c r="F257" s="27">
        <v>0.0</v>
      </c>
      <c r="G257" s="27">
        <v>0.0</v>
      </c>
      <c r="H257" s="27">
        <v>0.0</v>
      </c>
      <c r="I257" s="27">
        <v>0.0</v>
      </c>
      <c r="J257" s="27">
        <v>0.0</v>
      </c>
      <c r="K257" s="27">
        <v>0.0</v>
      </c>
      <c r="L257" s="27">
        <v>0.0</v>
      </c>
      <c r="M257" s="27">
        <v>0.0</v>
      </c>
      <c r="N257" s="27">
        <v>0.0</v>
      </c>
      <c r="O257" s="27">
        <v>-24830.0</v>
      </c>
    </row>
    <row r="258">
      <c r="A258" s="23" t="s">
        <v>600</v>
      </c>
      <c r="B258" s="24">
        <v>-12717.0</v>
      </c>
      <c r="C258" s="24">
        <v>-44000.0</v>
      </c>
      <c r="D258" s="24">
        <v>-36483.0</v>
      </c>
      <c r="E258" s="24">
        <v>-26715.0</v>
      </c>
      <c r="F258" s="24">
        <v>-33857.0</v>
      </c>
      <c r="G258" s="24">
        <v>-84072.0</v>
      </c>
      <c r="H258" s="24">
        <v>-200000.0</v>
      </c>
      <c r="I258" s="24">
        <v>-16209.0</v>
      </c>
      <c r="J258" s="24">
        <v>-384387.0</v>
      </c>
      <c r="K258" s="24">
        <v>-130071.0</v>
      </c>
      <c r="L258" s="24">
        <v>-303210.0</v>
      </c>
      <c r="M258" s="24">
        <v>-307466.0</v>
      </c>
      <c r="N258" s="24">
        <v>-228929.0</v>
      </c>
      <c r="O258" s="24">
        <v>-296141.0</v>
      </c>
    </row>
    <row r="259">
      <c r="A259" s="23" t="s">
        <v>601</v>
      </c>
      <c r="B259" s="24">
        <v>0.0</v>
      </c>
      <c r="C259" s="24">
        <v>0.0</v>
      </c>
      <c r="D259" s="24">
        <v>0.0</v>
      </c>
      <c r="E259" s="24">
        <v>0.0</v>
      </c>
      <c r="F259" s="24">
        <v>20575.0</v>
      </c>
      <c r="G259" s="24">
        <v>45649.0</v>
      </c>
      <c r="H259" s="24">
        <v>56901.0</v>
      </c>
      <c r="I259" s="24">
        <v>72707.0</v>
      </c>
      <c r="J259" s="24">
        <v>0.0</v>
      </c>
      <c r="K259" s="24">
        <v>-4815.0</v>
      </c>
      <c r="L259" s="24">
        <v>546.0</v>
      </c>
      <c r="M259" s="24">
        <v>-3589.0</v>
      </c>
      <c r="N259" s="24">
        <v>-3655.0</v>
      </c>
      <c r="O259" s="24">
        <v>-3844.0</v>
      </c>
    </row>
    <row r="260">
      <c r="A260" s="20" t="s">
        <v>602</v>
      </c>
      <c r="B260" s="22">
        <v>0.0</v>
      </c>
      <c r="C260" s="22">
        <v>0.0</v>
      </c>
      <c r="D260" s="22">
        <v>0.0</v>
      </c>
      <c r="E260" s="22">
        <v>0.0</v>
      </c>
      <c r="F260" s="22">
        <v>0.0</v>
      </c>
      <c r="G260" s="22">
        <v>0.0</v>
      </c>
      <c r="H260" s="22">
        <v>0.0</v>
      </c>
      <c r="I260" s="22">
        <v>0.0</v>
      </c>
      <c r="J260" s="22">
        <v>0.0</v>
      </c>
      <c r="K260" s="22">
        <v>0.0</v>
      </c>
      <c r="L260" s="22">
        <v>0.0</v>
      </c>
      <c r="M260" s="22">
        <v>0.0</v>
      </c>
      <c r="N260" s="22">
        <v>0.0</v>
      </c>
      <c r="O260" s="22">
        <v>0.0</v>
      </c>
    </row>
    <row r="261">
      <c r="A261" s="20" t="s">
        <v>603</v>
      </c>
      <c r="B261" s="22">
        <v>0.0</v>
      </c>
      <c r="C261" s="22">
        <v>0.0</v>
      </c>
      <c r="D261" s="22">
        <v>0.0</v>
      </c>
      <c r="E261" s="22">
        <v>0.0</v>
      </c>
      <c r="F261" s="22">
        <v>0.0</v>
      </c>
      <c r="G261" s="22">
        <v>0.0</v>
      </c>
      <c r="H261" s="22">
        <v>0.0</v>
      </c>
      <c r="I261" s="22">
        <v>0.0</v>
      </c>
      <c r="J261" s="22">
        <v>0.0</v>
      </c>
      <c r="K261" s="22">
        <v>0.0</v>
      </c>
      <c r="L261" s="22">
        <v>0.0</v>
      </c>
      <c r="M261" s="22">
        <v>0.0</v>
      </c>
      <c r="N261" s="22">
        <v>0.0</v>
      </c>
      <c r="O261" s="22">
        <v>0.0</v>
      </c>
    </row>
    <row r="262">
      <c r="A262" s="20" t="s">
        <v>604</v>
      </c>
      <c r="B262" s="22">
        <v>-11072.0</v>
      </c>
      <c r="C262" s="22">
        <v>509427.0</v>
      </c>
      <c r="D262" s="22">
        <v>15623.0</v>
      </c>
      <c r="E262" s="22">
        <v>-57445.0</v>
      </c>
      <c r="F262" s="22">
        <v>-305208.0</v>
      </c>
      <c r="G262" s="22">
        <v>359145.0</v>
      </c>
      <c r="H262" s="22">
        <v>-34669.0</v>
      </c>
      <c r="I262" s="22">
        <v>119312.0</v>
      </c>
      <c r="J262" s="22">
        <v>-201052.0</v>
      </c>
      <c r="K262" s="22">
        <v>23520.0</v>
      </c>
      <c r="L262" s="22">
        <v>-282123.0</v>
      </c>
      <c r="M262" s="22">
        <v>-46265.0</v>
      </c>
      <c r="N262" s="22">
        <v>19218.0</v>
      </c>
      <c r="O262" s="22">
        <v>5538.0</v>
      </c>
    </row>
    <row r="263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>
      <c r="A264" s="20" t="s">
        <v>361</v>
      </c>
      <c r="B264" s="21" t="s">
        <v>362</v>
      </c>
      <c r="C264" s="21" t="s">
        <v>362</v>
      </c>
      <c r="D264" s="21" t="s">
        <v>362</v>
      </c>
      <c r="E264" s="21" t="s">
        <v>362</v>
      </c>
      <c r="F264" s="21" t="s">
        <v>362</v>
      </c>
      <c r="G264" s="21" t="s">
        <v>362</v>
      </c>
      <c r="H264" s="21" t="s">
        <v>362</v>
      </c>
      <c r="I264" s="21" t="s">
        <v>362</v>
      </c>
      <c r="J264" s="21" t="s">
        <v>362</v>
      </c>
      <c r="K264" s="21" t="s">
        <v>362</v>
      </c>
      <c r="L264" s="21" t="s">
        <v>362</v>
      </c>
      <c r="M264" s="21" t="s">
        <v>362</v>
      </c>
      <c r="N264" s="21" t="s">
        <v>362</v>
      </c>
      <c r="O264" s="21" t="s">
        <v>362</v>
      </c>
    </row>
    <row r="265">
      <c r="A265" s="20" t="s">
        <v>363</v>
      </c>
      <c r="B265" s="21" t="s">
        <v>364</v>
      </c>
      <c r="C265" s="21" t="s">
        <v>364</v>
      </c>
      <c r="D265" s="21" t="s">
        <v>366</v>
      </c>
      <c r="E265" s="21" t="s">
        <v>366</v>
      </c>
      <c r="F265" s="21" t="s">
        <v>366</v>
      </c>
      <c r="G265" s="21" t="s">
        <v>366</v>
      </c>
      <c r="H265" s="21" t="s">
        <v>366</v>
      </c>
      <c r="I265" s="21" t="s">
        <v>366</v>
      </c>
      <c r="J265" s="21" t="s">
        <v>366</v>
      </c>
      <c r="K265" s="21" t="s">
        <v>366</v>
      </c>
      <c r="L265" s="21" t="s">
        <v>366</v>
      </c>
      <c r="M265" s="21" t="s">
        <v>366</v>
      </c>
      <c r="N265" s="21" t="s">
        <v>366</v>
      </c>
      <c r="O265" s="21" t="s">
        <v>366</v>
      </c>
    </row>
    <row r="266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>
      <c r="A267" s="20" t="s">
        <v>369</v>
      </c>
      <c r="B267" s="21" t="s">
        <v>362</v>
      </c>
      <c r="C267" s="21" t="s">
        <v>362</v>
      </c>
      <c r="D267" s="21" t="s">
        <v>362</v>
      </c>
      <c r="E267" s="21" t="s">
        <v>362</v>
      </c>
      <c r="F267" s="21" t="s">
        <v>362</v>
      </c>
      <c r="G267" s="21" t="s">
        <v>362</v>
      </c>
      <c r="H267" s="21" t="s">
        <v>362</v>
      </c>
      <c r="I267" s="21" t="s">
        <v>362</v>
      </c>
      <c r="J267" s="21" t="s">
        <v>362</v>
      </c>
      <c r="K267" s="21" t="s">
        <v>362</v>
      </c>
      <c r="L267" s="21" t="s">
        <v>362</v>
      </c>
      <c r="M267" s="21" t="s">
        <v>362</v>
      </c>
      <c r="N267" s="21" t="s">
        <v>362</v>
      </c>
      <c r="O267" s="21" t="s">
        <v>362</v>
      </c>
    </row>
    <row r="268">
      <c r="A268" s="20" t="s">
        <v>370</v>
      </c>
      <c r="B268" s="22">
        <v>616760.0</v>
      </c>
      <c r="C268" s="22">
        <v>1264469.0</v>
      </c>
      <c r="D268" s="22">
        <v>1328168.0</v>
      </c>
      <c r="E268" s="22">
        <v>2831721.0</v>
      </c>
      <c r="F268" s="22">
        <v>2738159.0</v>
      </c>
      <c r="G268" s="22">
        <v>3211167.0</v>
      </c>
      <c r="H268" s="22">
        <v>3209768.0</v>
      </c>
      <c r="I268" s="22">
        <v>3203997.0</v>
      </c>
      <c r="J268" s="22">
        <v>3005820.0</v>
      </c>
      <c r="K268" s="22">
        <v>3527332.0</v>
      </c>
      <c r="L268" s="22">
        <v>3910448.0</v>
      </c>
      <c r="M268" s="22">
        <v>5096652.0</v>
      </c>
      <c r="N268" s="22">
        <v>5523810.0</v>
      </c>
      <c r="O268" s="22">
        <v>6073770.0</v>
      </c>
    </row>
    <row r="269">
      <c r="A269" s="23" t="s">
        <v>371</v>
      </c>
      <c r="B269" s="24">
        <v>162889.0</v>
      </c>
      <c r="C269" s="24">
        <v>730885.0</v>
      </c>
      <c r="D269" s="24">
        <v>783326.0</v>
      </c>
      <c r="E269" s="24">
        <v>873980.0</v>
      </c>
      <c r="F269" s="24">
        <v>662858.0</v>
      </c>
      <c r="G269" s="24">
        <v>1054646.0</v>
      </c>
      <c r="H269" s="24">
        <v>1017434.0</v>
      </c>
      <c r="I269" s="24">
        <v>1132210.0</v>
      </c>
      <c r="J269" s="24">
        <v>933225.0</v>
      </c>
      <c r="K269" s="24">
        <v>1267037.0</v>
      </c>
      <c r="L269" s="24">
        <v>1434206.0</v>
      </c>
      <c r="M269" s="24">
        <v>1485200.0</v>
      </c>
      <c r="N269" s="24">
        <v>1880199.0</v>
      </c>
      <c r="O269" s="24">
        <v>1742471.0</v>
      </c>
    </row>
    <row r="270">
      <c r="A270" s="25" t="s">
        <v>605</v>
      </c>
      <c r="B270" s="27">
        <v>18401.0</v>
      </c>
      <c r="C270" s="27">
        <v>527828.0</v>
      </c>
      <c r="D270" s="26" t="s">
        <v>373</v>
      </c>
      <c r="E270" s="26" t="s">
        <v>373</v>
      </c>
      <c r="F270" s="26" t="s">
        <v>373</v>
      </c>
      <c r="G270" s="26" t="s">
        <v>373</v>
      </c>
      <c r="H270" s="26" t="s">
        <v>373</v>
      </c>
      <c r="I270" s="26" t="s">
        <v>373</v>
      </c>
      <c r="J270" s="26" t="s">
        <v>373</v>
      </c>
      <c r="K270" s="26" t="s">
        <v>373</v>
      </c>
      <c r="L270" s="26" t="s">
        <v>373</v>
      </c>
      <c r="M270" s="26" t="s">
        <v>373</v>
      </c>
      <c r="N270" s="26" t="s">
        <v>373</v>
      </c>
      <c r="O270" s="26" t="s">
        <v>373</v>
      </c>
    </row>
    <row r="271">
      <c r="A271" s="25" t="s">
        <v>606</v>
      </c>
      <c r="B271" s="27">
        <v>107254.0</v>
      </c>
      <c r="C271" s="27">
        <v>152596.0</v>
      </c>
      <c r="D271" s="26" t="s">
        <v>373</v>
      </c>
      <c r="E271" s="26" t="s">
        <v>373</v>
      </c>
      <c r="F271" s="26" t="s">
        <v>373</v>
      </c>
      <c r="G271" s="26" t="s">
        <v>373</v>
      </c>
      <c r="H271" s="26" t="s">
        <v>373</v>
      </c>
      <c r="I271" s="26" t="s">
        <v>373</v>
      </c>
      <c r="J271" s="26" t="s">
        <v>373</v>
      </c>
      <c r="K271" s="26" t="s">
        <v>373</v>
      </c>
      <c r="L271" s="26" t="s">
        <v>373</v>
      </c>
      <c r="M271" s="26" t="s">
        <v>373</v>
      </c>
      <c r="N271" s="26" t="s">
        <v>373</v>
      </c>
      <c r="O271" s="26" t="s">
        <v>373</v>
      </c>
    </row>
    <row r="272">
      <c r="A272" s="23" t="s">
        <v>383</v>
      </c>
      <c r="B272" s="24">
        <v>107254.0</v>
      </c>
      <c r="C272" s="24">
        <v>152596.0</v>
      </c>
      <c r="D272" s="28" t="s">
        <v>373</v>
      </c>
      <c r="E272" s="28" t="s">
        <v>373</v>
      </c>
      <c r="F272" s="28" t="s">
        <v>373</v>
      </c>
      <c r="G272" s="28" t="s">
        <v>373</v>
      </c>
      <c r="H272" s="28" t="s">
        <v>373</v>
      </c>
      <c r="I272" s="28" t="s">
        <v>373</v>
      </c>
      <c r="J272" s="28" t="s">
        <v>373</v>
      </c>
      <c r="K272" s="28" t="s">
        <v>373</v>
      </c>
      <c r="L272" s="28" t="s">
        <v>373</v>
      </c>
      <c r="M272" s="28" t="s">
        <v>373</v>
      </c>
      <c r="N272" s="28" t="s">
        <v>373</v>
      </c>
      <c r="O272" s="24">
        <v>793851.0</v>
      </c>
    </row>
    <row r="273">
      <c r="A273" s="23" t="s">
        <v>607</v>
      </c>
      <c r="B273" s="24">
        <v>0.0</v>
      </c>
      <c r="C273" s="24">
        <v>0.0</v>
      </c>
      <c r="D273" s="28" t="s">
        <v>373</v>
      </c>
      <c r="E273" s="28" t="s">
        <v>373</v>
      </c>
      <c r="F273" s="28" t="s">
        <v>373</v>
      </c>
      <c r="G273" s="28" t="s">
        <v>373</v>
      </c>
      <c r="H273" s="28" t="s">
        <v>373</v>
      </c>
      <c r="I273" s="28" t="s">
        <v>373</v>
      </c>
      <c r="J273" s="28" t="s">
        <v>373</v>
      </c>
      <c r="K273" s="28" t="s">
        <v>373</v>
      </c>
      <c r="L273" s="28" t="s">
        <v>373</v>
      </c>
      <c r="M273" s="28" t="s">
        <v>373</v>
      </c>
      <c r="N273" s="28" t="s">
        <v>373</v>
      </c>
      <c r="O273" s="28" t="s">
        <v>373</v>
      </c>
    </row>
    <row r="274">
      <c r="A274" s="20" t="s">
        <v>608</v>
      </c>
      <c r="B274" s="22">
        <v>0.0</v>
      </c>
      <c r="C274" s="22">
        <v>0.0</v>
      </c>
      <c r="D274" s="21" t="s">
        <v>373</v>
      </c>
      <c r="E274" s="21" t="s">
        <v>373</v>
      </c>
      <c r="F274" s="21" t="s">
        <v>373</v>
      </c>
      <c r="G274" s="21" t="s">
        <v>373</v>
      </c>
      <c r="H274" s="21" t="s">
        <v>373</v>
      </c>
      <c r="I274" s="21" t="s">
        <v>373</v>
      </c>
      <c r="J274" s="21" t="s">
        <v>373</v>
      </c>
      <c r="K274" s="21" t="s">
        <v>373</v>
      </c>
      <c r="L274" s="21" t="s">
        <v>373</v>
      </c>
      <c r="M274" s="21" t="s">
        <v>373</v>
      </c>
      <c r="N274" s="21" t="s">
        <v>373</v>
      </c>
      <c r="O274" s="21" t="s">
        <v>373</v>
      </c>
    </row>
    <row r="275">
      <c r="A275" s="20" t="s">
        <v>609</v>
      </c>
      <c r="B275" s="22">
        <v>0.0</v>
      </c>
      <c r="C275" s="22">
        <v>0.0</v>
      </c>
      <c r="D275" s="21" t="s">
        <v>373</v>
      </c>
      <c r="E275" s="21" t="s">
        <v>373</v>
      </c>
      <c r="F275" s="21" t="s">
        <v>373</v>
      </c>
      <c r="G275" s="21" t="s">
        <v>373</v>
      </c>
      <c r="H275" s="21" t="s">
        <v>373</v>
      </c>
      <c r="I275" s="21" t="s">
        <v>373</v>
      </c>
      <c r="J275" s="21" t="s">
        <v>373</v>
      </c>
      <c r="K275" s="21" t="s">
        <v>373</v>
      </c>
      <c r="L275" s="21" t="s">
        <v>373</v>
      </c>
      <c r="M275" s="21" t="s">
        <v>373</v>
      </c>
      <c r="N275" s="21" t="s">
        <v>373</v>
      </c>
      <c r="O275" s="21" t="s">
        <v>373</v>
      </c>
    </row>
    <row r="276">
      <c r="A276" s="25" t="s">
        <v>385</v>
      </c>
      <c r="B276" s="27">
        <v>11850.0</v>
      </c>
      <c r="C276" s="27">
        <v>12450.0</v>
      </c>
      <c r="D276" s="27">
        <v>9512.0</v>
      </c>
      <c r="E276" s="27">
        <v>17651.0</v>
      </c>
      <c r="F276" s="27">
        <v>18838.0</v>
      </c>
      <c r="G276" s="27">
        <v>16860.0</v>
      </c>
      <c r="H276" s="27">
        <v>13678.0</v>
      </c>
      <c r="I276" s="27">
        <v>16406.0</v>
      </c>
      <c r="J276" s="27">
        <v>31598.0</v>
      </c>
      <c r="K276" s="27">
        <v>21545.0</v>
      </c>
      <c r="L276" s="27">
        <v>26563.0</v>
      </c>
      <c r="M276" s="27">
        <v>31867.0</v>
      </c>
      <c r="N276" s="27">
        <v>63093.0</v>
      </c>
      <c r="O276" s="27">
        <v>72610.0</v>
      </c>
    </row>
    <row r="277">
      <c r="A277" s="25" t="s">
        <v>610</v>
      </c>
      <c r="B277" s="27">
        <v>25384.0</v>
      </c>
      <c r="C277" s="27">
        <v>38011.0</v>
      </c>
      <c r="D277" s="26" t="s">
        <v>373</v>
      </c>
      <c r="E277" s="26" t="s">
        <v>373</v>
      </c>
      <c r="F277" s="26" t="s">
        <v>373</v>
      </c>
      <c r="G277" s="26" t="s">
        <v>373</v>
      </c>
      <c r="H277" s="26" t="s">
        <v>373</v>
      </c>
      <c r="I277" s="26" t="s">
        <v>373</v>
      </c>
      <c r="J277" s="26" t="s">
        <v>373</v>
      </c>
      <c r="K277" s="26" t="s">
        <v>373</v>
      </c>
      <c r="L277" s="26" t="s">
        <v>373</v>
      </c>
      <c r="M277" s="26" t="s">
        <v>373</v>
      </c>
      <c r="N277" s="26" t="s">
        <v>373</v>
      </c>
      <c r="O277" s="26" t="s">
        <v>373</v>
      </c>
    </row>
    <row r="278">
      <c r="A278" s="23" t="s">
        <v>394</v>
      </c>
      <c r="B278" s="24">
        <v>453871.0</v>
      </c>
      <c r="C278" s="24">
        <v>533584.0</v>
      </c>
      <c r="D278" s="24">
        <v>544842.0</v>
      </c>
      <c r="E278" s="24">
        <v>1957741.0</v>
      </c>
      <c r="F278" s="24">
        <v>2075301.0</v>
      </c>
      <c r="G278" s="24">
        <v>2156521.0</v>
      </c>
      <c r="H278" s="24">
        <v>2192334.0</v>
      </c>
      <c r="I278" s="24">
        <v>2071787.0</v>
      </c>
      <c r="J278" s="24">
        <v>2072595.0</v>
      </c>
      <c r="K278" s="24">
        <v>2260295.0</v>
      </c>
      <c r="L278" s="24">
        <v>2476242.0</v>
      </c>
      <c r="M278" s="24">
        <v>3611452.0</v>
      </c>
      <c r="N278" s="24">
        <v>3643611.0</v>
      </c>
      <c r="O278" s="24">
        <v>4331299.0</v>
      </c>
    </row>
    <row r="279">
      <c r="A279" s="25" t="s">
        <v>395</v>
      </c>
      <c r="B279" s="27">
        <v>61776.0</v>
      </c>
      <c r="C279" s="27">
        <v>57273.0</v>
      </c>
      <c r="D279" s="27">
        <v>41171.0</v>
      </c>
      <c r="E279" s="27">
        <v>108230.0</v>
      </c>
      <c r="F279" s="27">
        <v>121469.0</v>
      </c>
      <c r="G279" s="27">
        <v>159722.0</v>
      </c>
      <c r="H279" s="27">
        <v>193322.0</v>
      </c>
      <c r="I279" s="27">
        <v>107253.0</v>
      </c>
      <c r="J279" s="27">
        <v>69700.0</v>
      </c>
      <c r="K279" s="27">
        <v>69770.0</v>
      </c>
      <c r="L279" s="27">
        <v>52056.0</v>
      </c>
      <c r="M279" s="27">
        <v>128453.0</v>
      </c>
      <c r="N279" s="27">
        <v>139921.0</v>
      </c>
      <c r="O279" s="27">
        <v>136423.0</v>
      </c>
    </row>
    <row r="280">
      <c r="A280" s="23" t="s">
        <v>611</v>
      </c>
      <c r="B280" s="24">
        <v>50.0</v>
      </c>
      <c r="C280" s="24">
        <v>63.0</v>
      </c>
      <c r="D280" s="28" t="s">
        <v>373</v>
      </c>
      <c r="E280" s="28" t="s">
        <v>373</v>
      </c>
      <c r="F280" s="28" t="s">
        <v>373</v>
      </c>
      <c r="G280" s="28" t="s">
        <v>373</v>
      </c>
      <c r="H280" s="28" t="s">
        <v>373</v>
      </c>
      <c r="I280" s="28" t="s">
        <v>373</v>
      </c>
      <c r="J280" s="28" t="s">
        <v>373</v>
      </c>
      <c r="K280" s="28" t="s">
        <v>373</v>
      </c>
      <c r="L280" s="28" t="s">
        <v>373</v>
      </c>
      <c r="M280" s="28" t="s">
        <v>373</v>
      </c>
      <c r="N280" s="28" t="s">
        <v>373</v>
      </c>
      <c r="O280" s="28" t="s">
        <v>373</v>
      </c>
    </row>
    <row r="281">
      <c r="A281" s="23" t="s">
        <v>612</v>
      </c>
      <c r="B281" s="24">
        <v>0.0</v>
      </c>
      <c r="C281" s="24">
        <v>0.0</v>
      </c>
      <c r="D281" s="28" t="s">
        <v>373</v>
      </c>
      <c r="E281" s="28" t="s">
        <v>373</v>
      </c>
      <c r="F281" s="28" t="s">
        <v>373</v>
      </c>
      <c r="G281" s="28" t="s">
        <v>373</v>
      </c>
      <c r="H281" s="28" t="s">
        <v>373</v>
      </c>
      <c r="I281" s="28" t="s">
        <v>373</v>
      </c>
      <c r="J281" s="28" t="s">
        <v>373</v>
      </c>
      <c r="K281" s="28" t="s">
        <v>373</v>
      </c>
      <c r="L281" s="28" t="s">
        <v>373</v>
      </c>
      <c r="M281" s="28" t="s">
        <v>373</v>
      </c>
      <c r="N281" s="28" t="s">
        <v>373</v>
      </c>
      <c r="O281" s="28" t="s">
        <v>373</v>
      </c>
    </row>
    <row r="282">
      <c r="A282" s="20" t="s">
        <v>410</v>
      </c>
      <c r="B282" s="22">
        <v>0.0</v>
      </c>
      <c r="C282" s="22">
        <v>0.0</v>
      </c>
      <c r="D282" s="22">
        <v>0.0</v>
      </c>
      <c r="E282" s="22">
        <v>0.0</v>
      </c>
      <c r="F282" s="22">
        <v>0.0</v>
      </c>
      <c r="G282" s="22">
        <v>0.0</v>
      </c>
      <c r="H282" s="22">
        <v>0.0</v>
      </c>
      <c r="I282" s="22">
        <v>0.0</v>
      </c>
      <c r="J282" s="22">
        <v>0.0</v>
      </c>
      <c r="K282" s="22">
        <v>0.0</v>
      </c>
      <c r="L282" s="22">
        <v>0.0</v>
      </c>
      <c r="M282" s="22">
        <v>0.0</v>
      </c>
      <c r="N282" s="22">
        <v>0.0</v>
      </c>
      <c r="O282" s="22">
        <v>0.0</v>
      </c>
    </row>
    <row r="283">
      <c r="A283" s="20" t="s">
        <v>411</v>
      </c>
      <c r="B283" s="22">
        <v>0.0</v>
      </c>
      <c r="C283" s="22">
        <v>0.0</v>
      </c>
      <c r="D283" s="22">
        <v>0.0</v>
      </c>
      <c r="E283" s="22">
        <v>0.0</v>
      </c>
      <c r="F283" s="22">
        <v>0.0</v>
      </c>
      <c r="G283" s="22">
        <v>0.0</v>
      </c>
      <c r="H283" s="22">
        <v>0.0</v>
      </c>
      <c r="I283" s="22">
        <v>0.0</v>
      </c>
      <c r="J283" s="22">
        <v>0.0</v>
      </c>
      <c r="K283" s="22">
        <v>0.0</v>
      </c>
      <c r="L283" s="22">
        <v>0.0</v>
      </c>
      <c r="M283" s="22">
        <v>0.0</v>
      </c>
      <c r="N283" s="22">
        <v>0.0</v>
      </c>
      <c r="O283" s="22">
        <v>0.0</v>
      </c>
    </row>
    <row r="284">
      <c r="A284" s="20" t="s">
        <v>613</v>
      </c>
      <c r="B284" s="22">
        <v>0.0</v>
      </c>
      <c r="C284" s="22">
        <v>0.0</v>
      </c>
      <c r="D284" s="21" t="s">
        <v>373</v>
      </c>
      <c r="E284" s="21" t="s">
        <v>373</v>
      </c>
      <c r="F284" s="21" t="s">
        <v>373</v>
      </c>
      <c r="G284" s="21" t="s">
        <v>373</v>
      </c>
      <c r="H284" s="21" t="s">
        <v>373</v>
      </c>
      <c r="I284" s="21" t="s">
        <v>373</v>
      </c>
      <c r="J284" s="21" t="s">
        <v>373</v>
      </c>
      <c r="K284" s="21" t="s">
        <v>373</v>
      </c>
      <c r="L284" s="21" t="s">
        <v>373</v>
      </c>
      <c r="M284" s="21" t="s">
        <v>373</v>
      </c>
      <c r="N284" s="21" t="s">
        <v>373</v>
      </c>
      <c r="O284" s="21" t="s">
        <v>373</v>
      </c>
    </row>
    <row r="285">
      <c r="A285" s="23" t="s">
        <v>614</v>
      </c>
      <c r="B285" s="24">
        <v>61726.0</v>
      </c>
      <c r="C285" s="24">
        <v>57210.0</v>
      </c>
      <c r="D285" s="28" t="s">
        <v>373</v>
      </c>
      <c r="E285" s="28" t="s">
        <v>373</v>
      </c>
      <c r="F285" s="28" t="s">
        <v>373</v>
      </c>
      <c r="G285" s="28" t="s">
        <v>373</v>
      </c>
      <c r="H285" s="28" t="s">
        <v>373</v>
      </c>
      <c r="I285" s="28" t="s">
        <v>373</v>
      </c>
      <c r="J285" s="28" t="s">
        <v>373</v>
      </c>
      <c r="K285" s="28" t="s">
        <v>373</v>
      </c>
      <c r="L285" s="28" t="s">
        <v>373</v>
      </c>
      <c r="M285" s="28" t="s">
        <v>373</v>
      </c>
      <c r="N285" s="28" t="s">
        <v>373</v>
      </c>
      <c r="O285" s="28" t="s">
        <v>373</v>
      </c>
    </row>
    <row r="286">
      <c r="A286" s="25" t="s">
        <v>615</v>
      </c>
      <c r="B286" s="27">
        <v>392095.0</v>
      </c>
      <c r="C286" s="27">
        <v>476311.0</v>
      </c>
      <c r="D286" s="26" t="s">
        <v>373</v>
      </c>
      <c r="E286" s="26" t="s">
        <v>373</v>
      </c>
      <c r="F286" s="26" t="s">
        <v>373</v>
      </c>
      <c r="G286" s="26" t="s">
        <v>373</v>
      </c>
      <c r="H286" s="26" t="s">
        <v>373</v>
      </c>
      <c r="I286" s="26" t="s">
        <v>373</v>
      </c>
      <c r="J286" s="26" t="s">
        <v>373</v>
      </c>
      <c r="K286" s="26" t="s">
        <v>373</v>
      </c>
      <c r="L286" s="26" t="s">
        <v>373</v>
      </c>
      <c r="M286" s="26" t="s">
        <v>373</v>
      </c>
      <c r="N286" s="26" t="s">
        <v>373</v>
      </c>
      <c r="O286" s="26" t="s">
        <v>373</v>
      </c>
    </row>
    <row r="287">
      <c r="A287" s="23" t="s">
        <v>418</v>
      </c>
      <c r="B287" s="24">
        <v>0.0</v>
      </c>
      <c r="C287" s="24">
        <v>246.0</v>
      </c>
      <c r="D287" s="28" t="s">
        <v>373</v>
      </c>
      <c r="E287" s="28" t="s">
        <v>373</v>
      </c>
      <c r="F287" s="28" t="s">
        <v>373</v>
      </c>
      <c r="G287" s="28" t="s">
        <v>373</v>
      </c>
      <c r="H287" s="28" t="s">
        <v>373</v>
      </c>
      <c r="I287" s="28" t="s">
        <v>373</v>
      </c>
      <c r="J287" s="28" t="s">
        <v>373</v>
      </c>
      <c r="K287" s="28" t="s">
        <v>373</v>
      </c>
      <c r="L287" s="28" t="s">
        <v>373</v>
      </c>
      <c r="M287" s="28" t="s">
        <v>373</v>
      </c>
      <c r="N287" s="28" t="s">
        <v>373</v>
      </c>
      <c r="O287" s="24">
        <v>43083.0</v>
      </c>
    </row>
    <row r="288">
      <c r="A288" s="20" t="s">
        <v>616</v>
      </c>
      <c r="B288" s="22">
        <v>0.0</v>
      </c>
      <c r="C288" s="22">
        <v>0.0</v>
      </c>
      <c r="D288" s="21" t="s">
        <v>373</v>
      </c>
      <c r="E288" s="21" t="s">
        <v>373</v>
      </c>
      <c r="F288" s="21" t="s">
        <v>373</v>
      </c>
      <c r="G288" s="21" t="s">
        <v>373</v>
      </c>
      <c r="H288" s="21" t="s">
        <v>373</v>
      </c>
      <c r="I288" s="21" t="s">
        <v>373</v>
      </c>
      <c r="J288" s="21" t="s">
        <v>373</v>
      </c>
      <c r="K288" s="21" t="s">
        <v>373</v>
      </c>
      <c r="L288" s="21" t="s">
        <v>373</v>
      </c>
      <c r="M288" s="21" t="s">
        <v>373</v>
      </c>
      <c r="N288" s="21" t="s">
        <v>373</v>
      </c>
      <c r="O288" s="21" t="s">
        <v>373</v>
      </c>
    </row>
    <row r="289">
      <c r="A289" s="20" t="s">
        <v>617</v>
      </c>
      <c r="B289" s="22">
        <v>0.0</v>
      </c>
      <c r="C289" s="22">
        <v>0.0</v>
      </c>
      <c r="D289" s="21" t="s">
        <v>373</v>
      </c>
      <c r="E289" s="21" t="s">
        <v>373</v>
      </c>
      <c r="F289" s="21" t="s">
        <v>373</v>
      </c>
      <c r="G289" s="21" t="s">
        <v>373</v>
      </c>
      <c r="H289" s="21" t="s">
        <v>373</v>
      </c>
      <c r="I289" s="21" t="s">
        <v>373</v>
      </c>
      <c r="J289" s="21" t="s">
        <v>373</v>
      </c>
      <c r="K289" s="21" t="s">
        <v>373</v>
      </c>
      <c r="L289" s="21" t="s">
        <v>373</v>
      </c>
      <c r="M289" s="21" t="s">
        <v>373</v>
      </c>
      <c r="N289" s="21" t="s">
        <v>373</v>
      </c>
      <c r="O289" s="21" t="s">
        <v>373</v>
      </c>
    </row>
    <row r="290">
      <c r="A290" s="20" t="s">
        <v>618</v>
      </c>
      <c r="B290" s="22">
        <v>0.0</v>
      </c>
      <c r="C290" s="22">
        <v>0.0</v>
      </c>
      <c r="D290" s="21" t="s">
        <v>373</v>
      </c>
      <c r="E290" s="21" t="s">
        <v>373</v>
      </c>
      <c r="F290" s="21" t="s">
        <v>373</v>
      </c>
      <c r="G290" s="21" t="s">
        <v>373</v>
      </c>
      <c r="H290" s="21" t="s">
        <v>373</v>
      </c>
      <c r="I290" s="21" t="s">
        <v>373</v>
      </c>
      <c r="J290" s="21" t="s">
        <v>373</v>
      </c>
      <c r="K290" s="21" t="s">
        <v>373</v>
      </c>
      <c r="L290" s="21" t="s">
        <v>373</v>
      </c>
      <c r="M290" s="21" t="s">
        <v>373</v>
      </c>
      <c r="N290" s="21" t="s">
        <v>373</v>
      </c>
      <c r="O290" s="21" t="s">
        <v>373</v>
      </c>
    </row>
    <row r="291">
      <c r="A291" s="20" t="s">
        <v>619</v>
      </c>
      <c r="B291" s="22">
        <v>0.0</v>
      </c>
      <c r="C291" s="22">
        <v>0.0</v>
      </c>
      <c r="D291" s="21" t="s">
        <v>373</v>
      </c>
      <c r="E291" s="21" t="s">
        <v>373</v>
      </c>
      <c r="F291" s="21" t="s">
        <v>373</v>
      </c>
      <c r="G291" s="21" t="s">
        <v>373</v>
      </c>
      <c r="H291" s="21" t="s">
        <v>373</v>
      </c>
      <c r="I291" s="21" t="s">
        <v>373</v>
      </c>
      <c r="J291" s="21" t="s">
        <v>373</v>
      </c>
      <c r="K291" s="21" t="s">
        <v>373</v>
      </c>
      <c r="L291" s="21" t="s">
        <v>373</v>
      </c>
      <c r="M291" s="21" t="s">
        <v>373</v>
      </c>
      <c r="N291" s="21" t="s">
        <v>373</v>
      </c>
      <c r="O291" s="21" t="s">
        <v>373</v>
      </c>
    </row>
    <row r="292">
      <c r="A292" s="20" t="s">
        <v>620</v>
      </c>
      <c r="B292" s="22">
        <v>0.0</v>
      </c>
      <c r="C292" s="22">
        <v>246.0</v>
      </c>
      <c r="D292" s="21" t="s">
        <v>373</v>
      </c>
      <c r="E292" s="21" t="s">
        <v>373</v>
      </c>
      <c r="F292" s="21" t="s">
        <v>373</v>
      </c>
      <c r="G292" s="21" t="s">
        <v>373</v>
      </c>
      <c r="H292" s="21" t="s">
        <v>373</v>
      </c>
      <c r="I292" s="21" t="s">
        <v>373</v>
      </c>
      <c r="J292" s="21" t="s">
        <v>373</v>
      </c>
      <c r="K292" s="21" t="s">
        <v>373</v>
      </c>
      <c r="L292" s="21" t="s">
        <v>373</v>
      </c>
      <c r="M292" s="21" t="s">
        <v>373</v>
      </c>
      <c r="N292" s="21" t="s">
        <v>373</v>
      </c>
      <c r="O292" s="21" t="s">
        <v>373</v>
      </c>
    </row>
    <row r="293">
      <c r="A293" s="20" t="s">
        <v>379</v>
      </c>
      <c r="B293" s="22">
        <v>0.0</v>
      </c>
      <c r="C293" s="22">
        <v>0.0</v>
      </c>
      <c r="D293" s="21" t="s">
        <v>373</v>
      </c>
      <c r="E293" s="21" t="s">
        <v>373</v>
      </c>
      <c r="F293" s="21" t="s">
        <v>373</v>
      </c>
      <c r="G293" s="21" t="s">
        <v>373</v>
      </c>
      <c r="H293" s="21" t="s">
        <v>373</v>
      </c>
      <c r="I293" s="21" t="s">
        <v>373</v>
      </c>
      <c r="J293" s="21" t="s">
        <v>373</v>
      </c>
      <c r="K293" s="21" t="s">
        <v>373</v>
      </c>
      <c r="L293" s="21" t="s">
        <v>373</v>
      </c>
      <c r="M293" s="21" t="s">
        <v>373</v>
      </c>
      <c r="N293" s="21" t="s">
        <v>373</v>
      </c>
      <c r="O293" s="21" t="s">
        <v>373</v>
      </c>
    </row>
    <row r="294">
      <c r="A294" s="23" t="s">
        <v>424</v>
      </c>
      <c r="B294" s="24">
        <v>152457.0</v>
      </c>
      <c r="C294" s="24">
        <v>158246.0</v>
      </c>
      <c r="D294" s="24">
        <v>179361.0</v>
      </c>
      <c r="E294" s="24">
        <v>375625.0</v>
      </c>
      <c r="F294" s="24">
        <v>424288.0</v>
      </c>
      <c r="G294" s="24">
        <v>454556.0</v>
      </c>
      <c r="H294" s="24">
        <v>458496.0</v>
      </c>
      <c r="I294" s="24">
        <v>443183.0</v>
      </c>
      <c r="J294" s="24">
        <v>470409.0</v>
      </c>
      <c r="K294" s="24">
        <v>641920.0</v>
      </c>
      <c r="L294" s="24">
        <v>782681.0</v>
      </c>
      <c r="M294" s="24">
        <v>750686.0</v>
      </c>
      <c r="N294" s="24">
        <v>708769.0</v>
      </c>
      <c r="O294" s="24">
        <v>1565182.0</v>
      </c>
    </row>
    <row r="295">
      <c r="A295" s="23" t="s">
        <v>621</v>
      </c>
      <c r="B295" s="24">
        <v>239638.0</v>
      </c>
      <c r="C295" s="24">
        <v>317819.0</v>
      </c>
      <c r="D295" s="28" t="s">
        <v>373</v>
      </c>
      <c r="E295" s="28" t="s">
        <v>373</v>
      </c>
      <c r="F295" s="28" t="s">
        <v>373</v>
      </c>
      <c r="G295" s="28" t="s">
        <v>373</v>
      </c>
      <c r="H295" s="28" t="s">
        <v>373</v>
      </c>
      <c r="I295" s="28" t="s">
        <v>373</v>
      </c>
      <c r="J295" s="28" t="s">
        <v>373</v>
      </c>
      <c r="K295" s="28" t="s">
        <v>373</v>
      </c>
      <c r="L295" s="28" t="s">
        <v>373</v>
      </c>
      <c r="M295" s="28" t="s">
        <v>373</v>
      </c>
      <c r="N295" s="28" t="s">
        <v>373</v>
      </c>
      <c r="O295" s="28" t="s">
        <v>373</v>
      </c>
    </row>
    <row r="296">
      <c r="A296" s="23" t="s">
        <v>622</v>
      </c>
      <c r="B296" s="24">
        <v>0.0</v>
      </c>
      <c r="C296" s="24">
        <v>0.0</v>
      </c>
      <c r="D296" s="24">
        <v>0.0</v>
      </c>
      <c r="E296" s="24">
        <v>0.0</v>
      </c>
      <c r="F296" s="24">
        <v>0.0</v>
      </c>
      <c r="G296" s="24">
        <v>0.0</v>
      </c>
      <c r="H296" s="24">
        <v>0.0</v>
      </c>
      <c r="I296" s="24">
        <v>0.0</v>
      </c>
      <c r="J296" s="24">
        <v>0.0</v>
      </c>
      <c r="K296" s="24">
        <v>0.0</v>
      </c>
      <c r="L296" s="28" t="s">
        <v>373</v>
      </c>
      <c r="M296" s="28" t="s">
        <v>373</v>
      </c>
      <c r="N296" s="28" t="s">
        <v>373</v>
      </c>
      <c r="O296" s="28" t="s">
        <v>373</v>
      </c>
    </row>
    <row r="297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>
      <c r="A298" s="20" t="s">
        <v>432</v>
      </c>
      <c r="B298" s="21" t="s">
        <v>362</v>
      </c>
      <c r="C298" s="21" t="s">
        <v>362</v>
      </c>
      <c r="D298" s="21" t="s">
        <v>362</v>
      </c>
      <c r="E298" s="21" t="s">
        <v>362</v>
      </c>
      <c r="F298" s="21" t="s">
        <v>362</v>
      </c>
      <c r="G298" s="21" t="s">
        <v>362</v>
      </c>
      <c r="H298" s="21" t="s">
        <v>362</v>
      </c>
      <c r="I298" s="21" t="s">
        <v>362</v>
      </c>
      <c r="J298" s="21" t="s">
        <v>362</v>
      </c>
      <c r="K298" s="21" t="s">
        <v>362</v>
      </c>
      <c r="L298" s="21" t="s">
        <v>362</v>
      </c>
      <c r="M298" s="21" t="s">
        <v>362</v>
      </c>
      <c r="N298" s="21" t="s">
        <v>362</v>
      </c>
      <c r="O298" s="21" t="s">
        <v>362</v>
      </c>
    </row>
    <row r="299">
      <c r="A299" s="20" t="s">
        <v>433</v>
      </c>
      <c r="B299" s="22">
        <v>616760.0</v>
      </c>
      <c r="C299" s="22">
        <v>1264469.0</v>
      </c>
      <c r="D299" s="22">
        <v>1328168.0</v>
      </c>
      <c r="E299" s="22">
        <v>2831721.0</v>
      </c>
      <c r="F299" s="22">
        <v>2738159.0</v>
      </c>
      <c r="G299" s="22">
        <v>3211167.0</v>
      </c>
      <c r="H299" s="22">
        <v>3209768.0</v>
      </c>
      <c r="I299" s="22">
        <v>3203997.0</v>
      </c>
      <c r="J299" s="22">
        <v>3005820.0</v>
      </c>
      <c r="K299" s="22">
        <v>3527332.0</v>
      </c>
      <c r="L299" s="22">
        <v>3910448.0</v>
      </c>
      <c r="M299" s="22">
        <v>5096652.0</v>
      </c>
      <c r="N299" s="22">
        <v>5523810.0</v>
      </c>
      <c r="O299" s="22">
        <v>6073770.0</v>
      </c>
    </row>
    <row r="300">
      <c r="A300" s="23" t="s">
        <v>434</v>
      </c>
      <c r="B300" s="24">
        <v>193549.0</v>
      </c>
      <c r="C300" s="24">
        <v>186635.0</v>
      </c>
      <c r="D300" s="24">
        <v>133082.0</v>
      </c>
      <c r="E300" s="24">
        <v>380033.0</v>
      </c>
      <c r="F300" s="24">
        <v>243624.0</v>
      </c>
      <c r="G300" s="24">
        <v>260148.0</v>
      </c>
      <c r="H300" s="24">
        <v>265081.0</v>
      </c>
      <c r="I300" s="24">
        <v>417657.0</v>
      </c>
      <c r="J300" s="24">
        <v>409182.0</v>
      </c>
      <c r="K300" s="24">
        <v>639146.0</v>
      </c>
      <c r="L300" s="24">
        <v>624700.0</v>
      </c>
      <c r="M300" s="24">
        <v>747035.0</v>
      </c>
      <c r="N300" s="24">
        <v>1109771.0</v>
      </c>
      <c r="O300" s="24">
        <v>1206874.0</v>
      </c>
    </row>
    <row r="301">
      <c r="A301" s="25" t="s">
        <v>447</v>
      </c>
      <c r="B301" s="27">
        <v>52611.0</v>
      </c>
      <c r="C301" s="27">
        <v>39424.0</v>
      </c>
      <c r="D301" s="26" t="s">
        <v>373</v>
      </c>
      <c r="E301" s="27">
        <v>34427.0</v>
      </c>
      <c r="F301" s="27">
        <v>86663.0</v>
      </c>
      <c r="G301" s="27">
        <v>73432.0</v>
      </c>
      <c r="H301" s="27">
        <v>78264.0</v>
      </c>
      <c r="I301" s="27">
        <v>9080.0</v>
      </c>
      <c r="J301" s="27">
        <v>19532.0</v>
      </c>
      <c r="K301" s="27">
        <v>30948.0</v>
      </c>
      <c r="L301" s="27">
        <v>33252.0</v>
      </c>
      <c r="M301" s="27">
        <v>31220.0</v>
      </c>
      <c r="N301" s="27">
        <v>68928.0</v>
      </c>
      <c r="O301" s="27">
        <v>180406.0</v>
      </c>
    </row>
    <row r="302">
      <c r="A302" s="25" t="s">
        <v>450</v>
      </c>
      <c r="B302" s="27">
        <v>0.0</v>
      </c>
      <c r="C302" s="27">
        <v>0.0</v>
      </c>
      <c r="D302" s="26" t="s">
        <v>373</v>
      </c>
      <c r="E302" s="27">
        <v>1688.0</v>
      </c>
      <c r="F302" s="27">
        <v>1669.0</v>
      </c>
      <c r="G302" s="27">
        <v>0.0</v>
      </c>
      <c r="H302" s="27">
        <v>0.0</v>
      </c>
      <c r="I302" s="27">
        <v>179343.0</v>
      </c>
      <c r="J302" s="27">
        <v>128460.0</v>
      </c>
      <c r="K302" s="27">
        <v>284693.0</v>
      </c>
      <c r="L302" s="27">
        <v>182962.0</v>
      </c>
      <c r="M302" s="27">
        <v>177276.0</v>
      </c>
      <c r="N302" s="27">
        <v>403322.0</v>
      </c>
      <c r="O302" s="27">
        <v>194650.0</v>
      </c>
    </row>
    <row r="303">
      <c r="A303" s="25" t="s">
        <v>438</v>
      </c>
      <c r="B303" s="27">
        <v>46773.0</v>
      </c>
      <c r="C303" s="27">
        <v>44239.0</v>
      </c>
      <c r="D303" s="27">
        <v>41022.0</v>
      </c>
      <c r="E303" s="27">
        <v>75441.0</v>
      </c>
      <c r="F303" s="27">
        <v>70997.0</v>
      </c>
      <c r="G303" s="27">
        <v>104312.0</v>
      </c>
      <c r="H303" s="27">
        <v>105172.0</v>
      </c>
      <c r="I303" s="27">
        <v>104517.0</v>
      </c>
      <c r="J303" s="27">
        <v>143050.0</v>
      </c>
      <c r="K303" s="27">
        <v>148485.0</v>
      </c>
      <c r="L303" s="27">
        <v>193945.0</v>
      </c>
      <c r="M303" s="27">
        <v>190442.0</v>
      </c>
      <c r="N303" s="27">
        <v>250459.0</v>
      </c>
      <c r="O303" s="27">
        <v>356881.0</v>
      </c>
    </row>
    <row r="304">
      <c r="A304" s="25" t="s">
        <v>623</v>
      </c>
      <c r="B304" s="27">
        <v>37455.0</v>
      </c>
      <c r="C304" s="27">
        <v>21242.0</v>
      </c>
      <c r="D304" s="26" t="s">
        <v>373</v>
      </c>
      <c r="E304" s="26" t="s">
        <v>373</v>
      </c>
      <c r="F304" s="26" t="s">
        <v>373</v>
      </c>
      <c r="G304" s="26" t="s">
        <v>373</v>
      </c>
      <c r="H304" s="26" t="s">
        <v>373</v>
      </c>
      <c r="I304" s="26" t="s">
        <v>373</v>
      </c>
      <c r="J304" s="26" t="s">
        <v>373</v>
      </c>
      <c r="K304" s="26" t="s">
        <v>373</v>
      </c>
      <c r="L304" s="26" t="s">
        <v>373</v>
      </c>
      <c r="M304" s="26" t="s">
        <v>373</v>
      </c>
      <c r="N304" s="26" t="s">
        <v>373</v>
      </c>
      <c r="O304" s="26" t="s">
        <v>373</v>
      </c>
    </row>
    <row r="305">
      <c r="A305" s="25" t="s">
        <v>459</v>
      </c>
      <c r="B305" s="27">
        <v>0.0</v>
      </c>
      <c r="C305" s="27">
        <v>0.0</v>
      </c>
      <c r="D305" s="27">
        <v>0.0</v>
      </c>
      <c r="E305" s="27">
        <v>0.0</v>
      </c>
      <c r="F305" s="27">
        <v>0.0</v>
      </c>
      <c r="G305" s="27">
        <v>0.0</v>
      </c>
      <c r="H305" s="27">
        <v>0.0</v>
      </c>
      <c r="I305" s="27">
        <v>0.0</v>
      </c>
      <c r="J305" s="27">
        <v>0.0</v>
      </c>
      <c r="K305" s="27">
        <v>41420.0</v>
      </c>
      <c r="L305" s="27">
        <v>34971.0</v>
      </c>
      <c r="M305" s="27">
        <v>31207.0</v>
      </c>
      <c r="N305" s="27">
        <v>74504.0</v>
      </c>
      <c r="O305" s="27">
        <v>15011.0</v>
      </c>
    </row>
    <row r="306">
      <c r="A306" s="25" t="s">
        <v>462</v>
      </c>
      <c r="B306" s="27">
        <v>0.0</v>
      </c>
      <c r="C306" s="27">
        <v>0.0</v>
      </c>
      <c r="D306" s="27">
        <v>0.0</v>
      </c>
      <c r="E306" s="27">
        <v>0.0</v>
      </c>
      <c r="F306" s="27">
        <v>0.0</v>
      </c>
      <c r="G306" s="27">
        <v>0.0</v>
      </c>
      <c r="H306" s="27">
        <v>0.0</v>
      </c>
      <c r="I306" s="27">
        <v>0.0</v>
      </c>
      <c r="J306" s="27">
        <v>0.0</v>
      </c>
      <c r="K306" s="27">
        <v>0.0</v>
      </c>
      <c r="L306" s="27">
        <v>0.0</v>
      </c>
      <c r="M306" s="27">
        <v>0.0</v>
      </c>
      <c r="N306" s="27">
        <v>0.0</v>
      </c>
      <c r="O306" s="27">
        <v>0.0</v>
      </c>
    </row>
    <row r="307">
      <c r="A307" s="25" t="s">
        <v>624</v>
      </c>
      <c r="B307" s="27">
        <v>0.0</v>
      </c>
      <c r="C307" s="27">
        <v>0.0</v>
      </c>
      <c r="D307" s="26" t="s">
        <v>373</v>
      </c>
      <c r="E307" s="26" t="s">
        <v>373</v>
      </c>
      <c r="F307" s="26" t="s">
        <v>373</v>
      </c>
      <c r="G307" s="26" t="s">
        <v>373</v>
      </c>
      <c r="H307" s="26" t="s">
        <v>373</v>
      </c>
      <c r="I307" s="26" t="s">
        <v>373</v>
      </c>
      <c r="J307" s="26" t="s">
        <v>373</v>
      </c>
      <c r="K307" s="26" t="s">
        <v>373</v>
      </c>
      <c r="L307" s="26" t="s">
        <v>373</v>
      </c>
      <c r="M307" s="26" t="s">
        <v>373</v>
      </c>
      <c r="N307" s="26" t="s">
        <v>373</v>
      </c>
      <c r="O307" s="26" t="s">
        <v>373</v>
      </c>
    </row>
    <row r="308">
      <c r="A308" s="25" t="s">
        <v>625</v>
      </c>
      <c r="B308" s="27">
        <v>56710.0</v>
      </c>
      <c r="C308" s="27">
        <v>81730.0</v>
      </c>
      <c r="D308" s="26" t="s">
        <v>373</v>
      </c>
      <c r="E308" s="26" t="s">
        <v>373</v>
      </c>
      <c r="F308" s="26" t="s">
        <v>373</v>
      </c>
      <c r="G308" s="26" t="s">
        <v>373</v>
      </c>
      <c r="H308" s="26" t="s">
        <v>373</v>
      </c>
      <c r="I308" s="26" t="s">
        <v>373</v>
      </c>
      <c r="J308" s="26" t="s">
        <v>373</v>
      </c>
      <c r="K308" s="26" t="s">
        <v>373</v>
      </c>
      <c r="L308" s="26" t="s">
        <v>373</v>
      </c>
      <c r="M308" s="26" t="s">
        <v>373</v>
      </c>
      <c r="N308" s="26" t="s">
        <v>373</v>
      </c>
      <c r="O308" s="26" t="s">
        <v>373</v>
      </c>
    </row>
    <row r="309">
      <c r="A309" s="23" t="s">
        <v>475</v>
      </c>
      <c r="B309" s="24">
        <v>271372.0</v>
      </c>
      <c r="C309" s="24">
        <v>231495.0</v>
      </c>
      <c r="D309" s="24">
        <v>183283.0</v>
      </c>
      <c r="E309" s="24">
        <v>819807.0</v>
      </c>
      <c r="F309" s="24">
        <v>788627.0</v>
      </c>
      <c r="G309" s="24">
        <v>1261986.0</v>
      </c>
      <c r="H309" s="24">
        <v>1371723.0</v>
      </c>
      <c r="I309" s="24">
        <v>1130901.0</v>
      </c>
      <c r="J309" s="24">
        <v>1060913.0</v>
      </c>
      <c r="K309" s="24">
        <v>1181658.0</v>
      </c>
      <c r="L309" s="24">
        <v>1535787.0</v>
      </c>
      <c r="M309" s="24">
        <v>2590641.0</v>
      </c>
      <c r="N309" s="24">
        <v>2663189.0</v>
      </c>
      <c r="O309" s="24">
        <v>3012413.0</v>
      </c>
    </row>
    <row r="310">
      <c r="A310" s="25" t="s">
        <v>626</v>
      </c>
      <c r="B310" s="27">
        <v>271372.0</v>
      </c>
      <c r="C310" s="27">
        <v>231495.0</v>
      </c>
      <c r="D310" s="26" t="s">
        <v>373</v>
      </c>
      <c r="E310" s="26" t="s">
        <v>373</v>
      </c>
      <c r="F310" s="26" t="s">
        <v>373</v>
      </c>
      <c r="G310" s="26" t="s">
        <v>373</v>
      </c>
      <c r="H310" s="26" t="s">
        <v>373</v>
      </c>
      <c r="I310" s="26" t="s">
        <v>373</v>
      </c>
      <c r="J310" s="26" t="s">
        <v>373</v>
      </c>
      <c r="K310" s="26" t="s">
        <v>373</v>
      </c>
      <c r="L310" s="26" t="s">
        <v>373</v>
      </c>
      <c r="M310" s="26" t="s">
        <v>373</v>
      </c>
      <c r="N310" s="26" t="s">
        <v>373</v>
      </c>
      <c r="O310" s="26" t="s">
        <v>373</v>
      </c>
    </row>
    <row r="311">
      <c r="A311" s="23" t="s">
        <v>477</v>
      </c>
      <c r="B311" s="24">
        <v>124949.0</v>
      </c>
      <c r="C311" s="24">
        <v>92834.0</v>
      </c>
      <c r="D311" s="28" t="s">
        <v>373</v>
      </c>
      <c r="E311" s="24">
        <v>101814.0</v>
      </c>
      <c r="F311" s="24">
        <v>21731.0</v>
      </c>
      <c r="G311" s="24">
        <v>911094.0</v>
      </c>
      <c r="H311" s="24">
        <v>960556.0</v>
      </c>
      <c r="I311" s="24">
        <v>101604.0</v>
      </c>
      <c r="J311" s="24">
        <v>84029.0</v>
      </c>
      <c r="K311" s="24">
        <v>105949.0</v>
      </c>
      <c r="L311" s="24">
        <v>76295.0</v>
      </c>
      <c r="M311" s="24">
        <v>47914.0</v>
      </c>
      <c r="N311" s="24">
        <v>531949.0</v>
      </c>
      <c r="O311" s="24">
        <v>467.0</v>
      </c>
    </row>
    <row r="312">
      <c r="A312" s="23" t="s">
        <v>480</v>
      </c>
      <c r="B312" s="24">
        <v>0.0</v>
      </c>
      <c r="C312" s="24">
        <v>0.0</v>
      </c>
      <c r="D312" s="28" t="s">
        <v>373</v>
      </c>
      <c r="E312" s="24">
        <v>451568.0</v>
      </c>
      <c r="F312" s="24">
        <v>450000.0</v>
      </c>
      <c r="G312" s="24">
        <v>0.0</v>
      </c>
      <c r="H312" s="24">
        <v>0.0</v>
      </c>
      <c r="I312" s="24">
        <v>700000.0</v>
      </c>
      <c r="J312" s="24">
        <v>600000.0</v>
      </c>
      <c r="K312" s="24">
        <v>633334.0</v>
      </c>
      <c r="L312" s="24">
        <v>966667.0</v>
      </c>
      <c r="M312" s="24">
        <v>1300000.0</v>
      </c>
      <c r="N312" s="24">
        <v>899522.0</v>
      </c>
      <c r="O312" s="24">
        <v>1748913.0</v>
      </c>
    </row>
    <row r="313">
      <c r="A313" s="23" t="s">
        <v>493</v>
      </c>
      <c r="B313" s="24">
        <v>57896.0</v>
      </c>
      <c r="C313" s="24">
        <v>17183.0</v>
      </c>
      <c r="D313" s="24">
        <v>7817.0</v>
      </c>
      <c r="E313" s="24">
        <v>46158.0</v>
      </c>
      <c r="F313" s="24">
        <v>51524.0</v>
      </c>
      <c r="G313" s="24">
        <v>18089.0</v>
      </c>
      <c r="H313" s="24">
        <v>20334.0</v>
      </c>
      <c r="I313" s="24">
        <v>33760.0</v>
      </c>
      <c r="J313" s="24">
        <v>34107.0</v>
      </c>
      <c r="K313" s="24">
        <v>30480.0</v>
      </c>
      <c r="L313" s="24">
        <v>26583.0</v>
      </c>
      <c r="M313" s="24">
        <v>37947.0</v>
      </c>
      <c r="N313" s="24">
        <v>42082.0</v>
      </c>
      <c r="O313" s="24">
        <v>36196.0</v>
      </c>
    </row>
    <row r="314">
      <c r="A314" s="23" t="s">
        <v>627</v>
      </c>
      <c r="B314" s="24">
        <v>0.0</v>
      </c>
      <c r="C314" s="24">
        <v>0.0</v>
      </c>
      <c r="D314" s="28" t="s">
        <v>373</v>
      </c>
      <c r="E314" s="28" t="s">
        <v>373</v>
      </c>
      <c r="F314" s="28" t="s">
        <v>373</v>
      </c>
      <c r="G314" s="28" t="s">
        <v>373</v>
      </c>
      <c r="H314" s="28" t="s">
        <v>373</v>
      </c>
      <c r="I314" s="28" t="s">
        <v>373</v>
      </c>
      <c r="J314" s="28" t="s">
        <v>373</v>
      </c>
      <c r="K314" s="28" t="s">
        <v>373</v>
      </c>
      <c r="L314" s="28" t="s">
        <v>373</v>
      </c>
      <c r="M314" s="28" t="s">
        <v>373</v>
      </c>
      <c r="N314" s="28" t="s">
        <v>373</v>
      </c>
      <c r="O314" s="28" t="s">
        <v>373</v>
      </c>
    </row>
    <row r="315">
      <c r="A315" s="23" t="s">
        <v>520</v>
      </c>
      <c r="B315" s="24">
        <v>0.0</v>
      </c>
      <c r="C315" s="24">
        <v>0.0</v>
      </c>
      <c r="D315" s="28" t="s">
        <v>373</v>
      </c>
      <c r="E315" s="28" t="s">
        <v>373</v>
      </c>
      <c r="F315" s="28" t="s">
        <v>373</v>
      </c>
      <c r="G315" s="28" t="s">
        <v>373</v>
      </c>
      <c r="H315" s="28" t="s">
        <v>373</v>
      </c>
      <c r="I315" s="28" t="s">
        <v>373</v>
      </c>
      <c r="J315" s="28" t="s">
        <v>373</v>
      </c>
      <c r="K315" s="28" t="s">
        <v>373</v>
      </c>
      <c r="L315" s="28" t="s">
        <v>373</v>
      </c>
      <c r="M315" s="28" t="s">
        <v>373</v>
      </c>
      <c r="N315" s="28" t="s">
        <v>373</v>
      </c>
      <c r="O315" s="28" t="s">
        <v>373</v>
      </c>
    </row>
    <row r="316">
      <c r="A316" s="23" t="s">
        <v>628</v>
      </c>
      <c r="B316" s="24">
        <v>88527.0</v>
      </c>
      <c r="C316" s="24">
        <v>121478.0</v>
      </c>
      <c r="D316" s="28" t="s">
        <v>373</v>
      </c>
      <c r="E316" s="28" t="s">
        <v>373</v>
      </c>
      <c r="F316" s="28" t="s">
        <v>373</v>
      </c>
      <c r="G316" s="28" t="s">
        <v>373</v>
      </c>
      <c r="H316" s="28" t="s">
        <v>373</v>
      </c>
      <c r="I316" s="28" t="s">
        <v>373</v>
      </c>
      <c r="J316" s="28" t="s">
        <v>373</v>
      </c>
      <c r="K316" s="28" t="s">
        <v>373</v>
      </c>
      <c r="L316" s="28" t="s">
        <v>373</v>
      </c>
      <c r="M316" s="28" t="s">
        <v>373</v>
      </c>
      <c r="N316" s="28" t="s">
        <v>373</v>
      </c>
      <c r="O316" s="28" t="s">
        <v>373</v>
      </c>
    </row>
    <row r="317">
      <c r="A317" s="23" t="s">
        <v>629</v>
      </c>
      <c r="B317" s="24">
        <v>0.0</v>
      </c>
      <c r="C317" s="24">
        <v>0.0</v>
      </c>
      <c r="D317" s="24">
        <v>0.0</v>
      </c>
      <c r="E317" s="24">
        <v>0.0</v>
      </c>
      <c r="F317" s="24">
        <v>0.0</v>
      </c>
      <c r="G317" s="24">
        <v>0.0</v>
      </c>
      <c r="H317" s="24">
        <v>0.0</v>
      </c>
      <c r="I317" s="24">
        <v>0.0</v>
      </c>
      <c r="J317" s="24">
        <v>0.0</v>
      </c>
      <c r="K317" s="24">
        <v>0.0</v>
      </c>
      <c r="L317" s="24">
        <v>0.0</v>
      </c>
      <c r="M317" s="24">
        <v>0.0</v>
      </c>
      <c r="N317" s="24">
        <v>0.0</v>
      </c>
      <c r="O317" s="24">
        <v>0.0</v>
      </c>
    </row>
    <row r="318">
      <c r="A318" s="23" t="s">
        <v>511</v>
      </c>
      <c r="B318" s="24">
        <v>1166.0</v>
      </c>
      <c r="C318" s="24">
        <v>0.0</v>
      </c>
      <c r="D318" s="24">
        <v>0.0</v>
      </c>
      <c r="E318" s="24">
        <v>0.0</v>
      </c>
      <c r="F318" s="24">
        <v>0.0</v>
      </c>
      <c r="G318" s="24">
        <v>0.0</v>
      </c>
      <c r="H318" s="24">
        <v>0.0</v>
      </c>
      <c r="I318" s="24">
        <v>0.0</v>
      </c>
      <c r="J318" s="24">
        <v>0.0</v>
      </c>
      <c r="K318" s="24">
        <v>0.0</v>
      </c>
      <c r="L318" s="24">
        <v>0.0</v>
      </c>
      <c r="M318" s="24">
        <v>0.0</v>
      </c>
      <c r="N318" s="24">
        <v>0.0</v>
      </c>
      <c r="O318" s="24">
        <v>9200.0</v>
      </c>
    </row>
    <row r="319">
      <c r="A319" s="23" t="s">
        <v>512</v>
      </c>
      <c r="B319" s="24">
        <v>150673.0</v>
      </c>
      <c r="C319" s="24">
        <v>846339.0</v>
      </c>
      <c r="D319" s="24">
        <v>1011803.0</v>
      </c>
      <c r="E319" s="24">
        <v>1631881.0</v>
      </c>
      <c r="F319" s="24">
        <v>1705908.0</v>
      </c>
      <c r="G319" s="24">
        <v>1689033.0</v>
      </c>
      <c r="H319" s="24">
        <v>1572964.0</v>
      </c>
      <c r="I319" s="24">
        <v>1655439.0</v>
      </c>
      <c r="J319" s="24">
        <v>1535725.0</v>
      </c>
      <c r="K319" s="24">
        <v>1706528.0</v>
      </c>
      <c r="L319" s="24">
        <v>1749961.0</v>
      </c>
      <c r="M319" s="24">
        <v>1758976.0</v>
      </c>
      <c r="N319" s="24">
        <v>1750850.0</v>
      </c>
      <c r="O319" s="24">
        <v>1845283.0</v>
      </c>
    </row>
    <row r="320">
      <c r="A320" s="25" t="s">
        <v>513</v>
      </c>
      <c r="B320" s="27">
        <v>94439.0</v>
      </c>
      <c r="C320" s="27">
        <v>750420.0</v>
      </c>
      <c r="D320" s="27">
        <v>832058.0</v>
      </c>
      <c r="E320" s="27">
        <v>1378124.0</v>
      </c>
      <c r="F320" s="27">
        <v>1379747.0</v>
      </c>
      <c r="G320" s="27">
        <v>1379747.0</v>
      </c>
      <c r="H320" s="27">
        <v>1379747.0</v>
      </c>
      <c r="I320" s="27">
        <v>1379747.0</v>
      </c>
      <c r="J320" s="27">
        <v>1400453.0</v>
      </c>
      <c r="K320" s="27">
        <v>1413608.0</v>
      </c>
      <c r="L320" s="27">
        <v>1419136.0</v>
      </c>
      <c r="M320" s="27">
        <v>1426267.0</v>
      </c>
      <c r="N320" s="27">
        <v>1432202.0</v>
      </c>
      <c r="O320" s="27">
        <v>1437253.0</v>
      </c>
    </row>
    <row r="321">
      <c r="A321" s="25" t="s">
        <v>514</v>
      </c>
      <c r="B321" s="27">
        <v>1.0</v>
      </c>
      <c r="C321" s="27">
        <v>1.0</v>
      </c>
      <c r="D321" s="27">
        <v>1196.0</v>
      </c>
      <c r="E321" s="27">
        <v>2561.0</v>
      </c>
      <c r="F321" s="27">
        <v>3766.0</v>
      </c>
      <c r="G321" s="27">
        <v>7680.0</v>
      </c>
      <c r="H321" s="27">
        <v>5809.0</v>
      </c>
      <c r="I321" s="27">
        <v>5709.0</v>
      </c>
      <c r="J321" s="27">
        <v>9412.0</v>
      </c>
      <c r="K321" s="27">
        <v>17923.0</v>
      </c>
      <c r="L321" s="27">
        <v>26259.0</v>
      </c>
      <c r="M321" s="27">
        <v>32067.0</v>
      </c>
      <c r="N321" s="27">
        <v>33280.0</v>
      </c>
      <c r="O321" s="27">
        <v>12638.0</v>
      </c>
    </row>
    <row r="322">
      <c r="A322" s="25" t="s">
        <v>521</v>
      </c>
      <c r="B322" s="27">
        <v>5272.0</v>
      </c>
      <c r="C322" s="27">
        <v>4107.0</v>
      </c>
      <c r="D322" s="27">
        <v>3142.0</v>
      </c>
      <c r="E322" s="27">
        <v>2236.0</v>
      </c>
      <c r="F322" s="27">
        <v>1476.0</v>
      </c>
      <c r="G322" s="27">
        <v>968.0</v>
      </c>
      <c r="H322" s="27">
        <v>621.0</v>
      </c>
      <c r="I322" s="27">
        <v>242.0</v>
      </c>
      <c r="J322" s="27">
        <v>77.0</v>
      </c>
      <c r="K322" s="27">
        <v>78.0</v>
      </c>
      <c r="L322" s="27">
        <v>0.0</v>
      </c>
      <c r="M322" s="27">
        <v>0.0</v>
      </c>
      <c r="N322" s="27">
        <v>0.0</v>
      </c>
      <c r="O322" s="27">
        <v>0.0</v>
      </c>
    </row>
    <row r="323">
      <c r="A323" s="23" t="s">
        <v>630</v>
      </c>
      <c r="B323" s="24">
        <v>5272.0</v>
      </c>
      <c r="C323" s="24">
        <v>4107.0</v>
      </c>
      <c r="D323" s="28" t="s">
        <v>373</v>
      </c>
      <c r="E323" s="28" t="s">
        <v>373</v>
      </c>
      <c r="F323" s="28" t="s">
        <v>373</v>
      </c>
      <c r="G323" s="28" t="s">
        <v>373</v>
      </c>
      <c r="H323" s="28" t="s">
        <v>373</v>
      </c>
      <c r="I323" s="28" t="s">
        <v>373</v>
      </c>
      <c r="J323" s="28" t="s">
        <v>373</v>
      </c>
      <c r="K323" s="28" t="s">
        <v>373</v>
      </c>
      <c r="L323" s="24">
        <v>0.0</v>
      </c>
      <c r="M323" s="24">
        <v>0.0</v>
      </c>
      <c r="N323" s="24">
        <v>0.0</v>
      </c>
      <c r="O323" s="24">
        <v>0.0</v>
      </c>
    </row>
    <row r="324">
      <c r="A324" s="23" t="s">
        <v>631</v>
      </c>
      <c r="B324" s="24">
        <v>0.0</v>
      </c>
      <c r="C324" s="24">
        <v>0.0</v>
      </c>
      <c r="D324" s="28" t="s">
        <v>373</v>
      </c>
      <c r="E324" s="28" t="s">
        <v>373</v>
      </c>
      <c r="F324" s="28" t="s">
        <v>373</v>
      </c>
      <c r="G324" s="28" t="s">
        <v>373</v>
      </c>
      <c r="H324" s="28" t="s">
        <v>373</v>
      </c>
      <c r="I324" s="28" t="s">
        <v>373</v>
      </c>
      <c r="J324" s="28" t="s">
        <v>373</v>
      </c>
      <c r="K324" s="28" t="s">
        <v>373</v>
      </c>
      <c r="L324" s="24">
        <v>0.0</v>
      </c>
      <c r="M324" s="24">
        <v>0.0</v>
      </c>
      <c r="N324" s="24">
        <v>0.0</v>
      </c>
      <c r="O324" s="24">
        <v>0.0</v>
      </c>
    </row>
    <row r="325">
      <c r="A325" s="25" t="s">
        <v>522</v>
      </c>
      <c r="B325" s="27">
        <v>50961.0</v>
      </c>
      <c r="C325" s="27">
        <v>91811.0</v>
      </c>
      <c r="D325" s="27">
        <v>175407.0</v>
      </c>
      <c r="E325" s="27">
        <v>248960.0</v>
      </c>
      <c r="F325" s="27">
        <v>320919.0</v>
      </c>
      <c r="G325" s="27">
        <v>300638.0</v>
      </c>
      <c r="H325" s="27">
        <v>186787.0</v>
      </c>
      <c r="I325" s="27">
        <v>258975.0</v>
      </c>
      <c r="J325" s="27">
        <v>54650.0</v>
      </c>
      <c r="K325" s="27">
        <v>274919.0</v>
      </c>
      <c r="L325" s="27">
        <v>87261.0</v>
      </c>
      <c r="M325" s="27">
        <v>102876.0</v>
      </c>
      <c r="N325" s="27">
        <v>115725.0</v>
      </c>
      <c r="O325" s="27">
        <v>143395.0</v>
      </c>
    </row>
    <row r="326">
      <c r="A326" s="23" t="s">
        <v>523</v>
      </c>
      <c r="B326" s="24">
        <v>9458.0</v>
      </c>
      <c r="C326" s="24">
        <v>13641.0</v>
      </c>
      <c r="D326" s="24">
        <v>20137.0</v>
      </c>
      <c r="E326" s="24">
        <v>25169.0</v>
      </c>
      <c r="F326" s="24">
        <v>30499.0</v>
      </c>
      <c r="G326" s="24">
        <v>33556.0</v>
      </c>
      <c r="H326" s="24">
        <v>37846.0</v>
      </c>
      <c r="I326" s="24">
        <v>43213.0</v>
      </c>
      <c r="J326" s="24">
        <v>54650.0</v>
      </c>
      <c r="K326" s="24">
        <v>70681.0</v>
      </c>
      <c r="L326" s="24">
        <v>87261.0</v>
      </c>
      <c r="M326" s="24">
        <v>102876.0</v>
      </c>
      <c r="N326" s="24">
        <v>115725.0</v>
      </c>
      <c r="O326" s="24">
        <v>133221.0</v>
      </c>
    </row>
    <row r="327">
      <c r="A327" s="23" t="s">
        <v>524</v>
      </c>
      <c r="B327" s="24">
        <v>0.0</v>
      </c>
      <c r="C327" s="24">
        <v>0.0</v>
      </c>
      <c r="D327" s="24">
        <v>0.0</v>
      </c>
      <c r="E327" s="24">
        <v>0.0</v>
      </c>
      <c r="F327" s="24">
        <v>0.0</v>
      </c>
      <c r="G327" s="24">
        <v>0.0</v>
      </c>
      <c r="H327" s="24">
        <v>0.0</v>
      </c>
      <c r="I327" s="24">
        <v>0.0</v>
      </c>
      <c r="J327" s="24">
        <v>0.0</v>
      </c>
      <c r="K327" s="24">
        <v>0.0</v>
      </c>
      <c r="L327" s="24">
        <v>0.0</v>
      </c>
      <c r="M327" s="24">
        <v>0.0</v>
      </c>
      <c r="N327" s="24">
        <v>0.0</v>
      </c>
      <c r="O327" s="24">
        <v>0.0</v>
      </c>
    </row>
    <row r="328">
      <c r="A328" s="23" t="s">
        <v>525</v>
      </c>
      <c r="B328" s="24">
        <v>0.0</v>
      </c>
      <c r="C328" s="24">
        <v>0.0</v>
      </c>
      <c r="D328" s="24">
        <v>0.0</v>
      </c>
      <c r="E328" s="24">
        <v>0.0</v>
      </c>
      <c r="F328" s="24">
        <v>0.0</v>
      </c>
      <c r="G328" s="24">
        <v>0.0</v>
      </c>
      <c r="H328" s="24">
        <v>0.0</v>
      </c>
      <c r="I328" s="24">
        <v>0.0</v>
      </c>
      <c r="J328" s="24">
        <v>0.0</v>
      </c>
      <c r="K328" s="24">
        <v>0.0</v>
      </c>
      <c r="L328" s="24">
        <v>0.0</v>
      </c>
      <c r="M328" s="24">
        <v>0.0</v>
      </c>
      <c r="N328" s="24">
        <v>0.0</v>
      </c>
      <c r="O328" s="24">
        <v>0.0</v>
      </c>
    </row>
    <row r="329">
      <c r="A329" s="23" t="s">
        <v>526</v>
      </c>
      <c r="B329" s="24">
        <v>0.0</v>
      </c>
      <c r="C329" s="24">
        <v>0.0</v>
      </c>
      <c r="D329" s="24">
        <v>0.0</v>
      </c>
      <c r="E329" s="24">
        <v>0.0</v>
      </c>
      <c r="F329" s="24">
        <v>0.0</v>
      </c>
      <c r="G329" s="24">
        <v>0.0</v>
      </c>
      <c r="H329" s="24">
        <v>0.0</v>
      </c>
      <c r="I329" s="24">
        <v>0.0</v>
      </c>
      <c r="J329" s="24">
        <v>0.0</v>
      </c>
      <c r="K329" s="24">
        <v>0.0</v>
      </c>
      <c r="L329" s="24">
        <v>0.0</v>
      </c>
      <c r="M329" s="24">
        <v>0.0</v>
      </c>
      <c r="N329" s="24">
        <v>0.0</v>
      </c>
      <c r="O329" s="24">
        <v>0.0</v>
      </c>
    </row>
    <row r="330">
      <c r="A330" s="23" t="s">
        <v>527</v>
      </c>
      <c r="B330" s="24">
        <v>41503.0</v>
      </c>
      <c r="C330" s="24">
        <v>78170.0</v>
      </c>
      <c r="D330" s="24">
        <v>0.0</v>
      </c>
      <c r="E330" s="24">
        <v>0.0</v>
      </c>
      <c r="F330" s="24">
        <v>0.0</v>
      </c>
      <c r="G330" s="24">
        <v>0.0</v>
      </c>
      <c r="H330" s="24">
        <v>0.0</v>
      </c>
      <c r="I330" s="24">
        <v>0.0</v>
      </c>
      <c r="J330" s="24">
        <v>0.0</v>
      </c>
      <c r="K330" s="24">
        <v>204238.0</v>
      </c>
      <c r="L330" s="24">
        <v>0.0</v>
      </c>
      <c r="M330" s="24">
        <v>0.0</v>
      </c>
      <c r="N330" s="24">
        <v>0.0</v>
      </c>
      <c r="O330" s="24">
        <v>0.0</v>
      </c>
    </row>
    <row r="331">
      <c r="A331" s="23" t="s">
        <v>528</v>
      </c>
      <c r="B331" s="24">
        <v>0.0</v>
      </c>
      <c r="C331" s="24">
        <v>0.0</v>
      </c>
      <c r="D331" s="24">
        <v>0.0</v>
      </c>
      <c r="E331" s="24">
        <v>0.0</v>
      </c>
      <c r="F331" s="24">
        <v>0.0</v>
      </c>
      <c r="G331" s="24">
        <v>0.0</v>
      </c>
      <c r="H331" s="24">
        <v>0.0</v>
      </c>
      <c r="I331" s="24">
        <v>0.0</v>
      </c>
      <c r="J331" s="24">
        <v>0.0</v>
      </c>
      <c r="K331" s="24">
        <v>0.0</v>
      </c>
      <c r="L331" s="24">
        <v>0.0</v>
      </c>
      <c r="M331" s="24">
        <v>0.0</v>
      </c>
      <c r="N331" s="24">
        <v>0.0</v>
      </c>
      <c r="O331" s="24">
        <v>0.0</v>
      </c>
    </row>
    <row r="332">
      <c r="A332" s="23" t="s">
        <v>632</v>
      </c>
      <c r="B332" s="24">
        <v>0.0</v>
      </c>
      <c r="C332" s="24">
        <v>0.0</v>
      </c>
      <c r="D332" s="28" t="s">
        <v>373</v>
      </c>
      <c r="E332" s="28" t="s">
        <v>373</v>
      </c>
      <c r="F332" s="28" t="s">
        <v>373</v>
      </c>
      <c r="G332" s="28" t="s">
        <v>373</v>
      </c>
      <c r="H332" s="28" t="s">
        <v>373</v>
      </c>
      <c r="I332" s="28" t="s">
        <v>373</v>
      </c>
      <c r="J332" s="24">
        <v>0.0</v>
      </c>
      <c r="K332" s="24">
        <v>0.0</v>
      </c>
      <c r="L332" s="24">
        <v>0.0</v>
      </c>
      <c r="M332" s="24">
        <v>0.0</v>
      </c>
      <c r="N332" s="24">
        <v>0.0</v>
      </c>
      <c r="O332" s="28" t="s">
        <v>373</v>
      </c>
    </row>
    <row r="333">
      <c r="A333" s="25" t="s">
        <v>533</v>
      </c>
      <c r="B333" s="27">
        <v>0.0</v>
      </c>
      <c r="C333" s="27">
        <v>0.0</v>
      </c>
      <c r="D333" s="27">
        <v>0.0</v>
      </c>
      <c r="E333" s="27">
        <v>0.0</v>
      </c>
      <c r="F333" s="27">
        <v>0.0</v>
      </c>
      <c r="G333" s="27">
        <v>0.0</v>
      </c>
      <c r="H333" s="27">
        <v>0.0</v>
      </c>
      <c r="I333" s="26" t="s">
        <v>373</v>
      </c>
      <c r="J333" s="26" t="s">
        <v>373</v>
      </c>
      <c r="K333" s="27">
        <v>0.0</v>
      </c>
      <c r="L333" s="27">
        <v>0.0</v>
      </c>
      <c r="M333" s="27">
        <v>0.0</v>
      </c>
      <c r="N333" s="27">
        <v>0.0</v>
      </c>
      <c r="O333" s="27">
        <v>0.0</v>
      </c>
    </row>
    <row r="334">
      <c r="A334" s="23" t="s">
        <v>633</v>
      </c>
      <c r="B334" s="24">
        <v>0.0</v>
      </c>
      <c r="C334" s="24">
        <v>0.0</v>
      </c>
      <c r="D334" s="24">
        <v>0.0</v>
      </c>
      <c r="E334" s="24">
        <v>0.0</v>
      </c>
      <c r="F334" s="24">
        <v>0.0</v>
      </c>
      <c r="G334" s="24">
        <v>0.0</v>
      </c>
      <c r="H334" s="24">
        <v>0.0</v>
      </c>
      <c r="I334" s="28" t="s">
        <v>373</v>
      </c>
      <c r="J334" s="28" t="s">
        <v>373</v>
      </c>
      <c r="K334" s="24">
        <v>0.0</v>
      </c>
      <c r="L334" s="24">
        <v>0.0</v>
      </c>
      <c r="M334" s="24">
        <v>0.0</v>
      </c>
      <c r="N334" s="24">
        <v>0.0</v>
      </c>
      <c r="O334" s="24">
        <v>0.0</v>
      </c>
    </row>
    <row r="335">
      <c r="A335" s="23" t="s">
        <v>534</v>
      </c>
      <c r="B335" s="24">
        <v>0.0</v>
      </c>
      <c r="C335" s="24">
        <v>0.0</v>
      </c>
      <c r="D335" s="24">
        <v>0.0</v>
      </c>
      <c r="E335" s="24">
        <v>0.0</v>
      </c>
      <c r="F335" s="24">
        <v>0.0</v>
      </c>
      <c r="G335" s="24">
        <v>0.0</v>
      </c>
      <c r="H335" s="24">
        <v>0.0</v>
      </c>
      <c r="I335" s="28" t="s">
        <v>373</v>
      </c>
      <c r="J335" s="28" t="s">
        <v>373</v>
      </c>
      <c r="K335" s="24">
        <v>0.0</v>
      </c>
      <c r="L335" s="24">
        <v>0.0</v>
      </c>
      <c r="M335" s="24">
        <v>0.0</v>
      </c>
      <c r="N335" s="24">
        <v>0.0</v>
      </c>
      <c r="O335" s="24">
        <v>0.0</v>
      </c>
    </row>
    <row r="336">
      <c r="A336" s="23" t="s">
        <v>634</v>
      </c>
      <c r="B336" s="24">
        <v>0.0</v>
      </c>
      <c r="C336" s="24">
        <v>0.0</v>
      </c>
      <c r="D336" s="24">
        <v>0.0</v>
      </c>
      <c r="E336" s="24">
        <v>0.0</v>
      </c>
      <c r="F336" s="24">
        <v>0.0</v>
      </c>
      <c r="G336" s="24">
        <v>0.0</v>
      </c>
      <c r="H336" s="24">
        <v>0.0</v>
      </c>
      <c r="I336" s="28" t="s">
        <v>373</v>
      </c>
      <c r="J336" s="28" t="s">
        <v>373</v>
      </c>
      <c r="K336" s="24">
        <v>0.0</v>
      </c>
      <c r="L336" s="24">
        <v>0.0</v>
      </c>
      <c r="M336" s="24">
        <v>0.0</v>
      </c>
      <c r="N336" s="24">
        <v>0.0</v>
      </c>
      <c r="O336" s="24">
        <v>0.0</v>
      </c>
    </row>
    <row r="337">
      <c r="A337" s="25" t="s">
        <v>532</v>
      </c>
      <c r="B337" s="27">
        <v>0.0</v>
      </c>
      <c r="C337" s="27">
        <v>0.0</v>
      </c>
      <c r="D337" s="27">
        <v>0.0</v>
      </c>
      <c r="E337" s="27">
        <v>0.0</v>
      </c>
      <c r="F337" s="27">
        <v>0.0</v>
      </c>
      <c r="G337" s="27">
        <v>0.0</v>
      </c>
      <c r="H337" s="27">
        <v>0.0</v>
      </c>
      <c r="I337" s="27">
        <v>0.0</v>
      </c>
      <c r="J337" s="27">
        <v>0.0</v>
      </c>
      <c r="K337" s="27">
        <v>0.0</v>
      </c>
      <c r="L337" s="27">
        <v>217305.0</v>
      </c>
      <c r="M337" s="27">
        <v>197766.0</v>
      </c>
      <c r="N337" s="27">
        <v>169643.0</v>
      </c>
      <c r="O337" s="27">
        <v>251997.0</v>
      </c>
    </row>
    <row r="338">
      <c r="A338" s="25" t="s">
        <v>520</v>
      </c>
      <c r="B338" s="27">
        <v>0.0</v>
      </c>
      <c r="C338" s="27">
        <v>0.0</v>
      </c>
      <c r="D338" s="27">
        <v>0.0</v>
      </c>
      <c r="E338" s="27">
        <v>0.0</v>
      </c>
      <c r="F338" s="27">
        <v>0.0</v>
      </c>
      <c r="G338" s="27">
        <v>0.0</v>
      </c>
      <c r="H338" s="27">
        <v>0.0</v>
      </c>
      <c r="I338" s="27">
        <v>0.0</v>
      </c>
      <c r="J338" s="27">
        <v>0.0</v>
      </c>
      <c r="K338" s="27">
        <v>0.0</v>
      </c>
      <c r="L338" s="27">
        <v>0.0</v>
      </c>
      <c r="M338" s="27">
        <v>0.0</v>
      </c>
      <c r="N338" s="27">
        <v>0.0</v>
      </c>
      <c r="O338" s="27">
        <v>0.0</v>
      </c>
    </row>
    <row r="339">
      <c r="A339" s="20" t="s">
        <v>635</v>
      </c>
      <c r="B339" s="22">
        <v>17983.0</v>
      </c>
      <c r="C339" s="22">
        <v>5752.0</v>
      </c>
      <c r="D339" s="21" t="s">
        <v>373</v>
      </c>
      <c r="E339" s="21" t="s">
        <v>373</v>
      </c>
      <c r="F339" s="21" t="s">
        <v>373</v>
      </c>
      <c r="G339" s="21" t="s">
        <v>373</v>
      </c>
      <c r="H339" s="21" t="s">
        <v>373</v>
      </c>
      <c r="I339" s="21" t="s">
        <v>373</v>
      </c>
      <c r="J339" s="21" t="s">
        <v>373</v>
      </c>
      <c r="K339" s="21" t="s">
        <v>373</v>
      </c>
      <c r="L339" s="21" t="s">
        <v>373</v>
      </c>
      <c r="M339" s="21" t="s">
        <v>373</v>
      </c>
      <c r="N339" s="21" t="s">
        <v>373</v>
      </c>
      <c r="O339" s="21" t="s">
        <v>373</v>
      </c>
    </row>
    <row r="340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>
      <c r="A341" s="20" t="s">
        <v>536</v>
      </c>
      <c r="B341" s="21" t="s">
        <v>362</v>
      </c>
      <c r="C341" s="21" t="s">
        <v>362</v>
      </c>
      <c r="D341" s="21" t="s">
        <v>362</v>
      </c>
      <c r="E341" s="21" t="s">
        <v>362</v>
      </c>
      <c r="F341" s="21" t="s">
        <v>362</v>
      </c>
      <c r="G341" s="21" t="s">
        <v>362</v>
      </c>
      <c r="H341" s="21" t="s">
        <v>362</v>
      </c>
      <c r="I341" s="21" t="s">
        <v>362</v>
      </c>
      <c r="J341" s="21" t="s">
        <v>362</v>
      </c>
      <c r="K341" s="21" t="s">
        <v>362</v>
      </c>
      <c r="L341" s="21" t="s">
        <v>362</v>
      </c>
      <c r="M341" s="21" t="s">
        <v>362</v>
      </c>
      <c r="N341" s="21" t="s">
        <v>362</v>
      </c>
      <c r="O341" s="21" t="s">
        <v>362</v>
      </c>
    </row>
    <row r="342">
      <c r="A342" s="20" t="s">
        <v>537</v>
      </c>
      <c r="B342" s="21">
        <v>12.0</v>
      </c>
      <c r="C342" s="21">
        <v>12.0</v>
      </c>
      <c r="D342" s="21">
        <v>12.0</v>
      </c>
      <c r="E342" s="21">
        <v>12.0</v>
      </c>
      <c r="F342" s="21">
        <v>12.0</v>
      </c>
      <c r="G342" s="21">
        <v>12.0</v>
      </c>
      <c r="H342" s="21">
        <v>12.0</v>
      </c>
      <c r="I342" s="21">
        <v>12.0</v>
      </c>
      <c r="J342" s="21">
        <v>12.0</v>
      </c>
      <c r="K342" s="21">
        <v>12.0</v>
      </c>
      <c r="L342" s="21">
        <v>12.0</v>
      </c>
      <c r="M342" s="21">
        <v>12.0</v>
      </c>
      <c r="N342" s="21">
        <v>12.0</v>
      </c>
      <c r="O342" s="21">
        <v>12.0</v>
      </c>
    </row>
    <row r="343">
      <c r="A343" s="20" t="s">
        <v>538</v>
      </c>
      <c r="B343" s="21" t="s">
        <v>539</v>
      </c>
      <c r="C343" s="21" t="s">
        <v>539</v>
      </c>
      <c r="D343" s="21" t="s">
        <v>539</v>
      </c>
      <c r="E343" s="21" t="s">
        <v>539</v>
      </c>
      <c r="F343" s="21" t="s">
        <v>539</v>
      </c>
      <c r="G343" s="21" t="s">
        <v>539</v>
      </c>
      <c r="H343" s="21" t="s">
        <v>539</v>
      </c>
      <c r="I343" s="21" t="s">
        <v>539</v>
      </c>
      <c r="J343" s="21" t="s">
        <v>539</v>
      </c>
      <c r="K343" s="21" t="s">
        <v>539</v>
      </c>
      <c r="L343" s="21" t="s">
        <v>539</v>
      </c>
      <c r="M343" s="21" t="s">
        <v>539</v>
      </c>
      <c r="N343" s="21" t="s">
        <v>539</v>
      </c>
      <c r="O343" s="21" t="s">
        <v>539</v>
      </c>
    </row>
    <row r="344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>
      <c r="A345" s="20" t="s">
        <v>636</v>
      </c>
      <c r="B345" s="22">
        <v>719723.0</v>
      </c>
      <c r="C345" s="22">
        <v>820439.0</v>
      </c>
      <c r="D345" s="21" t="s">
        <v>373</v>
      </c>
      <c r="E345" s="21" t="s">
        <v>373</v>
      </c>
      <c r="F345" s="21" t="s">
        <v>373</v>
      </c>
      <c r="G345" s="21" t="s">
        <v>373</v>
      </c>
      <c r="H345" s="21" t="s">
        <v>373</v>
      </c>
      <c r="I345" s="21" t="s">
        <v>373</v>
      </c>
      <c r="J345" s="21" t="s">
        <v>373</v>
      </c>
      <c r="K345" s="21" t="s">
        <v>373</v>
      </c>
      <c r="L345" s="21" t="s">
        <v>373</v>
      </c>
      <c r="M345" s="21" t="s">
        <v>373</v>
      </c>
      <c r="N345" s="21" t="s">
        <v>373</v>
      </c>
      <c r="O345" s="21" t="s">
        <v>373</v>
      </c>
    </row>
    <row r="346">
      <c r="A346" s="20" t="s">
        <v>637</v>
      </c>
      <c r="B346" s="22">
        <v>44443.0</v>
      </c>
      <c r="C346" s="22">
        <v>50330.0</v>
      </c>
      <c r="D346" s="21" t="s">
        <v>373</v>
      </c>
      <c r="E346" s="21" t="s">
        <v>373</v>
      </c>
      <c r="F346" s="21" t="s">
        <v>373</v>
      </c>
      <c r="G346" s="21" t="s">
        <v>373</v>
      </c>
      <c r="H346" s="21" t="s">
        <v>373</v>
      </c>
      <c r="I346" s="21" t="s">
        <v>373</v>
      </c>
      <c r="J346" s="21" t="s">
        <v>373</v>
      </c>
      <c r="K346" s="21" t="s">
        <v>373</v>
      </c>
      <c r="L346" s="21" t="s">
        <v>373</v>
      </c>
      <c r="M346" s="21" t="s">
        <v>373</v>
      </c>
      <c r="N346" s="21" t="s">
        <v>373</v>
      </c>
      <c r="O346" s="21" t="s">
        <v>373</v>
      </c>
    </row>
    <row r="347">
      <c r="A347" s="20" t="s">
        <v>638</v>
      </c>
      <c r="B347" s="22">
        <v>675280.0</v>
      </c>
      <c r="C347" s="22">
        <v>770109.0</v>
      </c>
      <c r="D347" s="22">
        <v>871541.0</v>
      </c>
      <c r="E347" s="22">
        <v>1125741.0</v>
      </c>
      <c r="F347" s="22">
        <v>1501783.0</v>
      </c>
      <c r="G347" s="22">
        <v>1656896.0</v>
      </c>
      <c r="H347" s="22">
        <v>1678900.0</v>
      </c>
      <c r="I347" s="22">
        <v>1894960.0</v>
      </c>
      <c r="J347" s="22">
        <v>2096113.0</v>
      </c>
      <c r="K347" s="22">
        <v>2383012.0</v>
      </c>
      <c r="L347" s="22">
        <v>2664463.0</v>
      </c>
      <c r="M347" s="22">
        <v>2905107.0</v>
      </c>
      <c r="N347" s="22">
        <v>2971616.0</v>
      </c>
      <c r="O347" s="22">
        <v>3872651.0</v>
      </c>
    </row>
    <row r="348">
      <c r="A348" s="20" t="s">
        <v>541</v>
      </c>
      <c r="B348" s="22">
        <v>392519.0</v>
      </c>
      <c r="C348" s="22">
        <v>451685.0</v>
      </c>
      <c r="D348" s="22">
        <v>507387.0</v>
      </c>
      <c r="E348" s="22">
        <v>733238.0</v>
      </c>
      <c r="F348" s="22">
        <v>1098530.0</v>
      </c>
      <c r="G348" s="22">
        <v>1284920.0</v>
      </c>
      <c r="H348" s="22">
        <v>1278921.0</v>
      </c>
      <c r="I348" s="22">
        <v>1392074.0</v>
      </c>
      <c r="J348" s="22">
        <v>1495062.0</v>
      </c>
      <c r="K348" s="22">
        <v>1646936.0</v>
      </c>
      <c r="L348" s="22">
        <v>1855962.0</v>
      </c>
      <c r="M348" s="22">
        <v>2016715.0</v>
      </c>
      <c r="N348" s="22">
        <v>2161887.0</v>
      </c>
      <c r="O348" s="22">
        <v>2745758.0</v>
      </c>
    </row>
    <row r="349">
      <c r="A349" s="20" t="s">
        <v>542</v>
      </c>
      <c r="B349" s="22">
        <v>282761.0</v>
      </c>
      <c r="C349" s="22">
        <v>318424.0</v>
      </c>
      <c r="D349" s="22">
        <v>364154.0</v>
      </c>
      <c r="E349" s="22">
        <v>392503.0</v>
      </c>
      <c r="F349" s="22">
        <v>403253.0</v>
      </c>
      <c r="G349" s="22">
        <v>371976.0</v>
      </c>
      <c r="H349" s="22">
        <v>399979.0</v>
      </c>
      <c r="I349" s="22">
        <v>502886.0</v>
      </c>
      <c r="J349" s="22">
        <v>601051.0</v>
      </c>
      <c r="K349" s="22">
        <v>736076.0</v>
      </c>
      <c r="L349" s="22">
        <v>808501.0</v>
      </c>
      <c r="M349" s="22">
        <v>888392.0</v>
      </c>
      <c r="N349" s="22">
        <v>809729.0</v>
      </c>
      <c r="O349" s="22">
        <v>1126893.0</v>
      </c>
    </row>
    <row r="350">
      <c r="A350" s="20" t="s">
        <v>639</v>
      </c>
      <c r="B350" s="22">
        <v>157252.0</v>
      </c>
      <c r="C350" s="22">
        <v>182038.0</v>
      </c>
      <c r="D350" s="21" t="s">
        <v>373</v>
      </c>
      <c r="E350" s="21" t="s">
        <v>373</v>
      </c>
      <c r="F350" s="21" t="s">
        <v>373</v>
      </c>
      <c r="G350" s="21" t="s">
        <v>373</v>
      </c>
      <c r="H350" s="21" t="s">
        <v>373</v>
      </c>
      <c r="I350" s="21" t="s">
        <v>373</v>
      </c>
      <c r="J350" s="21" t="s">
        <v>373</v>
      </c>
      <c r="K350" s="21" t="s">
        <v>373</v>
      </c>
      <c r="L350" s="21" t="s">
        <v>373</v>
      </c>
      <c r="M350" s="21" t="s">
        <v>373</v>
      </c>
      <c r="N350" s="21" t="s">
        <v>373</v>
      </c>
      <c r="O350" s="21" t="s">
        <v>373</v>
      </c>
    </row>
    <row r="351">
      <c r="A351" s="23" t="s">
        <v>640</v>
      </c>
      <c r="B351" s="24">
        <v>0.0</v>
      </c>
      <c r="C351" s="24">
        <v>0.0</v>
      </c>
      <c r="D351" s="24">
        <v>0.0</v>
      </c>
      <c r="E351" s="24">
        <v>0.0</v>
      </c>
      <c r="F351" s="24">
        <v>0.0</v>
      </c>
      <c r="G351" s="24">
        <v>0.0</v>
      </c>
      <c r="H351" s="24">
        <v>0.0</v>
      </c>
      <c r="I351" s="24">
        <v>0.0</v>
      </c>
      <c r="J351" s="24">
        <v>0.0</v>
      </c>
      <c r="K351" s="24">
        <v>0.0</v>
      </c>
      <c r="L351" s="24">
        <v>0.0</v>
      </c>
      <c r="M351" s="24">
        <v>0.0</v>
      </c>
      <c r="N351" s="24">
        <v>0.0</v>
      </c>
      <c r="O351" s="24">
        <v>0.0</v>
      </c>
    </row>
    <row r="352">
      <c r="A352" s="23" t="s">
        <v>641</v>
      </c>
      <c r="B352" s="24">
        <v>157252.0</v>
      </c>
      <c r="C352" s="24">
        <v>182038.0</v>
      </c>
      <c r="D352" s="24">
        <v>196234.0</v>
      </c>
      <c r="E352" s="24">
        <v>225914.0</v>
      </c>
      <c r="F352" s="24">
        <v>190497.0</v>
      </c>
      <c r="G352" s="24">
        <v>216026.0</v>
      </c>
      <c r="H352" s="24">
        <v>209440.0</v>
      </c>
      <c r="I352" s="24">
        <v>222211.0</v>
      </c>
      <c r="J352" s="24">
        <v>243317.0</v>
      </c>
      <c r="K352" s="24">
        <v>256535.0</v>
      </c>
      <c r="L352" s="24">
        <v>295571.0</v>
      </c>
      <c r="M352" s="24">
        <v>320387.0</v>
      </c>
      <c r="N352" s="24">
        <v>320958.0</v>
      </c>
      <c r="O352" s="24">
        <v>480999.0</v>
      </c>
    </row>
    <row r="353">
      <c r="A353" s="20" t="s">
        <v>642</v>
      </c>
      <c r="B353" s="22">
        <v>-21819.0</v>
      </c>
      <c r="C353" s="22">
        <v>12062.0</v>
      </c>
      <c r="D353" s="21" t="s">
        <v>373</v>
      </c>
      <c r="E353" s="21" t="s">
        <v>373</v>
      </c>
      <c r="F353" s="21" t="s">
        <v>373</v>
      </c>
      <c r="G353" s="21" t="s">
        <v>373</v>
      </c>
      <c r="H353" s="21" t="s">
        <v>373</v>
      </c>
      <c r="I353" s="21" t="s">
        <v>373</v>
      </c>
      <c r="J353" s="21" t="s">
        <v>373</v>
      </c>
      <c r="K353" s="21" t="s">
        <v>373</v>
      </c>
      <c r="L353" s="21" t="s">
        <v>373</v>
      </c>
      <c r="M353" s="21" t="s">
        <v>373</v>
      </c>
      <c r="N353" s="21" t="s">
        <v>373</v>
      </c>
      <c r="O353" s="21" t="s">
        <v>373</v>
      </c>
    </row>
    <row r="354">
      <c r="A354" s="23" t="s">
        <v>643</v>
      </c>
      <c r="B354" s="24">
        <v>6327.0</v>
      </c>
      <c r="C354" s="24">
        <v>14642.0</v>
      </c>
      <c r="D354" s="28" t="s">
        <v>373</v>
      </c>
      <c r="E354" s="28" t="s">
        <v>373</v>
      </c>
      <c r="F354" s="28" t="s">
        <v>373</v>
      </c>
      <c r="G354" s="28" t="s">
        <v>373</v>
      </c>
      <c r="H354" s="28" t="s">
        <v>373</v>
      </c>
      <c r="I354" s="28" t="s">
        <v>373</v>
      </c>
      <c r="J354" s="28" t="s">
        <v>373</v>
      </c>
      <c r="K354" s="28" t="s">
        <v>373</v>
      </c>
      <c r="L354" s="28" t="s">
        <v>373</v>
      </c>
      <c r="M354" s="28" t="s">
        <v>373</v>
      </c>
      <c r="N354" s="28" t="s">
        <v>373</v>
      </c>
      <c r="O354" s="28" t="s">
        <v>373</v>
      </c>
    </row>
    <row r="355">
      <c r="A355" s="23" t="s">
        <v>644</v>
      </c>
      <c r="B355" s="24">
        <v>28146.0</v>
      </c>
      <c r="C355" s="24">
        <v>2580.0</v>
      </c>
      <c r="D355" s="28" t="s">
        <v>373</v>
      </c>
      <c r="E355" s="28" t="s">
        <v>373</v>
      </c>
      <c r="F355" s="28" t="s">
        <v>373</v>
      </c>
      <c r="G355" s="28" t="s">
        <v>373</v>
      </c>
      <c r="H355" s="28" t="s">
        <v>373</v>
      </c>
      <c r="I355" s="28" t="s">
        <v>373</v>
      </c>
      <c r="J355" s="28" t="s">
        <v>373</v>
      </c>
      <c r="K355" s="28" t="s">
        <v>373</v>
      </c>
      <c r="L355" s="28" t="s">
        <v>373</v>
      </c>
      <c r="M355" s="28" t="s">
        <v>373</v>
      </c>
      <c r="N355" s="28" t="s">
        <v>373</v>
      </c>
      <c r="O355" s="28" t="s">
        <v>373</v>
      </c>
    </row>
    <row r="356">
      <c r="A356" s="20" t="s">
        <v>645</v>
      </c>
      <c r="B356" s="22">
        <v>103690.0</v>
      </c>
      <c r="C356" s="22">
        <v>148448.0</v>
      </c>
      <c r="D356" s="21" t="s">
        <v>373</v>
      </c>
      <c r="E356" s="21" t="s">
        <v>373</v>
      </c>
      <c r="F356" s="21" t="s">
        <v>373</v>
      </c>
      <c r="G356" s="21" t="s">
        <v>373</v>
      </c>
      <c r="H356" s="21" t="s">
        <v>373</v>
      </c>
      <c r="I356" s="21" t="s">
        <v>373</v>
      </c>
      <c r="J356" s="21" t="s">
        <v>373</v>
      </c>
      <c r="K356" s="21" t="s">
        <v>373</v>
      </c>
      <c r="L356" s="21" t="s">
        <v>373</v>
      </c>
      <c r="M356" s="21" t="s">
        <v>373</v>
      </c>
      <c r="N356" s="21" t="s">
        <v>373</v>
      </c>
      <c r="O356" s="21" t="s">
        <v>373</v>
      </c>
    </row>
    <row r="357">
      <c r="A357" s="20" t="s">
        <v>646</v>
      </c>
      <c r="B357" s="22">
        <v>-45473.0</v>
      </c>
      <c r="C357" s="22">
        <v>-21244.0</v>
      </c>
      <c r="D357" s="21" t="s">
        <v>373</v>
      </c>
      <c r="E357" s="21" t="s">
        <v>373</v>
      </c>
      <c r="F357" s="21" t="s">
        <v>373</v>
      </c>
      <c r="G357" s="21" t="s">
        <v>373</v>
      </c>
      <c r="H357" s="21" t="s">
        <v>373</v>
      </c>
      <c r="I357" s="21" t="s">
        <v>373</v>
      </c>
      <c r="J357" s="21" t="s">
        <v>373</v>
      </c>
      <c r="K357" s="21" t="s">
        <v>373</v>
      </c>
      <c r="L357" s="21" t="s">
        <v>373</v>
      </c>
      <c r="M357" s="21" t="s">
        <v>373</v>
      </c>
      <c r="N357" s="21" t="s">
        <v>373</v>
      </c>
      <c r="O357" s="21" t="s">
        <v>373</v>
      </c>
    </row>
    <row r="358">
      <c r="A358" s="23" t="s">
        <v>552</v>
      </c>
      <c r="B358" s="24">
        <v>13699.0</v>
      </c>
      <c r="C358" s="24">
        <v>13970.0</v>
      </c>
      <c r="D358" s="24">
        <v>56216.0</v>
      </c>
      <c r="E358" s="24">
        <v>65639.0</v>
      </c>
      <c r="F358" s="24">
        <v>47363.0</v>
      </c>
      <c r="G358" s="24">
        <v>57143.0</v>
      </c>
      <c r="H358" s="24">
        <v>66636.0</v>
      </c>
      <c r="I358" s="24">
        <v>84683.0</v>
      </c>
      <c r="J358" s="24">
        <v>108368.0</v>
      </c>
      <c r="K358" s="24">
        <v>49159.0</v>
      </c>
      <c r="L358" s="24">
        <v>50273.0</v>
      </c>
      <c r="M358" s="24">
        <v>33813.0</v>
      </c>
      <c r="N358" s="24">
        <v>37107.0</v>
      </c>
      <c r="O358" s="24">
        <v>48878.0</v>
      </c>
    </row>
    <row r="359">
      <c r="A359" s="23" t="s">
        <v>647</v>
      </c>
      <c r="B359" s="24">
        <v>59172.0</v>
      </c>
      <c r="C359" s="24">
        <v>35214.0</v>
      </c>
      <c r="D359" s="28" t="s">
        <v>373</v>
      </c>
      <c r="E359" s="28" t="s">
        <v>373</v>
      </c>
      <c r="F359" s="28" t="s">
        <v>373</v>
      </c>
      <c r="G359" s="28" t="s">
        <v>373</v>
      </c>
      <c r="H359" s="28" t="s">
        <v>373</v>
      </c>
      <c r="I359" s="28" t="s">
        <v>373</v>
      </c>
      <c r="J359" s="28" t="s">
        <v>373</v>
      </c>
      <c r="K359" s="28" t="s">
        <v>373</v>
      </c>
      <c r="L359" s="28" t="s">
        <v>373</v>
      </c>
      <c r="M359" s="28" t="s">
        <v>373</v>
      </c>
      <c r="N359" s="28" t="s">
        <v>373</v>
      </c>
      <c r="O359" s="28" t="s">
        <v>373</v>
      </c>
    </row>
    <row r="360">
      <c r="A360" s="25" t="s">
        <v>648</v>
      </c>
      <c r="B360" s="27">
        <v>54394.0</v>
      </c>
      <c r="C360" s="27">
        <v>35214.0</v>
      </c>
      <c r="D360" s="27">
        <v>29511.0</v>
      </c>
      <c r="E360" s="27">
        <v>73349.0</v>
      </c>
      <c r="F360" s="27">
        <v>105982.0</v>
      </c>
      <c r="G360" s="27">
        <v>115472.0</v>
      </c>
      <c r="H360" s="27">
        <v>117173.0</v>
      </c>
      <c r="I360" s="27">
        <v>147842.0</v>
      </c>
      <c r="J360" s="27">
        <v>152847.0</v>
      </c>
      <c r="K360" s="27">
        <v>98266.0</v>
      </c>
      <c r="L360" s="27">
        <v>102380.0</v>
      </c>
      <c r="M360" s="27">
        <v>167791.0</v>
      </c>
      <c r="N360" s="27">
        <v>175043.0</v>
      </c>
      <c r="O360" s="27">
        <v>220031.0</v>
      </c>
    </row>
    <row r="361">
      <c r="A361" s="25" t="s">
        <v>649</v>
      </c>
      <c r="B361" s="27">
        <v>4778.0</v>
      </c>
      <c r="C361" s="27">
        <v>0.0</v>
      </c>
      <c r="D361" s="26" t="s">
        <v>373</v>
      </c>
      <c r="E361" s="26" t="s">
        <v>373</v>
      </c>
      <c r="F361" s="26" t="s">
        <v>373</v>
      </c>
      <c r="G361" s="26" t="s">
        <v>373</v>
      </c>
      <c r="H361" s="26" t="s">
        <v>373</v>
      </c>
      <c r="I361" s="26" t="s">
        <v>373</v>
      </c>
      <c r="J361" s="26" t="s">
        <v>373</v>
      </c>
      <c r="K361" s="26" t="s">
        <v>373</v>
      </c>
      <c r="L361" s="26" t="s">
        <v>373</v>
      </c>
      <c r="M361" s="26" t="s">
        <v>373</v>
      </c>
      <c r="N361" s="26" t="s">
        <v>373</v>
      </c>
      <c r="O361" s="26" t="s">
        <v>373</v>
      </c>
    </row>
    <row r="362">
      <c r="A362" s="20" t="s">
        <v>650</v>
      </c>
      <c r="B362" s="22">
        <v>0.0</v>
      </c>
      <c r="C362" s="22">
        <v>0.0</v>
      </c>
      <c r="D362" s="22">
        <v>0.0</v>
      </c>
      <c r="E362" s="22">
        <v>0.0</v>
      </c>
      <c r="F362" s="22">
        <v>0.0</v>
      </c>
      <c r="G362" s="22">
        <v>354.0</v>
      </c>
      <c r="H362" s="22">
        <v>16.0</v>
      </c>
      <c r="I362" s="22">
        <v>117.0</v>
      </c>
      <c r="J362" s="22">
        <v>1119.0</v>
      </c>
      <c r="K362" s="22">
        <v>933.0</v>
      </c>
      <c r="L362" s="22">
        <v>900.0</v>
      </c>
      <c r="M362" s="22">
        <v>-333.0</v>
      </c>
      <c r="N362" s="22">
        <v>-326.0</v>
      </c>
      <c r="O362" s="22">
        <v>550.0</v>
      </c>
    </row>
    <row r="363">
      <c r="A363" s="20" t="s">
        <v>651</v>
      </c>
      <c r="B363" s="22">
        <v>58217.0</v>
      </c>
      <c r="C363" s="22">
        <v>127204.0</v>
      </c>
      <c r="D363" s="21" t="s">
        <v>373</v>
      </c>
      <c r="E363" s="21" t="s">
        <v>373</v>
      </c>
      <c r="F363" s="21" t="s">
        <v>373</v>
      </c>
      <c r="G363" s="21" t="s">
        <v>373</v>
      </c>
      <c r="H363" s="21" t="s">
        <v>373</v>
      </c>
      <c r="I363" s="21" t="s">
        <v>373</v>
      </c>
      <c r="J363" s="21" t="s">
        <v>373</v>
      </c>
      <c r="K363" s="21" t="s">
        <v>373</v>
      </c>
      <c r="L363" s="21" t="s">
        <v>373</v>
      </c>
      <c r="M363" s="21" t="s">
        <v>373</v>
      </c>
      <c r="N363" s="21" t="s">
        <v>373</v>
      </c>
      <c r="O363" s="21" t="s">
        <v>373</v>
      </c>
    </row>
    <row r="364">
      <c r="A364" s="20" t="s">
        <v>652</v>
      </c>
      <c r="B364" s="22">
        <v>0.0</v>
      </c>
      <c r="C364" s="22">
        <v>0.0</v>
      </c>
      <c r="D364" s="21" t="s">
        <v>373</v>
      </c>
      <c r="E364" s="21" t="s">
        <v>373</v>
      </c>
      <c r="F364" s="21" t="s">
        <v>373</v>
      </c>
      <c r="G364" s="21" t="s">
        <v>373</v>
      </c>
      <c r="H364" s="21" t="s">
        <v>373</v>
      </c>
      <c r="I364" s="21" t="s">
        <v>373</v>
      </c>
      <c r="J364" s="21" t="s">
        <v>373</v>
      </c>
      <c r="K364" s="21" t="s">
        <v>373</v>
      </c>
      <c r="L364" s="21" t="s">
        <v>373</v>
      </c>
      <c r="M364" s="21" t="s">
        <v>373</v>
      </c>
      <c r="N364" s="21" t="s">
        <v>373</v>
      </c>
      <c r="O364" s="21" t="s">
        <v>373</v>
      </c>
    </row>
    <row r="365">
      <c r="A365" s="23" t="s">
        <v>653</v>
      </c>
      <c r="B365" s="24">
        <v>0.0</v>
      </c>
      <c r="C365" s="24">
        <v>0.0</v>
      </c>
      <c r="D365" s="28" t="s">
        <v>373</v>
      </c>
      <c r="E365" s="28" t="s">
        <v>373</v>
      </c>
      <c r="F365" s="28" t="s">
        <v>373</v>
      </c>
      <c r="G365" s="28" t="s">
        <v>373</v>
      </c>
      <c r="H365" s="28" t="s">
        <v>373</v>
      </c>
      <c r="I365" s="28" t="s">
        <v>373</v>
      </c>
      <c r="J365" s="28" t="s">
        <v>373</v>
      </c>
      <c r="K365" s="28" t="s">
        <v>373</v>
      </c>
      <c r="L365" s="28" t="s">
        <v>373</v>
      </c>
      <c r="M365" s="28" t="s">
        <v>373</v>
      </c>
      <c r="N365" s="28" t="s">
        <v>373</v>
      </c>
      <c r="O365" s="28" t="s">
        <v>373</v>
      </c>
    </row>
    <row r="366">
      <c r="A366" s="23" t="s">
        <v>654</v>
      </c>
      <c r="B366" s="24">
        <v>0.0</v>
      </c>
      <c r="C366" s="24">
        <v>0.0</v>
      </c>
      <c r="D366" s="28" t="s">
        <v>373</v>
      </c>
      <c r="E366" s="28" t="s">
        <v>373</v>
      </c>
      <c r="F366" s="28" t="s">
        <v>373</v>
      </c>
      <c r="G366" s="28" t="s">
        <v>373</v>
      </c>
      <c r="H366" s="28" t="s">
        <v>373</v>
      </c>
      <c r="I366" s="28" t="s">
        <v>373</v>
      </c>
      <c r="J366" s="28" t="s">
        <v>373</v>
      </c>
      <c r="K366" s="28" t="s">
        <v>373</v>
      </c>
      <c r="L366" s="28" t="s">
        <v>373</v>
      </c>
      <c r="M366" s="28" t="s">
        <v>373</v>
      </c>
      <c r="N366" s="28" t="s">
        <v>373</v>
      </c>
      <c r="O366" s="28" t="s">
        <v>373</v>
      </c>
    </row>
    <row r="367">
      <c r="A367" s="20" t="s">
        <v>554</v>
      </c>
      <c r="B367" s="22">
        <v>58217.0</v>
      </c>
      <c r="C367" s="22">
        <v>127204.0</v>
      </c>
      <c r="D367" s="22">
        <v>195310.0</v>
      </c>
      <c r="E367" s="22">
        <v>133335.0</v>
      </c>
      <c r="F367" s="22">
        <v>155892.0</v>
      </c>
      <c r="G367" s="22">
        <v>111177.0</v>
      </c>
      <c r="H367" s="22">
        <v>143598.0</v>
      </c>
      <c r="I367" s="22">
        <v>172480.0</v>
      </c>
      <c r="J367" s="22">
        <v>294376.0</v>
      </c>
      <c r="K367" s="22">
        <v>427765.0</v>
      </c>
      <c r="L367" s="22">
        <v>451140.0</v>
      </c>
      <c r="M367" s="22">
        <v>426201.0</v>
      </c>
      <c r="N367" s="22">
        <v>340733.0</v>
      </c>
      <c r="O367" s="22">
        <v>496108.0</v>
      </c>
    </row>
    <row r="368">
      <c r="A368" s="20" t="s">
        <v>655</v>
      </c>
      <c r="B368" s="22">
        <v>39424.0</v>
      </c>
      <c r="C368" s="22">
        <v>35545.0</v>
      </c>
      <c r="D368" s="22">
        <v>26113.0</v>
      </c>
      <c r="E368" s="22">
        <v>25666.0</v>
      </c>
      <c r="F368" s="22">
        <v>1045.0</v>
      </c>
      <c r="G368" s="22">
        <v>0.0</v>
      </c>
      <c r="H368" s="22">
        <v>0.0</v>
      </c>
      <c r="I368" s="22">
        <v>15855.0</v>
      </c>
      <c r="J368" s="22">
        <v>16346.0</v>
      </c>
      <c r="K368" s="22">
        <v>35116.0</v>
      </c>
      <c r="L368" s="22">
        <v>91281.0</v>
      </c>
      <c r="M368" s="22">
        <v>109120.0</v>
      </c>
      <c r="N368" s="22">
        <v>89742.0</v>
      </c>
      <c r="O368" s="22">
        <v>197093.0</v>
      </c>
    </row>
    <row r="369">
      <c r="A369" s="20" t="s">
        <v>656</v>
      </c>
      <c r="B369" s="22">
        <v>-17418.0</v>
      </c>
      <c r="C369" s="22">
        <v>7974.0</v>
      </c>
      <c r="D369" s="22">
        <v>39196.0</v>
      </c>
      <c r="E369" s="22">
        <v>7022.0</v>
      </c>
      <c r="F369" s="22">
        <v>48259.0</v>
      </c>
      <c r="G369" s="22">
        <v>50034.0</v>
      </c>
      <c r="H369" s="22">
        <v>57796.0</v>
      </c>
      <c r="I369" s="22">
        <v>49282.0</v>
      </c>
      <c r="J369" s="22">
        <v>49281.0</v>
      </c>
      <c r="K369" s="22">
        <v>72031.0</v>
      </c>
      <c r="L369" s="22">
        <v>28274.0</v>
      </c>
      <c r="M369" s="22">
        <v>4764.0</v>
      </c>
      <c r="N369" s="22">
        <v>-5970.0</v>
      </c>
      <c r="O369" s="22">
        <v>-52476.0</v>
      </c>
    </row>
    <row r="370">
      <c r="A370" s="20" t="s">
        <v>657</v>
      </c>
      <c r="B370" s="22">
        <v>0.0</v>
      </c>
      <c r="C370" s="22">
        <v>0.0</v>
      </c>
      <c r="D370" s="21" t="s">
        <v>373</v>
      </c>
      <c r="E370" s="21" t="s">
        <v>373</v>
      </c>
      <c r="F370" s="21" t="s">
        <v>373</v>
      </c>
      <c r="G370" s="21" t="s">
        <v>373</v>
      </c>
      <c r="H370" s="21" t="s">
        <v>373</v>
      </c>
      <c r="I370" s="21" t="s">
        <v>373</v>
      </c>
      <c r="J370" s="21" t="s">
        <v>373</v>
      </c>
      <c r="K370" s="21" t="s">
        <v>373</v>
      </c>
      <c r="L370" s="21" t="s">
        <v>373</v>
      </c>
      <c r="M370" s="21" t="s">
        <v>373</v>
      </c>
      <c r="N370" s="21" t="s">
        <v>373</v>
      </c>
      <c r="O370" s="21" t="s">
        <v>373</v>
      </c>
    </row>
    <row r="371">
      <c r="A371" s="23" t="s">
        <v>658</v>
      </c>
      <c r="B371" s="24">
        <v>0.0</v>
      </c>
      <c r="C371" s="24">
        <v>0.0</v>
      </c>
      <c r="D371" s="28" t="s">
        <v>373</v>
      </c>
      <c r="E371" s="28" t="s">
        <v>373</v>
      </c>
      <c r="F371" s="28" t="s">
        <v>373</v>
      </c>
      <c r="G371" s="28" t="s">
        <v>373</v>
      </c>
      <c r="H371" s="28" t="s">
        <v>373</v>
      </c>
      <c r="I371" s="28" t="s">
        <v>373</v>
      </c>
      <c r="J371" s="28" t="s">
        <v>373</v>
      </c>
      <c r="K371" s="28" t="s">
        <v>373</v>
      </c>
      <c r="L371" s="28" t="s">
        <v>373</v>
      </c>
      <c r="M371" s="28" t="s">
        <v>373</v>
      </c>
      <c r="N371" s="28" t="s">
        <v>373</v>
      </c>
      <c r="O371" s="28" t="s">
        <v>373</v>
      </c>
    </row>
    <row r="372">
      <c r="A372" s="23" t="s">
        <v>659</v>
      </c>
      <c r="B372" s="24">
        <v>0.0</v>
      </c>
      <c r="C372" s="24">
        <v>0.0</v>
      </c>
      <c r="D372" s="28" t="s">
        <v>373</v>
      </c>
      <c r="E372" s="28" t="s">
        <v>373</v>
      </c>
      <c r="F372" s="28" t="s">
        <v>373</v>
      </c>
      <c r="G372" s="28" t="s">
        <v>373</v>
      </c>
      <c r="H372" s="28" t="s">
        <v>373</v>
      </c>
      <c r="I372" s="28" t="s">
        <v>373</v>
      </c>
      <c r="J372" s="28" t="s">
        <v>373</v>
      </c>
      <c r="K372" s="28" t="s">
        <v>373</v>
      </c>
      <c r="L372" s="28" t="s">
        <v>373</v>
      </c>
      <c r="M372" s="28" t="s">
        <v>373</v>
      </c>
      <c r="N372" s="28" t="s">
        <v>373</v>
      </c>
      <c r="O372" s="28" t="s">
        <v>373</v>
      </c>
    </row>
    <row r="373">
      <c r="A373" s="20" t="s">
        <v>660</v>
      </c>
      <c r="B373" s="22">
        <v>4778.0</v>
      </c>
      <c r="C373" s="22">
        <v>0.0</v>
      </c>
      <c r="D373" s="21" t="s">
        <v>373</v>
      </c>
      <c r="E373" s="21" t="s">
        <v>373</v>
      </c>
      <c r="F373" s="21" t="s">
        <v>373</v>
      </c>
      <c r="G373" s="21" t="s">
        <v>373</v>
      </c>
      <c r="H373" s="21" t="s">
        <v>373</v>
      </c>
      <c r="I373" s="21" t="s">
        <v>373</v>
      </c>
      <c r="J373" s="21" t="s">
        <v>373</v>
      </c>
      <c r="K373" s="21" t="s">
        <v>373</v>
      </c>
      <c r="L373" s="21" t="s">
        <v>373</v>
      </c>
      <c r="M373" s="21" t="s">
        <v>373</v>
      </c>
      <c r="N373" s="21" t="s">
        <v>373</v>
      </c>
      <c r="O373" s="21" t="s">
        <v>373</v>
      </c>
    </row>
    <row r="374">
      <c r="A374" s="20" t="s">
        <v>563</v>
      </c>
      <c r="B374" s="22">
        <v>-973.0</v>
      </c>
      <c r="C374" s="22">
        <v>0.0</v>
      </c>
      <c r="D374" s="22">
        <v>0.0</v>
      </c>
      <c r="E374" s="22">
        <v>0.0</v>
      </c>
      <c r="F374" s="22">
        <v>0.0</v>
      </c>
      <c r="G374" s="22">
        <v>0.0</v>
      </c>
      <c r="H374" s="22">
        <v>0.0</v>
      </c>
      <c r="I374" s="22">
        <v>0.0</v>
      </c>
      <c r="J374" s="22">
        <v>0.0</v>
      </c>
      <c r="K374" s="22">
        <v>0.0</v>
      </c>
      <c r="L374" s="22">
        <v>0.0</v>
      </c>
      <c r="M374" s="22">
        <v>0.0</v>
      </c>
      <c r="N374" s="22">
        <v>0.0</v>
      </c>
      <c r="O374" s="22">
        <v>1565.0</v>
      </c>
    </row>
    <row r="375">
      <c r="A375" s="20" t="s">
        <v>564</v>
      </c>
      <c r="B375" s="22">
        <v>41962.0</v>
      </c>
      <c r="C375" s="22">
        <v>83685.0</v>
      </c>
      <c r="D375" s="22">
        <v>130001.0</v>
      </c>
      <c r="E375" s="22">
        <v>100647.0</v>
      </c>
      <c r="F375" s="22">
        <v>106588.0</v>
      </c>
      <c r="G375" s="22">
        <v>61143.0</v>
      </c>
      <c r="H375" s="22">
        <v>85802.0</v>
      </c>
      <c r="I375" s="22">
        <v>107343.0</v>
      </c>
      <c r="J375" s="22">
        <v>228749.0</v>
      </c>
      <c r="K375" s="22">
        <v>320618.0</v>
      </c>
      <c r="L375" s="22">
        <v>331585.0</v>
      </c>
      <c r="M375" s="22">
        <v>312317.0</v>
      </c>
      <c r="N375" s="22">
        <v>256961.0</v>
      </c>
      <c r="O375" s="22">
        <v>349926.0</v>
      </c>
    </row>
    <row r="376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>
      <c r="A377" s="20" t="s">
        <v>661</v>
      </c>
      <c r="B377" s="21" t="s">
        <v>362</v>
      </c>
      <c r="C377" s="21" t="s">
        <v>362</v>
      </c>
      <c r="D377" s="21" t="s">
        <v>362</v>
      </c>
      <c r="E377" s="21" t="s">
        <v>362</v>
      </c>
      <c r="F377" s="21" t="s">
        <v>362</v>
      </c>
      <c r="G377" s="21" t="s">
        <v>362</v>
      </c>
      <c r="H377" s="21" t="s">
        <v>362</v>
      </c>
      <c r="I377" s="21" t="s">
        <v>362</v>
      </c>
      <c r="J377" s="21" t="s">
        <v>362</v>
      </c>
      <c r="K377" s="21" t="s">
        <v>362</v>
      </c>
      <c r="L377" s="21" t="s">
        <v>362</v>
      </c>
      <c r="M377" s="21" t="s">
        <v>362</v>
      </c>
      <c r="N377" s="21" t="s">
        <v>362</v>
      </c>
      <c r="O377" s="21" t="s">
        <v>362</v>
      </c>
    </row>
    <row r="378">
      <c r="A378" s="20" t="s">
        <v>537</v>
      </c>
      <c r="B378" s="21">
        <v>12.0</v>
      </c>
      <c r="C378" s="21">
        <v>12.0</v>
      </c>
      <c r="D378" s="21">
        <v>12.0</v>
      </c>
      <c r="E378" s="21">
        <v>12.0</v>
      </c>
      <c r="F378" s="21">
        <v>12.0</v>
      </c>
      <c r="G378" s="21">
        <v>12.0</v>
      </c>
      <c r="H378" s="21">
        <v>12.0</v>
      </c>
      <c r="I378" s="21">
        <v>12.0</v>
      </c>
      <c r="J378" s="21">
        <v>12.0</v>
      </c>
      <c r="K378" s="21">
        <v>12.0</v>
      </c>
      <c r="L378" s="21">
        <v>12.0</v>
      </c>
      <c r="M378" s="21">
        <v>12.0</v>
      </c>
      <c r="N378" s="21">
        <v>12.0</v>
      </c>
      <c r="O378" s="21">
        <v>12.0</v>
      </c>
    </row>
    <row r="379">
      <c r="A379" s="20" t="s">
        <v>538</v>
      </c>
      <c r="B379" s="21" t="s">
        <v>539</v>
      </c>
      <c r="C379" s="21" t="s">
        <v>539</v>
      </c>
      <c r="D379" s="21" t="s">
        <v>539</v>
      </c>
      <c r="E379" s="21" t="s">
        <v>539</v>
      </c>
      <c r="F379" s="21" t="s">
        <v>539</v>
      </c>
      <c r="G379" s="21" t="s">
        <v>539</v>
      </c>
      <c r="H379" s="21" t="s">
        <v>539</v>
      </c>
      <c r="I379" s="21" t="s">
        <v>539</v>
      </c>
      <c r="J379" s="21" t="s">
        <v>539</v>
      </c>
      <c r="K379" s="21" t="s">
        <v>539</v>
      </c>
      <c r="L379" s="21" t="s">
        <v>539</v>
      </c>
      <c r="M379" s="21" t="s">
        <v>539</v>
      </c>
      <c r="N379" s="21" t="s">
        <v>539</v>
      </c>
      <c r="O379" s="21" t="s">
        <v>539</v>
      </c>
    </row>
    <row r="380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>
      <c r="A381" s="20" t="s">
        <v>662</v>
      </c>
      <c r="B381" s="21" t="s">
        <v>373</v>
      </c>
      <c r="C381" s="21" t="s">
        <v>373</v>
      </c>
      <c r="D381" s="21" t="s">
        <v>373</v>
      </c>
      <c r="E381" s="21" t="s">
        <v>373</v>
      </c>
      <c r="F381" s="21" t="s">
        <v>373</v>
      </c>
      <c r="G381" s="21" t="s">
        <v>373</v>
      </c>
      <c r="H381" s="21" t="s">
        <v>373</v>
      </c>
      <c r="I381" s="21" t="s">
        <v>373</v>
      </c>
      <c r="J381" s="21" t="s">
        <v>373</v>
      </c>
      <c r="K381" s="21" t="s">
        <v>373</v>
      </c>
      <c r="L381" s="21" t="s">
        <v>373</v>
      </c>
      <c r="M381" s="21" t="s">
        <v>373</v>
      </c>
      <c r="N381" s="21" t="s">
        <v>373</v>
      </c>
      <c r="O381" s="21" t="s">
        <v>373</v>
      </c>
    </row>
    <row r="382">
      <c r="A382" s="23" t="s">
        <v>663</v>
      </c>
      <c r="B382" s="28" t="s">
        <v>373</v>
      </c>
      <c r="C382" s="28" t="s">
        <v>373</v>
      </c>
      <c r="D382" s="28" t="s">
        <v>373</v>
      </c>
      <c r="E382" s="28" t="s">
        <v>373</v>
      </c>
      <c r="F382" s="28" t="s">
        <v>373</v>
      </c>
      <c r="G382" s="28" t="s">
        <v>373</v>
      </c>
      <c r="H382" s="28" t="s">
        <v>373</v>
      </c>
      <c r="I382" s="28" t="s">
        <v>373</v>
      </c>
      <c r="J382" s="28" t="s">
        <v>373</v>
      </c>
      <c r="K382" s="28" t="s">
        <v>373</v>
      </c>
      <c r="L382" s="28" t="s">
        <v>373</v>
      </c>
      <c r="M382" s="28" t="s">
        <v>373</v>
      </c>
      <c r="N382" s="28" t="s">
        <v>373</v>
      </c>
      <c r="O382" s="28" t="s">
        <v>373</v>
      </c>
    </row>
    <row r="383">
      <c r="A383" s="25" t="s">
        <v>664</v>
      </c>
      <c r="B383" s="26" t="s">
        <v>373</v>
      </c>
      <c r="C383" s="26" t="s">
        <v>373</v>
      </c>
      <c r="D383" s="26" t="s">
        <v>373</v>
      </c>
      <c r="E383" s="26" t="s">
        <v>373</v>
      </c>
      <c r="F383" s="26" t="s">
        <v>373</v>
      </c>
      <c r="G383" s="26" t="s">
        <v>373</v>
      </c>
      <c r="H383" s="26" t="s">
        <v>373</v>
      </c>
      <c r="I383" s="26" t="s">
        <v>373</v>
      </c>
      <c r="J383" s="26" t="s">
        <v>373</v>
      </c>
      <c r="K383" s="26" t="s">
        <v>373</v>
      </c>
      <c r="L383" s="26" t="s">
        <v>373</v>
      </c>
      <c r="M383" s="26" t="s">
        <v>373</v>
      </c>
      <c r="N383" s="26" t="s">
        <v>373</v>
      </c>
      <c r="O383" s="26" t="s">
        <v>373</v>
      </c>
    </row>
    <row r="384">
      <c r="A384" s="25" t="s">
        <v>665</v>
      </c>
      <c r="B384" s="26" t="s">
        <v>373</v>
      </c>
      <c r="C384" s="26" t="s">
        <v>373</v>
      </c>
      <c r="D384" s="26" t="s">
        <v>373</v>
      </c>
      <c r="E384" s="26" t="s">
        <v>373</v>
      </c>
      <c r="F384" s="26" t="s">
        <v>373</v>
      </c>
      <c r="G384" s="26" t="s">
        <v>373</v>
      </c>
      <c r="H384" s="26" t="s">
        <v>373</v>
      </c>
      <c r="I384" s="26" t="s">
        <v>373</v>
      </c>
      <c r="J384" s="26" t="s">
        <v>373</v>
      </c>
      <c r="K384" s="26" t="s">
        <v>373</v>
      </c>
      <c r="L384" s="26" t="s">
        <v>373</v>
      </c>
      <c r="M384" s="26" t="s">
        <v>373</v>
      </c>
      <c r="N384" s="26" t="s">
        <v>373</v>
      </c>
      <c r="O384" s="26" t="s">
        <v>373</v>
      </c>
    </row>
    <row r="385">
      <c r="A385" s="23" t="s">
        <v>666</v>
      </c>
      <c r="B385" s="28" t="s">
        <v>373</v>
      </c>
      <c r="C385" s="28" t="s">
        <v>373</v>
      </c>
      <c r="D385" s="28" t="s">
        <v>373</v>
      </c>
      <c r="E385" s="28" t="s">
        <v>373</v>
      </c>
      <c r="F385" s="28" t="s">
        <v>373</v>
      </c>
      <c r="G385" s="28" t="s">
        <v>373</v>
      </c>
      <c r="H385" s="28" t="s">
        <v>373</v>
      </c>
      <c r="I385" s="28" t="s">
        <v>373</v>
      </c>
      <c r="J385" s="28" t="s">
        <v>373</v>
      </c>
      <c r="K385" s="28" t="s">
        <v>373</v>
      </c>
      <c r="L385" s="28" t="s">
        <v>373</v>
      </c>
      <c r="M385" s="28" t="s">
        <v>373</v>
      </c>
      <c r="N385" s="28" t="s">
        <v>373</v>
      </c>
      <c r="O385" s="28" t="s">
        <v>373</v>
      </c>
    </row>
    <row r="386">
      <c r="A386" s="23" t="s">
        <v>667</v>
      </c>
      <c r="B386" s="28" t="s">
        <v>373</v>
      </c>
      <c r="C386" s="28" t="s">
        <v>373</v>
      </c>
      <c r="D386" s="28" t="s">
        <v>373</v>
      </c>
      <c r="E386" s="28" t="s">
        <v>373</v>
      </c>
      <c r="F386" s="28" t="s">
        <v>373</v>
      </c>
      <c r="G386" s="28" t="s">
        <v>373</v>
      </c>
      <c r="H386" s="28" t="s">
        <v>373</v>
      </c>
      <c r="I386" s="28" t="s">
        <v>373</v>
      </c>
      <c r="J386" s="28" t="s">
        <v>373</v>
      </c>
      <c r="K386" s="28" t="s">
        <v>373</v>
      </c>
      <c r="L386" s="28" t="s">
        <v>373</v>
      </c>
      <c r="M386" s="28" t="s">
        <v>373</v>
      </c>
      <c r="N386" s="28" t="s">
        <v>373</v>
      </c>
      <c r="O386" s="28" t="s">
        <v>373</v>
      </c>
    </row>
    <row r="387">
      <c r="A387" s="23" t="s">
        <v>668</v>
      </c>
      <c r="B387" s="28" t="s">
        <v>373</v>
      </c>
      <c r="C387" s="28" t="s">
        <v>373</v>
      </c>
      <c r="D387" s="28" t="s">
        <v>373</v>
      </c>
      <c r="E387" s="28" t="s">
        <v>373</v>
      </c>
      <c r="F387" s="28" t="s">
        <v>373</v>
      </c>
      <c r="G387" s="28" t="s">
        <v>373</v>
      </c>
      <c r="H387" s="28" t="s">
        <v>373</v>
      </c>
      <c r="I387" s="28" t="s">
        <v>373</v>
      </c>
      <c r="J387" s="28" t="s">
        <v>373</v>
      </c>
      <c r="K387" s="28" t="s">
        <v>373</v>
      </c>
      <c r="L387" s="28" t="s">
        <v>373</v>
      </c>
      <c r="M387" s="28" t="s">
        <v>373</v>
      </c>
      <c r="N387" s="28" t="s">
        <v>373</v>
      </c>
      <c r="O387" s="28" t="s">
        <v>373</v>
      </c>
    </row>
    <row r="388">
      <c r="A388" s="23" t="s">
        <v>669</v>
      </c>
      <c r="B388" s="28" t="s">
        <v>373</v>
      </c>
      <c r="C388" s="28" t="s">
        <v>373</v>
      </c>
      <c r="D388" s="28" t="s">
        <v>373</v>
      </c>
      <c r="E388" s="28" t="s">
        <v>373</v>
      </c>
      <c r="F388" s="28" t="s">
        <v>373</v>
      </c>
      <c r="G388" s="28" t="s">
        <v>373</v>
      </c>
      <c r="H388" s="28" t="s">
        <v>373</v>
      </c>
      <c r="I388" s="28" t="s">
        <v>373</v>
      </c>
      <c r="J388" s="28" t="s">
        <v>373</v>
      </c>
      <c r="K388" s="28" t="s">
        <v>373</v>
      </c>
      <c r="L388" s="28" t="s">
        <v>373</v>
      </c>
      <c r="M388" s="28" t="s">
        <v>373</v>
      </c>
      <c r="N388" s="28" t="s">
        <v>373</v>
      </c>
      <c r="O388" s="28" t="s">
        <v>373</v>
      </c>
    </row>
    <row r="389">
      <c r="A389" s="23" t="s">
        <v>670</v>
      </c>
      <c r="B389" s="28" t="s">
        <v>373</v>
      </c>
      <c r="C389" s="28" t="s">
        <v>373</v>
      </c>
      <c r="D389" s="28" t="s">
        <v>373</v>
      </c>
      <c r="E389" s="28" t="s">
        <v>373</v>
      </c>
      <c r="F389" s="28" t="s">
        <v>373</v>
      </c>
      <c r="G389" s="28" t="s">
        <v>373</v>
      </c>
      <c r="H389" s="28" t="s">
        <v>373</v>
      </c>
      <c r="I389" s="28" t="s">
        <v>373</v>
      </c>
      <c r="J389" s="28" t="s">
        <v>373</v>
      </c>
      <c r="K389" s="28" t="s">
        <v>373</v>
      </c>
      <c r="L389" s="28" t="s">
        <v>373</v>
      </c>
      <c r="M389" s="28" t="s">
        <v>373</v>
      </c>
      <c r="N389" s="28" t="s">
        <v>373</v>
      </c>
      <c r="O389" s="28" t="s">
        <v>373</v>
      </c>
    </row>
    <row r="390">
      <c r="A390" s="23" t="s">
        <v>671</v>
      </c>
      <c r="B390" s="28" t="s">
        <v>373</v>
      </c>
      <c r="C390" s="28" t="s">
        <v>373</v>
      </c>
      <c r="D390" s="28" t="s">
        <v>373</v>
      </c>
      <c r="E390" s="28" t="s">
        <v>373</v>
      </c>
      <c r="F390" s="28" t="s">
        <v>373</v>
      </c>
      <c r="G390" s="28" t="s">
        <v>373</v>
      </c>
      <c r="H390" s="28" t="s">
        <v>373</v>
      </c>
      <c r="I390" s="28" t="s">
        <v>373</v>
      </c>
      <c r="J390" s="28" t="s">
        <v>373</v>
      </c>
      <c r="K390" s="28" t="s">
        <v>373</v>
      </c>
      <c r="L390" s="28" t="s">
        <v>373</v>
      </c>
      <c r="M390" s="28" t="s">
        <v>373</v>
      </c>
      <c r="N390" s="28" t="s">
        <v>373</v>
      </c>
      <c r="O390" s="28" t="s">
        <v>373</v>
      </c>
    </row>
    <row r="391">
      <c r="A391" s="23" t="s">
        <v>672</v>
      </c>
      <c r="B391" s="28" t="s">
        <v>373</v>
      </c>
      <c r="C391" s="28" t="s">
        <v>373</v>
      </c>
      <c r="D391" s="28" t="s">
        <v>373</v>
      </c>
      <c r="E391" s="28" t="s">
        <v>373</v>
      </c>
      <c r="F391" s="28" t="s">
        <v>373</v>
      </c>
      <c r="G391" s="28" t="s">
        <v>373</v>
      </c>
      <c r="H391" s="28" t="s">
        <v>373</v>
      </c>
      <c r="I391" s="28" t="s">
        <v>373</v>
      </c>
      <c r="J391" s="28" t="s">
        <v>373</v>
      </c>
      <c r="K391" s="28" t="s">
        <v>373</v>
      </c>
      <c r="L391" s="28" t="s">
        <v>373</v>
      </c>
      <c r="M391" s="28" t="s">
        <v>373</v>
      </c>
      <c r="N391" s="28" t="s">
        <v>373</v>
      </c>
      <c r="O391" s="28" t="s">
        <v>373</v>
      </c>
    </row>
    <row r="392">
      <c r="A392" s="23" t="s">
        <v>673</v>
      </c>
      <c r="B392" s="28" t="s">
        <v>373</v>
      </c>
      <c r="C392" s="28" t="s">
        <v>373</v>
      </c>
      <c r="D392" s="28" t="s">
        <v>373</v>
      </c>
      <c r="E392" s="28" t="s">
        <v>373</v>
      </c>
      <c r="F392" s="28" t="s">
        <v>373</v>
      </c>
      <c r="G392" s="28" t="s">
        <v>373</v>
      </c>
      <c r="H392" s="28" t="s">
        <v>373</v>
      </c>
      <c r="I392" s="28" t="s">
        <v>373</v>
      </c>
      <c r="J392" s="28" t="s">
        <v>373</v>
      </c>
      <c r="K392" s="28" t="s">
        <v>373</v>
      </c>
      <c r="L392" s="28" t="s">
        <v>373</v>
      </c>
      <c r="M392" s="28" t="s">
        <v>373</v>
      </c>
      <c r="N392" s="28" t="s">
        <v>373</v>
      </c>
      <c r="O392" s="28" t="s">
        <v>373</v>
      </c>
    </row>
    <row r="393">
      <c r="A393" s="23" t="s">
        <v>674</v>
      </c>
      <c r="B393" s="28" t="s">
        <v>373</v>
      </c>
      <c r="C393" s="28" t="s">
        <v>373</v>
      </c>
      <c r="D393" s="28" t="s">
        <v>373</v>
      </c>
      <c r="E393" s="28" t="s">
        <v>373</v>
      </c>
      <c r="F393" s="28" t="s">
        <v>373</v>
      </c>
      <c r="G393" s="28" t="s">
        <v>373</v>
      </c>
      <c r="H393" s="28" t="s">
        <v>373</v>
      </c>
      <c r="I393" s="28" t="s">
        <v>373</v>
      </c>
      <c r="J393" s="28" t="s">
        <v>373</v>
      </c>
      <c r="K393" s="28" t="s">
        <v>373</v>
      </c>
      <c r="L393" s="28" t="s">
        <v>373</v>
      </c>
      <c r="M393" s="28" t="s">
        <v>373</v>
      </c>
      <c r="N393" s="28" t="s">
        <v>373</v>
      </c>
      <c r="O393" s="28" t="s">
        <v>373</v>
      </c>
    </row>
    <row r="394">
      <c r="A394" s="23" t="s">
        <v>675</v>
      </c>
      <c r="B394" s="28" t="s">
        <v>373</v>
      </c>
      <c r="C394" s="28" t="s">
        <v>373</v>
      </c>
      <c r="D394" s="28" t="s">
        <v>373</v>
      </c>
      <c r="E394" s="28" t="s">
        <v>373</v>
      </c>
      <c r="F394" s="28" t="s">
        <v>373</v>
      </c>
      <c r="G394" s="28" t="s">
        <v>373</v>
      </c>
      <c r="H394" s="28" t="s">
        <v>373</v>
      </c>
      <c r="I394" s="28" t="s">
        <v>373</v>
      </c>
      <c r="J394" s="28" t="s">
        <v>373</v>
      </c>
      <c r="K394" s="28" t="s">
        <v>373</v>
      </c>
      <c r="L394" s="28" t="s">
        <v>373</v>
      </c>
      <c r="M394" s="28" t="s">
        <v>373</v>
      </c>
      <c r="N394" s="28" t="s">
        <v>373</v>
      </c>
      <c r="O394" s="28" t="s">
        <v>373</v>
      </c>
    </row>
    <row r="395">
      <c r="A395" s="23" t="s">
        <v>676</v>
      </c>
      <c r="B395" s="28" t="s">
        <v>373</v>
      </c>
      <c r="C395" s="28" t="s">
        <v>373</v>
      </c>
      <c r="D395" s="28" t="s">
        <v>373</v>
      </c>
      <c r="E395" s="28" t="s">
        <v>373</v>
      </c>
      <c r="F395" s="28" t="s">
        <v>373</v>
      </c>
      <c r="G395" s="28" t="s">
        <v>373</v>
      </c>
      <c r="H395" s="28" t="s">
        <v>373</v>
      </c>
      <c r="I395" s="28" t="s">
        <v>373</v>
      </c>
      <c r="J395" s="28" t="s">
        <v>373</v>
      </c>
      <c r="K395" s="28" t="s">
        <v>373</v>
      </c>
      <c r="L395" s="28" t="s">
        <v>373</v>
      </c>
      <c r="M395" s="28" t="s">
        <v>373</v>
      </c>
      <c r="N395" s="28" t="s">
        <v>373</v>
      </c>
      <c r="O395" s="28" t="s">
        <v>373</v>
      </c>
    </row>
    <row r="396">
      <c r="A396" s="23" t="s">
        <v>677</v>
      </c>
      <c r="B396" s="28" t="s">
        <v>373</v>
      </c>
      <c r="C396" s="28" t="s">
        <v>373</v>
      </c>
      <c r="D396" s="28" t="s">
        <v>373</v>
      </c>
      <c r="E396" s="28" t="s">
        <v>373</v>
      </c>
      <c r="F396" s="28" t="s">
        <v>373</v>
      </c>
      <c r="G396" s="28" t="s">
        <v>373</v>
      </c>
      <c r="H396" s="28" t="s">
        <v>373</v>
      </c>
      <c r="I396" s="28" t="s">
        <v>373</v>
      </c>
      <c r="J396" s="28" t="s">
        <v>373</v>
      </c>
      <c r="K396" s="28" t="s">
        <v>373</v>
      </c>
      <c r="L396" s="28" t="s">
        <v>373</v>
      </c>
      <c r="M396" s="28" t="s">
        <v>373</v>
      </c>
      <c r="N396" s="28" t="s">
        <v>373</v>
      </c>
      <c r="O396" s="28" t="s">
        <v>373</v>
      </c>
    </row>
    <row r="397">
      <c r="A397" s="23" t="s">
        <v>678</v>
      </c>
      <c r="B397" s="28" t="s">
        <v>373</v>
      </c>
      <c r="C397" s="28" t="s">
        <v>373</v>
      </c>
      <c r="D397" s="28" t="s">
        <v>373</v>
      </c>
      <c r="E397" s="28" t="s">
        <v>373</v>
      </c>
      <c r="F397" s="28" t="s">
        <v>373</v>
      </c>
      <c r="G397" s="28" t="s">
        <v>373</v>
      </c>
      <c r="H397" s="28" t="s">
        <v>373</v>
      </c>
      <c r="I397" s="28" t="s">
        <v>373</v>
      </c>
      <c r="J397" s="28" t="s">
        <v>373</v>
      </c>
      <c r="K397" s="28" t="s">
        <v>373</v>
      </c>
      <c r="L397" s="28" t="s">
        <v>373</v>
      </c>
      <c r="M397" s="28" t="s">
        <v>373</v>
      </c>
      <c r="N397" s="28" t="s">
        <v>373</v>
      </c>
      <c r="O397" s="28" t="s">
        <v>373</v>
      </c>
    </row>
    <row r="398">
      <c r="A398" s="23" t="s">
        <v>679</v>
      </c>
      <c r="B398" s="28" t="s">
        <v>373</v>
      </c>
      <c r="C398" s="28" t="s">
        <v>373</v>
      </c>
      <c r="D398" s="28" t="s">
        <v>373</v>
      </c>
      <c r="E398" s="28" t="s">
        <v>373</v>
      </c>
      <c r="F398" s="28" t="s">
        <v>373</v>
      </c>
      <c r="G398" s="28" t="s">
        <v>373</v>
      </c>
      <c r="H398" s="28" t="s">
        <v>373</v>
      </c>
      <c r="I398" s="28" t="s">
        <v>373</v>
      </c>
      <c r="J398" s="28" t="s">
        <v>373</v>
      </c>
      <c r="K398" s="28" t="s">
        <v>373</v>
      </c>
      <c r="L398" s="28" t="s">
        <v>373</v>
      </c>
      <c r="M398" s="28" t="s">
        <v>373</v>
      </c>
      <c r="N398" s="28" t="s">
        <v>373</v>
      </c>
      <c r="O398" s="28" t="s">
        <v>373</v>
      </c>
    </row>
    <row r="399">
      <c r="A399" s="23" t="s">
        <v>680</v>
      </c>
      <c r="B399" s="28" t="s">
        <v>373</v>
      </c>
      <c r="C399" s="28" t="s">
        <v>373</v>
      </c>
      <c r="D399" s="28" t="s">
        <v>373</v>
      </c>
      <c r="E399" s="28" t="s">
        <v>373</v>
      </c>
      <c r="F399" s="28" t="s">
        <v>373</v>
      </c>
      <c r="G399" s="28" t="s">
        <v>373</v>
      </c>
      <c r="H399" s="28" t="s">
        <v>373</v>
      </c>
      <c r="I399" s="28" t="s">
        <v>373</v>
      </c>
      <c r="J399" s="28" t="s">
        <v>373</v>
      </c>
      <c r="K399" s="28" t="s">
        <v>373</v>
      </c>
      <c r="L399" s="28" t="s">
        <v>373</v>
      </c>
      <c r="M399" s="28" t="s">
        <v>373</v>
      </c>
      <c r="N399" s="28" t="s">
        <v>373</v>
      </c>
      <c r="O399" s="28" t="s">
        <v>373</v>
      </c>
    </row>
    <row r="400">
      <c r="A400" s="23" t="s">
        <v>681</v>
      </c>
      <c r="B400" s="28" t="s">
        <v>373</v>
      </c>
      <c r="C400" s="28" t="s">
        <v>373</v>
      </c>
      <c r="D400" s="28" t="s">
        <v>373</v>
      </c>
      <c r="E400" s="28" t="s">
        <v>373</v>
      </c>
      <c r="F400" s="28" t="s">
        <v>373</v>
      </c>
      <c r="G400" s="28" t="s">
        <v>373</v>
      </c>
      <c r="H400" s="28" t="s">
        <v>373</v>
      </c>
      <c r="I400" s="28" t="s">
        <v>373</v>
      </c>
      <c r="J400" s="28" t="s">
        <v>373</v>
      </c>
      <c r="K400" s="28" t="s">
        <v>373</v>
      </c>
      <c r="L400" s="28" t="s">
        <v>373</v>
      </c>
      <c r="M400" s="28" t="s">
        <v>373</v>
      </c>
      <c r="N400" s="28" t="s">
        <v>373</v>
      </c>
      <c r="O400" s="28" t="s">
        <v>373</v>
      </c>
    </row>
    <row r="401">
      <c r="A401" s="25" t="s">
        <v>682</v>
      </c>
      <c r="B401" s="26" t="s">
        <v>373</v>
      </c>
      <c r="C401" s="26" t="s">
        <v>373</v>
      </c>
      <c r="D401" s="26" t="s">
        <v>373</v>
      </c>
      <c r="E401" s="26" t="s">
        <v>373</v>
      </c>
      <c r="F401" s="26" t="s">
        <v>373</v>
      </c>
      <c r="G401" s="26" t="s">
        <v>373</v>
      </c>
      <c r="H401" s="26" t="s">
        <v>373</v>
      </c>
      <c r="I401" s="26" t="s">
        <v>373</v>
      </c>
      <c r="J401" s="26" t="s">
        <v>373</v>
      </c>
      <c r="K401" s="26" t="s">
        <v>373</v>
      </c>
      <c r="L401" s="26" t="s">
        <v>373</v>
      </c>
      <c r="M401" s="26" t="s">
        <v>373</v>
      </c>
      <c r="N401" s="26" t="s">
        <v>373</v>
      </c>
      <c r="O401" s="26" t="s">
        <v>373</v>
      </c>
    </row>
    <row r="402">
      <c r="A402" s="25" t="s">
        <v>590</v>
      </c>
      <c r="B402" s="26" t="s">
        <v>373</v>
      </c>
      <c r="C402" s="26" t="s">
        <v>373</v>
      </c>
      <c r="D402" s="26" t="s">
        <v>373</v>
      </c>
      <c r="E402" s="26" t="s">
        <v>373</v>
      </c>
      <c r="F402" s="26" t="s">
        <v>373</v>
      </c>
      <c r="G402" s="26" t="s">
        <v>373</v>
      </c>
      <c r="H402" s="26" t="s">
        <v>373</v>
      </c>
      <c r="I402" s="26" t="s">
        <v>373</v>
      </c>
      <c r="J402" s="26" t="s">
        <v>373</v>
      </c>
      <c r="K402" s="26" t="s">
        <v>373</v>
      </c>
      <c r="L402" s="26" t="s">
        <v>373</v>
      </c>
      <c r="M402" s="26" t="s">
        <v>373</v>
      </c>
      <c r="N402" s="26" t="s">
        <v>373</v>
      </c>
      <c r="O402" s="26" t="s">
        <v>373</v>
      </c>
    </row>
    <row r="403">
      <c r="A403" s="25" t="s">
        <v>683</v>
      </c>
      <c r="B403" s="26" t="s">
        <v>373</v>
      </c>
      <c r="C403" s="26" t="s">
        <v>373</v>
      </c>
      <c r="D403" s="26" t="s">
        <v>373</v>
      </c>
      <c r="E403" s="26" t="s">
        <v>373</v>
      </c>
      <c r="F403" s="26" t="s">
        <v>373</v>
      </c>
      <c r="G403" s="26" t="s">
        <v>373</v>
      </c>
      <c r="H403" s="26" t="s">
        <v>373</v>
      </c>
      <c r="I403" s="26" t="s">
        <v>373</v>
      </c>
      <c r="J403" s="26" t="s">
        <v>373</v>
      </c>
      <c r="K403" s="26" t="s">
        <v>373</v>
      </c>
      <c r="L403" s="26" t="s">
        <v>373</v>
      </c>
      <c r="M403" s="26" t="s">
        <v>373</v>
      </c>
      <c r="N403" s="26" t="s">
        <v>373</v>
      </c>
      <c r="O403" s="26" t="s">
        <v>373</v>
      </c>
    </row>
    <row r="404">
      <c r="A404" s="25" t="s">
        <v>684</v>
      </c>
      <c r="B404" s="26" t="s">
        <v>373</v>
      </c>
      <c r="C404" s="26" t="s">
        <v>373</v>
      </c>
      <c r="D404" s="26" t="s">
        <v>373</v>
      </c>
      <c r="E404" s="26" t="s">
        <v>373</v>
      </c>
      <c r="F404" s="26" t="s">
        <v>373</v>
      </c>
      <c r="G404" s="26" t="s">
        <v>373</v>
      </c>
      <c r="H404" s="26" t="s">
        <v>373</v>
      </c>
      <c r="I404" s="26" t="s">
        <v>373</v>
      </c>
      <c r="J404" s="26" t="s">
        <v>373</v>
      </c>
      <c r="K404" s="26" t="s">
        <v>373</v>
      </c>
      <c r="L404" s="26" t="s">
        <v>373</v>
      </c>
      <c r="M404" s="26" t="s">
        <v>373</v>
      </c>
      <c r="N404" s="26" t="s">
        <v>373</v>
      </c>
      <c r="O404" s="26" t="s">
        <v>373</v>
      </c>
    </row>
    <row r="405">
      <c r="A405" s="25" t="s">
        <v>685</v>
      </c>
      <c r="B405" s="26" t="s">
        <v>373</v>
      </c>
      <c r="C405" s="26" t="s">
        <v>373</v>
      </c>
      <c r="D405" s="26" t="s">
        <v>373</v>
      </c>
      <c r="E405" s="26" t="s">
        <v>373</v>
      </c>
      <c r="F405" s="26" t="s">
        <v>373</v>
      </c>
      <c r="G405" s="26" t="s">
        <v>373</v>
      </c>
      <c r="H405" s="26" t="s">
        <v>373</v>
      </c>
      <c r="I405" s="26" t="s">
        <v>373</v>
      </c>
      <c r="J405" s="26" t="s">
        <v>373</v>
      </c>
      <c r="K405" s="26" t="s">
        <v>373</v>
      </c>
      <c r="L405" s="26" t="s">
        <v>373</v>
      </c>
      <c r="M405" s="26" t="s">
        <v>373</v>
      </c>
      <c r="N405" s="26" t="s">
        <v>373</v>
      </c>
      <c r="O405" s="26" t="s">
        <v>373</v>
      </c>
    </row>
    <row r="406">
      <c r="A406" s="25" t="s">
        <v>686</v>
      </c>
      <c r="B406" s="26" t="s">
        <v>373</v>
      </c>
      <c r="C406" s="26" t="s">
        <v>373</v>
      </c>
      <c r="D406" s="26" t="s">
        <v>373</v>
      </c>
      <c r="E406" s="26" t="s">
        <v>373</v>
      </c>
      <c r="F406" s="26" t="s">
        <v>373</v>
      </c>
      <c r="G406" s="26" t="s">
        <v>373</v>
      </c>
      <c r="H406" s="26" t="s">
        <v>373</v>
      </c>
      <c r="I406" s="26" t="s">
        <v>373</v>
      </c>
      <c r="J406" s="26" t="s">
        <v>373</v>
      </c>
      <c r="K406" s="26" t="s">
        <v>373</v>
      </c>
      <c r="L406" s="26" t="s">
        <v>373</v>
      </c>
      <c r="M406" s="26" t="s">
        <v>373</v>
      </c>
      <c r="N406" s="26" t="s">
        <v>373</v>
      </c>
      <c r="O406" s="26" t="s">
        <v>373</v>
      </c>
    </row>
    <row r="407">
      <c r="A407" s="25" t="s">
        <v>687</v>
      </c>
      <c r="B407" s="26" t="s">
        <v>373</v>
      </c>
      <c r="C407" s="26" t="s">
        <v>373</v>
      </c>
      <c r="D407" s="26" t="s">
        <v>373</v>
      </c>
      <c r="E407" s="26" t="s">
        <v>373</v>
      </c>
      <c r="F407" s="26" t="s">
        <v>373</v>
      </c>
      <c r="G407" s="26" t="s">
        <v>373</v>
      </c>
      <c r="H407" s="26" t="s">
        <v>373</v>
      </c>
      <c r="I407" s="26" t="s">
        <v>373</v>
      </c>
      <c r="J407" s="26" t="s">
        <v>373</v>
      </c>
      <c r="K407" s="26" t="s">
        <v>373</v>
      </c>
      <c r="L407" s="26" t="s">
        <v>373</v>
      </c>
      <c r="M407" s="26" t="s">
        <v>373</v>
      </c>
      <c r="N407" s="26" t="s">
        <v>373</v>
      </c>
      <c r="O407" s="26" t="s">
        <v>373</v>
      </c>
    </row>
    <row r="408">
      <c r="A408" s="25" t="s">
        <v>688</v>
      </c>
      <c r="B408" s="26" t="s">
        <v>373</v>
      </c>
      <c r="C408" s="26" t="s">
        <v>373</v>
      </c>
      <c r="D408" s="26" t="s">
        <v>373</v>
      </c>
      <c r="E408" s="26" t="s">
        <v>373</v>
      </c>
      <c r="F408" s="26" t="s">
        <v>373</v>
      </c>
      <c r="G408" s="26" t="s">
        <v>373</v>
      </c>
      <c r="H408" s="26" t="s">
        <v>373</v>
      </c>
      <c r="I408" s="26" t="s">
        <v>373</v>
      </c>
      <c r="J408" s="26" t="s">
        <v>373</v>
      </c>
      <c r="K408" s="26" t="s">
        <v>373</v>
      </c>
      <c r="L408" s="26" t="s">
        <v>373</v>
      </c>
      <c r="M408" s="26" t="s">
        <v>373</v>
      </c>
      <c r="N408" s="26" t="s">
        <v>373</v>
      </c>
      <c r="O408" s="26" t="s">
        <v>373</v>
      </c>
    </row>
    <row r="409">
      <c r="A409" s="25" t="s">
        <v>689</v>
      </c>
      <c r="B409" s="26" t="s">
        <v>373</v>
      </c>
      <c r="C409" s="26" t="s">
        <v>373</v>
      </c>
      <c r="D409" s="26" t="s">
        <v>373</v>
      </c>
      <c r="E409" s="26" t="s">
        <v>373</v>
      </c>
      <c r="F409" s="26" t="s">
        <v>373</v>
      </c>
      <c r="G409" s="26" t="s">
        <v>373</v>
      </c>
      <c r="H409" s="26" t="s">
        <v>373</v>
      </c>
      <c r="I409" s="26" t="s">
        <v>373</v>
      </c>
      <c r="J409" s="26" t="s">
        <v>373</v>
      </c>
      <c r="K409" s="26" t="s">
        <v>373</v>
      </c>
      <c r="L409" s="26" t="s">
        <v>373</v>
      </c>
      <c r="M409" s="26" t="s">
        <v>373</v>
      </c>
      <c r="N409" s="26" t="s">
        <v>373</v>
      </c>
      <c r="O409" s="26" t="s">
        <v>373</v>
      </c>
    </row>
    <row r="410">
      <c r="A410" s="25" t="s">
        <v>690</v>
      </c>
      <c r="B410" s="26" t="s">
        <v>373</v>
      </c>
      <c r="C410" s="26" t="s">
        <v>373</v>
      </c>
      <c r="D410" s="26" t="s">
        <v>373</v>
      </c>
      <c r="E410" s="26" t="s">
        <v>373</v>
      </c>
      <c r="F410" s="26" t="s">
        <v>373</v>
      </c>
      <c r="G410" s="26" t="s">
        <v>373</v>
      </c>
      <c r="H410" s="26" t="s">
        <v>373</v>
      </c>
      <c r="I410" s="26" t="s">
        <v>373</v>
      </c>
      <c r="J410" s="26" t="s">
        <v>373</v>
      </c>
      <c r="K410" s="26" t="s">
        <v>373</v>
      </c>
      <c r="L410" s="26" t="s">
        <v>373</v>
      </c>
      <c r="M410" s="26" t="s">
        <v>373</v>
      </c>
      <c r="N410" s="26" t="s">
        <v>373</v>
      </c>
      <c r="O410" s="26" t="s">
        <v>373</v>
      </c>
    </row>
    <row r="411">
      <c r="A411" s="20" t="s">
        <v>691</v>
      </c>
      <c r="B411" s="21" t="s">
        <v>373</v>
      </c>
      <c r="C411" s="21" t="s">
        <v>373</v>
      </c>
      <c r="D411" s="21" t="s">
        <v>373</v>
      </c>
      <c r="E411" s="21" t="s">
        <v>373</v>
      </c>
      <c r="F411" s="21" t="s">
        <v>373</v>
      </c>
      <c r="G411" s="21" t="s">
        <v>373</v>
      </c>
      <c r="H411" s="21" t="s">
        <v>373</v>
      </c>
      <c r="I411" s="21" t="s">
        <v>373</v>
      </c>
      <c r="J411" s="21" t="s">
        <v>373</v>
      </c>
      <c r="K411" s="21" t="s">
        <v>373</v>
      </c>
      <c r="L411" s="21" t="s">
        <v>373</v>
      </c>
      <c r="M411" s="21" t="s">
        <v>373</v>
      </c>
      <c r="N411" s="21" t="s">
        <v>373</v>
      </c>
      <c r="O411" s="21" t="s">
        <v>373</v>
      </c>
    </row>
    <row r="412">
      <c r="A412" s="23" t="s">
        <v>692</v>
      </c>
      <c r="B412" s="28" t="s">
        <v>373</v>
      </c>
      <c r="C412" s="28" t="s">
        <v>373</v>
      </c>
      <c r="D412" s="28" t="s">
        <v>373</v>
      </c>
      <c r="E412" s="28" t="s">
        <v>373</v>
      </c>
      <c r="F412" s="28" t="s">
        <v>373</v>
      </c>
      <c r="G412" s="28" t="s">
        <v>373</v>
      </c>
      <c r="H412" s="28" t="s">
        <v>373</v>
      </c>
      <c r="I412" s="28" t="s">
        <v>373</v>
      </c>
      <c r="J412" s="28" t="s">
        <v>373</v>
      </c>
      <c r="K412" s="28" t="s">
        <v>373</v>
      </c>
      <c r="L412" s="28" t="s">
        <v>373</v>
      </c>
      <c r="M412" s="28" t="s">
        <v>373</v>
      </c>
      <c r="N412" s="28" t="s">
        <v>373</v>
      </c>
      <c r="O412" s="28" t="s">
        <v>373</v>
      </c>
    </row>
    <row r="413">
      <c r="A413" s="25" t="s">
        <v>693</v>
      </c>
      <c r="B413" s="26" t="s">
        <v>373</v>
      </c>
      <c r="C413" s="26" t="s">
        <v>373</v>
      </c>
      <c r="D413" s="26" t="s">
        <v>373</v>
      </c>
      <c r="E413" s="26" t="s">
        <v>373</v>
      </c>
      <c r="F413" s="26" t="s">
        <v>373</v>
      </c>
      <c r="G413" s="26" t="s">
        <v>373</v>
      </c>
      <c r="H413" s="26" t="s">
        <v>373</v>
      </c>
      <c r="I413" s="26" t="s">
        <v>373</v>
      </c>
      <c r="J413" s="26" t="s">
        <v>373</v>
      </c>
      <c r="K413" s="26" t="s">
        <v>373</v>
      </c>
      <c r="L413" s="26" t="s">
        <v>373</v>
      </c>
      <c r="M413" s="26" t="s">
        <v>373</v>
      </c>
      <c r="N413" s="26" t="s">
        <v>373</v>
      </c>
      <c r="O413" s="26" t="s">
        <v>373</v>
      </c>
    </row>
    <row r="414">
      <c r="A414" s="25" t="s">
        <v>694</v>
      </c>
      <c r="B414" s="26" t="s">
        <v>373</v>
      </c>
      <c r="C414" s="26" t="s">
        <v>373</v>
      </c>
      <c r="D414" s="26" t="s">
        <v>373</v>
      </c>
      <c r="E414" s="26" t="s">
        <v>373</v>
      </c>
      <c r="F414" s="26" t="s">
        <v>373</v>
      </c>
      <c r="G414" s="26" t="s">
        <v>373</v>
      </c>
      <c r="H414" s="26" t="s">
        <v>373</v>
      </c>
      <c r="I414" s="26" t="s">
        <v>373</v>
      </c>
      <c r="J414" s="26" t="s">
        <v>373</v>
      </c>
      <c r="K414" s="26" t="s">
        <v>373</v>
      </c>
      <c r="L414" s="26" t="s">
        <v>373</v>
      </c>
      <c r="M414" s="26" t="s">
        <v>373</v>
      </c>
      <c r="N414" s="26" t="s">
        <v>373</v>
      </c>
      <c r="O414" s="26" t="s">
        <v>373</v>
      </c>
    </row>
    <row r="415">
      <c r="A415" s="25" t="s">
        <v>695</v>
      </c>
      <c r="B415" s="26" t="s">
        <v>373</v>
      </c>
      <c r="C415" s="26" t="s">
        <v>373</v>
      </c>
      <c r="D415" s="26" t="s">
        <v>373</v>
      </c>
      <c r="E415" s="26" t="s">
        <v>373</v>
      </c>
      <c r="F415" s="26" t="s">
        <v>373</v>
      </c>
      <c r="G415" s="26" t="s">
        <v>373</v>
      </c>
      <c r="H415" s="26" t="s">
        <v>373</v>
      </c>
      <c r="I415" s="26" t="s">
        <v>373</v>
      </c>
      <c r="J415" s="26" t="s">
        <v>373</v>
      </c>
      <c r="K415" s="26" t="s">
        <v>373</v>
      </c>
      <c r="L415" s="26" t="s">
        <v>373</v>
      </c>
      <c r="M415" s="26" t="s">
        <v>373</v>
      </c>
      <c r="N415" s="26" t="s">
        <v>373</v>
      </c>
      <c r="O415" s="26" t="s">
        <v>373</v>
      </c>
    </row>
    <row r="416">
      <c r="A416" s="23" t="s">
        <v>696</v>
      </c>
      <c r="B416" s="28" t="s">
        <v>373</v>
      </c>
      <c r="C416" s="28" t="s">
        <v>373</v>
      </c>
      <c r="D416" s="28" t="s">
        <v>373</v>
      </c>
      <c r="E416" s="28" t="s">
        <v>373</v>
      </c>
      <c r="F416" s="28" t="s">
        <v>373</v>
      </c>
      <c r="G416" s="28" t="s">
        <v>373</v>
      </c>
      <c r="H416" s="28" t="s">
        <v>373</v>
      </c>
      <c r="I416" s="28" t="s">
        <v>373</v>
      </c>
      <c r="J416" s="28" t="s">
        <v>373</v>
      </c>
      <c r="K416" s="28" t="s">
        <v>373</v>
      </c>
      <c r="L416" s="28" t="s">
        <v>373</v>
      </c>
      <c r="M416" s="28" t="s">
        <v>373</v>
      </c>
      <c r="N416" s="28" t="s">
        <v>373</v>
      </c>
      <c r="O416" s="28" t="s">
        <v>373</v>
      </c>
    </row>
    <row r="417">
      <c r="A417" s="23" t="s">
        <v>697</v>
      </c>
      <c r="B417" s="28" t="s">
        <v>373</v>
      </c>
      <c r="C417" s="28" t="s">
        <v>373</v>
      </c>
      <c r="D417" s="28" t="s">
        <v>373</v>
      </c>
      <c r="E417" s="28" t="s">
        <v>373</v>
      </c>
      <c r="F417" s="28" t="s">
        <v>373</v>
      </c>
      <c r="G417" s="28" t="s">
        <v>373</v>
      </c>
      <c r="H417" s="28" t="s">
        <v>373</v>
      </c>
      <c r="I417" s="28" t="s">
        <v>373</v>
      </c>
      <c r="J417" s="28" t="s">
        <v>373</v>
      </c>
      <c r="K417" s="28" t="s">
        <v>373</v>
      </c>
      <c r="L417" s="28" t="s">
        <v>373</v>
      </c>
      <c r="M417" s="28" t="s">
        <v>373</v>
      </c>
      <c r="N417" s="28" t="s">
        <v>373</v>
      </c>
      <c r="O417" s="28" t="s">
        <v>373</v>
      </c>
    </row>
    <row r="418">
      <c r="A418" s="23" t="s">
        <v>698</v>
      </c>
      <c r="B418" s="28" t="s">
        <v>373</v>
      </c>
      <c r="C418" s="28" t="s">
        <v>373</v>
      </c>
      <c r="D418" s="28" t="s">
        <v>373</v>
      </c>
      <c r="E418" s="28" t="s">
        <v>373</v>
      </c>
      <c r="F418" s="28" t="s">
        <v>373</v>
      </c>
      <c r="G418" s="28" t="s">
        <v>373</v>
      </c>
      <c r="H418" s="28" t="s">
        <v>373</v>
      </c>
      <c r="I418" s="28" t="s">
        <v>373</v>
      </c>
      <c r="J418" s="28" t="s">
        <v>373</v>
      </c>
      <c r="K418" s="28" t="s">
        <v>373</v>
      </c>
      <c r="L418" s="28" t="s">
        <v>373</v>
      </c>
      <c r="M418" s="28" t="s">
        <v>373</v>
      </c>
      <c r="N418" s="28" t="s">
        <v>373</v>
      </c>
      <c r="O418" s="28" t="s">
        <v>373</v>
      </c>
    </row>
    <row r="419">
      <c r="A419" s="23" t="s">
        <v>699</v>
      </c>
      <c r="B419" s="28" t="s">
        <v>373</v>
      </c>
      <c r="C419" s="28" t="s">
        <v>373</v>
      </c>
      <c r="D419" s="28" t="s">
        <v>373</v>
      </c>
      <c r="E419" s="28" t="s">
        <v>373</v>
      </c>
      <c r="F419" s="28" t="s">
        <v>373</v>
      </c>
      <c r="G419" s="28" t="s">
        <v>373</v>
      </c>
      <c r="H419" s="28" t="s">
        <v>373</v>
      </c>
      <c r="I419" s="28" t="s">
        <v>373</v>
      </c>
      <c r="J419" s="28" t="s">
        <v>373</v>
      </c>
      <c r="K419" s="28" t="s">
        <v>373</v>
      </c>
      <c r="L419" s="28" t="s">
        <v>373</v>
      </c>
      <c r="M419" s="28" t="s">
        <v>373</v>
      </c>
      <c r="N419" s="28" t="s">
        <v>373</v>
      </c>
      <c r="O419" s="28" t="s">
        <v>373</v>
      </c>
    </row>
    <row r="420">
      <c r="A420" s="23" t="s">
        <v>700</v>
      </c>
      <c r="B420" s="28" t="s">
        <v>373</v>
      </c>
      <c r="C420" s="28" t="s">
        <v>373</v>
      </c>
      <c r="D420" s="28" t="s">
        <v>373</v>
      </c>
      <c r="E420" s="28" t="s">
        <v>373</v>
      </c>
      <c r="F420" s="28" t="s">
        <v>373</v>
      </c>
      <c r="G420" s="28" t="s">
        <v>373</v>
      </c>
      <c r="H420" s="28" t="s">
        <v>373</v>
      </c>
      <c r="I420" s="28" t="s">
        <v>373</v>
      </c>
      <c r="J420" s="28" t="s">
        <v>373</v>
      </c>
      <c r="K420" s="28" t="s">
        <v>373</v>
      </c>
      <c r="L420" s="28" t="s">
        <v>373</v>
      </c>
      <c r="M420" s="28" t="s">
        <v>373</v>
      </c>
      <c r="N420" s="28" t="s">
        <v>373</v>
      </c>
      <c r="O420" s="28" t="s">
        <v>373</v>
      </c>
    </row>
    <row r="421">
      <c r="A421" s="23" t="s">
        <v>701</v>
      </c>
      <c r="B421" s="28" t="s">
        <v>373</v>
      </c>
      <c r="C421" s="28" t="s">
        <v>373</v>
      </c>
      <c r="D421" s="28" t="s">
        <v>373</v>
      </c>
      <c r="E421" s="28" t="s">
        <v>373</v>
      </c>
      <c r="F421" s="28" t="s">
        <v>373</v>
      </c>
      <c r="G421" s="28" t="s">
        <v>373</v>
      </c>
      <c r="H421" s="28" t="s">
        <v>373</v>
      </c>
      <c r="I421" s="28" t="s">
        <v>373</v>
      </c>
      <c r="J421" s="28" t="s">
        <v>373</v>
      </c>
      <c r="K421" s="28" t="s">
        <v>373</v>
      </c>
      <c r="L421" s="28" t="s">
        <v>373</v>
      </c>
      <c r="M421" s="28" t="s">
        <v>373</v>
      </c>
      <c r="N421" s="28" t="s">
        <v>373</v>
      </c>
      <c r="O421" s="28" t="s">
        <v>373</v>
      </c>
    </row>
    <row r="422">
      <c r="A422" s="23" t="s">
        <v>702</v>
      </c>
      <c r="B422" s="28" t="s">
        <v>373</v>
      </c>
      <c r="C422" s="28" t="s">
        <v>373</v>
      </c>
      <c r="D422" s="28" t="s">
        <v>373</v>
      </c>
      <c r="E422" s="28" t="s">
        <v>373</v>
      </c>
      <c r="F422" s="28" t="s">
        <v>373</v>
      </c>
      <c r="G422" s="28" t="s">
        <v>373</v>
      </c>
      <c r="H422" s="28" t="s">
        <v>373</v>
      </c>
      <c r="I422" s="28" t="s">
        <v>373</v>
      </c>
      <c r="J422" s="28" t="s">
        <v>373</v>
      </c>
      <c r="K422" s="28" t="s">
        <v>373</v>
      </c>
      <c r="L422" s="28" t="s">
        <v>373</v>
      </c>
      <c r="M422" s="28" t="s">
        <v>373</v>
      </c>
      <c r="N422" s="28" t="s">
        <v>373</v>
      </c>
      <c r="O422" s="28" t="s">
        <v>373</v>
      </c>
    </row>
    <row r="423">
      <c r="A423" s="23" t="s">
        <v>703</v>
      </c>
      <c r="B423" s="28" t="s">
        <v>373</v>
      </c>
      <c r="C423" s="28" t="s">
        <v>373</v>
      </c>
      <c r="D423" s="28" t="s">
        <v>373</v>
      </c>
      <c r="E423" s="28" t="s">
        <v>373</v>
      </c>
      <c r="F423" s="28" t="s">
        <v>373</v>
      </c>
      <c r="G423" s="28" t="s">
        <v>373</v>
      </c>
      <c r="H423" s="28" t="s">
        <v>373</v>
      </c>
      <c r="I423" s="28" t="s">
        <v>373</v>
      </c>
      <c r="J423" s="28" t="s">
        <v>373</v>
      </c>
      <c r="K423" s="28" t="s">
        <v>373</v>
      </c>
      <c r="L423" s="28" t="s">
        <v>373</v>
      </c>
      <c r="M423" s="28" t="s">
        <v>373</v>
      </c>
      <c r="N423" s="28" t="s">
        <v>373</v>
      </c>
      <c r="O423" s="28" t="s">
        <v>373</v>
      </c>
    </row>
    <row r="424">
      <c r="A424" s="23" t="s">
        <v>704</v>
      </c>
      <c r="B424" s="28" t="s">
        <v>373</v>
      </c>
      <c r="C424" s="28" t="s">
        <v>373</v>
      </c>
      <c r="D424" s="28" t="s">
        <v>373</v>
      </c>
      <c r="E424" s="28" t="s">
        <v>373</v>
      </c>
      <c r="F424" s="28" t="s">
        <v>373</v>
      </c>
      <c r="G424" s="28" t="s">
        <v>373</v>
      </c>
      <c r="H424" s="28" t="s">
        <v>373</v>
      </c>
      <c r="I424" s="28" t="s">
        <v>373</v>
      </c>
      <c r="J424" s="28" t="s">
        <v>373</v>
      </c>
      <c r="K424" s="28" t="s">
        <v>373</v>
      </c>
      <c r="L424" s="28" t="s">
        <v>373</v>
      </c>
      <c r="M424" s="28" t="s">
        <v>373</v>
      </c>
      <c r="N424" s="28" t="s">
        <v>373</v>
      </c>
      <c r="O424" s="28" t="s">
        <v>373</v>
      </c>
    </row>
    <row r="425">
      <c r="A425" s="23" t="s">
        <v>705</v>
      </c>
      <c r="B425" s="28" t="s">
        <v>373</v>
      </c>
      <c r="C425" s="28" t="s">
        <v>373</v>
      </c>
      <c r="D425" s="28" t="s">
        <v>373</v>
      </c>
      <c r="E425" s="28" t="s">
        <v>373</v>
      </c>
      <c r="F425" s="28" t="s">
        <v>373</v>
      </c>
      <c r="G425" s="28" t="s">
        <v>373</v>
      </c>
      <c r="H425" s="28" t="s">
        <v>373</v>
      </c>
      <c r="I425" s="28" t="s">
        <v>373</v>
      </c>
      <c r="J425" s="28" t="s">
        <v>373</v>
      </c>
      <c r="K425" s="28" t="s">
        <v>373</v>
      </c>
      <c r="L425" s="28" t="s">
        <v>373</v>
      </c>
      <c r="M425" s="28" t="s">
        <v>373</v>
      </c>
      <c r="N425" s="28" t="s">
        <v>373</v>
      </c>
      <c r="O425" s="28" t="s">
        <v>373</v>
      </c>
    </row>
    <row r="426">
      <c r="A426" s="20" t="s">
        <v>706</v>
      </c>
      <c r="B426" s="21" t="s">
        <v>373</v>
      </c>
      <c r="C426" s="21" t="s">
        <v>373</v>
      </c>
      <c r="D426" s="21" t="s">
        <v>373</v>
      </c>
      <c r="E426" s="21" t="s">
        <v>373</v>
      </c>
      <c r="F426" s="21" t="s">
        <v>373</v>
      </c>
      <c r="G426" s="21" t="s">
        <v>373</v>
      </c>
      <c r="H426" s="21" t="s">
        <v>373</v>
      </c>
      <c r="I426" s="21" t="s">
        <v>373</v>
      </c>
      <c r="J426" s="21" t="s">
        <v>373</v>
      </c>
      <c r="K426" s="21" t="s">
        <v>373</v>
      </c>
      <c r="L426" s="21" t="s">
        <v>373</v>
      </c>
      <c r="M426" s="21" t="s">
        <v>373</v>
      </c>
      <c r="N426" s="21" t="s">
        <v>373</v>
      </c>
      <c r="O426" s="21" t="s">
        <v>373</v>
      </c>
    </row>
    <row r="427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>
      <c r="A428" s="20" t="s">
        <v>707</v>
      </c>
      <c r="B428" s="21" t="s">
        <v>362</v>
      </c>
      <c r="C428" s="21" t="s">
        <v>362</v>
      </c>
      <c r="D428" s="21" t="s">
        <v>362</v>
      </c>
      <c r="E428" s="21" t="s">
        <v>362</v>
      </c>
      <c r="F428" s="21" t="s">
        <v>362</v>
      </c>
      <c r="G428" s="21" t="s">
        <v>362</v>
      </c>
      <c r="H428" s="21" t="s">
        <v>362</v>
      </c>
      <c r="I428" s="21" t="s">
        <v>362</v>
      </c>
      <c r="J428" s="21" t="s">
        <v>362</v>
      </c>
      <c r="K428" s="21" t="s">
        <v>362</v>
      </c>
      <c r="L428" s="21" t="s">
        <v>362</v>
      </c>
      <c r="M428" s="21" t="s">
        <v>362</v>
      </c>
      <c r="N428" s="21" t="s">
        <v>362</v>
      </c>
      <c r="O428" s="21" t="s">
        <v>362</v>
      </c>
    </row>
    <row r="429">
      <c r="A429" s="20" t="s">
        <v>708</v>
      </c>
      <c r="B429" s="22">
        <v>2413.0</v>
      </c>
      <c r="C429" s="22">
        <v>126161.0</v>
      </c>
      <c r="D429" s="22">
        <v>131298.55</v>
      </c>
      <c r="E429" s="22">
        <v>156203.919</v>
      </c>
      <c r="F429" s="22">
        <v>156318.136</v>
      </c>
      <c r="G429" s="22">
        <v>156293.356</v>
      </c>
      <c r="H429" s="22">
        <v>156293.356</v>
      </c>
      <c r="I429" s="22">
        <v>156293.356</v>
      </c>
      <c r="J429" s="22">
        <v>157115.125</v>
      </c>
      <c r="K429" s="22">
        <v>315312.192</v>
      </c>
      <c r="L429" s="22">
        <v>316113.442</v>
      </c>
      <c r="M429" s="22">
        <v>316744.46</v>
      </c>
      <c r="N429" s="22">
        <v>317166.103</v>
      </c>
      <c r="O429" s="22">
        <v>316968.763</v>
      </c>
    </row>
    <row r="430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>
      <c r="A431" s="20" t="s">
        <v>361</v>
      </c>
      <c r="B431" s="21" t="s">
        <v>362</v>
      </c>
      <c r="C431" s="21" t="s">
        <v>362</v>
      </c>
      <c r="D431" s="21" t="s">
        <v>362</v>
      </c>
      <c r="E431" s="21" t="s">
        <v>362</v>
      </c>
      <c r="F431" s="21" t="s">
        <v>362</v>
      </c>
      <c r="G431" s="21" t="s">
        <v>362</v>
      </c>
      <c r="H431" s="21" t="s">
        <v>362</v>
      </c>
      <c r="I431" s="21" t="s">
        <v>362</v>
      </c>
      <c r="J431" s="21" t="s">
        <v>362</v>
      </c>
      <c r="K431" s="21" t="s">
        <v>362</v>
      </c>
      <c r="L431" s="21" t="s">
        <v>362</v>
      </c>
      <c r="M431" s="21" t="s">
        <v>362</v>
      </c>
      <c r="N431" s="21" t="s">
        <v>362</v>
      </c>
      <c r="O431" s="21" t="s">
        <v>362</v>
      </c>
    </row>
    <row r="432">
      <c r="A432" s="20" t="s">
        <v>709</v>
      </c>
      <c r="B432" s="29">
        <v>39813.0</v>
      </c>
      <c r="C432" s="29">
        <v>40178.0</v>
      </c>
      <c r="D432" s="29">
        <v>40543.0</v>
      </c>
      <c r="E432" s="29">
        <v>40908.0</v>
      </c>
      <c r="F432" s="29">
        <v>41274.0</v>
      </c>
      <c r="G432" s="29">
        <v>41639.0</v>
      </c>
      <c r="H432" s="29">
        <v>42004.0</v>
      </c>
      <c r="I432" s="29">
        <v>42369.0</v>
      </c>
      <c r="J432" s="29">
        <v>42735.0</v>
      </c>
      <c r="K432" s="29">
        <v>43100.0</v>
      </c>
      <c r="L432" s="29">
        <v>43465.0</v>
      </c>
      <c r="M432" s="29">
        <v>43830.0</v>
      </c>
      <c r="N432" s="29">
        <v>44196.0</v>
      </c>
      <c r="O432" s="29">
        <v>44561.0</v>
      </c>
    </row>
    <row r="433">
      <c r="A433" s="20" t="s">
        <v>710</v>
      </c>
      <c r="B433" s="29">
        <v>39813.0</v>
      </c>
      <c r="C433" s="29">
        <v>40178.0</v>
      </c>
      <c r="D433" s="29">
        <v>40543.0</v>
      </c>
      <c r="E433" s="29">
        <v>40908.0</v>
      </c>
      <c r="F433" s="29">
        <v>41274.0</v>
      </c>
      <c r="G433" s="29">
        <v>41639.0</v>
      </c>
      <c r="H433" s="29">
        <v>42004.0</v>
      </c>
      <c r="I433" s="29">
        <v>42369.0</v>
      </c>
      <c r="J433" s="29">
        <v>42735.0</v>
      </c>
      <c r="K433" s="29">
        <v>43100.0</v>
      </c>
      <c r="L433" s="29">
        <v>43465.0</v>
      </c>
      <c r="M433" s="29">
        <v>43830.0</v>
      </c>
      <c r="N433" s="29">
        <v>44196.0</v>
      </c>
      <c r="O433" s="29">
        <v>44561.0</v>
      </c>
    </row>
    <row r="434">
      <c r="A434" s="20" t="s">
        <v>711</v>
      </c>
      <c r="B434" s="29">
        <v>7306.0</v>
      </c>
      <c r="C434" s="29">
        <v>7306.0</v>
      </c>
      <c r="D434" s="29">
        <v>7306.0</v>
      </c>
      <c r="E434" s="29">
        <v>40969.0</v>
      </c>
      <c r="F434" s="29">
        <v>41340.0</v>
      </c>
      <c r="G434" s="29">
        <v>41711.0</v>
      </c>
      <c r="H434" s="29">
        <v>42088.0</v>
      </c>
      <c r="I434" s="29">
        <v>42432.0</v>
      </c>
      <c r="J434" s="29">
        <v>42803.0</v>
      </c>
      <c r="K434" s="29">
        <v>43164.0</v>
      </c>
      <c r="L434" s="29">
        <v>43573.0</v>
      </c>
      <c r="M434" s="29">
        <v>43880.0</v>
      </c>
      <c r="N434" s="29">
        <v>44252.0</v>
      </c>
      <c r="O434" s="29">
        <v>44637.0</v>
      </c>
    </row>
    <row r="435">
      <c r="A435" s="20" t="s">
        <v>712</v>
      </c>
      <c r="B435" s="29">
        <v>40675.0</v>
      </c>
      <c r="C435" s="29">
        <v>40675.0</v>
      </c>
      <c r="D435" s="29">
        <v>42774.0</v>
      </c>
      <c r="E435" s="29">
        <v>42774.0</v>
      </c>
      <c r="F435" s="29">
        <v>42774.0</v>
      </c>
      <c r="G435" s="29">
        <v>42774.0</v>
      </c>
      <c r="H435" s="29">
        <v>42774.0</v>
      </c>
      <c r="I435" s="29">
        <v>42774.0</v>
      </c>
      <c r="J435" s="29">
        <v>42804.0</v>
      </c>
      <c r="K435" s="29">
        <v>43165.0</v>
      </c>
      <c r="L435" s="29">
        <v>43577.0</v>
      </c>
      <c r="M435" s="29">
        <v>43881.0</v>
      </c>
      <c r="N435" s="29">
        <v>44252.0</v>
      </c>
      <c r="O435" s="29">
        <v>44638.0</v>
      </c>
    </row>
    <row r="436">
      <c r="A436" s="20" t="s">
        <v>713</v>
      </c>
      <c r="B436" s="21" t="s">
        <v>714</v>
      </c>
      <c r="C436" s="21" t="s">
        <v>714</v>
      </c>
      <c r="D436" s="21" t="s">
        <v>714</v>
      </c>
      <c r="E436" s="21" t="s">
        <v>714</v>
      </c>
      <c r="F436" s="21" t="s">
        <v>714</v>
      </c>
      <c r="G436" s="21" t="s">
        <v>714</v>
      </c>
      <c r="H436" s="21" t="s">
        <v>714</v>
      </c>
      <c r="I436" s="21" t="s">
        <v>714</v>
      </c>
      <c r="J436" s="21" t="s">
        <v>714</v>
      </c>
      <c r="K436" s="21" t="s">
        <v>714</v>
      </c>
      <c r="L436" s="21" t="s">
        <v>714</v>
      </c>
      <c r="M436" s="21" t="s">
        <v>714</v>
      </c>
      <c r="N436" s="21" t="s">
        <v>714</v>
      </c>
      <c r="O436" s="21" t="s">
        <v>714</v>
      </c>
    </row>
    <row r="437">
      <c r="A437" s="20" t="s">
        <v>715</v>
      </c>
      <c r="B437" s="21" t="s">
        <v>716</v>
      </c>
      <c r="C437" s="21" t="s">
        <v>716</v>
      </c>
      <c r="D437" s="21" t="s">
        <v>716</v>
      </c>
      <c r="E437" s="21" t="s">
        <v>716</v>
      </c>
      <c r="F437" s="21" t="s">
        <v>716</v>
      </c>
      <c r="G437" s="21" t="s">
        <v>716</v>
      </c>
      <c r="H437" s="21" t="s">
        <v>716</v>
      </c>
      <c r="I437" s="21" t="s">
        <v>716</v>
      </c>
      <c r="J437" s="21" t="s">
        <v>716</v>
      </c>
      <c r="K437" s="21" t="s">
        <v>716</v>
      </c>
      <c r="L437" s="21" t="s">
        <v>716</v>
      </c>
      <c r="M437" s="21" t="s">
        <v>716</v>
      </c>
      <c r="N437" s="21" t="s">
        <v>716</v>
      </c>
      <c r="O437" s="21" t="s">
        <v>716</v>
      </c>
    </row>
    <row r="438">
      <c r="A438" s="20" t="s">
        <v>363</v>
      </c>
      <c r="B438" s="21" t="s">
        <v>364</v>
      </c>
      <c r="C438" s="21" t="s">
        <v>364</v>
      </c>
      <c r="D438" s="21" t="s">
        <v>366</v>
      </c>
      <c r="E438" s="21" t="s">
        <v>366</v>
      </c>
      <c r="F438" s="21" t="s">
        <v>366</v>
      </c>
      <c r="G438" s="21" t="s">
        <v>366</v>
      </c>
      <c r="H438" s="21" t="s">
        <v>366</v>
      </c>
      <c r="I438" s="21" t="s">
        <v>366</v>
      </c>
      <c r="J438" s="21" t="s">
        <v>366</v>
      </c>
      <c r="K438" s="21" t="s">
        <v>366</v>
      </c>
      <c r="L438" s="21" t="s">
        <v>366</v>
      </c>
      <c r="M438" s="21" t="s">
        <v>366</v>
      </c>
      <c r="N438" s="21" t="s">
        <v>366</v>
      </c>
      <c r="O438" s="21" t="s">
        <v>366</v>
      </c>
    </row>
    <row r="439">
      <c r="A439" s="20" t="s">
        <v>717</v>
      </c>
      <c r="B439" s="21" t="s">
        <v>718</v>
      </c>
      <c r="C439" s="21" t="s">
        <v>718</v>
      </c>
      <c r="D439" s="21" t="s">
        <v>718</v>
      </c>
      <c r="E439" s="21" t="s">
        <v>718</v>
      </c>
      <c r="F439" s="21" t="s">
        <v>718</v>
      </c>
      <c r="G439" s="21" t="s">
        <v>718</v>
      </c>
      <c r="H439" s="21" t="s">
        <v>718</v>
      </c>
      <c r="I439" s="21" t="s">
        <v>718</v>
      </c>
      <c r="J439" s="21" t="s">
        <v>718</v>
      </c>
      <c r="K439" s="21" t="s">
        <v>718</v>
      </c>
      <c r="L439" s="21" t="s">
        <v>718</v>
      </c>
      <c r="M439" s="21" t="s">
        <v>718</v>
      </c>
      <c r="N439" s="21" t="s">
        <v>718</v>
      </c>
      <c r="O439" s="21" t="s">
        <v>718</v>
      </c>
    </row>
    <row r="440">
      <c r="A440" s="20" t="s">
        <v>719</v>
      </c>
      <c r="B440" s="21" t="s">
        <v>720</v>
      </c>
      <c r="C440" s="21" t="s">
        <v>720</v>
      </c>
      <c r="D440" s="21" t="s">
        <v>720</v>
      </c>
      <c r="E440" s="21" t="s">
        <v>720</v>
      </c>
      <c r="F440" s="21" t="s">
        <v>720</v>
      </c>
      <c r="G440" s="21" t="s">
        <v>720</v>
      </c>
      <c r="H440" s="21" t="s">
        <v>720</v>
      </c>
      <c r="I440" s="21" t="s">
        <v>720</v>
      </c>
      <c r="J440" s="21" t="s">
        <v>720</v>
      </c>
      <c r="K440" s="21" t="s">
        <v>720</v>
      </c>
      <c r="L440" s="21" t="s">
        <v>720</v>
      </c>
      <c r="M440" s="21" t="s">
        <v>720</v>
      </c>
      <c r="N440" s="21" t="s">
        <v>720</v>
      </c>
      <c r="O440" s="21" t="s">
        <v>720</v>
      </c>
    </row>
    <row r="441">
      <c r="A441" s="43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</row>
    <row r="442">
      <c r="A442" s="30" t="s">
        <v>721</v>
      </c>
      <c r="B442" s="31">
        <f t="shared" ref="B442:O442" si="1">B91+B124</f>
        <v>177560</v>
      </c>
      <c r="C442" s="31">
        <f t="shared" si="1"/>
        <v>132258</v>
      </c>
      <c r="D442" s="31">
        <f t="shared" si="1"/>
        <v>90407</v>
      </c>
      <c r="E442" s="31">
        <f t="shared" si="1"/>
        <v>589497</v>
      </c>
      <c r="F442" s="31">
        <f t="shared" si="1"/>
        <v>560063</v>
      </c>
      <c r="G442" s="31">
        <f t="shared" si="1"/>
        <v>984526</v>
      </c>
      <c r="H442" s="31">
        <f t="shared" si="1"/>
        <v>1038820</v>
      </c>
      <c r="I442" s="31">
        <f t="shared" si="1"/>
        <v>990027</v>
      </c>
      <c r="J442" s="31">
        <f t="shared" si="1"/>
        <v>832021</v>
      </c>
      <c r="K442" s="31">
        <f t="shared" si="1"/>
        <v>1054924</v>
      </c>
      <c r="L442" s="31">
        <f t="shared" si="1"/>
        <v>1259176</v>
      </c>
      <c r="M442" s="31">
        <f t="shared" si="1"/>
        <v>1556410</v>
      </c>
      <c r="N442" s="31">
        <f t="shared" si="1"/>
        <v>1903721</v>
      </c>
      <c r="O442" s="31">
        <f t="shared" si="1"/>
        <v>2948655</v>
      </c>
    </row>
    <row r="443">
      <c r="A443" s="32" t="s">
        <v>722</v>
      </c>
      <c r="B443" s="31" t="str">
        <f t="shared" ref="B443:O443" si="2">IFERROR(B442-(B12+B13),"-")</f>
        <v>-</v>
      </c>
      <c r="C443" s="31" t="str">
        <f t="shared" si="2"/>
        <v>-</v>
      </c>
      <c r="D443" s="31">
        <f t="shared" si="2"/>
        <v>-453044</v>
      </c>
      <c r="E443" s="31">
        <f t="shared" si="2"/>
        <v>103491</v>
      </c>
      <c r="F443" s="31">
        <f t="shared" si="2"/>
        <v>379265</v>
      </c>
      <c r="G443" s="31">
        <f t="shared" si="2"/>
        <v>444583</v>
      </c>
      <c r="H443" s="31">
        <f t="shared" si="2"/>
        <v>533546</v>
      </c>
      <c r="I443" s="31">
        <f t="shared" si="2"/>
        <v>365441</v>
      </c>
      <c r="J443" s="31">
        <f t="shared" si="2"/>
        <v>425211</v>
      </c>
      <c r="K443" s="31">
        <f t="shared" si="2"/>
        <v>383094</v>
      </c>
      <c r="L443" s="31">
        <f t="shared" si="2"/>
        <v>450294</v>
      </c>
      <c r="M443" s="31">
        <f t="shared" si="2"/>
        <v>752146</v>
      </c>
      <c r="N443" s="31">
        <f t="shared" si="2"/>
        <v>861916</v>
      </c>
      <c r="O443" s="31">
        <f t="shared" si="2"/>
        <v>2151561</v>
      </c>
    </row>
    <row r="444">
      <c r="A444" s="33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</row>
    <row r="445">
      <c r="A445" s="35" t="s">
        <v>723</v>
      </c>
      <c r="B445" s="36" t="str">
        <f t="shared" ref="B445:O445" si="3">IFERROR(B443/B204,"-")</f>
        <v>-</v>
      </c>
      <c r="C445" s="36" t="str">
        <f t="shared" si="3"/>
        <v>-</v>
      </c>
      <c r="D445" s="36">
        <f t="shared" si="3"/>
        <v>-2.687014027</v>
      </c>
      <c r="E445" s="36">
        <f t="shared" si="3"/>
        <v>0.7337445496</v>
      </c>
      <c r="F445" s="36">
        <f t="shared" si="3"/>
        <v>1.768044529</v>
      </c>
      <c r="G445" s="36">
        <f t="shared" si="3"/>
        <v>2.622815712</v>
      </c>
      <c r="H445" s="36">
        <f t="shared" si="3"/>
        <v>2.748324619</v>
      </c>
      <c r="I445" s="36">
        <f t="shared" si="3"/>
        <v>1.55085109</v>
      </c>
      <c r="J445" s="36">
        <f t="shared" si="3"/>
        <v>1.254846468</v>
      </c>
      <c r="K445" s="36">
        <f t="shared" si="3"/>
        <v>0.8033476488</v>
      </c>
      <c r="L445" s="36">
        <f t="shared" si="3"/>
        <v>0.8947773161</v>
      </c>
      <c r="M445" s="36">
        <f t="shared" si="3"/>
        <v>1.342688676</v>
      </c>
      <c r="N445" s="36">
        <f t="shared" si="3"/>
        <v>1.80065139</v>
      </c>
      <c r="O445" s="36">
        <f t="shared" si="3"/>
        <v>3.224466888</v>
      </c>
    </row>
    <row r="446">
      <c r="A446" s="35" t="s">
        <v>724</v>
      </c>
      <c r="B446" s="36">
        <f t="shared" ref="B446:O446" si="4">B442/B216</f>
        <v>4.331893923</v>
      </c>
      <c r="C446" s="36">
        <f t="shared" si="4"/>
        <v>1.5804266</v>
      </c>
      <c r="D446" s="36">
        <f t="shared" si="4"/>
        <v>0.6954331121</v>
      </c>
      <c r="E446" s="36">
        <f t="shared" si="4"/>
        <v>5.857074727</v>
      </c>
      <c r="F446" s="36">
        <f t="shared" si="4"/>
        <v>5.254465794</v>
      </c>
      <c r="G446" s="36">
        <f t="shared" si="4"/>
        <v>16.10202313</v>
      </c>
      <c r="H446" s="36">
        <f t="shared" si="4"/>
        <v>12.10717699</v>
      </c>
      <c r="I446" s="36">
        <f t="shared" si="4"/>
        <v>9.223023392</v>
      </c>
      <c r="J446" s="36">
        <f t="shared" si="4"/>
        <v>3.637266174</v>
      </c>
      <c r="K446" s="36">
        <f t="shared" si="4"/>
        <v>3.290283141</v>
      </c>
      <c r="L446" s="36">
        <f t="shared" si="4"/>
        <v>3.797445602</v>
      </c>
      <c r="M446" s="36">
        <f t="shared" si="4"/>
        <v>4.983430297</v>
      </c>
      <c r="N446" s="36">
        <f t="shared" si="4"/>
        <v>7.40859897</v>
      </c>
      <c r="O446" s="36">
        <f t="shared" si="4"/>
        <v>8.388991468</v>
      </c>
    </row>
    <row r="447">
      <c r="A447" s="35" t="s">
        <v>725</v>
      </c>
      <c r="B447" s="36">
        <f t="shared" ref="B447:O447" si="5">B442/B163</f>
        <v>1.178446039</v>
      </c>
      <c r="C447" s="36">
        <f t="shared" si="5"/>
        <v>0.1562707142</v>
      </c>
      <c r="D447" s="36">
        <f t="shared" si="5"/>
        <v>0.08935237393</v>
      </c>
      <c r="E447" s="36">
        <f t="shared" si="5"/>
        <v>0.3612377373</v>
      </c>
      <c r="F447" s="36">
        <f t="shared" si="5"/>
        <v>0.3283078572</v>
      </c>
      <c r="G447" s="36">
        <f t="shared" si="5"/>
        <v>0.5828932886</v>
      </c>
      <c r="H447" s="36">
        <f t="shared" si="5"/>
        <v>0.6604219804</v>
      </c>
      <c r="I447" s="36">
        <f t="shared" si="5"/>
        <v>0.5980449899</v>
      </c>
      <c r="J447" s="36">
        <f t="shared" si="5"/>
        <v>0.5417773364</v>
      </c>
      <c r="K447" s="36">
        <f t="shared" si="5"/>
        <v>0.6181697575</v>
      </c>
      <c r="L447" s="36">
        <f t="shared" si="5"/>
        <v>0.7195451784</v>
      </c>
      <c r="M447" s="36">
        <f t="shared" si="5"/>
        <v>0.8848386789</v>
      </c>
      <c r="N447" s="36">
        <f t="shared" si="5"/>
        <v>1.087312448</v>
      </c>
      <c r="O447" s="36">
        <f t="shared" si="5"/>
        <v>1.597941888</v>
      </c>
    </row>
    <row r="448">
      <c r="A448" s="33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</row>
    <row r="449">
      <c r="A449" s="30" t="s">
        <v>726</v>
      </c>
      <c r="B449" s="37">
        <f t="shared" ref="B449:O449" si="6">B196/B194</f>
        <v>0.4187314892</v>
      </c>
      <c r="C449" s="37">
        <f t="shared" si="6"/>
        <v>0.4134791309</v>
      </c>
      <c r="D449" s="37">
        <f t="shared" si="6"/>
        <v>0.4178277327</v>
      </c>
      <c r="E449" s="37">
        <f t="shared" si="6"/>
        <v>0.3486619036</v>
      </c>
      <c r="F449" s="37">
        <f t="shared" si="6"/>
        <v>0.2685161571</v>
      </c>
      <c r="G449" s="37">
        <f t="shared" si="6"/>
        <v>0.2245017189</v>
      </c>
      <c r="H449" s="37">
        <f t="shared" si="6"/>
        <v>0.2382387277</v>
      </c>
      <c r="I449" s="37">
        <f t="shared" si="6"/>
        <v>0.2653807996</v>
      </c>
      <c r="J449" s="37">
        <f t="shared" si="6"/>
        <v>0.2867455142</v>
      </c>
      <c r="K449" s="37">
        <f t="shared" si="6"/>
        <v>0.3088847224</v>
      </c>
      <c r="L449" s="37">
        <f t="shared" si="6"/>
        <v>0.3034386291</v>
      </c>
      <c r="M449" s="37">
        <f t="shared" si="6"/>
        <v>0.3058035384</v>
      </c>
      <c r="N449" s="37">
        <f t="shared" si="6"/>
        <v>0.2724877642</v>
      </c>
      <c r="O449" s="37">
        <f t="shared" si="6"/>
        <v>0.2909874915</v>
      </c>
    </row>
    <row r="450">
      <c r="A450" s="30" t="s">
        <v>727</v>
      </c>
      <c r="B450" s="37" t="str">
        <f t="shared" ref="B450:O450" si="7">IFERROR(B197/B196,"-")</f>
        <v>-</v>
      </c>
      <c r="C450" s="37" t="str">
        <f t="shared" si="7"/>
        <v>-</v>
      </c>
      <c r="D450" s="37">
        <f t="shared" si="7"/>
        <v>0.5369953371</v>
      </c>
      <c r="E450" s="37">
        <f t="shared" si="7"/>
        <v>0.6406524281</v>
      </c>
      <c r="F450" s="37">
        <f t="shared" si="7"/>
        <v>0.4680485948</v>
      </c>
      <c r="G450" s="37">
        <f t="shared" si="7"/>
        <v>0.5443093103</v>
      </c>
      <c r="H450" s="37">
        <f t="shared" si="7"/>
        <v>0.5146370184</v>
      </c>
      <c r="I450" s="37">
        <f t="shared" si="7"/>
        <v>0.5314266056</v>
      </c>
      <c r="J450" s="37">
        <f t="shared" si="7"/>
        <v>0.4362292052</v>
      </c>
      <c r="K450" s="37">
        <f t="shared" si="7"/>
        <v>0.3521429852</v>
      </c>
      <c r="L450" s="37">
        <f t="shared" si="7"/>
        <v>0.3775555009</v>
      </c>
      <c r="M450" s="37">
        <f t="shared" si="7"/>
        <v>0.3694461454</v>
      </c>
      <c r="N450" s="37">
        <f t="shared" si="7"/>
        <v>0.4088528384</v>
      </c>
      <c r="O450" s="37">
        <f t="shared" si="7"/>
        <v>0.4078754593</v>
      </c>
    </row>
    <row r="451">
      <c r="A451" s="6" t="s">
        <v>728</v>
      </c>
      <c r="B451" s="1">
        <f t="shared" ref="B451:O451" si="8">IFERROR(B227/B196,"-")</f>
        <v>0.1764635151</v>
      </c>
      <c r="C451" s="1">
        <f t="shared" si="8"/>
        <v>0.09695877195</v>
      </c>
      <c r="D451" s="1">
        <f t="shared" si="8"/>
        <v>0.09054411046</v>
      </c>
      <c r="E451" s="1">
        <f t="shared" si="8"/>
        <v>0.1491122361</v>
      </c>
      <c r="F451" s="1">
        <f t="shared" si="8"/>
        <v>0.248635472</v>
      </c>
      <c r="G451" s="1">
        <f t="shared" si="8"/>
        <v>0.2923898316</v>
      </c>
      <c r="H451" s="1">
        <f t="shared" si="8"/>
        <v>0.2854874881</v>
      </c>
      <c r="I451" s="1">
        <f t="shared" si="8"/>
        <v>0.2435084691</v>
      </c>
      <c r="J451" s="1">
        <f t="shared" si="8"/>
        <v>0.241831392</v>
      </c>
      <c r="K451" s="1">
        <f t="shared" si="8"/>
        <v>0.1939364957</v>
      </c>
      <c r="L451" s="1">
        <f t="shared" si="8"/>
        <v>0.23412587</v>
      </c>
      <c r="M451" s="1">
        <f t="shared" si="8"/>
        <v>0.3607236445</v>
      </c>
      <c r="N451" s="1">
        <f t="shared" si="8"/>
        <v>0.4427012</v>
      </c>
      <c r="O451" s="1">
        <f t="shared" si="8"/>
        <v>0.3454453972</v>
      </c>
    </row>
    <row r="452">
      <c r="A452" s="38" t="s">
        <v>729</v>
      </c>
      <c r="B452" s="39">
        <f t="shared" ref="B452:O452" si="9">B204/B194</f>
        <v>0.1535511195</v>
      </c>
      <c r="C452" s="39">
        <f t="shared" si="9"/>
        <v>0.1927623233</v>
      </c>
      <c r="D452" s="39">
        <f t="shared" si="9"/>
        <v>0.1934561885</v>
      </c>
      <c r="E452" s="39">
        <f t="shared" si="9"/>
        <v>0.1252908085</v>
      </c>
      <c r="F452" s="39">
        <f t="shared" si="9"/>
        <v>0.1428375471</v>
      </c>
      <c r="G452" s="39">
        <f t="shared" si="9"/>
        <v>0.1023033431</v>
      </c>
      <c r="H452" s="39">
        <f t="shared" si="9"/>
        <v>0.1156322592</v>
      </c>
      <c r="I452" s="39">
        <f t="shared" si="9"/>
        <v>0.1243503821</v>
      </c>
      <c r="J452" s="39">
        <f t="shared" si="9"/>
        <v>0.1616587465</v>
      </c>
      <c r="K452" s="39">
        <f t="shared" si="9"/>
        <v>0.2001131341</v>
      </c>
      <c r="L452" s="39">
        <f t="shared" si="9"/>
        <v>0.1888737055</v>
      </c>
      <c r="M452" s="39">
        <f t="shared" si="9"/>
        <v>0.1928255999</v>
      </c>
      <c r="N452" s="39">
        <f t="shared" si="9"/>
        <v>0.1610803684</v>
      </c>
      <c r="O452" s="39">
        <f t="shared" si="9"/>
        <v>0.1723008348</v>
      </c>
    </row>
    <row r="453">
      <c r="A453" s="30" t="s">
        <v>730</v>
      </c>
      <c r="B453" s="37">
        <f t="shared" ref="B453:O453" si="10">B205*-1/B204</f>
        <v>0.3924679333</v>
      </c>
      <c r="C453" s="37">
        <f t="shared" si="10"/>
        <v>0.1431073507</v>
      </c>
      <c r="D453" s="37">
        <f t="shared" si="10"/>
        <v>-0.1583879482</v>
      </c>
      <c r="E453" s="37">
        <f t="shared" si="10"/>
        <v>0.0546634053</v>
      </c>
      <c r="F453" s="37">
        <f t="shared" si="10"/>
        <v>0.2732680375</v>
      </c>
      <c r="G453" s="37">
        <f t="shared" si="10"/>
        <v>0.3441117129</v>
      </c>
      <c r="H453" s="37">
        <f t="shared" si="10"/>
        <v>0.2603188503</v>
      </c>
      <c r="I453" s="37">
        <f t="shared" si="10"/>
        <v>0.2680328808</v>
      </c>
      <c r="J453" s="37">
        <f t="shared" si="10"/>
        <v>0.1312626345</v>
      </c>
      <c r="K453" s="37">
        <f t="shared" si="10"/>
        <v>0.1029773189</v>
      </c>
      <c r="L453" s="37">
        <f t="shared" si="10"/>
        <v>0.1035416008</v>
      </c>
      <c r="M453" s="37">
        <f t="shared" si="10"/>
        <v>0.2391699796</v>
      </c>
      <c r="N453" s="37">
        <f t="shared" si="10"/>
        <v>0.2881657262</v>
      </c>
      <c r="O453" s="37">
        <f t="shared" si="10"/>
        <v>0.2565008295</v>
      </c>
    </row>
    <row r="454">
      <c r="A454" s="30" t="s">
        <v>731</v>
      </c>
      <c r="B454" s="37">
        <f t="shared" ref="B454:O454" si="11">B216/B194</f>
        <v>0.06069926549</v>
      </c>
      <c r="C454" s="37">
        <f t="shared" si="11"/>
        <v>0.1086664355</v>
      </c>
      <c r="D454" s="37">
        <f t="shared" si="11"/>
        <v>0.149162231</v>
      </c>
      <c r="E454" s="37">
        <f t="shared" si="11"/>
        <v>0.08940511183</v>
      </c>
      <c r="F454" s="37">
        <f t="shared" si="11"/>
        <v>0.07097430188</v>
      </c>
      <c r="G454" s="37">
        <f t="shared" si="11"/>
        <v>0.03690213508</v>
      </c>
      <c r="H454" s="37">
        <f t="shared" si="11"/>
        <v>0.05110608136</v>
      </c>
      <c r="I454" s="37">
        <f t="shared" si="11"/>
        <v>0.05664657829</v>
      </c>
      <c r="J454" s="37">
        <f t="shared" si="11"/>
        <v>0.1091300898</v>
      </c>
      <c r="K454" s="37">
        <f t="shared" si="11"/>
        <v>0.1345431748</v>
      </c>
      <c r="L454" s="37">
        <f t="shared" si="11"/>
        <v>0.1244472151</v>
      </c>
      <c r="M454" s="37">
        <f t="shared" si="11"/>
        <v>0.1075061951</v>
      </c>
      <c r="N454" s="37">
        <f t="shared" si="11"/>
        <v>0.08647180524</v>
      </c>
      <c r="O454" s="37">
        <f t="shared" si="11"/>
        <v>0.0907623744</v>
      </c>
    </row>
    <row r="455">
      <c r="A455" s="40" t="s">
        <v>732</v>
      </c>
      <c r="B455" s="41">
        <f t="shared" ref="B455:O455" si="12">B216/B429</f>
        <v>16.9867385</v>
      </c>
      <c r="C455" s="41">
        <f t="shared" si="12"/>
        <v>0.6633190923</v>
      </c>
      <c r="D455" s="41">
        <f t="shared" si="12"/>
        <v>0.9901175603</v>
      </c>
      <c r="E455" s="41">
        <f t="shared" si="12"/>
        <v>0.644330825</v>
      </c>
      <c r="F455" s="41">
        <f t="shared" si="12"/>
        <v>0.6818658585</v>
      </c>
      <c r="G455" s="41">
        <f t="shared" si="12"/>
        <v>0.3912066486</v>
      </c>
      <c r="H455" s="41">
        <f t="shared" si="12"/>
        <v>0.5489804698</v>
      </c>
      <c r="I455" s="41">
        <f t="shared" si="12"/>
        <v>0.6868046266</v>
      </c>
      <c r="J455" s="41">
        <f t="shared" si="12"/>
        <v>1.455932394</v>
      </c>
      <c r="K455" s="41">
        <f t="shared" si="12"/>
        <v>1.016827158</v>
      </c>
      <c r="L455" s="41">
        <f t="shared" si="12"/>
        <v>1.048943056</v>
      </c>
      <c r="M455" s="41">
        <f t="shared" si="12"/>
        <v>0.9860219813</v>
      </c>
      <c r="N455" s="41">
        <f t="shared" si="12"/>
        <v>0.8101780032</v>
      </c>
      <c r="O455" s="41">
        <f t="shared" si="12"/>
        <v>1.108913688</v>
      </c>
    </row>
    <row r="456"/>
    <row r="457">
      <c r="A457" s="6" t="s">
        <v>733</v>
      </c>
      <c r="B457" s="42">
        <f t="shared" ref="B457:O457" si="13">IFERROR((-1*B244)/B227,"-")</f>
        <v>2.30318456</v>
      </c>
      <c r="C457" s="42">
        <f t="shared" si="13"/>
        <v>2.524162726</v>
      </c>
      <c r="D457" s="42">
        <f t="shared" si="13"/>
        <v>1.837134538</v>
      </c>
      <c r="E457" s="42">
        <f t="shared" si="13"/>
        <v>3.148136757</v>
      </c>
      <c r="F457" s="42">
        <f t="shared" si="13"/>
        <v>1.619061867</v>
      </c>
      <c r="G457" s="42">
        <f t="shared" si="13"/>
        <v>1.351225612</v>
      </c>
      <c r="H457" s="42">
        <f t="shared" si="13"/>
        <v>1.022988204</v>
      </c>
      <c r="I457" s="42">
        <f t="shared" si="13"/>
        <v>0.9107768441</v>
      </c>
      <c r="J457" s="42">
        <f t="shared" si="13"/>
        <v>1.257043198</v>
      </c>
      <c r="K457" s="42">
        <f t="shared" si="13"/>
        <v>2.074745012</v>
      </c>
      <c r="L457" s="42">
        <f t="shared" si="13"/>
        <v>1.723811486</v>
      </c>
      <c r="M457" s="42">
        <f t="shared" si="13"/>
        <v>0.6478512407</v>
      </c>
      <c r="N457" s="42">
        <f t="shared" si="13"/>
        <v>0.5235390607</v>
      </c>
      <c r="O457" s="42">
        <f t="shared" si="13"/>
        <v>1.061675401</v>
      </c>
    </row>
    <row r="458">
      <c r="A458" s="6" t="s">
        <v>734</v>
      </c>
      <c r="B458" s="1">
        <f t="shared" ref="B458:O458" si="14">IFERROR((-1*B244)/B224,"-")</f>
        <v>1.587364292</v>
      </c>
      <c r="C458" s="1">
        <f t="shared" si="14"/>
        <v>3.242936207</v>
      </c>
      <c r="D458" s="1">
        <f t="shared" si="14"/>
        <v>0.5364376234</v>
      </c>
      <c r="E458" s="1">
        <f t="shared" si="14"/>
        <v>1.262338997</v>
      </c>
      <c r="F458" s="1">
        <f t="shared" si="14"/>
        <v>0.9717336909</v>
      </c>
      <c r="G458" s="1">
        <f t="shared" si="14"/>
        <v>0.7012047618</v>
      </c>
      <c r="H458" s="1">
        <f t="shared" si="14"/>
        <v>0.4088565638</v>
      </c>
      <c r="I458" s="1">
        <f t="shared" si="14"/>
        <v>0.3023159367</v>
      </c>
      <c r="J458" s="1">
        <f t="shared" si="14"/>
        <v>0.355566583</v>
      </c>
      <c r="K458" s="1">
        <f t="shared" si="14"/>
        <v>0.5592335449</v>
      </c>
      <c r="L458" s="1">
        <f t="shared" si="14"/>
        <v>0.4651589129</v>
      </c>
      <c r="M458" s="1">
        <f t="shared" si="14"/>
        <v>0.2835015437</v>
      </c>
      <c r="N458" s="1">
        <f t="shared" si="14"/>
        <v>0.2900017152</v>
      </c>
      <c r="O458" s="1">
        <f t="shared" si="14"/>
        <v>0.405714712</v>
      </c>
    </row>
    <row r="459"/>
    <row r="460">
      <c r="A460" s="30" t="s">
        <v>735</v>
      </c>
      <c r="B460" s="39" t="str">
        <f t="shared" ref="B460:O460" si="15">IFERROR((B194-A194)/A194,"-")</f>
        <v>-</v>
      </c>
      <c r="C460" s="39">
        <f t="shared" si="15"/>
        <v>0.1404291553</v>
      </c>
      <c r="D460" s="39">
        <f t="shared" si="15"/>
        <v>0.1317112253</v>
      </c>
      <c r="E460" s="39">
        <f t="shared" si="15"/>
        <v>0.2916672882</v>
      </c>
      <c r="F460" s="39">
        <f t="shared" si="15"/>
        <v>0.3340395348</v>
      </c>
      <c r="G460" s="39">
        <f t="shared" si="15"/>
        <v>0.1032858942</v>
      </c>
      <c r="H460" s="39">
        <f t="shared" si="15"/>
        <v>0.01328025416</v>
      </c>
      <c r="I460" s="39">
        <f t="shared" si="15"/>
        <v>0.1286914051</v>
      </c>
      <c r="J460" s="39">
        <f t="shared" si="15"/>
        <v>0.106151581</v>
      </c>
      <c r="K460" s="39">
        <f t="shared" si="15"/>
        <v>0.1368719148</v>
      </c>
      <c r="L460" s="39">
        <f t="shared" si="15"/>
        <v>0.1181072525</v>
      </c>
      <c r="M460" s="39">
        <f t="shared" si="15"/>
        <v>0.090316135</v>
      </c>
      <c r="N460" s="39">
        <f t="shared" si="15"/>
        <v>0.02289382112</v>
      </c>
      <c r="O460" s="39">
        <f t="shared" si="15"/>
        <v>0.3032138069</v>
      </c>
    </row>
    <row r="461">
      <c r="A461" s="30" t="s">
        <v>736</v>
      </c>
      <c r="B461" s="39" t="str">
        <f t="shared" ref="B461:O461" si="16">IFERROR((B196-A196)/A196,"-")</f>
        <v>-</v>
      </c>
      <c r="C461" s="39">
        <f t="shared" si="16"/>
        <v>0.1261241826</v>
      </c>
      <c r="D461" s="39">
        <f t="shared" si="16"/>
        <v>0.1436135467</v>
      </c>
      <c r="E461" s="39">
        <f t="shared" si="16"/>
        <v>0.07784893205</v>
      </c>
      <c r="F461" s="39">
        <f t="shared" si="16"/>
        <v>0.02738832569</v>
      </c>
      <c r="G461" s="39">
        <f t="shared" si="16"/>
        <v>-0.07756172924</v>
      </c>
      <c r="H461" s="39">
        <f t="shared" si="16"/>
        <v>0.07528173861</v>
      </c>
      <c r="I461" s="39">
        <f t="shared" si="16"/>
        <v>0.2572810073</v>
      </c>
      <c r="J461" s="39">
        <f t="shared" si="16"/>
        <v>0.1952032866</v>
      </c>
      <c r="K461" s="39">
        <f t="shared" si="16"/>
        <v>0.224648158</v>
      </c>
      <c r="L461" s="39">
        <f t="shared" si="16"/>
        <v>0.09839337242</v>
      </c>
      <c r="M461" s="39">
        <f t="shared" si="16"/>
        <v>0.0988137306</v>
      </c>
      <c r="N461" s="39">
        <f t="shared" si="16"/>
        <v>-0.08854537186</v>
      </c>
      <c r="O461" s="39">
        <f t="shared" si="16"/>
        <v>0.3916915412</v>
      </c>
    </row>
    <row r="462">
      <c r="A462" s="38" t="s">
        <v>737</v>
      </c>
      <c r="B462" s="39" t="str">
        <f t="shared" ref="B462:O462" si="17">IFERROR((B197-A197)/A197,"-")</f>
        <v>-</v>
      </c>
      <c r="C462" s="39" t="str">
        <f t="shared" si="17"/>
        <v>-</v>
      </c>
      <c r="D462" s="39" t="str">
        <f t="shared" si="17"/>
        <v>-</v>
      </c>
      <c r="E462" s="39">
        <f t="shared" si="17"/>
        <v>0.2859078799</v>
      </c>
      <c r="F462" s="39">
        <f t="shared" si="17"/>
        <v>-0.2494094441</v>
      </c>
      <c r="G462" s="39">
        <f t="shared" si="17"/>
        <v>0.0727342086</v>
      </c>
      <c r="H462" s="39">
        <f t="shared" si="17"/>
        <v>0.01666419717</v>
      </c>
      <c r="I462" s="39">
        <f t="shared" si="17"/>
        <v>0.2982987116</v>
      </c>
      <c r="J462" s="39">
        <f t="shared" si="17"/>
        <v>-0.01890011862</v>
      </c>
      <c r="K462" s="39">
        <f t="shared" si="17"/>
        <v>-0.01141131062</v>
      </c>
      <c r="L462" s="39">
        <f t="shared" si="17"/>
        <v>0.1776592954</v>
      </c>
      <c r="M462" s="39">
        <f t="shared" si="17"/>
        <v>0.07521277362</v>
      </c>
      <c r="N462" s="39">
        <f t="shared" si="17"/>
        <v>0.008674245079</v>
      </c>
      <c r="O462" s="39">
        <f t="shared" si="17"/>
        <v>0.3883646469</v>
      </c>
    </row>
    <row r="463">
      <c r="A463" s="38" t="s">
        <v>738</v>
      </c>
      <c r="B463" s="39" t="str">
        <f t="shared" ref="B463:O463" si="18">IFERROR((B461-B462),"-")</f>
        <v>-</v>
      </c>
      <c r="C463" s="39" t="str">
        <f t="shared" si="18"/>
        <v>-</v>
      </c>
      <c r="D463" s="39" t="str">
        <f t="shared" si="18"/>
        <v>-</v>
      </c>
      <c r="E463" s="39">
        <f t="shared" si="18"/>
        <v>-0.2080589478</v>
      </c>
      <c r="F463" s="39">
        <f t="shared" si="18"/>
        <v>0.2767977698</v>
      </c>
      <c r="G463" s="39">
        <f t="shared" si="18"/>
        <v>-0.1502959378</v>
      </c>
      <c r="H463" s="39">
        <f t="shared" si="18"/>
        <v>0.05861754144</v>
      </c>
      <c r="I463" s="39">
        <f t="shared" si="18"/>
        <v>-0.04101770439</v>
      </c>
      <c r="J463" s="39">
        <f t="shared" si="18"/>
        <v>0.2141034052</v>
      </c>
      <c r="K463" s="39">
        <f t="shared" si="18"/>
        <v>0.2360594686</v>
      </c>
      <c r="L463" s="39">
        <f t="shared" si="18"/>
        <v>-0.07926592296</v>
      </c>
      <c r="M463" s="39">
        <f t="shared" si="18"/>
        <v>0.02360095697</v>
      </c>
      <c r="N463" s="39">
        <f t="shared" si="18"/>
        <v>-0.09721961694</v>
      </c>
      <c r="O463" s="39">
        <f t="shared" si="18"/>
        <v>0.003326894352</v>
      </c>
    </row>
    <row r="464">
      <c r="A464" s="43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</row>
    <row r="465">
      <c r="A465" s="43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</row>
    <row r="466">
      <c r="A466" s="43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</row>
    <row r="467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</row>
    <row r="468">
      <c r="A468" s="43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</row>
    <row r="469">
      <c r="A469" s="43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</row>
    <row r="470">
      <c r="A470" s="43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</row>
  </sheetData>
  <printOptions/>
  <pageMargins bottom="0.75" footer="0.0" header="0.0" left="0.7" right="0.7" top="0.75"/>
  <pageSetup paperSize="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21.0"/>
    <col customWidth="1" min="2" max="37" width="9.63"/>
  </cols>
  <sheetData>
    <row r="1">
      <c r="A1" s="16" t="s">
        <v>740</v>
      </c>
      <c r="AK1" s="17" t="s">
        <v>358</v>
      </c>
    </row>
    <row r="2">
      <c r="A2" s="16" t="s">
        <v>359</v>
      </c>
    </row>
    <row r="4">
      <c r="A4" s="18" t="s">
        <v>360</v>
      </c>
      <c r="B4" s="19">
        <v>31777.0</v>
      </c>
      <c r="C4" s="19">
        <v>32142.0</v>
      </c>
      <c r="D4" s="19">
        <v>32508.0</v>
      </c>
      <c r="E4" s="19">
        <v>32873.0</v>
      </c>
      <c r="F4" s="19">
        <v>33238.0</v>
      </c>
      <c r="G4" s="19">
        <v>33603.0</v>
      </c>
      <c r="H4" s="19">
        <v>33969.0</v>
      </c>
      <c r="I4" s="19">
        <v>34334.0</v>
      </c>
      <c r="J4" s="19">
        <v>34699.0</v>
      </c>
      <c r="K4" s="19">
        <v>35064.0</v>
      </c>
      <c r="L4" s="19">
        <v>35430.0</v>
      </c>
      <c r="M4" s="19">
        <v>35795.0</v>
      </c>
      <c r="N4" s="19">
        <v>36160.0</v>
      </c>
      <c r="O4" s="19">
        <v>36525.0</v>
      </c>
      <c r="P4" s="19">
        <v>36891.0</v>
      </c>
      <c r="Q4" s="19">
        <v>37256.0</v>
      </c>
      <c r="R4" s="19">
        <v>37621.0</v>
      </c>
      <c r="S4" s="19">
        <v>37986.0</v>
      </c>
      <c r="T4" s="19">
        <v>38352.0</v>
      </c>
      <c r="U4" s="19">
        <v>38717.0</v>
      </c>
      <c r="V4" s="19">
        <v>39082.0</v>
      </c>
      <c r="W4" s="19">
        <v>39447.0</v>
      </c>
      <c r="X4" s="19">
        <v>39813.0</v>
      </c>
      <c r="Y4" s="19">
        <v>40178.0</v>
      </c>
      <c r="Z4" s="19">
        <v>40543.0</v>
      </c>
      <c r="AA4" s="19">
        <v>40908.0</v>
      </c>
      <c r="AB4" s="19">
        <v>41274.0</v>
      </c>
      <c r="AC4" s="19">
        <v>41639.0</v>
      </c>
      <c r="AD4" s="19">
        <v>42004.0</v>
      </c>
      <c r="AE4" s="19">
        <v>42369.0</v>
      </c>
      <c r="AF4" s="19">
        <v>42735.0</v>
      </c>
      <c r="AG4" s="19">
        <v>43100.0</v>
      </c>
      <c r="AH4" s="19">
        <v>43465.0</v>
      </c>
      <c r="AI4" s="19">
        <v>43830.0</v>
      </c>
      <c r="AJ4" s="19">
        <v>44196.0</v>
      </c>
      <c r="AK4" s="19">
        <v>44561.0</v>
      </c>
    </row>
    <row r="5">
      <c r="A5" s="20" t="s">
        <v>361</v>
      </c>
      <c r="B5" s="21" t="s">
        <v>362</v>
      </c>
      <c r="C5" s="21" t="s">
        <v>362</v>
      </c>
      <c r="D5" s="21" t="s">
        <v>362</v>
      </c>
      <c r="E5" s="21" t="s">
        <v>362</v>
      </c>
      <c r="F5" s="21" t="s">
        <v>362</v>
      </c>
      <c r="G5" s="21" t="s">
        <v>362</v>
      </c>
      <c r="H5" s="21" t="s">
        <v>362</v>
      </c>
      <c r="I5" s="21" t="s">
        <v>362</v>
      </c>
      <c r="J5" s="21" t="s">
        <v>362</v>
      </c>
      <c r="K5" s="21" t="s">
        <v>362</v>
      </c>
      <c r="L5" s="21" t="s">
        <v>362</v>
      </c>
      <c r="M5" s="21" t="s">
        <v>362</v>
      </c>
      <c r="N5" s="21" t="s">
        <v>362</v>
      </c>
      <c r="O5" s="21" t="s">
        <v>362</v>
      </c>
      <c r="P5" s="21" t="s">
        <v>362</v>
      </c>
      <c r="Q5" s="21" t="s">
        <v>362</v>
      </c>
      <c r="R5" s="21" t="s">
        <v>362</v>
      </c>
      <c r="S5" s="21" t="s">
        <v>362</v>
      </c>
      <c r="T5" s="21" t="s">
        <v>362</v>
      </c>
      <c r="U5" s="21" t="s">
        <v>362</v>
      </c>
      <c r="V5" s="21" t="s">
        <v>362</v>
      </c>
      <c r="W5" s="21" t="s">
        <v>362</v>
      </c>
      <c r="X5" s="21" t="s">
        <v>362</v>
      </c>
      <c r="Y5" s="21" t="s">
        <v>362</v>
      </c>
      <c r="Z5" s="21" t="s">
        <v>362</v>
      </c>
      <c r="AA5" s="21" t="s">
        <v>362</v>
      </c>
      <c r="AB5" s="21" t="s">
        <v>362</v>
      </c>
      <c r="AC5" s="21" t="s">
        <v>362</v>
      </c>
      <c r="AD5" s="21" t="s">
        <v>362</v>
      </c>
      <c r="AE5" s="21" t="s">
        <v>362</v>
      </c>
      <c r="AF5" s="21" t="s">
        <v>362</v>
      </c>
      <c r="AG5" s="21" t="s">
        <v>362</v>
      </c>
      <c r="AH5" s="21" t="s">
        <v>362</v>
      </c>
      <c r="AI5" s="21" t="s">
        <v>362</v>
      </c>
      <c r="AJ5" s="21" t="s">
        <v>362</v>
      </c>
      <c r="AK5" s="21" t="s">
        <v>362</v>
      </c>
    </row>
    <row r="6">
      <c r="A6" s="20" t="s">
        <v>363</v>
      </c>
      <c r="B6" s="21" t="s">
        <v>364</v>
      </c>
      <c r="C6" s="21" t="s">
        <v>365</v>
      </c>
      <c r="D6" s="21" t="s">
        <v>365</v>
      </c>
      <c r="E6" s="21" t="s">
        <v>365</v>
      </c>
      <c r="F6" s="21" t="s">
        <v>365</v>
      </c>
      <c r="G6" s="21" t="s">
        <v>365</v>
      </c>
      <c r="H6" s="21" t="s">
        <v>365</v>
      </c>
      <c r="I6" s="21" t="s">
        <v>365</v>
      </c>
      <c r="J6" s="21" t="s">
        <v>365</v>
      </c>
      <c r="K6" s="21" t="s">
        <v>365</v>
      </c>
      <c r="L6" s="21" t="s">
        <v>364</v>
      </c>
      <c r="M6" s="21" t="s">
        <v>364</v>
      </c>
      <c r="N6" s="21" t="s">
        <v>364</v>
      </c>
      <c r="O6" s="21" t="s">
        <v>364</v>
      </c>
      <c r="P6" s="21" t="s">
        <v>364</v>
      </c>
      <c r="Q6" s="21" t="s">
        <v>364</v>
      </c>
      <c r="R6" s="21" t="s">
        <v>364</v>
      </c>
      <c r="S6" s="21" t="s">
        <v>364</v>
      </c>
      <c r="T6" s="21" t="s">
        <v>364</v>
      </c>
      <c r="U6" s="21" t="s">
        <v>364</v>
      </c>
      <c r="V6" s="21" t="s">
        <v>364</v>
      </c>
      <c r="W6" s="21" t="s">
        <v>364</v>
      </c>
      <c r="X6" s="21" t="s">
        <v>364</v>
      </c>
      <c r="Y6" s="21" t="s">
        <v>364</v>
      </c>
      <c r="Z6" s="21" t="s">
        <v>366</v>
      </c>
      <c r="AA6" s="21" t="s">
        <v>366</v>
      </c>
      <c r="AB6" s="21" t="s">
        <v>366</v>
      </c>
      <c r="AC6" s="21" t="s">
        <v>366</v>
      </c>
      <c r="AD6" s="21" t="s">
        <v>366</v>
      </c>
      <c r="AE6" s="21" t="s">
        <v>366</v>
      </c>
      <c r="AF6" s="21" t="s">
        <v>366</v>
      </c>
      <c r="AG6" s="21" t="s">
        <v>366</v>
      </c>
      <c r="AH6" s="21" t="s">
        <v>366</v>
      </c>
      <c r="AI6" s="21" t="s">
        <v>366</v>
      </c>
      <c r="AJ6" s="21" t="s">
        <v>366</v>
      </c>
      <c r="AK6" s="21" t="s">
        <v>366</v>
      </c>
    </row>
    <row r="7">
      <c r="A7" s="20" t="s">
        <v>367</v>
      </c>
      <c r="B7" s="21" t="s">
        <v>368</v>
      </c>
      <c r="C7" s="21" t="s">
        <v>368</v>
      </c>
      <c r="D7" s="21" t="s">
        <v>368</v>
      </c>
      <c r="E7" s="21" t="s">
        <v>368</v>
      </c>
      <c r="F7" s="21" t="s">
        <v>368</v>
      </c>
      <c r="G7" s="21" t="s">
        <v>368</v>
      </c>
      <c r="H7" s="21" t="s">
        <v>368</v>
      </c>
      <c r="I7" s="21" t="s">
        <v>368</v>
      </c>
      <c r="J7" s="21" t="s">
        <v>368</v>
      </c>
      <c r="K7" s="21" t="s">
        <v>368</v>
      </c>
      <c r="L7" s="21" t="s">
        <v>368</v>
      </c>
      <c r="M7" s="21" t="s">
        <v>368</v>
      </c>
      <c r="N7" s="21" t="s">
        <v>368</v>
      </c>
      <c r="O7" s="21" t="s">
        <v>368</v>
      </c>
      <c r="P7" s="21" t="s">
        <v>368</v>
      </c>
      <c r="Q7" s="21" t="s">
        <v>368</v>
      </c>
      <c r="R7" s="21" t="s">
        <v>368</v>
      </c>
      <c r="S7" s="21" t="s">
        <v>368</v>
      </c>
      <c r="T7" s="21" t="s">
        <v>368</v>
      </c>
      <c r="U7" s="21" t="s">
        <v>368</v>
      </c>
      <c r="V7" s="21" t="s">
        <v>368</v>
      </c>
      <c r="W7" s="21" t="s">
        <v>368</v>
      </c>
      <c r="X7" s="21" t="s">
        <v>368</v>
      </c>
      <c r="Y7" s="21" t="s">
        <v>368</v>
      </c>
      <c r="Z7" s="21" t="s">
        <v>368</v>
      </c>
      <c r="AA7" s="21" t="s">
        <v>368</v>
      </c>
      <c r="AB7" s="21" t="s">
        <v>368</v>
      </c>
      <c r="AC7" s="21" t="s">
        <v>368</v>
      </c>
      <c r="AD7" s="21" t="s">
        <v>368</v>
      </c>
      <c r="AE7" s="21" t="s">
        <v>368</v>
      </c>
      <c r="AF7" s="21" t="s">
        <v>368</v>
      </c>
      <c r="AG7" s="21" t="s">
        <v>368</v>
      </c>
      <c r="AH7" s="21" t="s">
        <v>368</v>
      </c>
      <c r="AI7" s="21" t="s">
        <v>368</v>
      </c>
      <c r="AJ7" s="21" t="s">
        <v>368</v>
      </c>
      <c r="AK7" s="21" t="s">
        <v>368</v>
      </c>
    </row>
    <row r="8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>
      <c r="A9" s="20" t="s">
        <v>369</v>
      </c>
      <c r="B9" s="21" t="s">
        <v>362</v>
      </c>
      <c r="C9" s="21" t="s">
        <v>362</v>
      </c>
      <c r="D9" s="21" t="s">
        <v>362</v>
      </c>
      <c r="E9" s="21" t="s">
        <v>362</v>
      </c>
      <c r="F9" s="21" t="s">
        <v>362</v>
      </c>
      <c r="G9" s="21" t="s">
        <v>362</v>
      </c>
      <c r="H9" s="21" t="s">
        <v>362</v>
      </c>
      <c r="I9" s="21" t="s">
        <v>362</v>
      </c>
      <c r="J9" s="21" t="s">
        <v>362</v>
      </c>
      <c r="K9" s="21" t="s">
        <v>362</v>
      </c>
      <c r="L9" s="21" t="s">
        <v>362</v>
      </c>
      <c r="M9" s="21" t="s">
        <v>362</v>
      </c>
      <c r="N9" s="21" t="s">
        <v>362</v>
      </c>
      <c r="O9" s="21" t="s">
        <v>362</v>
      </c>
      <c r="P9" s="21" t="s">
        <v>362</v>
      </c>
      <c r="Q9" s="21" t="s">
        <v>362</v>
      </c>
      <c r="R9" s="21" t="s">
        <v>362</v>
      </c>
      <c r="S9" s="21" t="s">
        <v>362</v>
      </c>
      <c r="T9" s="21" t="s">
        <v>362</v>
      </c>
      <c r="U9" s="21" t="s">
        <v>362</v>
      </c>
      <c r="V9" s="21" t="s">
        <v>362</v>
      </c>
      <c r="W9" s="21" t="s">
        <v>362</v>
      </c>
      <c r="X9" s="21" t="s">
        <v>362</v>
      </c>
      <c r="Y9" s="21" t="s">
        <v>362</v>
      </c>
      <c r="Z9" s="21" t="s">
        <v>362</v>
      </c>
      <c r="AA9" s="21" t="s">
        <v>362</v>
      </c>
      <c r="AB9" s="21" t="s">
        <v>362</v>
      </c>
      <c r="AC9" s="21" t="s">
        <v>362</v>
      </c>
      <c r="AD9" s="21" t="s">
        <v>362</v>
      </c>
      <c r="AE9" s="21" t="s">
        <v>362</v>
      </c>
      <c r="AF9" s="21" t="s">
        <v>362</v>
      </c>
      <c r="AG9" s="21" t="s">
        <v>362</v>
      </c>
      <c r="AH9" s="21" t="s">
        <v>362</v>
      </c>
      <c r="AI9" s="21" t="s">
        <v>362</v>
      </c>
      <c r="AJ9" s="21" t="s">
        <v>362</v>
      </c>
      <c r="AK9" s="21" t="s">
        <v>362</v>
      </c>
    </row>
    <row r="10">
      <c r="A10" s="20" t="s">
        <v>370</v>
      </c>
      <c r="B10" s="22">
        <v>0.0058140607273</v>
      </c>
      <c r="C10" s="22">
        <v>0.026201930545</v>
      </c>
      <c r="D10" s="22">
        <v>0.26480159018</v>
      </c>
      <c r="E10" s="22">
        <v>5.0313512727</v>
      </c>
      <c r="F10" s="22">
        <v>57.886600727</v>
      </c>
      <c r="G10" s="22">
        <v>567.78145455</v>
      </c>
      <c r="H10" s="22">
        <v>7687.3254545</v>
      </c>
      <c r="I10" s="22">
        <v>206020.59455</v>
      </c>
      <c r="J10" s="22">
        <v>2071152.0</v>
      </c>
      <c r="K10" s="22">
        <v>2681232.0</v>
      </c>
      <c r="L10" s="22">
        <v>2698434.0</v>
      </c>
      <c r="M10" s="22">
        <v>2842856.0</v>
      </c>
      <c r="N10" s="22">
        <v>2778601.0</v>
      </c>
      <c r="O10" s="22">
        <v>3189366.0</v>
      </c>
      <c r="P10" s="22">
        <v>4356519.0</v>
      </c>
      <c r="Q10" s="22">
        <v>4434912.0</v>
      </c>
      <c r="R10" s="22">
        <v>4745927.0</v>
      </c>
      <c r="S10" s="22">
        <v>3824898.0</v>
      </c>
      <c r="T10" s="22">
        <v>4368152.0</v>
      </c>
      <c r="U10" s="22">
        <v>4695622.0</v>
      </c>
      <c r="V10" s="22">
        <v>6123453.0</v>
      </c>
      <c r="W10" s="22">
        <v>8009803.0</v>
      </c>
      <c r="X10" s="22">
        <v>8242200.0</v>
      </c>
      <c r="Y10" s="22">
        <v>7997732.0</v>
      </c>
      <c r="Z10" s="22">
        <v>1.2261243E7</v>
      </c>
      <c r="AA10" s="22">
        <v>1.2741595E7</v>
      </c>
      <c r="AB10" s="22">
        <v>1.4097903E7</v>
      </c>
      <c r="AC10" s="22">
        <v>1.4919496E7</v>
      </c>
      <c r="AD10" s="22">
        <v>2.1173855E7</v>
      </c>
      <c r="AE10" s="22">
        <v>2.626818E7</v>
      </c>
      <c r="AF10" s="22">
        <v>2.9313729E7</v>
      </c>
      <c r="AG10" s="22">
        <v>3.0549541E7</v>
      </c>
      <c r="AH10" s="22">
        <v>2.9633743E7</v>
      </c>
      <c r="AI10" s="22">
        <v>3.4703082E7</v>
      </c>
      <c r="AJ10" s="22">
        <v>3.5270261E7</v>
      </c>
      <c r="AK10" s="22">
        <v>4.2075707E7</v>
      </c>
    </row>
    <row r="11">
      <c r="A11" s="23" t="s">
        <v>371</v>
      </c>
      <c r="B11" s="24">
        <v>8.8793490909E-4</v>
      </c>
      <c r="C11" s="24">
        <v>0.0046045530909</v>
      </c>
      <c r="D11" s="24">
        <v>0.063051128727</v>
      </c>
      <c r="E11" s="24">
        <v>1.0278418182</v>
      </c>
      <c r="F11" s="24">
        <v>12.025073818</v>
      </c>
      <c r="G11" s="24">
        <v>62.103636364</v>
      </c>
      <c r="H11" s="24">
        <v>859.96509091</v>
      </c>
      <c r="I11" s="24">
        <v>28703.466909</v>
      </c>
      <c r="J11" s="24">
        <v>340059.0</v>
      </c>
      <c r="K11" s="24">
        <v>517350.0</v>
      </c>
      <c r="L11" s="24">
        <v>551207.0</v>
      </c>
      <c r="M11" s="24">
        <v>589813.0</v>
      </c>
      <c r="N11" s="24">
        <v>572670.0</v>
      </c>
      <c r="O11" s="24">
        <v>790667.0</v>
      </c>
      <c r="P11" s="24">
        <v>832036.0</v>
      </c>
      <c r="Q11" s="24">
        <v>738574.0</v>
      </c>
      <c r="R11" s="24">
        <v>1021844.0</v>
      </c>
      <c r="S11" s="24">
        <v>1481209.0</v>
      </c>
      <c r="T11" s="24">
        <v>2032678.0</v>
      </c>
      <c r="U11" s="24">
        <v>2227325.0</v>
      </c>
      <c r="V11" s="24">
        <v>3142402.0</v>
      </c>
      <c r="W11" s="24">
        <v>3062117.0</v>
      </c>
      <c r="X11" s="24">
        <v>3180419.0</v>
      </c>
      <c r="Y11" s="24">
        <v>3389115.0</v>
      </c>
      <c r="Z11" s="24">
        <v>4127147.0</v>
      </c>
      <c r="AA11" s="24">
        <v>4083482.0</v>
      </c>
      <c r="AB11" s="24">
        <v>4432090.0</v>
      </c>
      <c r="AC11" s="24">
        <v>4826148.0</v>
      </c>
      <c r="AD11" s="24">
        <v>7899676.0</v>
      </c>
      <c r="AE11" s="24">
        <v>8675744.0</v>
      </c>
      <c r="AF11" s="24">
        <v>9960035.0</v>
      </c>
      <c r="AG11" s="24">
        <v>1.1803589E7</v>
      </c>
      <c r="AH11" s="24">
        <v>1.0861934E7</v>
      </c>
      <c r="AI11" s="24">
        <v>1.3673944E7</v>
      </c>
      <c r="AJ11" s="24">
        <v>1.0785871E7</v>
      </c>
      <c r="AK11" s="24">
        <v>1.3892141E7</v>
      </c>
    </row>
    <row r="12">
      <c r="A12" s="25" t="s">
        <v>372</v>
      </c>
      <c r="B12" s="26" t="s">
        <v>373</v>
      </c>
      <c r="C12" s="26" t="s">
        <v>373</v>
      </c>
      <c r="D12" s="26" t="s">
        <v>373</v>
      </c>
      <c r="E12" s="26" t="s">
        <v>373</v>
      </c>
      <c r="F12" s="26" t="s">
        <v>373</v>
      </c>
      <c r="G12" s="26" t="s">
        <v>373</v>
      </c>
      <c r="H12" s="26" t="s">
        <v>373</v>
      </c>
      <c r="I12" s="26" t="s">
        <v>373</v>
      </c>
      <c r="J12" s="26" t="s">
        <v>373</v>
      </c>
      <c r="K12" s="26" t="s">
        <v>373</v>
      </c>
      <c r="L12" s="26" t="s">
        <v>373</v>
      </c>
      <c r="M12" s="26" t="s">
        <v>373</v>
      </c>
      <c r="N12" s="26" t="s">
        <v>373</v>
      </c>
      <c r="O12" s="26" t="s">
        <v>373</v>
      </c>
      <c r="P12" s="26" t="s">
        <v>373</v>
      </c>
      <c r="Q12" s="26" t="s">
        <v>373</v>
      </c>
      <c r="R12" s="26" t="s">
        <v>373</v>
      </c>
      <c r="S12" s="26" t="s">
        <v>373</v>
      </c>
      <c r="T12" s="26" t="s">
        <v>373</v>
      </c>
      <c r="U12" s="26" t="s">
        <v>373</v>
      </c>
      <c r="V12" s="26" t="s">
        <v>373</v>
      </c>
      <c r="W12" s="26" t="s">
        <v>373</v>
      </c>
      <c r="X12" s="26" t="s">
        <v>373</v>
      </c>
      <c r="Y12" s="26" t="s">
        <v>373</v>
      </c>
      <c r="Z12" s="27">
        <v>2531105.0</v>
      </c>
      <c r="AA12" s="27">
        <v>2341064.0</v>
      </c>
      <c r="AB12" s="27">
        <v>2517312.0</v>
      </c>
      <c r="AC12" s="27">
        <v>2729872.0</v>
      </c>
      <c r="AD12" s="27">
        <v>5245833.0</v>
      </c>
      <c r="AE12" s="27">
        <v>5053723.0</v>
      </c>
      <c r="AF12" s="27">
        <v>5872720.0</v>
      </c>
      <c r="AG12" s="27">
        <v>7028422.0</v>
      </c>
      <c r="AH12" s="27">
        <v>5733854.0</v>
      </c>
      <c r="AI12" s="27">
        <v>8340386.0</v>
      </c>
      <c r="AJ12" s="27">
        <v>5208830.0</v>
      </c>
      <c r="AK12" s="27">
        <v>6405200.0</v>
      </c>
    </row>
    <row r="13">
      <c r="A13" s="25" t="s">
        <v>374</v>
      </c>
      <c r="B13" s="26" t="s">
        <v>373</v>
      </c>
      <c r="C13" s="26" t="s">
        <v>373</v>
      </c>
      <c r="D13" s="26" t="s">
        <v>373</v>
      </c>
      <c r="E13" s="26" t="s">
        <v>373</v>
      </c>
      <c r="F13" s="26" t="s">
        <v>373</v>
      </c>
      <c r="G13" s="26" t="s">
        <v>373</v>
      </c>
      <c r="H13" s="26" t="s">
        <v>373</v>
      </c>
      <c r="I13" s="26" t="s">
        <v>373</v>
      </c>
      <c r="J13" s="26" t="s">
        <v>373</v>
      </c>
      <c r="K13" s="26" t="s">
        <v>373</v>
      </c>
      <c r="L13" s="26" t="s">
        <v>373</v>
      </c>
      <c r="M13" s="26" t="s">
        <v>373</v>
      </c>
      <c r="N13" s="26" t="s">
        <v>373</v>
      </c>
      <c r="O13" s="26" t="s">
        <v>373</v>
      </c>
      <c r="P13" s="26" t="s">
        <v>373</v>
      </c>
      <c r="Q13" s="26" t="s">
        <v>373</v>
      </c>
      <c r="R13" s="26" t="s">
        <v>373</v>
      </c>
      <c r="S13" s="26" t="s">
        <v>373</v>
      </c>
      <c r="T13" s="26" t="s">
        <v>373</v>
      </c>
      <c r="U13" s="26" t="s">
        <v>373</v>
      </c>
      <c r="V13" s="26" t="s">
        <v>373</v>
      </c>
      <c r="W13" s="26" t="s">
        <v>373</v>
      </c>
      <c r="X13" s="26" t="s">
        <v>373</v>
      </c>
      <c r="Y13" s="26" t="s">
        <v>373</v>
      </c>
      <c r="Z13" s="27">
        <v>198222.0</v>
      </c>
      <c r="AA13" s="27">
        <v>221260.0</v>
      </c>
      <c r="AB13" s="27">
        <v>240077.0</v>
      </c>
      <c r="AC13" s="27">
        <v>249511.0</v>
      </c>
      <c r="AD13" s="27">
        <v>497604.0</v>
      </c>
      <c r="AE13" s="27">
        <v>557143.0</v>
      </c>
      <c r="AF13" s="27">
        <v>591303.0</v>
      </c>
      <c r="AG13" s="27">
        <v>1243173.0</v>
      </c>
      <c r="AH13" s="27">
        <v>1313350.0</v>
      </c>
      <c r="AI13" s="27">
        <v>1390529.0</v>
      </c>
      <c r="AJ13" s="27">
        <v>1347897.0</v>
      </c>
      <c r="AK13" s="27">
        <v>2017235.0</v>
      </c>
    </row>
    <row r="14">
      <c r="A14" s="23" t="s">
        <v>375</v>
      </c>
      <c r="B14" s="28" t="s">
        <v>373</v>
      </c>
      <c r="C14" s="28" t="s">
        <v>373</v>
      </c>
      <c r="D14" s="28" t="s">
        <v>373</v>
      </c>
      <c r="E14" s="28" t="s">
        <v>373</v>
      </c>
      <c r="F14" s="28" t="s">
        <v>373</v>
      </c>
      <c r="G14" s="28" t="s">
        <v>373</v>
      </c>
      <c r="H14" s="28" t="s">
        <v>373</v>
      </c>
      <c r="I14" s="28" t="s">
        <v>373</v>
      </c>
      <c r="J14" s="28" t="s">
        <v>373</v>
      </c>
      <c r="K14" s="28" t="s">
        <v>373</v>
      </c>
      <c r="L14" s="28" t="s">
        <v>373</v>
      </c>
      <c r="M14" s="28" t="s">
        <v>373</v>
      </c>
      <c r="N14" s="28" t="s">
        <v>373</v>
      </c>
      <c r="O14" s="28" t="s">
        <v>373</v>
      </c>
      <c r="P14" s="28" t="s">
        <v>373</v>
      </c>
      <c r="Q14" s="28" t="s">
        <v>373</v>
      </c>
      <c r="R14" s="28" t="s">
        <v>373</v>
      </c>
      <c r="S14" s="28" t="s">
        <v>373</v>
      </c>
      <c r="T14" s="28" t="s">
        <v>373</v>
      </c>
      <c r="U14" s="28" t="s">
        <v>373</v>
      </c>
      <c r="V14" s="28" t="s">
        <v>373</v>
      </c>
      <c r="W14" s="28" t="s">
        <v>373</v>
      </c>
      <c r="X14" s="28" t="s">
        <v>373</v>
      </c>
      <c r="Y14" s="28" t="s">
        <v>373</v>
      </c>
      <c r="Z14" s="24">
        <v>198222.0</v>
      </c>
      <c r="AA14" s="24">
        <v>221260.0</v>
      </c>
      <c r="AB14" s="24">
        <v>240077.0</v>
      </c>
      <c r="AC14" s="24">
        <v>249511.0</v>
      </c>
      <c r="AD14" s="24">
        <v>497604.0</v>
      </c>
      <c r="AE14" s="24">
        <v>557143.0</v>
      </c>
      <c r="AF14" s="24">
        <v>591303.0</v>
      </c>
      <c r="AG14" s="24">
        <v>1243173.0</v>
      </c>
      <c r="AH14" s="28" t="s">
        <v>373</v>
      </c>
      <c r="AI14" s="28" t="s">
        <v>373</v>
      </c>
      <c r="AJ14" s="24">
        <v>1347897.0</v>
      </c>
      <c r="AK14" s="24">
        <v>2017235.0</v>
      </c>
    </row>
    <row r="15">
      <c r="A15" s="20" t="s">
        <v>376</v>
      </c>
      <c r="B15" s="21" t="s">
        <v>373</v>
      </c>
      <c r="C15" s="21" t="s">
        <v>373</v>
      </c>
      <c r="D15" s="21" t="s">
        <v>373</v>
      </c>
      <c r="E15" s="21" t="s">
        <v>373</v>
      </c>
      <c r="F15" s="21" t="s">
        <v>373</v>
      </c>
      <c r="G15" s="21" t="s">
        <v>373</v>
      </c>
      <c r="H15" s="21" t="s">
        <v>373</v>
      </c>
      <c r="I15" s="21" t="s">
        <v>373</v>
      </c>
      <c r="J15" s="21" t="s">
        <v>373</v>
      </c>
      <c r="K15" s="21" t="s">
        <v>373</v>
      </c>
      <c r="L15" s="21" t="s">
        <v>373</v>
      </c>
      <c r="M15" s="21" t="s">
        <v>373</v>
      </c>
      <c r="N15" s="21" t="s">
        <v>373</v>
      </c>
      <c r="O15" s="21" t="s">
        <v>373</v>
      </c>
      <c r="P15" s="21" t="s">
        <v>373</v>
      </c>
      <c r="Q15" s="21" t="s">
        <v>373</v>
      </c>
      <c r="R15" s="21" t="s">
        <v>373</v>
      </c>
      <c r="S15" s="21" t="s">
        <v>373</v>
      </c>
      <c r="T15" s="21" t="s">
        <v>373</v>
      </c>
      <c r="U15" s="21" t="s">
        <v>373</v>
      </c>
      <c r="V15" s="21" t="s">
        <v>373</v>
      </c>
      <c r="W15" s="21" t="s">
        <v>373</v>
      </c>
      <c r="X15" s="21" t="s">
        <v>373</v>
      </c>
      <c r="Y15" s="21" t="s">
        <v>373</v>
      </c>
      <c r="Z15" s="21" t="s">
        <v>373</v>
      </c>
      <c r="AA15" s="21" t="s">
        <v>373</v>
      </c>
      <c r="AB15" s="21" t="s">
        <v>373</v>
      </c>
      <c r="AC15" s="21" t="s">
        <v>373</v>
      </c>
      <c r="AD15" s="21" t="s">
        <v>373</v>
      </c>
      <c r="AE15" s="21" t="s">
        <v>373</v>
      </c>
      <c r="AF15" s="21" t="s">
        <v>373</v>
      </c>
      <c r="AG15" s="21" t="s">
        <v>373</v>
      </c>
      <c r="AH15" s="21" t="s">
        <v>373</v>
      </c>
      <c r="AI15" s="21" t="s">
        <v>373</v>
      </c>
      <c r="AJ15" s="22">
        <v>1347897.0</v>
      </c>
      <c r="AK15" s="22">
        <v>2017235.0</v>
      </c>
    </row>
    <row r="16">
      <c r="A16" s="23" t="s">
        <v>377</v>
      </c>
      <c r="B16" s="28" t="s">
        <v>373</v>
      </c>
      <c r="C16" s="28" t="s">
        <v>373</v>
      </c>
      <c r="D16" s="28" t="s">
        <v>373</v>
      </c>
      <c r="E16" s="28" t="s">
        <v>373</v>
      </c>
      <c r="F16" s="28" t="s">
        <v>373</v>
      </c>
      <c r="G16" s="28" t="s">
        <v>373</v>
      </c>
      <c r="H16" s="28" t="s">
        <v>373</v>
      </c>
      <c r="I16" s="28" t="s">
        <v>373</v>
      </c>
      <c r="J16" s="28" t="s">
        <v>373</v>
      </c>
      <c r="K16" s="28" t="s">
        <v>373</v>
      </c>
      <c r="L16" s="28" t="s">
        <v>373</v>
      </c>
      <c r="M16" s="28" t="s">
        <v>373</v>
      </c>
      <c r="N16" s="28" t="s">
        <v>373</v>
      </c>
      <c r="O16" s="28" t="s">
        <v>373</v>
      </c>
      <c r="P16" s="28" t="s">
        <v>373</v>
      </c>
      <c r="Q16" s="28" t="s">
        <v>373</v>
      </c>
      <c r="R16" s="28" t="s">
        <v>373</v>
      </c>
      <c r="S16" s="28" t="s">
        <v>373</v>
      </c>
      <c r="T16" s="28" t="s">
        <v>373</v>
      </c>
      <c r="U16" s="28" t="s">
        <v>373</v>
      </c>
      <c r="V16" s="28" t="s">
        <v>373</v>
      </c>
      <c r="W16" s="28" t="s">
        <v>373</v>
      </c>
      <c r="X16" s="28" t="s">
        <v>373</v>
      </c>
      <c r="Y16" s="28" t="s">
        <v>373</v>
      </c>
      <c r="Z16" s="28" t="s">
        <v>373</v>
      </c>
      <c r="AA16" s="28" t="s">
        <v>373</v>
      </c>
      <c r="AB16" s="28" t="s">
        <v>373</v>
      </c>
      <c r="AC16" s="28" t="s">
        <v>373</v>
      </c>
      <c r="AD16" s="28" t="s">
        <v>373</v>
      </c>
      <c r="AE16" s="28" t="s">
        <v>373</v>
      </c>
      <c r="AF16" s="28" t="s">
        <v>373</v>
      </c>
      <c r="AG16" s="28" t="s">
        <v>373</v>
      </c>
      <c r="AH16" s="28" t="s">
        <v>373</v>
      </c>
      <c r="AI16" s="28" t="s">
        <v>373</v>
      </c>
      <c r="AJ16" s="24">
        <v>0.0</v>
      </c>
      <c r="AK16" s="24">
        <v>0.0</v>
      </c>
    </row>
    <row r="17">
      <c r="A17" s="23" t="s">
        <v>378</v>
      </c>
      <c r="B17" s="28" t="s">
        <v>373</v>
      </c>
      <c r="C17" s="28" t="s">
        <v>373</v>
      </c>
      <c r="D17" s="28" t="s">
        <v>373</v>
      </c>
      <c r="E17" s="28" t="s">
        <v>373</v>
      </c>
      <c r="F17" s="28" t="s">
        <v>373</v>
      </c>
      <c r="G17" s="28" t="s">
        <v>373</v>
      </c>
      <c r="H17" s="28" t="s">
        <v>373</v>
      </c>
      <c r="I17" s="28" t="s">
        <v>373</v>
      </c>
      <c r="J17" s="28" t="s">
        <v>373</v>
      </c>
      <c r="K17" s="28" t="s">
        <v>373</v>
      </c>
      <c r="L17" s="28" t="s">
        <v>373</v>
      </c>
      <c r="M17" s="28" t="s">
        <v>373</v>
      </c>
      <c r="N17" s="28" t="s">
        <v>373</v>
      </c>
      <c r="O17" s="28" t="s">
        <v>373</v>
      </c>
      <c r="P17" s="28" t="s">
        <v>373</v>
      </c>
      <c r="Q17" s="28" t="s">
        <v>373</v>
      </c>
      <c r="R17" s="28" t="s">
        <v>373</v>
      </c>
      <c r="S17" s="28" t="s">
        <v>373</v>
      </c>
      <c r="T17" s="28" t="s">
        <v>373</v>
      </c>
      <c r="U17" s="28" t="s">
        <v>373</v>
      </c>
      <c r="V17" s="28" t="s">
        <v>373</v>
      </c>
      <c r="W17" s="28" t="s">
        <v>373</v>
      </c>
      <c r="X17" s="28" t="s">
        <v>373</v>
      </c>
      <c r="Y17" s="28" t="s">
        <v>373</v>
      </c>
      <c r="Z17" s="28" t="s">
        <v>373</v>
      </c>
      <c r="AA17" s="28" t="s">
        <v>373</v>
      </c>
      <c r="AB17" s="28" t="s">
        <v>373</v>
      </c>
      <c r="AC17" s="28" t="s">
        <v>373</v>
      </c>
      <c r="AD17" s="28" t="s">
        <v>373</v>
      </c>
      <c r="AE17" s="28" t="s">
        <v>373</v>
      </c>
      <c r="AF17" s="28" t="s">
        <v>373</v>
      </c>
      <c r="AG17" s="28" t="s">
        <v>373</v>
      </c>
      <c r="AH17" s="28" t="s">
        <v>373</v>
      </c>
      <c r="AI17" s="28" t="s">
        <v>373</v>
      </c>
      <c r="AJ17" s="24">
        <v>0.0</v>
      </c>
      <c r="AK17" s="24">
        <v>0.0</v>
      </c>
    </row>
    <row r="18">
      <c r="A18" s="23" t="s">
        <v>379</v>
      </c>
      <c r="B18" s="28" t="s">
        <v>373</v>
      </c>
      <c r="C18" s="28" t="s">
        <v>373</v>
      </c>
      <c r="D18" s="28" t="s">
        <v>373</v>
      </c>
      <c r="E18" s="28" t="s">
        <v>373</v>
      </c>
      <c r="F18" s="28" t="s">
        <v>373</v>
      </c>
      <c r="G18" s="28" t="s">
        <v>373</v>
      </c>
      <c r="H18" s="28" t="s">
        <v>373</v>
      </c>
      <c r="I18" s="28" t="s">
        <v>373</v>
      </c>
      <c r="J18" s="28" t="s">
        <v>373</v>
      </c>
      <c r="K18" s="28" t="s">
        <v>373</v>
      </c>
      <c r="L18" s="28" t="s">
        <v>373</v>
      </c>
      <c r="M18" s="28" t="s">
        <v>373</v>
      </c>
      <c r="N18" s="28" t="s">
        <v>373</v>
      </c>
      <c r="O18" s="28" t="s">
        <v>373</v>
      </c>
      <c r="P18" s="28" t="s">
        <v>373</v>
      </c>
      <c r="Q18" s="28" t="s">
        <v>373</v>
      </c>
      <c r="R18" s="28" t="s">
        <v>373</v>
      </c>
      <c r="S18" s="28" t="s">
        <v>373</v>
      </c>
      <c r="T18" s="28" t="s">
        <v>373</v>
      </c>
      <c r="U18" s="28" t="s">
        <v>373</v>
      </c>
      <c r="V18" s="28" t="s">
        <v>373</v>
      </c>
      <c r="W18" s="28" t="s">
        <v>373</v>
      </c>
      <c r="X18" s="28" t="s">
        <v>373</v>
      </c>
      <c r="Y18" s="28" t="s">
        <v>373</v>
      </c>
      <c r="Z18" s="28" t="s">
        <v>373</v>
      </c>
      <c r="AA18" s="28" t="s">
        <v>373</v>
      </c>
      <c r="AB18" s="28" t="s">
        <v>373</v>
      </c>
      <c r="AC18" s="28" t="s">
        <v>373</v>
      </c>
      <c r="AD18" s="28" t="s">
        <v>373</v>
      </c>
      <c r="AE18" s="28" t="s">
        <v>373</v>
      </c>
      <c r="AF18" s="28" t="s">
        <v>373</v>
      </c>
      <c r="AG18" s="28" t="s">
        <v>373</v>
      </c>
      <c r="AH18" s="28" t="s">
        <v>373</v>
      </c>
      <c r="AI18" s="28" t="s">
        <v>373</v>
      </c>
      <c r="AJ18" s="24">
        <v>1347897.0</v>
      </c>
      <c r="AK18" s="24">
        <v>2017235.0</v>
      </c>
    </row>
    <row r="19">
      <c r="A19" s="20" t="s">
        <v>380</v>
      </c>
      <c r="B19" s="21" t="s">
        <v>373</v>
      </c>
      <c r="C19" s="21" t="s">
        <v>373</v>
      </c>
      <c r="D19" s="21" t="s">
        <v>373</v>
      </c>
      <c r="E19" s="21" t="s">
        <v>373</v>
      </c>
      <c r="F19" s="21" t="s">
        <v>373</v>
      </c>
      <c r="G19" s="21" t="s">
        <v>373</v>
      </c>
      <c r="H19" s="21" t="s">
        <v>373</v>
      </c>
      <c r="I19" s="21" t="s">
        <v>373</v>
      </c>
      <c r="J19" s="21" t="s">
        <v>373</v>
      </c>
      <c r="K19" s="21" t="s">
        <v>373</v>
      </c>
      <c r="L19" s="21" t="s">
        <v>373</v>
      </c>
      <c r="M19" s="21" t="s">
        <v>373</v>
      </c>
      <c r="N19" s="21" t="s">
        <v>373</v>
      </c>
      <c r="O19" s="21" t="s">
        <v>373</v>
      </c>
      <c r="P19" s="21" t="s">
        <v>373</v>
      </c>
      <c r="Q19" s="21" t="s">
        <v>373</v>
      </c>
      <c r="R19" s="21" t="s">
        <v>373</v>
      </c>
      <c r="S19" s="21" t="s">
        <v>373</v>
      </c>
      <c r="T19" s="21" t="s">
        <v>373</v>
      </c>
      <c r="U19" s="21" t="s">
        <v>373</v>
      </c>
      <c r="V19" s="21" t="s">
        <v>373</v>
      </c>
      <c r="W19" s="21" t="s">
        <v>373</v>
      </c>
      <c r="X19" s="21" t="s">
        <v>373</v>
      </c>
      <c r="Y19" s="21" t="s">
        <v>373</v>
      </c>
      <c r="Z19" s="21" t="s">
        <v>373</v>
      </c>
      <c r="AA19" s="21" t="s">
        <v>373</v>
      </c>
      <c r="AB19" s="21" t="s">
        <v>373</v>
      </c>
      <c r="AC19" s="21" t="s">
        <v>373</v>
      </c>
      <c r="AD19" s="21" t="s">
        <v>373</v>
      </c>
      <c r="AE19" s="21" t="s">
        <v>373</v>
      </c>
      <c r="AF19" s="21" t="s">
        <v>373</v>
      </c>
      <c r="AG19" s="21" t="s">
        <v>373</v>
      </c>
      <c r="AH19" s="21" t="s">
        <v>373</v>
      </c>
      <c r="AI19" s="21" t="s">
        <v>373</v>
      </c>
      <c r="AJ19" s="22">
        <v>0.0</v>
      </c>
      <c r="AK19" s="22">
        <v>0.0</v>
      </c>
    </row>
    <row r="20">
      <c r="A20" s="23" t="s">
        <v>381</v>
      </c>
      <c r="B20" s="28" t="s">
        <v>373</v>
      </c>
      <c r="C20" s="28" t="s">
        <v>373</v>
      </c>
      <c r="D20" s="28" t="s">
        <v>373</v>
      </c>
      <c r="E20" s="28" t="s">
        <v>373</v>
      </c>
      <c r="F20" s="28" t="s">
        <v>373</v>
      </c>
      <c r="G20" s="28" t="s">
        <v>373</v>
      </c>
      <c r="H20" s="28" t="s">
        <v>373</v>
      </c>
      <c r="I20" s="28" t="s">
        <v>373</v>
      </c>
      <c r="J20" s="28" t="s">
        <v>373</v>
      </c>
      <c r="K20" s="28" t="s">
        <v>373</v>
      </c>
      <c r="L20" s="28" t="s">
        <v>373</v>
      </c>
      <c r="M20" s="28" t="s">
        <v>373</v>
      </c>
      <c r="N20" s="28" t="s">
        <v>373</v>
      </c>
      <c r="O20" s="28" t="s">
        <v>373</v>
      </c>
      <c r="P20" s="28" t="s">
        <v>373</v>
      </c>
      <c r="Q20" s="28" t="s">
        <v>373</v>
      </c>
      <c r="R20" s="28" t="s">
        <v>373</v>
      </c>
      <c r="S20" s="28" t="s">
        <v>373</v>
      </c>
      <c r="T20" s="28" t="s">
        <v>373</v>
      </c>
      <c r="U20" s="28" t="s">
        <v>373</v>
      </c>
      <c r="V20" s="28" t="s">
        <v>373</v>
      </c>
      <c r="W20" s="28" t="s">
        <v>373</v>
      </c>
      <c r="X20" s="28" t="s">
        <v>373</v>
      </c>
      <c r="Y20" s="28" t="s">
        <v>373</v>
      </c>
      <c r="Z20" s="24">
        <v>0.0</v>
      </c>
      <c r="AA20" s="24">
        <v>0.0</v>
      </c>
      <c r="AB20" s="24">
        <v>0.0</v>
      </c>
      <c r="AC20" s="24">
        <v>0.0</v>
      </c>
      <c r="AD20" s="24">
        <v>0.0</v>
      </c>
      <c r="AE20" s="24">
        <v>0.0</v>
      </c>
      <c r="AF20" s="24">
        <v>0.0</v>
      </c>
      <c r="AG20" s="24">
        <v>0.0</v>
      </c>
      <c r="AH20" s="28" t="s">
        <v>373</v>
      </c>
      <c r="AI20" s="28" t="s">
        <v>373</v>
      </c>
      <c r="AJ20" s="24">
        <v>0.0</v>
      </c>
      <c r="AK20" s="24">
        <v>0.0</v>
      </c>
    </row>
    <row r="21">
      <c r="A21" s="25" t="s">
        <v>382</v>
      </c>
      <c r="B21" s="26" t="s">
        <v>373</v>
      </c>
      <c r="C21" s="26" t="s">
        <v>373</v>
      </c>
      <c r="D21" s="26" t="s">
        <v>373</v>
      </c>
      <c r="E21" s="26" t="s">
        <v>373</v>
      </c>
      <c r="F21" s="26" t="s">
        <v>373</v>
      </c>
      <c r="G21" s="26" t="s">
        <v>373</v>
      </c>
      <c r="H21" s="26" t="s">
        <v>373</v>
      </c>
      <c r="I21" s="26" t="s">
        <v>373</v>
      </c>
      <c r="J21" s="26" t="s">
        <v>373</v>
      </c>
      <c r="K21" s="26" t="s">
        <v>373</v>
      </c>
      <c r="L21" s="26" t="s">
        <v>373</v>
      </c>
      <c r="M21" s="26" t="s">
        <v>373</v>
      </c>
      <c r="N21" s="26" t="s">
        <v>373</v>
      </c>
      <c r="O21" s="26" t="s">
        <v>373</v>
      </c>
      <c r="P21" s="26" t="s">
        <v>373</v>
      </c>
      <c r="Q21" s="26" t="s">
        <v>373</v>
      </c>
      <c r="R21" s="26" t="s">
        <v>373</v>
      </c>
      <c r="S21" s="26" t="s">
        <v>373</v>
      </c>
      <c r="T21" s="26" t="s">
        <v>373</v>
      </c>
      <c r="U21" s="26" t="s">
        <v>373</v>
      </c>
      <c r="V21" s="26" t="s">
        <v>373</v>
      </c>
      <c r="W21" s="26" t="s">
        <v>373</v>
      </c>
      <c r="X21" s="26" t="s">
        <v>373</v>
      </c>
      <c r="Y21" s="26" t="s">
        <v>373</v>
      </c>
      <c r="Z21" s="27">
        <v>753961.0</v>
      </c>
      <c r="AA21" s="27">
        <v>821148.0</v>
      </c>
      <c r="AB21" s="27">
        <v>981986.0</v>
      </c>
      <c r="AC21" s="27">
        <v>1145154.0</v>
      </c>
      <c r="AD21" s="27">
        <v>1148676.0</v>
      </c>
      <c r="AE21" s="27">
        <v>1501099.0</v>
      </c>
      <c r="AF21" s="27">
        <v>1625380.0</v>
      </c>
      <c r="AG21" s="27">
        <v>1754063.0</v>
      </c>
      <c r="AH21" s="27">
        <v>2040931.0</v>
      </c>
      <c r="AI21" s="27">
        <v>1859505.0</v>
      </c>
      <c r="AJ21" s="27">
        <v>1806918.0</v>
      </c>
      <c r="AK21" s="27">
        <v>2808514.0</v>
      </c>
    </row>
    <row r="22">
      <c r="A22" s="23" t="s">
        <v>383</v>
      </c>
      <c r="B22" s="24">
        <v>4.1251527273E-4</v>
      </c>
      <c r="C22" s="24">
        <v>0.0020606221818</v>
      </c>
      <c r="D22" s="24">
        <v>0.029378590545</v>
      </c>
      <c r="E22" s="24">
        <v>0.28853854545</v>
      </c>
      <c r="F22" s="24">
        <v>4.4908487273</v>
      </c>
      <c r="G22" s="24">
        <v>24.569090909</v>
      </c>
      <c r="H22" s="24">
        <v>308.59490909</v>
      </c>
      <c r="I22" s="24">
        <v>8639.7530909</v>
      </c>
      <c r="J22" s="24">
        <v>100478.0</v>
      </c>
      <c r="K22" s="24">
        <v>154564.0</v>
      </c>
      <c r="L22" s="24">
        <v>163047.0</v>
      </c>
      <c r="M22" s="24">
        <v>178558.0</v>
      </c>
      <c r="N22" s="24">
        <v>158195.0</v>
      </c>
      <c r="O22" s="24">
        <v>246073.0</v>
      </c>
      <c r="P22" s="24">
        <v>301305.0</v>
      </c>
      <c r="Q22" s="24">
        <v>272839.0</v>
      </c>
      <c r="R22" s="24">
        <v>434686.0</v>
      </c>
      <c r="S22" s="24">
        <v>354635.0</v>
      </c>
      <c r="T22" s="24">
        <v>487933.0</v>
      </c>
      <c r="U22" s="24">
        <v>347799.0</v>
      </c>
      <c r="V22" s="24">
        <v>542478.0</v>
      </c>
      <c r="W22" s="24">
        <v>550256.0</v>
      </c>
      <c r="X22" s="24">
        <v>633080.0</v>
      </c>
      <c r="Y22" s="24">
        <v>553614.0</v>
      </c>
      <c r="Z22" s="24">
        <v>753961.0</v>
      </c>
      <c r="AA22" s="24">
        <v>821148.0</v>
      </c>
      <c r="AB22" s="24">
        <v>981986.0</v>
      </c>
      <c r="AC22" s="24">
        <v>1145154.0</v>
      </c>
      <c r="AD22" s="24">
        <v>1148676.0</v>
      </c>
      <c r="AE22" s="24">
        <v>1501099.0</v>
      </c>
      <c r="AF22" s="24">
        <v>1625380.0</v>
      </c>
      <c r="AG22" s="24">
        <v>1754063.0</v>
      </c>
      <c r="AH22" s="24">
        <v>2040931.0</v>
      </c>
      <c r="AI22" s="24">
        <v>1859505.0</v>
      </c>
      <c r="AJ22" s="24">
        <v>1806918.0</v>
      </c>
      <c r="AK22" s="24">
        <v>2808514.0</v>
      </c>
    </row>
    <row r="23">
      <c r="A23" s="23" t="s">
        <v>384</v>
      </c>
      <c r="B23" s="28" t="s">
        <v>373</v>
      </c>
      <c r="C23" s="28" t="s">
        <v>373</v>
      </c>
      <c r="D23" s="28" t="s">
        <v>373</v>
      </c>
      <c r="E23" s="28" t="s">
        <v>373</v>
      </c>
      <c r="F23" s="28" t="s">
        <v>373</v>
      </c>
      <c r="G23" s="28" t="s">
        <v>373</v>
      </c>
      <c r="H23" s="28" t="s">
        <v>373</v>
      </c>
      <c r="I23" s="28" t="s">
        <v>373</v>
      </c>
      <c r="J23" s="28" t="s">
        <v>373</v>
      </c>
      <c r="K23" s="28" t="s">
        <v>373</v>
      </c>
      <c r="L23" s="28" t="s">
        <v>373</v>
      </c>
      <c r="M23" s="28" t="s">
        <v>373</v>
      </c>
      <c r="N23" s="28" t="s">
        <v>373</v>
      </c>
      <c r="O23" s="28" t="s">
        <v>373</v>
      </c>
      <c r="P23" s="28" t="s">
        <v>373</v>
      </c>
      <c r="Q23" s="28" t="s">
        <v>373</v>
      </c>
      <c r="R23" s="28" t="s">
        <v>373</v>
      </c>
      <c r="S23" s="28" t="s">
        <v>373</v>
      </c>
      <c r="T23" s="28" t="s">
        <v>373</v>
      </c>
      <c r="U23" s="28" t="s">
        <v>373</v>
      </c>
      <c r="V23" s="28" t="s">
        <v>373</v>
      </c>
      <c r="W23" s="28" t="s">
        <v>373</v>
      </c>
      <c r="X23" s="28" t="s">
        <v>373</v>
      </c>
      <c r="Y23" s="28" t="s">
        <v>373</v>
      </c>
      <c r="Z23" s="24">
        <v>0.0</v>
      </c>
      <c r="AA23" s="24">
        <v>0.0</v>
      </c>
      <c r="AB23" s="24">
        <v>0.0</v>
      </c>
      <c r="AC23" s="24">
        <v>0.0</v>
      </c>
      <c r="AD23" s="24">
        <v>0.0</v>
      </c>
      <c r="AE23" s="24">
        <v>0.0</v>
      </c>
      <c r="AF23" s="24">
        <v>0.0</v>
      </c>
      <c r="AG23" s="24">
        <v>0.0</v>
      </c>
      <c r="AH23" s="24">
        <v>0.0</v>
      </c>
      <c r="AI23" s="24">
        <v>0.0</v>
      </c>
      <c r="AJ23" s="24">
        <v>0.0</v>
      </c>
      <c r="AK23" s="24">
        <v>0.0</v>
      </c>
    </row>
    <row r="24">
      <c r="A24" s="25" t="s">
        <v>385</v>
      </c>
      <c r="B24" s="27">
        <v>2.3337309091E-4</v>
      </c>
      <c r="C24" s="27">
        <v>0.0012800774545</v>
      </c>
      <c r="D24" s="27">
        <v>0.011347240727</v>
      </c>
      <c r="E24" s="27">
        <v>0.26476981818</v>
      </c>
      <c r="F24" s="27">
        <v>5.085272</v>
      </c>
      <c r="G24" s="27">
        <v>29.540727273</v>
      </c>
      <c r="H24" s="27">
        <v>396.73490909</v>
      </c>
      <c r="I24" s="27">
        <v>8562.0356364</v>
      </c>
      <c r="J24" s="27">
        <v>84659.0</v>
      </c>
      <c r="K24" s="27">
        <v>154101.0</v>
      </c>
      <c r="L24" s="27">
        <v>148379.0</v>
      </c>
      <c r="M24" s="27">
        <v>154231.0</v>
      </c>
      <c r="N24" s="27">
        <v>139109.0</v>
      </c>
      <c r="O24" s="27">
        <v>170492.0</v>
      </c>
      <c r="P24" s="27">
        <v>236230.0</v>
      </c>
      <c r="Q24" s="27">
        <v>241095.0</v>
      </c>
      <c r="R24" s="27">
        <v>291805.0</v>
      </c>
      <c r="S24" s="27">
        <v>243979.0</v>
      </c>
      <c r="T24" s="27">
        <v>269761.0</v>
      </c>
      <c r="U24" s="27">
        <v>256797.0</v>
      </c>
      <c r="V24" s="27">
        <v>275956.0</v>
      </c>
      <c r="W24" s="27">
        <v>336146.0</v>
      </c>
      <c r="X24" s="27">
        <v>437092.0</v>
      </c>
      <c r="Y24" s="27">
        <v>431047.0</v>
      </c>
      <c r="Z24" s="27">
        <v>460128.0</v>
      </c>
      <c r="AA24" s="27">
        <v>506218.0</v>
      </c>
      <c r="AB24" s="27">
        <v>473658.0</v>
      </c>
      <c r="AC24" s="27">
        <v>495852.0</v>
      </c>
      <c r="AD24" s="27">
        <v>563709.0</v>
      </c>
      <c r="AE24" s="27">
        <v>701126.0</v>
      </c>
      <c r="AF24" s="27">
        <v>876915.0</v>
      </c>
      <c r="AG24" s="27">
        <v>933161.0</v>
      </c>
      <c r="AH24" s="27">
        <v>1206353.0</v>
      </c>
      <c r="AI24" s="27">
        <v>1332244.0</v>
      </c>
      <c r="AJ24" s="27">
        <v>1379131.0</v>
      </c>
      <c r="AK24" s="27">
        <v>2003394.0</v>
      </c>
    </row>
    <row r="25">
      <c r="A25" s="25" t="s">
        <v>386</v>
      </c>
      <c r="B25" s="26" t="s">
        <v>373</v>
      </c>
      <c r="C25" s="26" t="s">
        <v>373</v>
      </c>
      <c r="D25" s="26" t="s">
        <v>373</v>
      </c>
      <c r="E25" s="26" t="s">
        <v>373</v>
      </c>
      <c r="F25" s="26" t="s">
        <v>373</v>
      </c>
      <c r="G25" s="26" t="s">
        <v>373</v>
      </c>
      <c r="H25" s="26" t="s">
        <v>373</v>
      </c>
      <c r="I25" s="26" t="s">
        <v>373</v>
      </c>
      <c r="J25" s="26" t="s">
        <v>373</v>
      </c>
      <c r="K25" s="26" t="s">
        <v>373</v>
      </c>
      <c r="L25" s="26" t="s">
        <v>373</v>
      </c>
      <c r="M25" s="26" t="s">
        <v>373</v>
      </c>
      <c r="N25" s="26" t="s">
        <v>373</v>
      </c>
      <c r="O25" s="26" t="s">
        <v>373</v>
      </c>
      <c r="P25" s="26" t="s">
        <v>373</v>
      </c>
      <c r="Q25" s="26" t="s">
        <v>373</v>
      </c>
      <c r="R25" s="26" t="s">
        <v>373</v>
      </c>
      <c r="S25" s="26" t="s">
        <v>373</v>
      </c>
      <c r="T25" s="26" t="s">
        <v>373</v>
      </c>
      <c r="U25" s="26" t="s">
        <v>373</v>
      </c>
      <c r="V25" s="26" t="s">
        <v>373</v>
      </c>
      <c r="W25" s="26" t="s">
        <v>373</v>
      </c>
      <c r="X25" s="26" t="s">
        <v>373</v>
      </c>
      <c r="Y25" s="26" t="s">
        <v>373</v>
      </c>
      <c r="Z25" s="27">
        <v>0.0</v>
      </c>
      <c r="AA25" s="27">
        <v>0.0</v>
      </c>
      <c r="AB25" s="27">
        <v>0.0</v>
      </c>
      <c r="AC25" s="27">
        <v>0.0</v>
      </c>
      <c r="AD25" s="27">
        <v>0.0</v>
      </c>
      <c r="AE25" s="27">
        <v>0.0</v>
      </c>
      <c r="AF25" s="27">
        <v>0.0</v>
      </c>
      <c r="AG25" s="27">
        <v>0.0</v>
      </c>
      <c r="AH25" s="27">
        <v>0.0</v>
      </c>
      <c r="AI25" s="27">
        <v>0.0</v>
      </c>
      <c r="AJ25" s="27">
        <v>0.0</v>
      </c>
      <c r="AK25" s="27">
        <v>0.0</v>
      </c>
    </row>
    <row r="26">
      <c r="A26" s="25" t="s">
        <v>387</v>
      </c>
      <c r="B26" s="26" t="s">
        <v>373</v>
      </c>
      <c r="C26" s="26" t="s">
        <v>373</v>
      </c>
      <c r="D26" s="26" t="s">
        <v>373</v>
      </c>
      <c r="E26" s="26" t="s">
        <v>373</v>
      </c>
      <c r="F26" s="26" t="s">
        <v>373</v>
      </c>
      <c r="G26" s="26" t="s">
        <v>373</v>
      </c>
      <c r="H26" s="26" t="s">
        <v>373</v>
      </c>
      <c r="I26" s="26" t="s">
        <v>373</v>
      </c>
      <c r="J26" s="26" t="s">
        <v>373</v>
      </c>
      <c r="K26" s="26" t="s">
        <v>373</v>
      </c>
      <c r="L26" s="26" t="s">
        <v>373</v>
      </c>
      <c r="M26" s="26" t="s">
        <v>373</v>
      </c>
      <c r="N26" s="26" t="s">
        <v>373</v>
      </c>
      <c r="O26" s="26" t="s">
        <v>373</v>
      </c>
      <c r="P26" s="26" t="s">
        <v>373</v>
      </c>
      <c r="Q26" s="26" t="s">
        <v>373</v>
      </c>
      <c r="R26" s="26" t="s">
        <v>373</v>
      </c>
      <c r="S26" s="26" t="s">
        <v>373</v>
      </c>
      <c r="T26" s="26" t="s">
        <v>373</v>
      </c>
      <c r="U26" s="26" t="s">
        <v>373</v>
      </c>
      <c r="V26" s="26" t="s">
        <v>373</v>
      </c>
      <c r="W26" s="26" t="s">
        <v>373</v>
      </c>
      <c r="X26" s="26" t="s">
        <v>373</v>
      </c>
      <c r="Y26" s="26" t="s">
        <v>373</v>
      </c>
      <c r="Z26" s="27">
        <v>131102.0</v>
      </c>
      <c r="AA26" s="27">
        <v>100619.0</v>
      </c>
      <c r="AB26" s="27">
        <v>135310.0</v>
      </c>
      <c r="AC26" s="27">
        <v>120050.0</v>
      </c>
      <c r="AD26" s="27">
        <v>331968.0</v>
      </c>
      <c r="AE26" s="27">
        <v>736501.0</v>
      </c>
      <c r="AF26" s="27">
        <v>803355.0</v>
      </c>
      <c r="AG26" s="27">
        <v>567079.0</v>
      </c>
      <c r="AH26" s="27">
        <v>269728.0</v>
      </c>
      <c r="AI26" s="27">
        <v>505411.0</v>
      </c>
      <c r="AJ26" s="27">
        <v>824771.0</v>
      </c>
      <c r="AK26" s="27">
        <v>401001.0</v>
      </c>
    </row>
    <row r="27">
      <c r="A27" s="23" t="s">
        <v>388</v>
      </c>
      <c r="B27" s="28" t="s">
        <v>373</v>
      </c>
      <c r="C27" s="28" t="s">
        <v>373</v>
      </c>
      <c r="D27" s="28" t="s">
        <v>373</v>
      </c>
      <c r="E27" s="28" t="s">
        <v>373</v>
      </c>
      <c r="F27" s="28" t="s">
        <v>373</v>
      </c>
      <c r="G27" s="28" t="s">
        <v>373</v>
      </c>
      <c r="H27" s="28" t="s">
        <v>373</v>
      </c>
      <c r="I27" s="28" t="s">
        <v>373</v>
      </c>
      <c r="J27" s="28" t="s">
        <v>373</v>
      </c>
      <c r="K27" s="28" t="s">
        <v>373</v>
      </c>
      <c r="L27" s="28" t="s">
        <v>373</v>
      </c>
      <c r="M27" s="28" t="s">
        <v>373</v>
      </c>
      <c r="N27" s="28" t="s">
        <v>373</v>
      </c>
      <c r="O27" s="28" t="s">
        <v>373</v>
      </c>
      <c r="P27" s="28" t="s">
        <v>373</v>
      </c>
      <c r="Q27" s="28" t="s">
        <v>373</v>
      </c>
      <c r="R27" s="28" t="s">
        <v>373</v>
      </c>
      <c r="S27" s="28" t="s">
        <v>373</v>
      </c>
      <c r="T27" s="28" t="s">
        <v>373</v>
      </c>
      <c r="U27" s="28" t="s">
        <v>373</v>
      </c>
      <c r="V27" s="28" t="s">
        <v>373</v>
      </c>
      <c r="W27" s="28" t="s">
        <v>373</v>
      </c>
      <c r="X27" s="28" t="s">
        <v>373</v>
      </c>
      <c r="Y27" s="28" t="s">
        <v>373</v>
      </c>
      <c r="Z27" s="24">
        <v>131102.0</v>
      </c>
      <c r="AA27" s="24">
        <v>100619.0</v>
      </c>
      <c r="AB27" s="24">
        <v>135310.0</v>
      </c>
      <c r="AC27" s="24">
        <v>120050.0</v>
      </c>
      <c r="AD27" s="24">
        <v>331968.0</v>
      </c>
      <c r="AE27" s="24">
        <v>736501.0</v>
      </c>
      <c r="AF27" s="24">
        <v>803355.0</v>
      </c>
      <c r="AG27" s="24">
        <v>567079.0</v>
      </c>
      <c r="AH27" s="28" t="s">
        <v>373</v>
      </c>
      <c r="AI27" s="28" t="s">
        <v>373</v>
      </c>
      <c r="AJ27" s="24">
        <v>824771.0</v>
      </c>
      <c r="AK27" s="24">
        <v>401001.0</v>
      </c>
    </row>
    <row r="28">
      <c r="A28" s="25" t="s">
        <v>389</v>
      </c>
      <c r="B28" s="26" t="s">
        <v>373</v>
      </c>
      <c r="C28" s="26" t="s">
        <v>373</v>
      </c>
      <c r="D28" s="26" t="s">
        <v>373</v>
      </c>
      <c r="E28" s="26" t="s">
        <v>373</v>
      </c>
      <c r="F28" s="26" t="s">
        <v>373</v>
      </c>
      <c r="G28" s="26" t="s">
        <v>373</v>
      </c>
      <c r="H28" s="26" t="s">
        <v>373</v>
      </c>
      <c r="I28" s="26" t="s">
        <v>373</v>
      </c>
      <c r="J28" s="26" t="s">
        <v>373</v>
      </c>
      <c r="K28" s="26" t="s">
        <v>373</v>
      </c>
      <c r="L28" s="26" t="s">
        <v>373</v>
      </c>
      <c r="M28" s="26" t="s">
        <v>373</v>
      </c>
      <c r="N28" s="26" t="s">
        <v>373</v>
      </c>
      <c r="O28" s="26" t="s">
        <v>373</v>
      </c>
      <c r="P28" s="26" t="s">
        <v>373</v>
      </c>
      <c r="Q28" s="26" t="s">
        <v>373</v>
      </c>
      <c r="R28" s="26" t="s">
        <v>373</v>
      </c>
      <c r="S28" s="26" t="s">
        <v>373</v>
      </c>
      <c r="T28" s="26" t="s">
        <v>373</v>
      </c>
      <c r="U28" s="26" t="s">
        <v>373</v>
      </c>
      <c r="V28" s="26" t="s">
        <v>373</v>
      </c>
      <c r="W28" s="26" t="s">
        <v>373</v>
      </c>
      <c r="X28" s="26" t="s">
        <v>373</v>
      </c>
      <c r="Y28" s="26" t="s">
        <v>373</v>
      </c>
      <c r="Z28" s="27">
        <v>27498.0</v>
      </c>
      <c r="AA28" s="27">
        <v>22385.0</v>
      </c>
      <c r="AB28" s="27">
        <v>22332.0</v>
      </c>
      <c r="AC28" s="27">
        <v>27867.0</v>
      </c>
      <c r="AD28" s="27">
        <v>27820.0</v>
      </c>
      <c r="AE28" s="27">
        <v>10804.0</v>
      </c>
      <c r="AF28" s="27">
        <v>0.0</v>
      </c>
      <c r="AG28" s="27">
        <v>0.0</v>
      </c>
      <c r="AH28" s="27">
        <v>0.0</v>
      </c>
      <c r="AI28" s="27">
        <v>0.0</v>
      </c>
      <c r="AJ28" s="27">
        <v>0.0</v>
      </c>
      <c r="AK28" s="27">
        <v>0.0</v>
      </c>
    </row>
    <row r="29">
      <c r="A29" s="25" t="s">
        <v>390</v>
      </c>
      <c r="B29" s="26" t="s">
        <v>373</v>
      </c>
      <c r="C29" s="26" t="s">
        <v>373</v>
      </c>
      <c r="D29" s="26" t="s">
        <v>373</v>
      </c>
      <c r="E29" s="26" t="s">
        <v>373</v>
      </c>
      <c r="F29" s="26" t="s">
        <v>373</v>
      </c>
      <c r="G29" s="26" t="s">
        <v>373</v>
      </c>
      <c r="H29" s="26" t="s">
        <v>373</v>
      </c>
      <c r="I29" s="26" t="s">
        <v>373</v>
      </c>
      <c r="J29" s="26" t="s">
        <v>373</v>
      </c>
      <c r="K29" s="26" t="s">
        <v>373</v>
      </c>
      <c r="L29" s="26" t="s">
        <v>373</v>
      </c>
      <c r="M29" s="26" t="s">
        <v>373</v>
      </c>
      <c r="N29" s="26" t="s">
        <v>373</v>
      </c>
      <c r="O29" s="26" t="s">
        <v>373</v>
      </c>
      <c r="P29" s="26" t="s">
        <v>373</v>
      </c>
      <c r="Q29" s="26" t="s">
        <v>373</v>
      </c>
      <c r="R29" s="26" t="s">
        <v>373</v>
      </c>
      <c r="S29" s="26" t="s">
        <v>373</v>
      </c>
      <c r="T29" s="26" t="s">
        <v>373</v>
      </c>
      <c r="U29" s="26" t="s">
        <v>373</v>
      </c>
      <c r="V29" s="26" t="s">
        <v>373</v>
      </c>
      <c r="W29" s="26" t="s">
        <v>373</v>
      </c>
      <c r="X29" s="26" t="s">
        <v>373</v>
      </c>
      <c r="Y29" s="26" t="s">
        <v>373</v>
      </c>
      <c r="Z29" s="27">
        <v>25131.0</v>
      </c>
      <c r="AA29" s="27">
        <v>70788.0</v>
      </c>
      <c r="AB29" s="27">
        <v>61415.0</v>
      </c>
      <c r="AC29" s="27">
        <v>57842.0</v>
      </c>
      <c r="AD29" s="27">
        <v>84066.0</v>
      </c>
      <c r="AE29" s="27">
        <v>115348.0</v>
      </c>
      <c r="AF29" s="27">
        <v>190362.0</v>
      </c>
      <c r="AG29" s="27">
        <v>277691.0</v>
      </c>
      <c r="AH29" s="27">
        <v>297718.0</v>
      </c>
      <c r="AI29" s="27">
        <v>245869.0</v>
      </c>
      <c r="AJ29" s="27">
        <v>218324.0</v>
      </c>
      <c r="AK29" s="27">
        <v>256797.0</v>
      </c>
    </row>
    <row r="30">
      <c r="A30" s="23" t="s">
        <v>391</v>
      </c>
      <c r="B30" s="28" t="s">
        <v>373</v>
      </c>
      <c r="C30" s="28" t="s">
        <v>373</v>
      </c>
      <c r="D30" s="28" t="s">
        <v>373</v>
      </c>
      <c r="E30" s="28" t="s">
        <v>373</v>
      </c>
      <c r="F30" s="28" t="s">
        <v>373</v>
      </c>
      <c r="G30" s="28" t="s">
        <v>373</v>
      </c>
      <c r="H30" s="28" t="s">
        <v>373</v>
      </c>
      <c r="I30" s="28" t="s">
        <v>373</v>
      </c>
      <c r="J30" s="28" t="s">
        <v>373</v>
      </c>
      <c r="K30" s="28" t="s">
        <v>373</v>
      </c>
      <c r="L30" s="28" t="s">
        <v>373</v>
      </c>
      <c r="M30" s="28" t="s">
        <v>373</v>
      </c>
      <c r="N30" s="28" t="s">
        <v>373</v>
      </c>
      <c r="O30" s="28" t="s">
        <v>373</v>
      </c>
      <c r="P30" s="28" t="s">
        <v>373</v>
      </c>
      <c r="Q30" s="28" t="s">
        <v>373</v>
      </c>
      <c r="R30" s="28" t="s">
        <v>373</v>
      </c>
      <c r="S30" s="28" t="s">
        <v>373</v>
      </c>
      <c r="T30" s="28" t="s">
        <v>373</v>
      </c>
      <c r="U30" s="28" t="s">
        <v>373</v>
      </c>
      <c r="V30" s="28" t="s">
        <v>373</v>
      </c>
      <c r="W30" s="28" t="s">
        <v>373</v>
      </c>
      <c r="X30" s="28" t="s">
        <v>373</v>
      </c>
      <c r="Y30" s="28" t="s">
        <v>373</v>
      </c>
      <c r="Z30" s="24">
        <v>0.0</v>
      </c>
      <c r="AA30" s="24">
        <v>0.0</v>
      </c>
      <c r="AB30" s="24">
        <v>0.0</v>
      </c>
      <c r="AC30" s="24">
        <v>0.0</v>
      </c>
      <c r="AD30" s="24">
        <v>0.0</v>
      </c>
      <c r="AE30" s="24">
        <v>0.0</v>
      </c>
      <c r="AF30" s="24">
        <v>0.0</v>
      </c>
      <c r="AG30" s="24">
        <v>0.0</v>
      </c>
      <c r="AH30" s="28" t="s">
        <v>373</v>
      </c>
      <c r="AI30" s="28" t="s">
        <v>373</v>
      </c>
      <c r="AJ30" s="24">
        <v>0.0</v>
      </c>
      <c r="AK30" s="24">
        <v>0.0</v>
      </c>
    </row>
    <row r="31">
      <c r="A31" s="23" t="s">
        <v>392</v>
      </c>
      <c r="B31" s="28" t="s">
        <v>373</v>
      </c>
      <c r="C31" s="28" t="s">
        <v>373</v>
      </c>
      <c r="D31" s="28" t="s">
        <v>373</v>
      </c>
      <c r="E31" s="28" t="s">
        <v>373</v>
      </c>
      <c r="F31" s="28" t="s">
        <v>373</v>
      </c>
      <c r="G31" s="28" t="s">
        <v>373</v>
      </c>
      <c r="H31" s="28" t="s">
        <v>373</v>
      </c>
      <c r="I31" s="28" t="s">
        <v>373</v>
      </c>
      <c r="J31" s="28" t="s">
        <v>373</v>
      </c>
      <c r="K31" s="28" t="s">
        <v>373</v>
      </c>
      <c r="L31" s="28" t="s">
        <v>373</v>
      </c>
      <c r="M31" s="28" t="s">
        <v>373</v>
      </c>
      <c r="N31" s="28" t="s">
        <v>373</v>
      </c>
      <c r="O31" s="28" t="s">
        <v>373</v>
      </c>
      <c r="P31" s="28" t="s">
        <v>373</v>
      </c>
      <c r="Q31" s="28" t="s">
        <v>373</v>
      </c>
      <c r="R31" s="28" t="s">
        <v>373</v>
      </c>
      <c r="S31" s="28" t="s">
        <v>373</v>
      </c>
      <c r="T31" s="28" t="s">
        <v>373</v>
      </c>
      <c r="U31" s="28" t="s">
        <v>373</v>
      </c>
      <c r="V31" s="28" t="s">
        <v>373</v>
      </c>
      <c r="W31" s="28" t="s">
        <v>373</v>
      </c>
      <c r="X31" s="28" t="s">
        <v>373</v>
      </c>
      <c r="Y31" s="28" t="s">
        <v>373</v>
      </c>
      <c r="Z31" s="24">
        <v>0.0</v>
      </c>
      <c r="AA31" s="24">
        <v>0.0</v>
      </c>
      <c r="AB31" s="24">
        <v>0.0</v>
      </c>
      <c r="AC31" s="24">
        <v>0.0</v>
      </c>
      <c r="AD31" s="24">
        <v>0.0</v>
      </c>
      <c r="AE31" s="24">
        <v>0.0</v>
      </c>
      <c r="AF31" s="24">
        <v>0.0</v>
      </c>
      <c r="AG31" s="24">
        <v>0.0</v>
      </c>
      <c r="AH31" s="28" t="s">
        <v>373</v>
      </c>
      <c r="AI31" s="28" t="s">
        <v>373</v>
      </c>
      <c r="AJ31" s="24">
        <v>0.0</v>
      </c>
      <c r="AK31" s="24">
        <v>0.0</v>
      </c>
    </row>
    <row r="32">
      <c r="A32" s="23" t="s">
        <v>393</v>
      </c>
      <c r="B32" s="28" t="s">
        <v>373</v>
      </c>
      <c r="C32" s="28" t="s">
        <v>373</v>
      </c>
      <c r="D32" s="28" t="s">
        <v>373</v>
      </c>
      <c r="E32" s="28" t="s">
        <v>373</v>
      </c>
      <c r="F32" s="28" t="s">
        <v>373</v>
      </c>
      <c r="G32" s="28" t="s">
        <v>373</v>
      </c>
      <c r="H32" s="28" t="s">
        <v>373</v>
      </c>
      <c r="I32" s="28" t="s">
        <v>373</v>
      </c>
      <c r="J32" s="28" t="s">
        <v>373</v>
      </c>
      <c r="K32" s="28" t="s">
        <v>373</v>
      </c>
      <c r="L32" s="28" t="s">
        <v>373</v>
      </c>
      <c r="M32" s="28" t="s">
        <v>373</v>
      </c>
      <c r="N32" s="28" t="s">
        <v>373</v>
      </c>
      <c r="O32" s="28" t="s">
        <v>373</v>
      </c>
      <c r="P32" s="28" t="s">
        <v>373</v>
      </c>
      <c r="Q32" s="28" t="s">
        <v>373</v>
      </c>
      <c r="R32" s="28" t="s">
        <v>373</v>
      </c>
      <c r="S32" s="28" t="s">
        <v>373</v>
      </c>
      <c r="T32" s="28" t="s">
        <v>373</v>
      </c>
      <c r="U32" s="28" t="s">
        <v>373</v>
      </c>
      <c r="V32" s="28" t="s">
        <v>373</v>
      </c>
      <c r="W32" s="28" t="s">
        <v>373</v>
      </c>
      <c r="X32" s="28" t="s">
        <v>373</v>
      </c>
      <c r="Y32" s="28" t="s">
        <v>373</v>
      </c>
      <c r="Z32" s="24">
        <v>25131.0</v>
      </c>
      <c r="AA32" s="24">
        <v>70788.0</v>
      </c>
      <c r="AB32" s="24">
        <v>61415.0</v>
      </c>
      <c r="AC32" s="24">
        <v>57842.0</v>
      </c>
      <c r="AD32" s="24">
        <v>84066.0</v>
      </c>
      <c r="AE32" s="24">
        <v>115348.0</v>
      </c>
      <c r="AF32" s="24">
        <v>190362.0</v>
      </c>
      <c r="AG32" s="24">
        <v>277691.0</v>
      </c>
      <c r="AH32" s="28" t="s">
        <v>373</v>
      </c>
      <c r="AI32" s="28" t="s">
        <v>373</v>
      </c>
      <c r="AJ32" s="24">
        <v>218324.0</v>
      </c>
      <c r="AK32" s="24">
        <v>256797.0</v>
      </c>
    </row>
    <row r="33">
      <c r="A33" s="23" t="s">
        <v>394</v>
      </c>
      <c r="B33" s="24">
        <v>0.0049261258182</v>
      </c>
      <c r="C33" s="24">
        <v>0.021597377455</v>
      </c>
      <c r="D33" s="24">
        <v>0.20175046145</v>
      </c>
      <c r="E33" s="24">
        <v>4.0035094545</v>
      </c>
      <c r="F33" s="24">
        <v>45.861526909</v>
      </c>
      <c r="G33" s="24">
        <v>505.67781818</v>
      </c>
      <c r="H33" s="24">
        <v>6827.3603636</v>
      </c>
      <c r="I33" s="24">
        <v>177317.12764</v>
      </c>
      <c r="J33" s="24">
        <v>1731093.0</v>
      </c>
      <c r="K33" s="24">
        <v>2163882.0</v>
      </c>
      <c r="L33" s="24">
        <v>2147227.0</v>
      </c>
      <c r="M33" s="24">
        <v>2253043.0</v>
      </c>
      <c r="N33" s="24">
        <v>2205931.0</v>
      </c>
      <c r="O33" s="24">
        <v>2398699.0</v>
      </c>
      <c r="P33" s="24">
        <v>3524483.0</v>
      </c>
      <c r="Q33" s="24">
        <v>3696338.0</v>
      </c>
      <c r="R33" s="24">
        <v>3724083.0</v>
      </c>
      <c r="S33" s="24">
        <v>2343689.0</v>
      </c>
      <c r="T33" s="24">
        <v>2335474.0</v>
      </c>
      <c r="U33" s="24">
        <v>2468297.0</v>
      </c>
      <c r="V33" s="24">
        <v>2981051.0</v>
      </c>
      <c r="W33" s="24">
        <v>4947686.0</v>
      </c>
      <c r="X33" s="24">
        <v>5061781.0</v>
      </c>
      <c r="Y33" s="24">
        <v>4608617.0</v>
      </c>
      <c r="Z33" s="24">
        <v>8134096.0</v>
      </c>
      <c r="AA33" s="24">
        <v>8658113.0</v>
      </c>
      <c r="AB33" s="24">
        <v>9665813.0</v>
      </c>
      <c r="AC33" s="24">
        <v>1.0093348E7</v>
      </c>
      <c r="AD33" s="24">
        <v>1.3274179E7</v>
      </c>
      <c r="AE33" s="24">
        <v>1.7592436E7</v>
      </c>
      <c r="AF33" s="24">
        <v>1.9353694E7</v>
      </c>
      <c r="AG33" s="24">
        <v>1.8745952E7</v>
      </c>
      <c r="AH33" s="24">
        <v>1.8771809E7</v>
      </c>
      <c r="AI33" s="24">
        <v>2.1029138E7</v>
      </c>
      <c r="AJ33" s="24">
        <v>2.448439E7</v>
      </c>
      <c r="AK33" s="24">
        <v>2.8183566E7</v>
      </c>
    </row>
    <row r="34">
      <c r="A34" s="25" t="s">
        <v>395</v>
      </c>
      <c r="B34" s="27">
        <v>3.1562909091E-5</v>
      </c>
      <c r="C34" s="27">
        <v>1.2711381818E-4</v>
      </c>
      <c r="D34" s="27">
        <v>7.36628E-4</v>
      </c>
      <c r="E34" s="27">
        <v>0.064509454545</v>
      </c>
      <c r="F34" s="27">
        <v>0.22995963636</v>
      </c>
      <c r="G34" s="27">
        <v>4.9956363636</v>
      </c>
      <c r="H34" s="27">
        <v>158.188</v>
      </c>
      <c r="I34" s="27">
        <v>7204.1432727</v>
      </c>
      <c r="J34" s="27">
        <v>68382.0</v>
      </c>
      <c r="K34" s="27">
        <v>72387.0</v>
      </c>
      <c r="L34" s="27">
        <v>104248.0</v>
      </c>
      <c r="M34" s="27">
        <v>143055.0</v>
      </c>
      <c r="N34" s="27">
        <v>176315.0</v>
      </c>
      <c r="O34" s="27">
        <v>167518.0</v>
      </c>
      <c r="P34" s="27">
        <v>211570.0</v>
      </c>
      <c r="Q34" s="27">
        <v>311262.0</v>
      </c>
      <c r="R34" s="27">
        <v>480342.0</v>
      </c>
      <c r="S34" s="27">
        <v>463590.0</v>
      </c>
      <c r="T34" s="27">
        <v>365579.0</v>
      </c>
      <c r="U34" s="27">
        <v>383896.0</v>
      </c>
      <c r="V34" s="27">
        <v>304420.0</v>
      </c>
      <c r="W34" s="27">
        <v>524136.0</v>
      </c>
      <c r="X34" s="27">
        <v>706397.0</v>
      </c>
      <c r="Y34" s="27">
        <v>464565.0</v>
      </c>
      <c r="Z34" s="27">
        <v>3110876.0</v>
      </c>
      <c r="AA34" s="27">
        <v>3115901.0</v>
      </c>
      <c r="AB34" s="27">
        <v>3815540.0</v>
      </c>
      <c r="AC34" s="27">
        <v>3707960.0</v>
      </c>
      <c r="AD34" s="27">
        <v>4416708.0</v>
      </c>
      <c r="AE34" s="27">
        <v>5063238.0</v>
      </c>
      <c r="AF34" s="27">
        <v>5682678.0</v>
      </c>
      <c r="AG34" s="27">
        <v>5863062.0</v>
      </c>
      <c r="AH34" s="27">
        <v>6250857.0</v>
      </c>
      <c r="AI34" s="27">
        <v>7045033.0</v>
      </c>
      <c r="AJ34" s="27">
        <v>6486357.0</v>
      </c>
      <c r="AK34" s="27">
        <v>7151030.0</v>
      </c>
    </row>
    <row r="35">
      <c r="A35" s="23" t="s">
        <v>396</v>
      </c>
      <c r="B35" s="28" t="s">
        <v>373</v>
      </c>
      <c r="C35" s="28" t="s">
        <v>373</v>
      </c>
      <c r="D35" s="28" t="s">
        <v>373</v>
      </c>
      <c r="E35" s="28" t="s">
        <v>373</v>
      </c>
      <c r="F35" s="28" t="s">
        <v>373</v>
      </c>
      <c r="G35" s="28" t="s">
        <v>373</v>
      </c>
      <c r="H35" s="28" t="s">
        <v>373</v>
      </c>
      <c r="I35" s="28" t="s">
        <v>373</v>
      </c>
      <c r="J35" s="28" t="s">
        <v>373</v>
      </c>
      <c r="K35" s="28" t="s">
        <v>373</v>
      </c>
      <c r="L35" s="28" t="s">
        <v>373</v>
      </c>
      <c r="M35" s="28" t="s">
        <v>373</v>
      </c>
      <c r="N35" s="28" t="s">
        <v>373</v>
      </c>
      <c r="O35" s="28" t="s">
        <v>373</v>
      </c>
      <c r="P35" s="28" t="s">
        <v>373</v>
      </c>
      <c r="Q35" s="28" t="s">
        <v>373</v>
      </c>
      <c r="R35" s="28" t="s">
        <v>373</v>
      </c>
      <c r="S35" s="28" t="s">
        <v>373</v>
      </c>
      <c r="T35" s="28" t="s">
        <v>373</v>
      </c>
      <c r="U35" s="28" t="s">
        <v>373</v>
      </c>
      <c r="V35" s="28" t="s">
        <v>373</v>
      </c>
      <c r="W35" s="28" t="s">
        <v>373</v>
      </c>
      <c r="X35" s="28" t="s">
        <v>373</v>
      </c>
      <c r="Y35" s="28" t="s">
        <v>373</v>
      </c>
      <c r="Z35" s="24">
        <v>0.0</v>
      </c>
      <c r="AA35" s="24">
        <v>0.0</v>
      </c>
      <c r="AB35" s="24">
        <v>0.0</v>
      </c>
      <c r="AC35" s="24">
        <v>0.0</v>
      </c>
      <c r="AD35" s="24">
        <v>0.0</v>
      </c>
      <c r="AE35" s="24">
        <v>0.0</v>
      </c>
      <c r="AF35" s="24">
        <v>0.0</v>
      </c>
      <c r="AG35" s="24">
        <v>0.0</v>
      </c>
      <c r="AH35" s="24">
        <v>0.0</v>
      </c>
      <c r="AI35" s="24">
        <v>0.0</v>
      </c>
      <c r="AJ35" s="24">
        <v>0.0</v>
      </c>
      <c r="AK35" s="24">
        <v>0.0</v>
      </c>
    </row>
    <row r="36">
      <c r="A36" s="20" t="s">
        <v>397</v>
      </c>
      <c r="B36" s="21" t="s">
        <v>373</v>
      </c>
      <c r="C36" s="21" t="s">
        <v>373</v>
      </c>
      <c r="D36" s="21" t="s">
        <v>373</v>
      </c>
      <c r="E36" s="21" t="s">
        <v>373</v>
      </c>
      <c r="F36" s="21" t="s">
        <v>373</v>
      </c>
      <c r="G36" s="21" t="s">
        <v>373</v>
      </c>
      <c r="H36" s="21" t="s">
        <v>373</v>
      </c>
      <c r="I36" s="21" t="s">
        <v>373</v>
      </c>
      <c r="J36" s="21" t="s">
        <v>373</v>
      </c>
      <c r="K36" s="21" t="s">
        <v>373</v>
      </c>
      <c r="L36" s="21" t="s">
        <v>373</v>
      </c>
      <c r="M36" s="21" t="s">
        <v>373</v>
      </c>
      <c r="N36" s="21" t="s">
        <v>373</v>
      </c>
      <c r="O36" s="21" t="s">
        <v>373</v>
      </c>
      <c r="P36" s="21" t="s">
        <v>373</v>
      </c>
      <c r="Q36" s="21" t="s">
        <v>373</v>
      </c>
      <c r="R36" s="21" t="s">
        <v>373</v>
      </c>
      <c r="S36" s="21" t="s">
        <v>373</v>
      </c>
      <c r="T36" s="21" t="s">
        <v>373</v>
      </c>
      <c r="U36" s="21" t="s">
        <v>373</v>
      </c>
      <c r="V36" s="21" t="s">
        <v>373</v>
      </c>
      <c r="W36" s="21" t="s">
        <v>373</v>
      </c>
      <c r="X36" s="21" t="s">
        <v>373</v>
      </c>
      <c r="Y36" s="21" t="s">
        <v>373</v>
      </c>
      <c r="Z36" s="21" t="s">
        <v>373</v>
      </c>
      <c r="AA36" s="21" t="s">
        <v>373</v>
      </c>
      <c r="AB36" s="21" t="s">
        <v>373</v>
      </c>
      <c r="AC36" s="21" t="s">
        <v>373</v>
      </c>
      <c r="AD36" s="21" t="s">
        <v>373</v>
      </c>
      <c r="AE36" s="21" t="s">
        <v>373</v>
      </c>
      <c r="AF36" s="21" t="s">
        <v>373</v>
      </c>
      <c r="AG36" s="21" t="s">
        <v>373</v>
      </c>
      <c r="AH36" s="22">
        <v>0.0</v>
      </c>
      <c r="AI36" s="22">
        <v>0.0</v>
      </c>
      <c r="AJ36" s="22">
        <v>0.0</v>
      </c>
      <c r="AK36" s="22">
        <v>0.0</v>
      </c>
    </row>
    <row r="37">
      <c r="A37" s="23" t="s">
        <v>398</v>
      </c>
      <c r="B37" s="28" t="s">
        <v>373</v>
      </c>
      <c r="C37" s="28" t="s">
        <v>373</v>
      </c>
      <c r="D37" s="28" t="s">
        <v>373</v>
      </c>
      <c r="E37" s="28" t="s">
        <v>373</v>
      </c>
      <c r="F37" s="28" t="s">
        <v>373</v>
      </c>
      <c r="G37" s="28" t="s">
        <v>373</v>
      </c>
      <c r="H37" s="28" t="s">
        <v>373</v>
      </c>
      <c r="I37" s="28" t="s">
        <v>373</v>
      </c>
      <c r="J37" s="28" t="s">
        <v>373</v>
      </c>
      <c r="K37" s="28" t="s">
        <v>373</v>
      </c>
      <c r="L37" s="28" t="s">
        <v>373</v>
      </c>
      <c r="M37" s="28" t="s">
        <v>373</v>
      </c>
      <c r="N37" s="28" t="s">
        <v>373</v>
      </c>
      <c r="O37" s="28" t="s">
        <v>373</v>
      </c>
      <c r="P37" s="28" t="s">
        <v>373</v>
      </c>
      <c r="Q37" s="28" t="s">
        <v>373</v>
      </c>
      <c r="R37" s="28" t="s">
        <v>373</v>
      </c>
      <c r="S37" s="28" t="s">
        <v>373</v>
      </c>
      <c r="T37" s="28" t="s">
        <v>373</v>
      </c>
      <c r="U37" s="28" t="s">
        <v>373</v>
      </c>
      <c r="V37" s="28" t="s">
        <v>373</v>
      </c>
      <c r="W37" s="28" t="s">
        <v>373</v>
      </c>
      <c r="X37" s="28" t="s">
        <v>373</v>
      </c>
      <c r="Y37" s="28" t="s">
        <v>373</v>
      </c>
      <c r="Z37" s="28" t="s">
        <v>373</v>
      </c>
      <c r="AA37" s="28" t="s">
        <v>373</v>
      </c>
      <c r="AB37" s="28" t="s">
        <v>373</v>
      </c>
      <c r="AC37" s="28" t="s">
        <v>373</v>
      </c>
      <c r="AD37" s="28" t="s">
        <v>373</v>
      </c>
      <c r="AE37" s="28" t="s">
        <v>373</v>
      </c>
      <c r="AF37" s="28" t="s">
        <v>373</v>
      </c>
      <c r="AG37" s="28" t="s">
        <v>373</v>
      </c>
      <c r="AH37" s="24">
        <v>0.0</v>
      </c>
      <c r="AI37" s="24">
        <v>0.0</v>
      </c>
      <c r="AJ37" s="24">
        <v>0.0</v>
      </c>
      <c r="AK37" s="24">
        <v>0.0</v>
      </c>
    </row>
    <row r="38">
      <c r="A38" s="23" t="s">
        <v>379</v>
      </c>
      <c r="B38" s="28" t="s">
        <v>373</v>
      </c>
      <c r="C38" s="28" t="s">
        <v>373</v>
      </c>
      <c r="D38" s="28" t="s">
        <v>373</v>
      </c>
      <c r="E38" s="28" t="s">
        <v>373</v>
      </c>
      <c r="F38" s="28" t="s">
        <v>373</v>
      </c>
      <c r="G38" s="28" t="s">
        <v>373</v>
      </c>
      <c r="H38" s="28" t="s">
        <v>373</v>
      </c>
      <c r="I38" s="28" t="s">
        <v>373</v>
      </c>
      <c r="J38" s="28" t="s">
        <v>373</v>
      </c>
      <c r="K38" s="28" t="s">
        <v>373</v>
      </c>
      <c r="L38" s="28" t="s">
        <v>373</v>
      </c>
      <c r="M38" s="28" t="s">
        <v>373</v>
      </c>
      <c r="N38" s="28" t="s">
        <v>373</v>
      </c>
      <c r="O38" s="28" t="s">
        <v>373</v>
      </c>
      <c r="P38" s="28" t="s">
        <v>373</v>
      </c>
      <c r="Q38" s="28" t="s">
        <v>373</v>
      </c>
      <c r="R38" s="28" t="s">
        <v>373</v>
      </c>
      <c r="S38" s="28" t="s">
        <v>373</v>
      </c>
      <c r="T38" s="28" t="s">
        <v>373</v>
      </c>
      <c r="U38" s="28" t="s">
        <v>373</v>
      </c>
      <c r="V38" s="28" t="s">
        <v>373</v>
      </c>
      <c r="W38" s="28" t="s">
        <v>373</v>
      </c>
      <c r="X38" s="28" t="s">
        <v>373</v>
      </c>
      <c r="Y38" s="28" t="s">
        <v>373</v>
      </c>
      <c r="Z38" s="28" t="s">
        <v>373</v>
      </c>
      <c r="AA38" s="28" t="s">
        <v>373</v>
      </c>
      <c r="AB38" s="28" t="s">
        <v>373</v>
      </c>
      <c r="AC38" s="28" t="s">
        <v>373</v>
      </c>
      <c r="AD38" s="28" t="s">
        <v>373</v>
      </c>
      <c r="AE38" s="28" t="s">
        <v>373</v>
      </c>
      <c r="AF38" s="28" t="s">
        <v>373</v>
      </c>
      <c r="AG38" s="28" t="s">
        <v>373</v>
      </c>
      <c r="AH38" s="24">
        <v>0.0</v>
      </c>
      <c r="AI38" s="24">
        <v>0.0</v>
      </c>
      <c r="AJ38" s="24">
        <v>0.0</v>
      </c>
      <c r="AK38" s="24">
        <v>0.0</v>
      </c>
    </row>
    <row r="39">
      <c r="A39" s="20" t="s">
        <v>399</v>
      </c>
      <c r="B39" s="21" t="s">
        <v>373</v>
      </c>
      <c r="C39" s="21" t="s">
        <v>373</v>
      </c>
      <c r="D39" s="21" t="s">
        <v>373</v>
      </c>
      <c r="E39" s="21" t="s">
        <v>373</v>
      </c>
      <c r="F39" s="21" t="s">
        <v>373</v>
      </c>
      <c r="G39" s="21" t="s">
        <v>373</v>
      </c>
      <c r="H39" s="21" t="s">
        <v>373</v>
      </c>
      <c r="I39" s="21" t="s">
        <v>373</v>
      </c>
      <c r="J39" s="21" t="s">
        <v>373</v>
      </c>
      <c r="K39" s="21" t="s">
        <v>373</v>
      </c>
      <c r="L39" s="21" t="s">
        <v>373</v>
      </c>
      <c r="M39" s="21" t="s">
        <v>373</v>
      </c>
      <c r="N39" s="21" t="s">
        <v>373</v>
      </c>
      <c r="O39" s="21" t="s">
        <v>373</v>
      </c>
      <c r="P39" s="21" t="s">
        <v>373</v>
      </c>
      <c r="Q39" s="21" t="s">
        <v>373</v>
      </c>
      <c r="R39" s="21" t="s">
        <v>373</v>
      </c>
      <c r="S39" s="21" t="s">
        <v>373</v>
      </c>
      <c r="T39" s="21" t="s">
        <v>373</v>
      </c>
      <c r="U39" s="21" t="s">
        <v>373</v>
      </c>
      <c r="V39" s="21" t="s">
        <v>373</v>
      </c>
      <c r="W39" s="21" t="s">
        <v>373</v>
      </c>
      <c r="X39" s="21" t="s">
        <v>373</v>
      </c>
      <c r="Y39" s="21" t="s">
        <v>373</v>
      </c>
      <c r="Z39" s="21" t="s">
        <v>373</v>
      </c>
      <c r="AA39" s="21" t="s">
        <v>373</v>
      </c>
      <c r="AB39" s="21" t="s">
        <v>373</v>
      </c>
      <c r="AC39" s="21" t="s">
        <v>373</v>
      </c>
      <c r="AD39" s="21" t="s">
        <v>373</v>
      </c>
      <c r="AE39" s="21" t="s">
        <v>373</v>
      </c>
      <c r="AF39" s="21" t="s">
        <v>373</v>
      </c>
      <c r="AG39" s="21" t="s">
        <v>373</v>
      </c>
      <c r="AH39" s="22">
        <v>0.0</v>
      </c>
      <c r="AI39" s="22">
        <v>0.0</v>
      </c>
      <c r="AJ39" s="22">
        <v>0.0</v>
      </c>
      <c r="AK39" s="22">
        <v>0.0</v>
      </c>
    </row>
    <row r="40">
      <c r="A40" s="23" t="s">
        <v>400</v>
      </c>
      <c r="B40" s="28" t="s">
        <v>373</v>
      </c>
      <c r="C40" s="28" t="s">
        <v>373</v>
      </c>
      <c r="D40" s="28" t="s">
        <v>373</v>
      </c>
      <c r="E40" s="28" t="s">
        <v>373</v>
      </c>
      <c r="F40" s="28" t="s">
        <v>373</v>
      </c>
      <c r="G40" s="28" t="s">
        <v>373</v>
      </c>
      <c r="H40" s="28" t="s">
        <v>373</v>
      </c>
      <c r="I40" s="28" t="s">
        <v>373</v>
      </c>
      <c r="J40" s="28" t="s">
        <v>373</v>
      </c>
      <c r="K40" s="28" t="s">
        <v>373</v>
      </c>
      <c r="L40" s="28" t="s">
        <v>373</v>
      </c>
      <c r="M40" s="28" t="s">
        <v>373</v>
      </c>
      <c r="N40" s="28" t="s">
        <v>373</v>
      </c>
      <c r="O40" s="28" t="s">
        <v>373</v>
      </c>
      <c r="P40" s="28" t="s">
        <v>373</v>
      </c>
      <c r="Q40" s="28" t="s">
        <v>373</v>
      </c>
      <c r="R40" s="28" t="s">
        <v>373</v>
      </c>
      <c r="S40" s="28" t="s">
        <v>373</v>
      </c>
      <c r="T40" s="28" t="s">
        <v>373</v>
      </c>
      <c r="U40" s="28" t="s">
        <v>373</v>
      </c>
      <c r="V40" s="28" t="s">
        <v>373</v>
      </c>
      <c r="W40" s="28" t="s">
        <v>373</v>
      </c>
      <c r="X40" s="28" t="s">
        <v>373</v>
      </c>
      <c r="Y40" s="28" t="s">
        <v>373</v>
      </c>
      <c r="Z40" s="24">
        <v>0.0</v>
      </c>
      <c r="AA40" s="24">
        <v>0.0</v>
      </c>
      <c r="AB40" s="24">
        <v>0.0</v>
      </c>
      <c r="AC40" s="24">
        <v>0.0</v>
      </c>
      <c r="AD40" s="24">
        <v>0.0</v>
      </c>
      <c r="AE40" s="24">
        <v>0.0</v>
      </c>
      <c r="AF40" s="24">
        <v>0.0</v>
      </c>
      <c r="AG40" s="24">
        <v>0.0</v>
      </c>
      <c r="AH40" s="24">
        <v>0.0</v>
      </c>
      <c r="AI40" s="24">
        <v>0.0</v>
      </c>
      <c r="AJ40" s="24">
        <v>0.0</v>
      </c>
      <c r="AK40" s="24">
        <v>0.0</v>
      </c>
    </row>
    <row r="41">
      <c r="A41" s="23" t="s">
        <v>401</v>
      </c>
      <c r="B41" s="28" t="s">
        <v>373</v>
      </c>
      <c r="C41" s="28" t="s">
        <v>373</v>
      </c>
      <c r="D41" s="28" t="s">
        <v>373</v>
      </c>
      <c r="E41" s="28" t="s">
        <v>373</v>
      </c>
      <c r="F41" s="28" t="s">
        <v>373</v>
      </c>
      <c r="G41" s="28" t="s">
        <v>373</v>
      </c>
      <c r="H41" s="28" t="s">
        <v>373</v>
      </c>
      <c r="I41" s="28" t="s">
        <v>373</v>
      </c>
      <c r="J41" s="28" t="s">
        <v>373</v>
      </c>
      <c r="K41" s="28" t="s">
        <v>373</v>
      </c>
      <c r="L41" s="28" t="s">
        <v>373</v>
      </c>
      <c r="M41" s="28" t="s">
        <v>373</v>
      </c>
      <c r="N41" s="28" t="s">
        <v>373</v>
      </c>
      <c r="O41" s="28" t="s">
        <v>373</v>
      </c>
      <c r="P41" s="28" t="s">
        <v>373</v>
      </c>
      <c r="Q41" s="28" t="s">
        <v>373</v>
      </c>
      <c r="R41" s="28" t="s">
        <v>373</v>
      </c>
      <c r="S41" s="28" t="s">
        <v>373</v>
      </c>
      <c r="T41" s="28" t="s">
        <v>373</v>
      </c>
      <c r="U41" s="28" t="s">
        <v>373</v>
      </c>
      <c r="V41" s="28" t="s">
        <v>373</v>
      </c>
      <c r="W41" s="28" t="s">
        <v>373</v>
      </c>
      <c r="X41" s="28" t="s">
        <v>373</v>
      </c>
      <c r="Y41" s="28" t="s">
        <v>373</v>
      </c>
      <c r="Z41" s="24">
        <v>0.0</v>
      </c>
      <c r="AA41" s="24">
        <v>0.0</v>
      </c>
      <c r="AB41" s="24">
        <v>0.0</v>
      </c>
      <c r="AC41" s="24">
        <v>0.0</v>
      </c>
      <c r="AD41" s="24">
        <v>0.0</v>
      </c>
      <c r="AE41" s="24">
        <v>0.0</v>
      </c>
      <c r="AF41" s="24">
        <v>0.0</v>
      </c>
      <c r="AG41" s="24">
        <v>0.0</v>
      </c>
      <c r="AH41" s="24">
        <v>0.0</v>
      </c>
      <c r="AI41" s="24">
        <v>0.0</v>
      </c>
      <c r="AJ41" s="24">
        <v>0.0</v>
      </c>
      <c r="AK41" s="24">
        <v>0.0</v>
      </c>
    </row>
    <row r="42">
      <c r="A42" s="20" t="s">
        <v>402</v>
      </c>
      <c r="B42" s="21" t="s">
        <v>373</v>
      </c>
      <c r="C42" s="21" t="s">
        <v>373</v>
      </c>
      <c r="D42" s="21" t="s">
        <v>373</v>
      </c>
      <c r="E42" s="21" t="s">
        <v>373</v>
      </c>
      <c r="F42" s="21" t="s">
        <v>373</v>
      </c>
      <c r="G42" s="21" t="s">
        <v>373</v>
      </c>
      <c r="H42" s="21" t="s">
        <v>373</v>
      </c>
      <c r="I42" s="21" t="s">
        <v>373</v>
      </c>
      <c r="J42" s="21" t="s">
        <v>373</v>
      </c>
      <c r="K42" s="21" t="s">
        <v>373</v>
      </c>
      <c r="L42" s="21" t="s">
        <v>373</v>
      </c>
      <c r="M42" s="21" t="s">
        <v>373</v>
      </c>
      <c r="N42" s="21" t="s">
        <v>373</v>
      </c>
      <c r="O42" s="21" t="s">
        <v>373</v>
      </c>
      <c r="P42" s="21" t="s">
        <v>373</v>
      </c>
      <c r="Q42" s="21" t="s">
        <v>373</v>
      </c>
      <c r="R42" s="21" t="s">
        <v>373</v>
      </c>
      <c r="S42" s="21" t="s">
        <v>373</v>
      </c>
      <c r="T42" s="21" t="s">
        <v>373</v>
      </c>
      <c r="U42" s="21" t="s">
        <v>373</v>
      </c>
      <c r="V42" s="21" t="s">
        <v>373</v>
      </c>
      <c r="W42" s="21" t="s">
        <v>373</v>
      </c>
      <c r="X42" s="21" t="s">
        <v>373</v>
      </c>
      <c r="Y42" s="21" t="s">
        <v>373</v>
      </c>
      <c r="Z42" s="22">
        <v>0.0</v>
      </c>
      <c r="AA42" s="22">
        <v>0.0</v>
      </c>
      <c r="AB42" s="22">
        <v>0.0</v>
      </c>
      <c r="AC42" s="22">
        <v>0.0</v>
      </c>
      <c r="AD42" s="22">
        <v>0.0</v>
      </c>
      <c r="AE42" s="22">
        <v>0.0</v>
      </c>
      <c r="AF42" s="22">
        <v>0.0</v>
      </c>
      <c r="AG42" s="22">
        <v>0.0</v>
      </c>
      <c r="AH42" s="22">
        <v>0.0</v>
      </c>
      <c r="AI42" s="22">
        <v>0.0</v>
      </c>
      <c r="AJ42" s="22">
        <v>0.0</v>
      </c>
      <c r="AK42" s="22">
        <v>0.0</v>
      </c>
    </row>
    <row r="43">
      <c r="A43" s="20" t="s">
        <v>403</v>
      </c>
      <c r="B43" s="21" t="s">
        <v>373</v>
      </c>
      <c r="C43" s="21" t="s">
        <v>373</v>
      </c>
      <c r="D43" s="21" t="s">
        <v>373</v>
      </c>
      <c r="E43" s="21" t="s">
        <v>373</v>
      </c>
      <c r="F43" s="21" t="s">
        <v>373</v>
      </c>
      <c r="G43" s="21" t="s">
        <v>373</v>
      </c>
      <c r="H43" s="21" t="s">
        <v>373</v>
      </c>
      <c r="I43" s="21" t="s">
        <v>373</v>
      </c>
      <c r="J43" s="21" t="s">
        <v>373</v>
      </c>
      <c r="K43" s="21" t="s">
        <v>373</v>
      </c>
      <c r="L43" s="21" t="s">
        <v>373</v>
      </c>
      <c r="M43" s="21" t="s">
        <v>373</v>
      </c>
      <c r="N43" s="21" t="s">
        <v>373</v>
      </c>
      <c r="O43" s="21" t="s">
        <v>373</v>
      </c>
      <c r="P43" s="21" t="s">
        <v>373</v>
      </c>
      <c r="Q43" s="21" t="s">
        <v>373</v>
      </c>
      <c r="R43" s="21" t="s">
        <v>373</v>
      </c>
      <c r="S43" s="21" t="s">
        <v>373</v>
      </c>
      <c r="T43" s="21" t="s">
        <v>373</v>
      </c>
      <c r="U43" s="21" t="s">
        <v>373</v>
      </c>
      <c r="V43" s="21" t="s">
        <v>373</v>
      </c>
      <c r="W43" s="21" t="s">
        <v>373</v>
      </c>
      <c r="X43" s="21" t="s">
        <v>373</v>
      </c>
      <c r="Y43" s="21" t="s">
        <v>373</v>
      </c>
      <c r="Z43" s="22">
        <v>0.0</v>
      </c>
      <c r="AA43" s="22">
        <v>0.0</v>
      </c>
      <c r="AB43" s="22">
        <v>0.0</v>
      </c>
      <c r="AC43" s="22">
        <v>0.0</v>
      </c>
      <c r="AD43" s="22">
        <v>0.0</v>
      </c>
      <c r="AE43" s="22">
        <v>0.0</v>
      </c>
      <c r="AF43" s="22">
        <v>0.0</v>
      </c>
      <c r="AG43" s="22">
        <v>0.0</v>
      </c>
      <c r="AH43" s="22">
        <v>0.0</v>
      </c>
      <c r="AI43" s="22">
        <v>0.0</v>
      </c>
      <c r="AJ43" s="22">
        <v>0.0</v>
      </c>
      <c r="AK43" s="22">
        <v>0.0</v>
      </c>
    </row>
    <row r="44">
      <c r="A44" s="23" t="s">
        <v>404</v>
      </c>
      <c r="B44" s="28" t="s">
        <v>373</v>
      </c>
      <c r="C44" s="28" t="s">
        <v>373</v>
      </c>
      <c r="D44" s="28" t="s">
        <v>373</v>
      </c>
      <c r="E44" s="28" t="s">
        <v>373</v>
      </c>
      <c r="F44" s="28" t="s">
        <v>373</v>
      </c>
      <c r="G44" s="28" t="s">
        <v>373</v>
      </c>
      <c r="H44" s="28" t="s">
        <v>373</v>
      </c>
      <c r="I44" s="28" t="s">
        <v>373</v>
      </c>
      <c r="J44" s="28" t="s">
        <v>373</v>
      </c>
      <c r="K44" s="28" t="s">
        <v>373</v>
      </c>
      <c r="L44" s="28" t="s">
        <v>373</v>
      </c>
      <c r="M44" s="28" t="s">
        <v>373</v>
      </c>
      <c r="N44" s="28" t="s">
        <v>373</v>
      </c>
      <c r="O44" s="28" t="s">
        <v>373</v>
      </c>
      <c r="P44" s="28" t="s">
        <v>373</v>
      </c>
      <c r="Q44" s="28" t="s">
        <v>373</v>
      </c>
      <c r="R44" s="28" t="s">
        <v>373</v>
      </c>
      <c r="S44" s="28" t="s">
        <v>373</v>
      </c>
      <c r="T44" s="28" t="s">
        <v>373</v>
      </c>
      <c r="U44" s="28" t="s">
        <v>373</v>
      </c>
      <c r="V44" s="28" t="s">
        <v>373</v>
      </c>
      <c r="W44" s="28" t="s">
        <v>373</v>
      </c>
      <c r="X44" s="28" t="s">
        <v>373</v>
      </c>
      <c r="Y44" s="28" t="s">
        <v>373</v>
      </c>
      <c r="Z44" s="24">
        <v>0.0</v>
      </c>
      <c r="AA44" s="24">
        <v>0.0</v>
      </c>
      <c r="AB44" s="24">
        <v>0.0</v>
      </c>
      <c r="AC44" s="24">
        <v>0.0</v>
      </c>
      <c r="AD44" s="24">
        <v>0.0</v>
      </c>
      <c r="AE44" s="24">
        <v>0.0</v>
      </c>
      <c r="AF44" s="24">
        <v>0.0</v>
      </c>
      <c r="AG44" s="24">
        <v>0.0</v>
      </c>
      <c r="AH44" s="24">
        <v>0.0</v>
      </c>
      <c r="AI44" s="24">
        <v>0.0</v>
      </c>
      <c r="AJ44" s="24">
        <v>0.0</v>
      </c>
      <c r="AK44" s="24">
        <v>0.0</v>
      </c>
    </row>
    <row r="45">
      <c r="A45" s="23" t="s">
        <v>405</v>
      </c>
      <c r="B45" s="28" t="s">
        <v>373</v>
      </c>
      <c r="C45" s="28" t="s">
        <v>373</v>
      </c>
      <c r="D45" s="28" t="s">
        <v>373</v>
      </c>
      <c r="E45" s="28" t="s">
        <v>373</v>
      </c>
      <c r="F45" s="28" t="s">
        <v>373</v>
      </c>
      <c r="G45" s="28" t="s">
        <v>373</v>
      </c>
      <c r="H45" s="28" t="s">
        <v>373</v>
      </c>
      <c r="I45" s="28" t="s">
        <v>373</v>
      </c>
      <c r="J45" s="28" t="s">
        <v>373</v>
      </c>
      <c r="K45" s="28" t="s">
        <v>373</v>
      </c>
      <c r="L45" s="28" t="s">
        <v>373</v>
      </c>
      <c r="M45" s="28" t="s">
        <v>373</v>
      </c>
      <c r="N45" s="28" t="s">
        <v>373</v>
      </c>
      <c r="O45" s="28" t="s">
        <v>373</v>
      </c>
      <c r="P45" s="28" t="s">
        <v>373</v>
      </c>
      <c r="Q45" s="28" t="s">
        <v>373</v>
      </c>
      <c r="R45" s="28" t="s">
        <v>373</v>
      </c>
      <c r="S45" s="28" t="s">
        <v>373</v>
      </c>
      <c r="T45" s="28" t="s">
        <v>373</v>
      </c>
      <c r="U45" s="28" t="s">
        <v>373</v>
      </c>
      <c r="V45" s="28" t="s">
        <v>373</v>
      </c>
      <c r="W45" s="28" t="s">
        <v>373</v>
      </c>
      <c r="X45" s="28" t="s">
        <v>373</v>
      </c>
      <c r="Y45" s="28" t="s">
        <v>373</v>
      </c>
      <c r="Z45" s="24">
        <v>2762879.0</v>
      </c>
      <c r="AA45" s="24">
        <v>2715769.0</v>
      </c>
      <c r="AB45" s="24">
        <v>3441495.0</v>
      </c>
      <c r="AC45" s="24">
        <v>3321985.0</v>
      </c>
      <c r="AD45" s="24">
        <v>3667085.0</v>
      </c>
      <c r="AE45" s="24">
        <v>3606389.0</v>
      </c>
      <c r="AF45" s="24">
        <v>3656596.0</v>
      </c>
      <c r="AG45" s="24">
        <v>4147779.0</v>
      </c>
      <c r="AH45" s="24">
        <v>4582631.0</v>
      </c>
      <c r="AI45" s="24">
        <v>4712381.0</v>
      </c>
      <c r="AJ45" s="24">
        <v>4657821.0</v>
      </c>
      <c r="AK45" s="24">
        <v>5528050.0</v>
      </c>
    </row>
    <row r="46">
      <c r="A46" s="23" t="s">
        <v>406</v>
      </c>
      <c r="B46" s="28" t="s">
        <v>373</v>
      </c>
      <c r="C46" s="28" t="s">
        <v>373</v>
      </c>
      <c r="D46" s="28" t="s">
        <v>373</v>
      </c>
      <c r="E46" s="28" t="s">
        <v>373</v>
      </c>
      <c r="F46" s="28" t="s">
        <v>373</v>
      </c>
      <c r="G46" s="28" t="s">
        <v>373</v>
      </c>
      <c r="H46" s="28" t="s">
        <v>373</v>
      </c>
      <c r="I46" s="28" t="s">
        <v>373</v>
      </c>
      <c r="J46" s="28" t="s">
        <v>373</v>
      </c>
      <c r="K46" s="28" t="s">
        <v>373</v>
      </c>
      <c r="L46" s="28" t="s">
        <v>373</v>
      </c>
      <c r="M46" s="28" t="s">
        <v>373</v>
      </c>
      <c r="N46" s="28" t="s">
        <v>373</v>
      </c>
      <c r="O46" s="28" t="s">
        <v>373</v>
      </c>
      <c r="P46" s="28" t="s">
        <v>373</v>
      </c>
      <c r="Q46" s="28" t="s">
        <v>373</v>
      </c>
      <c r="R46" s="28" t="s">
        <v>373</v>
      </c>
      <c r="S46" s="28" t="s">
        <v>373</v>
      </c>
      <c r="T46" s="28" t="s">
        <v>373</v>
      </c>
      <c r="U46" s="28" t="s">
        <v>373</v>
      </c>
      <c r="V46" s="28" t="s">
        <v>373</v>
      </c>
      <c r="W46" s="28" t="s">
        <v>373</v>
      </c>
      <c r="X46" s="28" t="s">
        <v>373</v>
      </c>
      <c r="Y46" s="28" t="s">
        <v>373</v>
      </c>
      <c r="Z46" s="24">
        <v>0.0</v>
      </c>
      <c r="AA46" s="24">
        <v>0.0</v>
      </c>
      <c r="AB46" s="24">
        <v>0.0</v>
      </c>
      <c r="AC46" s="24">
        <v>0.0</v>
      </c>
      <c r="AD46" s="24">
        <v>0.0</v>
      </c>
      <c r="AE46" s="24">
        <v>0.0</v>
      </c>
      <c r="AF46" s="24">
        <v>0.0</v>
      </c>
      <c r="AG46" s="24">
        <v>0.0</v>
      </c>
      <c r="AH46" s="24">
        <v>0.0</v>
      </c>
      <c r="AI46" s="24">
        <v>0.0</v>
      </c>
      <c r="AJ46" s="24">
        <v>765099.0</v>
      </c>
      <c r="AK46" s="24">
        <v>629601.0</v>
      </c>
    </row>
    <row r="47">
      <c r="A47" s="20" t="s">
        <v>407</v>
      </c>
      <c r="B47" s="21" t="s">
        <v>373</v>
      </c>
      <c r="C47" s="21" t="s">
        <v>373</v>
      </c>
      <c r="D47" s="21" t="s">
        <v>373</v>
      </c>
      <c r="E47" s="21" t="s">
        <v>373</v>
      </c>
      <c r="F47" s="21" t="s">
        <v>373</v>
      </c>
      <c r="G47" s="21" t="s">
        <v>373</v>
      </c>
      <c r="H47" s="21" t="s">
        <v>373</v>
      </c>
      <c r="I47" s="21" t="s">
        <v>373</v>
      </c>
      <c r="J47" s="21" t="s">
        <v>373</v>
      </c>
      <c r="K47" s="21" t="s">
        <v>373</v>
      </c>
      <c r="L47" s="21" t="s">
        <v>373</v>
      </c>
      <c r="M47" s="21" t="s">
        <v>373</v>
      </c>
      <c r="N47" s="21" t="s">
        <v>373</v>
      </c>
      <c r="O47" s="21" t="s">
        <v>373</v>
      </c>
      <c r="P47" s="21" t="s">
        <v>373</v>
      </c>
      <c r="Q47" s="21" t="s">
        <v>373</v>
      </c>
      <c r="R47" s="21" t="s">
        <v>373</v>
      </c>
      <c r="S47" s="21" t="s">
        <v>373</v>
      </c>
      <c r="T47" s="21" t="s">
        <v>373</v>
      </c>
      <c r="U47" s="21" t="s">
        <v>373</v>
      </c>
      <c r="V47" s="21" t="s">
        <v>373</v>
      </c>
      <c r="W47" s="21" t="s">
        <v>373</v>
      </c>
      <c r="X47" s="21" t="s">
        <v>373</v>
      </c>
      <c r="Y47" s="21" t="s">
        <v>373</v>
      </c>
      <c r="Z47" s="22">
        <v>0.0</v>
      </c>
      <c r="AA47" s="22">
        <v>0.0</v>
      </c>
      <c r="AB47" s="22">
        <v>0.0</v>
      </c>
      <c r="AC47" s="22">
        <v>0.0</v>
      </c>
      <c r="AD47" s="22">
        <v>0.0</v>
      </c>
      <c r="AE47" s="22">
        <v>0.0</v>
      </c>
      <c r="AF47" s="22">
        <v>0.0</v>
      </c>
      <c r="AG47" s="22">
        <v>0.0</v>
      </c>
      <c r="AH47" s="22">
        <v>0.0</v>
      </c>
      <c r="AI47" s="22">
        <v>0.0</v>
      </c>
      <c r="AJ47" s="22">
        <v>765099.0</v>
      </c>
      <c r="AK47" s="22">
        <v>629601.0</v>
      </c>
    </row>
    <row r="48">
      <c r="A48" s="20" t="s">
        <v>379</v>
      </c>
      <c r="B48" s="21" t="s">
        <v>373</v>
      </c>
      <c r="C48" s="21" t="s">
        <v>373</v>
      </c>
      <c r="D48" s="21" t="s">
        <v>373</v>
      </c>
      <c r="E48" s="21" t="s">
        <v>373</v>
      </c>
      <c r="F48" s="21" t="s">
        <v>373</v>
      </c>
      <c r="G48" s="21" t="s">
        <v>373</v>
      </c>
      <c r="H48" s="21" t="s">
        <v>373</v>
      </c>
      <c r="I48" s="21" t="s">
        <v>373</v>
      </c>
      <c r="J48" s="21" t="s">
        <v>373</v>
      </c>
      <c r="K48" s="21" t="s">
        <v>373</v>
      </c>
      <c r="L48" s="21" t="s">
        <v>373</v>
      </c>
      <c r="M48" s="21" t="s">
        <v>373</v>
      </c>
      <c r="N48" s="21" t="s">
        <v>373</v>
      </c>
      <c r="O48" s="21" t="s">
        <v>373</v>
      </c>
      <c r="P48" s="21" t="s">
        <v>373</v>
      </c>
      <c r="Q48" s="21" t="s">
        <v>373</v>
      </c>
      <c r="R48" s="21" t="s">
        <v>373</v>
      </c>
      <c r="S48" s="21" t="s">
        <v>373</v>
      </c>
      <c r="T48" s="21" t="s">
        <v>373</v>
      </c>
      <c r="U48" s="21" t="s">
        <v>373</v>
      </c>
      <c r="V48" s="21" t="s">
        <v>373</v>
      </c>
      <c r="W48" s="21" t="s">
        <v>373</v>
      </c>
      <c r="X48" s="21" t="s">
        <v>373</v>
      </c>
      <c r="Y48" s="21" t="s">
        <v>373</v>
      </c>
      <c r="Z48" s="22">
        <v>0.0</v>
      </c>
      <c r="AA48" s="22">
        <v>0.0</v>
      </c>
      <c r="AB48" s="22">
        <v>0.0</v>
      </c>
      <c r="AC48" s="22">
        <v>0.0</v>
      </c>
      <c r="AD48" s="22">
        <v>0.0</v>
      </c>
      <c r="AE48" s="22">
        <v>0.0</v>
      </c>
      <c r="AF48" s="22">
        <v>0.0</v>
      </c>
      <c r="AG48" s="22">
        <v>0.0</v>
      </c>
      <c r="AH48" s="22">
        <v>0.0</v>
      </c>
      <c r="AI48" s="22">
        <v>0.0</v>
      </c>
      <c r="AJ48" s="22">
        <v>0.0</v>
      </c>
      <c r="AK48" s="22">
        <v>0.0</v>
      </c>
    </row>
    <row r="49">
      <c r="A49" s="23" t="s">
        <v>408</v>
      </c>
      <c r="B49" s="28" t="s">
        <v>373</v>
      </c>
      <c r="C49" s="28" t="s">
        <v>373</v>
      </c>
      <c r="D49" s="28" t="s">
        <v>373</v>
      </c>
      <c r="E49" s="28" t="s">
        <v>373</v>
      </c>
      <c r="F49" s="28" t="s">
        <v>373</v>
      </c>
      <c r="G49" s="28" t="s">
        <v>373</v>
      </c>
      <c r="H49" s="28" t="s">
        <v>373</v>
      </c>
      <c r="I49" s="28" t="s">
        <v>373</v>
      </c>
      <c r="J49" s="28" t="s">
        <v>373</v>
      </c>
      <c r="K49" s="28" t="s">
        <v>373</v>
      </c>
      <c r="L49" s="28" t="s">
        <v>373</v>
      </c>
      <c r="M49" s="28" t="s">
        <v>373</v>
      </c>
      <c r="N49" s="28" t="s">
        <v>373</v>
      </c>
      <c r="O49" s="28" t="s">
        <v>373</v>
      </c>
      <c r="P49" s="28" t="s">
        <v>373</v>
      </c>
      <c r="Q49" s="28" t="s">
        <v>373</v>
      </c>
      <c r="R49" s="28" t="s">
        <v>373</v>
      </c>
      <c r="S49" s="28" t="s">
        <v>373</v>
      </c>
      <c r="T49" s="28" t="s">
        <v>373</v>
      </c>
      <c r="U49" s="28" t="s">
        <v>373</v>
      </c>
      <c r="V49" s="28" t="s">
        <v>373</v>
      </c>
      <c r="W49" s="28" t="s">
        <v>373</v>
      </c>
      <c r="X49" s="28" t="s">
        <v>373</v>
      </c>
      <c r="Y49" s="28" t="s">
        <v>373</v>
      </c>
      <c r="Z49" s="24">
        <v>0.0</v>
      </c>
      <c r="AA49" s="24">
        <v>0.0</v>
      </c>
      <c r="AB49" s="24">
        <v>0.0</v>
      </c>
      <c r="AC49" s="24">
        <v>0.0</v>
      </c>
      <c r="AD49" s="24">
        <v>0.0</v>
      </c>
      <c r="AE49" s="24">
        <v>0.0</v>
      </c>
      <c r="AF49" s="24">
        <v>0.0</v>
      </c>
      <c r="AG49" s="24">
        <v>0.0</v>
      </c>
      <c r="AH49" s="24">
        <v>0.0</v>
      </c>
      <c r="AI49" s="24">
        <v>0.0</v>
      </c>
      <c r="AJ49" s="24">
        <v>0.0</v>
      </c>
      <c r="AK49" s="24">
        <v>0.0</v>
      </c>
    </row>
    <row r="50">
      <c r="A50" s="23" t="s">
        <v>409</v>
      </c>
      <c r="B50" s="28" t="s">
        <v>373</v>
      </c>
      <c r="C50" s="28" t="s">
        <v>373</v>
      </c>
      <c r="D50" s="28" t="s">
        <v>373</v>
      </c>
      <c r="E50" s="28" t="s">
        <v>373</v>
      </c>
      <c r="F50" s="28" t="s">
        <v>373</v>
      </c>
      <c r="G50" s="28" t="s">
        <v>373</v>
      </c>
      <c r="H50" s="28" t="s">
        <v>373</v>
      </c>
      <c r="I50" s="28" t="s">
        <v>373</v>
      </c>
      <c r="J50" s="28" t="s">
        <v>373</v>
      </c>
      <c r="K50" s="28" t="s">
        <v>373</v>
      </c>
      <c r="L50" s="28" t="s">
        <v>373</v>
      </c>
      <c r="M50" s="28" t="s">
        <v>373</v>
      </c>
      <c r="N50" s="28" t="s">
        <v>373</v>
      </c>
      <c r="O50" s="28" t="s">
        <v>373</v>
      </c>
      <c r="P50" s="28" t="s">
        <v>373</v>
      </c>
      <c r="Q50" s="28" t="s">
        <v>373</v>
      </c>
      <c r="R50" s="28" t="s">
        <v>373</v>
      </c>
      <c r="S50" s="28" t="s">
        <v>373</v>
      </c>
      <c r="T50" s="28" t="s">
        <v>373</v>
      </c>
      <c r="U50" s="28" t="s">
        <v>373</v>
      </c>
      <c r="V50" s="28" t="s">
        <v>373</v>
      </c>
      <c r="W50" s="28" t="s">
        <v>373</v>
      </c>
      <c r="X50" s="28" t="s">
        <v>373</v>
      </c>
      <c r="Y50" s="28" t="s">
        <v>373</v>
      </c>
      <c r="Z50" s="24">
        <v>1220.0</v>
      </c>
      <c r="AA50" s="24">
        <v>760.0</v>
      </c>
      <c r="AB50" s="24">
        <v>146.0</v>
      </c>
      <c r="AC50" s="24">
        <v>0.0</v>
      </c>
      <c r="AD50" s="24">
        <v>0.0</v>
      </c>
      <c r="AE50" s="24">
        <v>0.0</v>
      </c>
      <c r="AF50" s="24">
        <v>0.0</v>
      </c>
      <c r="AG50" s="24">
        <v>0.0</v>
      </c>
      <c r="AH50" s="24">
        <v>0.0</v>
      </c>
      <c r="AI50" s="24">
        <v>0.0</v>
      </c>
      <c r="AJ50" s="24">
        <v>0.0</v>
      </c>
      <c r="AK50" s="24">
        <v>0.0</v>
      </c>
    </row>
    <row r="51">
      <c r="A51" s="20" t="s">
        <v>410</v>
      </c>
      <c r="B51" s="22">
        <v>0.0</v>
      </c>
      <c r="C51" s="22">
        <v>0.0</v>
      </c>
      <c r="D51" s="22">
        <v>0.0</v>
      </c>
      <c r="E51" s="21" t="s">
        <v>373</v>
      </c>
      <c r="F51" s="21" t="s">
        <v>373</v>
      </c>
      <c r="G51" s="21" t="s">
        <v>373</v>
      </c>
      <c r="H51" s="21" t="s">
        <v>373</v>
      </c>
      <c r="I51" s="21" t="s">
        <v>373</v>
      </c>
      <c r="J51" s="21" t="s">
        <v>373</v>
      </c>
      <c r="K51" s="21" t="s">
        <v>373</v>
      </c>
      <c r="L51" s="21" t="s">
        <v>373</v>
      </c>
      <c r="M51" s="22">
        <v>0.0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>
        <v>0.0</v>
      </c>
      <c r="V51" s="22">
        <v>0.0</v>
      </c>
      <c r="W51" s="22">
        <v>0.0</v>
      </c>
      <c r="X51" s="22">
        <v>0.0</v>
      </c>
      <c r="Y51" s="22">
        <v>0.0</v>
      </c>
      <c r="Z51" s="22">
        <v>0.0</v>
      </c>
      <c r="AA51" s="22">
        <v>0.0</v>
      </c>
      <c r="AB51" s="22">
        <v>0.0</v>
      </c>
      <c r="AC51" s="22">
        <v>0.0</v>
      </c>
      <c r="AD51" s="22">
        <v>0.0</v>
      </c>
      <c r="AE51" s="22">
        <v>0.0</v>
      </c>
      <c r="AF51" s="22">
        <v>0.0</v>
      </c>
      <c r="AG51" s="22">
        <v>0.0</v>
      </c>
      <c r="AH51" s="22">
        <v>0.0</v>
      </c>
      <c r="AI51" s="22">
        <v>0.0</v>
      </c>
      <c r="AJ51" s="22">
        <v>0.0</v>
      </c>
      <c r="AK51" s="22">
        <v>0.0</v>
      </c>
    </row>
    <row r="52">
      <c r="A52" s="20" t="s">
        <v>411</v>
      </c>
      <c r="B52" s="22">
        <v>0.0</v>
      </c>
      <c r="C52" s="22">
        <v>0.0</v>
      </c>
      <c r="D52" s="22">
        <v>0.0</v>
      </c>
      <c r="E52" s="21" t="s">
        <v>373</v>
      </c>
      <c r="F52" s="21" t="s">
        <v>373</v>
      </c>
      <c r="G52" s="21" t="s">
        <v>373</v>
      </c>
      <c r="H52" s="21" t="s">
        <v>373</v>
      </c>
      <c r="I52" s="21" t="s">
        <v>373</v>
      </c>
      <c r="J52" s="21" t="s">
        <v>373</v>
      </c>
      <c r="K52" s="21" t="s">
        <v>373</v>
      </c>
      <c r="L52" s="21" t="s">
        <v>373</v>
      </c>
      <c r="M52" s="22">
        <v>0.0</v>
      </c>
      <c r="N52" s="22">
        <v>0.0</v>
      </c>
      <c r="O52" s="22">
        <v>0.0</v>
      </c>
      <c r="P52" s="22">
        <v>0.0</v>
      </c>
      <c r="Q52" s="22">
        <v>0.0</v>
      </c>
      <c r="R52" s="22">
        <v>8313.0</v>
      </c>
      <c r="S52" s="22">
        <v>0.0</v>
      </c>
      <c r="T52" s="22">
        <v>0.0</v>
      </c>
      <c r="U52" s="22">
        <v>0.0</v>
      </c>
      <c r="V52" s="22">
        <v>0.0</v>
      </c>
      <c r="W52" s="22">
        <v>0.0</v>
      </c>
      <c r="X52" s="22">
        <v>0.0</v>
      </c>
      <c r="Y52" s="22">
        <v>0.0</v>
      </c>
      <c r="Z52" s="22">
        <v>0.0</v>
      </c>
      <c r="AA52" s="22">
        <v>0.0</v>
      </c>
      <c r="AB52" s="22">
        <v>0.0</v>
      </c>
      <c r="AC52" s="22">
        <v>0.0</v>
      </c>
      <c r="AD52" s="22">
        <v>0.0</v>
      </c>
      <c r="AE52" s="22">
        <v>0.0</v>
      </c>
      <c r="AF52" s="22">
        <v>0.0</v>
      </c>
      <c r="AG52" s="22">
        <v>0.0</v>
      </c>
      <c r="AH52" s="22">
        <v>0.0</v>
      </c>
      <c r="AI52" s="22">
        <v>0.0</v>
      </c>
      <c r="AJ52" s="22">
        <v>0.0</v>
      </c>
      <c r="AK52" s="22">
        <v>0.0</v>
      </c>
    </row>
    <row r="53">
      <c r="A53" s="20" t="s">
        <v>412</v>
      </c>
      <c r="B53" s="21" t="s">
        <v>373</v>
      </c>
      <c r="C53" s="21" t="s">
        <v>373</v>
      </c>
      <c r="D53" s="21" t="s">
        <v>373</v>
      </c>
      <c r="E53" s="21" t="s">
        <v>373</v>
      </c>
      <c r="F53" s="21" t="s">
        <v>373</v>
      </c>
      <c r="G53" s="21" t="s">
        <v>373</v>
      </c>
      <c r="H53" s="21" t="s">
        <v>373</v>
      </c>
      <c r="I53" s="21" t="s">
        <v>373</v>
      </c>
      <c r="J53" s="21" t="s">
        <v>373</v>
      </c>
      <c r="K53" s="21" t="s">
        <v>373</v>
      </c>
      <c r="L53" s="21" t="s">
        <v>373</v>
      </c>
      <c r="M53" s="21" t="s">
        <v>373</v>
      </c>
      <c r="N53" s="21" t="s">
        <v>373</v>
      </c>
      <c r="O53" s="21" t="s">
        <v>373</v>
      </c>
      <c r="P53" s="21" t="s">
        <v>373</v>
      </c>
      <c r="Q53" s="21" t="s">
        <v>373</v>
      </c>
      <c r="R53" s="21" t="s">
        <v>373</v>
      </c>
      <c r="S53" s="21" t="s">
        <v>373</v>
      </c>
      <c r="T53" s="21" t="s">
        <v>373</v>
      </c>
      <c r="U53" s="21" t="s">
        <v>373</v>
      </c>
      <c r="V53" s="21" t="s">
        <v>373</v>
      </c>
      <c r="W53" s="21" t="s">
        <v>373</v>
      </c>
      <c r="X53" s="21" t="s">
        <v>373</v>
      </c>
      <c r="Y53" s="21" t="s">
        <v>373</v>
      </c>
      <c r="Z53" s="22">
        <v>0.0</v>
      </c>
      <c r="AA53" s="22">
        <v>0.0</v>
      </c>
      <c r="AB53" s="22">
        <v>0.0</v>
      </c>
      <c r="AC53" s="22">
        <v>0.0</v>
      </c>
      <c r="AD53" s="22">
        <v>0.0</v>
      </c>
      <c r="AE53" s="22">
        <v>0.0</v>
      </c>
      <c r="AF53" s="22">
        <v>0.0</v>
      </c>
      <c r="AG53" s="22">
        <v>0.0</v>
      </c>
      <c r="AH53" s="22">
        <v>0.0</v>
      </c>
      <c r="AI53" s="22">
        <v>0.0</v>
      </c>
      <c r="AJ53" s="22">
        <v>0.0</v>
      </c>
      <c r="AK53" s="22">
        <v>0.0</v>
      </c>
    </row>
    <row r="54">
      <c r="A54" s="20" t="s">
        <v>413</v>
      </c>
      <c r="B54" s="21" t="s">
        <v>373</v>
      </c>
      <c r="C54" s="21" t="s">
        <v>373</v>
      </c>
      <c r="D54" s="21" t="s">
        <v>373</v>
      </c>
      <c r="E54" s="21" t="s">
        <v>373</v>
      </c>
      <c r="F54" s="21" t="s">
        <v>373</v>
      </c>
      <c r="G54" s="21" t="s">
        <v>373</v>
      </c>
      <c r="H54" s="21" t="s">
        <v>373</v>
      </c>
      <c r="I54" s="21" t="s">
        <v>373</v>
      </c>
      <c r="J54" s="21" t="s">
        <v>373</v>
      </c>
      <c r="K54" s="21" t="s">
        <v>373</v>
      </c>
      <c r="L54" s="21" t="s">
        <v>373</v>
      </c>
      <c r="M54" s="21" t="s">
        <v>373</v>
      </c>
      <c r="N54" s="21" t="s">
        <v>373</v>
      </c>
      <c r="O54" s="21" t="s">
        <v>373</v>
      </c>
      <c r="P54" s="21" t="s">
        <v>373</v>
      </c>
      <c r="Q54" s="21" t="s">
        <v>373</v>
      </c>
      <c r="R54" s="21" t="s">
        <v>373</v>
      </c>
      <c r="S54" s="21" t="s">
        <v>373</v>
      </c>
      <c r="T54" s="21" t="s">
        <v>373</v>
      </c>
      <c r="U54" s="21" t="s">
        <v>373</v>
      </c>
      <c r="V54" s="21" t="s">
        <v>373</v>
      </c>
      <c r="W54" s="21" t="s">
        <v>373</v>
      </c>
      <c r="X54" s="21" t="s">
        <v>373</v>
      </c>
      <c r="Y54" s="21" t="s">
        <v>373</v>
      </c>
      <c r="Z54" s="22">
        <v>1220.0</v>
      </c>
      <c r="AA54" s="22">
        <v>760.0</v>
      </c>
      <c r="AB54" s="22">
        <v>146.0</v>
      </c>
      <c r="AC54" s="22">
        <v>0.0</v>
      </c>
      <c r="AD54" s="22">
        <v>0.0</v>
      </c>
      <c r="AE54" s="22">
        <v>0.0</v>
      </c>
      <c r="AF54" s="22">
        <v>0.0</v>
      </c>
      <c r="AG54" s="22">
        <v>0.0</v>
      </c>
      <c r="AH54" s="22">
        <v>0.0</v>
      </c>
      <c r="AI54" s="22">
        <v>0.0</v>
      </c>
      <c r="AJ54" s="22">
        <v>0.0</v>
      </c>
      <c r="AK54" s="22">
        <v>0.0</v>
      </c>
    </row>
    <row r="55">
      <c r="A55" s="23" t="s">
        <v>414</v>
      </c>
      <c r="B55" s="28" t="s">
        <v>373</v>
      </c>
      <c r="C55" s="28" t="s">
        <v>373</v>
      </c>
      <c r="D55" s="28" t="s">
        <v>373</v>
      </c>
      <c r="E55" s="28" t="s">
        <v>373</v>
      </c>
      <c r="F55" s="28" t="s">
        <v>373</v>
      </c>
      <c r="G55" s="28" t="s">
        <v>373</v>
      </c>
      <c r="H55" s="28" t="s">
        <v>373</v>
      </c>
      <c r="I55" s="28" t="s">
        <v>373</v>
      </c>
      <c r="J55" s="28" t="s">
        <v>373</v>
      </c>
      <c r="K55" s="28" t="s">
        <v>373</v>
      </c>
      <c r="L55" s="28" t="s">
        <v>373</v>
      </c>
      <c r="M55" s="28" t="s">
        <v>373</v>
      </c>
      <c r="N55" s="28" t="s">
        <v>373</v>
      </c>
      <c r="O55" s="28" t="s">
        <v>373</v>
      </c>
      <c r="P55" s="28" t="s">
        <v>373</v>
      </c>
      <c r="Q55" s="28" t="s">
        <v>373</v>
      </c>
      <c r="R55" s="28" t="s">
        <v>373</v>
      </c>
      <c r="S55" s="28" t="s">
        <v>373</v>
      </c>
      <c r="T55" s="28" t="s">
        <v>373</v>
      </c>
      <c r="U55" s="28" t="s">
        <v>373</v>
      </c>
      <c r="V55" s="28" t="s">
        <v>373</v>
      </c>
      <c r="W55" s="28" t="s">
        <v>373</v>
      </c>
      <c r="X55" s="28" t="s">
        <v>373</v>
      </c>
      <c r="Y55" s="28" t="s">
        <v>373</v>
      </c>
      <c r="Z55" s="24">
        <v>346777.0</v>
      </c>
      <c r="AA55" s="24">
        <v>399372.0</v>
      </c>
      <c r="AB55" s="24">
        <v>373899.0</v>
      </c>
      <c r="AC55" s="24">
        <v>385975.0</v>
      </c>
      <c r="AD55" s="24">
        <v>749623.0</v>
      </c>
      <c r="AE55" s="24">
        <v>1456849.0</v>
      </c>
      <c r="AF55" s="24">
        <v>2026082.0</v>
      </c>
      <c r="AG55" s="24">
        <v>1715283.0</v>
      </c>
      <c r="AH55" s="24">
        <v>1668226.0</v>
      </c>
      <c r="AI55" s="24">
        <v>2332652.0</v>
      </c>
      <c r="AJ55" s="24">
        <v>1063437.0</v>
      </c>
      <c r="AK55" s="24">
        <v>993379.0</v>
      </c>
    </row>
    <row r="56">
      <c r="A56" s="20" t="s">
        <v>415</v>
      </c>
      <c r="B56" s="21" t="s">
        <v>373</v>
      </c>
      <c r="C56" s="21" t="s">
        <v>373</v>
      </c>
      <c r="D56" s="21" t="s">
        <v>373</v>
      </c>
      <c r="E56" s="21" t="s">
        <v>373</v>
      </c>
      <c r="F56" s="21" t="s">
        <v>373</v>
      </c>
      <c r="G56" s="21" t="s">
        <v>373</v>
      </c>
      <c r="H56" s="21" t="s">
        <v>373</v>
      </c>
      <c r="I56" s="21" t="s">
        <v>373</v>
      </c>
      <c r="J56" s="21" t="s">
        <v>373</v>
      </c>
      <c r="K56" s="21" t="s">
        <v>373</v>
      </c>
      <c r="L56" s="21" t="s">
        <v>373</v>
      </c>
      <c r="M56" s="21" t="s">
        <v>373</v>
      </c>
      <c r="N56" s="21" t="s">
        <v>373</v>
      </c>
      <c r="O56" s="21" t="s">
        <v>373</v>
      </c>
      <c r="P56" s="21" t="s">
        <v>373</v>
      </c>
      <c r="Q56" s="21" t="s">
        <v>373</v>
      </c>
      <c r="R56" s="21" t="s">
        <v>373</v>
      </c>
      <c r="S56" s="21" t="s">
        <v>373</v>
      </c>
      <c r="T56" s="21" t="s">
        <v>373</v>
      </c>
      <c r="U56" s="21" t="s">
        <v>373</v>
      </c>
      <c r="V56" s="21" t="s">
        <v>373</v>
      </c>
      <c r="W56" s="21" t="s">
        <v>373</v>
      </c>
      <c r="X56" s="21" t="s">
        <v>373</v>
      </c>
      <c r="Y56" s="21" t="s">
        <v>373</v>
      </c>
      <c r="Z56" s="22">
        <v>0.0</v>
      </c>
      <c r="AA56" s="22">
        <v>0.0</v>
      </c>
      <c r="AB56" s="22">
        <v>0.0</v>
      </c>
      <c r="AC56" s="22">
        <v>0.0</v>
      </c>
      <c r="AD56" s="22">
        <v>0.0</v>
      </c>
      <c r="AE56" s="22">
        <v>0.0</v>
      </c>
      <c r="AF56" s="22">
        <v>0.0</v>
      </c>
      <c r="AG56" s="22">
        <v>0.0</v>
      </c>
      <c r="AH56" s="22">
        <v>0.0</v>
      </c>
      <c r="AI56" s="22">
        <v>0.0</v>
      </c>
      <c r="AJ56" s="22">
        <v>0.0</v>
      </c>
      <c r="AK56" s="22">
        <v>0.0</v>
      </c>
    </row>
    <row r="57">
      <c r="A57" s="20" t="s">
        <v>416</v>
      </c>
      <c r="B57" s="21" t="s">
        <v>373</v>
      </c>
      <c r="C57" s="21" t="s">
        <v>373</v>
      </c>
      <c r="D57" s="21" t="s">
        <v>373</v>
      </c>
      <c r="E57" s="21" t="s">
        <v>373</v>
      </c>
      <c r="F57" s="21" t="s">
        <v>373</v>
      </c>
      <c r="G57" s="21" t="s">
        <v>373</v>
      </c>
      <c r="H57" s="21" t="s">
        <v>373</v>
      </c>
      <c r="I57" s="21" t="s">
        <v>373</v>
      </c>
      <c r="J57" s="21" t="s">
        <v>373</v>
      </c>
      <c r="K57" s="21" t="s">
        <v>373</v>
      </c>
      <c r="L57" s="21" t="s">
        <v>373</v>
      </c>
      <c r="M57" s="21" t="s">
        <v>373</v>
      </c>
      <c r="N57" s="21" t="s">
        <v>373</v>
      </c>
      <c r="O57" s="21" t="s">
        <v>373</v>
      </c>
      <c r="P57" s="21" t="s">
        <v>373</v>
      </c>
      <c r="Q57" s="21" t="s">
        <v>373</v>
      </c>
      <c r="R57" s="21" t="s">
        <v>373</v>
      </c>
      <c r="S57" s="21" t="s">
        <v>373</v>
      </c>
      <c r="T57" s="21" t="s">
        <v>373</v>
      </c>
      <c r="U57" s="21" t="s">
        <v>373</v>
      </c>
      <c r="V57" s="21" t="s">
        <v>373</v>
      </c>
      <c r="W57" s="21" t="s">
        <v>373</v>
      </c>
      <c r="X57" s="21" t="s">
        <v>373</v>
      </c>
      <c r="Y57" s="21" t="s">
        <v>373</v>
      </c>
      <c r="Z57" s="22">
        <v>0.0</v>
      </c>
      <c r="AA57" s="22">
        <v>0.0</v>
      </c>
      <c r="AB57" s="22">
        <v>0.0</v>
      </c>
      <c r="AC57" s="22">
        <v>0.0</v>
      </c>
      <c r="AD57" s="22">
        <v>0.0</v>
      </c>
      <c r="AE57" s="22">
        <v>0.0</v>
      </c>
      <c r="AF57" s="22">
        <v>0.0</v>
      </c>
      <c r="AG57" s="22">
        <v>0.0</v>
      </c>
      <c r="AH57" s="22">
        <v>0.0</v>
      </c>
      <c r="AI57" s="22">
        <v>0.0</v>
      </c>
      <c r="AJ57" s="22">
        <v>0.0</v>
      </c>
      <c r="AK57" s="22">
        <v>0.0</v>
      </c>
    </row>
    <row r="58">
      <c r="A58" s="20" t="s">
        <v>379</v>
      </c>
      <c r="B58" s="21" t="s">
        <v>373</v>
      </c>
      <c r="C58" s="21" t="s">
        <v>373</v>
      </c>
      <c r="D58" s="21" t="s">
        <v>373</v>
      </c>
      <c r="E58" s="21" t="s">
        <v>373</v>
      </c>
      <c r="F58" s="21" t="s">
        <v>373</v>
      </c>
      <c r="G58" s="21" t="s">
        <v>373</v>
      </c>
      <c r="H58" s="21" t="s">
        <v>373</v>
      </c>
      <c r="I58" s="21" t="s">
        <v>373</v>
      </c>
      <c r="J58" s="21" t="s">
        <v>373</v>
      </c>
      <c r="K58" s="21" t="s">
        <v>373</v>
      </c>
      <c r="L58" s="21" t="s">
        <v>373</v>
      </c>
      <c r="M58" s="21" t="s">
        <v>373</v>
      </c>
      <c r="N58" s="21" t="s">
        <v>373</v>
      </c>
      <c r="O58" s="21" t="s">
        <v>373</v>
      </c>
      <c r="P58" s="21" t="s">
        <v>373</v>
      </c>
      <c r="Q58" s="21" t="s">
        <v>373</v>
      </c>
      <c r="R58" s="21" t="s">
        <v>373</v>
      </c>
      <c r="S58" s="21" t="s">
        <v>373</v>
      </c>
      <c r="T58" s="21" t="s">
        <v>373</v>
      </c>
      <c r="U58" s="21" t="s">
        <v>373</v>
      </c>
      <c r="V58" s="21" t="s">
        <v>373</v>
      </c>
      <c r="W58" s="21" t="s">
        <v>373</v>
      </c>
      <c r="X58" s="21" t="s">
        <v>373</v>
      </c>
      <c r="Y58" s="21" t="s">
        <v>373</v>
      </c>
      <c r="Z58" s="22">
        <v>346777.0</v>
      </c>
      <c r="AA58" s="22">
        <v>399372.0</v>
      </c>
      <c r="AB58" s="22">
        <v>373899.0</v>
      </c>
      <c r="AC58" s="22">
        <v>385975.0</v>
      </c>
      <c r="AD58" s="22">
        <v>749623.0</v>
      </c>
      <c r="AE58" s="22">
        <v>1456849.0</v>
      </c>
      <c r="AF58" s="22">
        <v>2026082.0</v>
      </c>
      <c r="AG58" s="22">
        <v>1715283.0</v>
      </c>
      <c r="AH58" s="22">
        <v>1668226.0</v>
      </c>
      <c r="AI58" s="22">
        <v>2332652.0</v>
      </c>
      <c r="AJ58" s="22">
        <v>1063437.0</v>
      </c>
      <c r="AK58" s="22">
        <v>993379.0</v>
      </c>
    </row>
    <row r="59">
      <c r="A59" s="25" t="s">
        <v>417</v>
      </c>
      <c r="B59" s="26" t="s">
        <v>373</v>
      </c>
      <c r="C59" s="26" t="s">
        <v>373</v>
      </c>
      <c r="D59" s="26" t="s">
        <v>373</v>
      </c>
      <c r="E59" s="26" t="s">
        <v>373</v>
      </c>
      <c r="F59" s="26" t="s">
        <v>373</v>
      </c>
      <c r="G59" s="26" t="s">
        <v>373</v>
      </c>
      <c r="H59" s="26" t="s">
        <v>373</v>
      </c>
      <c r="I59" s="26" t="s">
        <v>373</v>
      </c>
      <c r="J59" s="26" t="s">
        <v>373</v>
      </c>
      <c r="K59" s="26" t="s">
        <v>373</v>
      </c>
      <c r="L59" s="26" t="s">
        <v>373</v>
      </c>
      <c r="M59" s="26" t="s">
        <v>373</v>
      </c>
      <c r="N59" s="26" t="s">
        <v>373</v>
      </c>
      <c r="O59" s="26" t="s">
        <v>373</v>
      </c>
      <c r="P59" s="26" t="s">
        <v>373</v>
      </c>
      <c r="Q59" s="27">
        <v>93302.0</v>
      </c>
      <c r="R59" s="26" t="s">
        <v>373</v>
      </c>
      <c r="S59" s="26" t="s">
        <v>373</v>
      </c>
      <c r="T59" s="26" t="s">
        <v>373</v>
      </c>
      <c r="U59" s="26" t="s">
        <v>373</v>
      </c>
      <c r="V59" s="26" t="s">
        <v>373</v>
      </c>
      <c r="W59" s="26" t="s">
        <v>373</v>
      </c>
      <c r="X59" s="26" t="s">
        <v>373</v>
      </c>
      <c r="Y59" s="26" t="s">
        <v>373</v>
      </c>
      <c r="Z59" s="27">
        <v>11542.0</v>
      </c>
      <c r="AA59" s="27">
        <v>618029.0</v>
      </c>
      <c r="AB59" s="27">
        <v>462193.0</v>
      </c>
      <c r="AC59" s="27">
        <v>466581.0</v>
      </c>
      <c r="AD59" s="27">
        <v>494747.0</v>
      </c>
      <c r="AE59" s="27">
        <v>507275.0</v>
      </c>
      <c r="AF59" s="27">
        <v>555345.0</v>
      </c>
      <c r="AG59" s="27">
        <v>173446.0</v>
      </c>
      <c r="AH59" s="27">
        <v>173259.0</v>
      </c>
      <c r="AI59" s="27">
        <v>170657.0</v>
      </c>
      <c r="AJ59" s="27">
        <v>268444.0</v>
      </c>
      <c r="AK59" s="27">
        <v>273436.0</v>
      </c>
    </row>
    <row r="60">
      <c r="A60" s="23" t="s">
        <v>418</v>
      </c>
      <c r="B60" s="24">
        <v>1.171650909E-4</v>
      </c>
      <c r="C60" s="24">
        <v>5.0862618182E-4</v>
      </c>
      <c r="D60" s="24">
        <v>0.0035370716364</v>
      </c>
      <c r="E60" s="24">
        <v>0.16425890909</v>
      </c>
      <c r="F60" s="24">
        <v>2.4692538182</v>
      </c>
      <c r="G60" s="24">
        <v>20.598181818</v>
      </c>
      <c r="H60" s="24">
        <v>151.96981818</v>
      </c>
      <c r="I60" s="24">
        <v>4402.6036364</v>
      </c>
      <c r="J60" s="24">
        <v>64972.0</v>
      </c>
      <c r="K60" s="24">
        <v>79070.0</v>
      </c>
      <c r="L60" s="24">
        <v>57211.0</v>
      </c>
      <c r="M60" s="24">
        <v>61070.0</v>
      </c>
      <c r="N60" s="24">
        <v>52950.0</v>
      </c>
      <c r="O60" s="24">
        <v>74457.0</v>
      </c>
      <c r="P60" s="24">
        <v>609193.0</v>
      </c>
      <c r="Q60" s="24">
        <v>93302.0</v>
      </c>
      <c r="R60" s="24">
        <v>70225.0</v>
      </c>
      <c r="S60" s="24">
        <v>10222.0</v>
      </c>
      <c r="T60" s="24">
        <v>10036.0</v>
      </c>
      <c r="U60" s="24">
        <v>9915.0</v>
      </c>
      <c r="V60" s="24">
        <v>2634.0</v>
      </c>
      <c r="W60" s="24">
        <v>66870.0</v>
      </c>
      <c r="X60" s="24">
        <v>8700.0</v>
      </c>
      <c r="Y60" s="24">
        <v>11552.0</v>
      </c>
      <c r="Z60" s="24">
        <v>11542.0</v>
      </c>
      <c r="AA60" s="24">
        <v>606487.0</v>
      </c>
      <c r="AB60" s="24">
        <v>450651.0</v>
      </c>
      <c r="AC60" s="24">
        <v>455039.0</v>
      </c>
      <c r="AD60" s="24">
        <v>483205.0</v>
      </c>
      <c r="AE60" s="24">
        <v>495839.0</v>
      </c>
      <c r="AF60" s="24">
        <v>544401.0</v>
      </c>
      <c r="AG60" s="24">
        <v>171673.0</v>
      </c>
      <c r="AH60" s="24">
        <v>173259.0</v>
      </c>
      <c r="AI60" s="24">
        <v>170657.0</v>
      </c>
      <c r="AJ60" s="24">
        <v>268444.0</v>
      </c>
      <c r="AK60" s="24">
        <v>273436.0</v>
      </c>
    </row>
    <row r="61">
      <c r="A61" s="20" t="s">
        <v>419</v>
      </c>
      <c r="B61" s="21" t="s">
        <v>373</v>
      </c>
      <c r="C61" s="21" t="s">
        <v>373</v>
      </c>
      <c r="D61" s="21" t="s">
        <v>373</v>
      </c>
      <c r="E61" s="21" t="s">
        <v>373</v>
      </c>
      <c r="F61" s="21" t="s">
        <v>373</v>
      </c>
      <c r="G61" s="21" t="s">
        <v>373</v>
      </c>
      <c r="H61" s="21" t="s">
        <v>373</v>
      </c>
      <c r="I61" s="21" t="s">
        <v>373</v>
      </c>
      <c r="J61" s="21" t="s">
        <v>373</v>
      </c>
      <c r="K61" s="21" t="s">
        <v>373</v>
      </c>
      <c r="L61" s="21" t="s">
        <v>373</v>
      </c>
      <c r="M61" s="21" t="s">
        <v>373</v>
      </c>
      <c r="N61" s="21" t="s">
        <v>373</v>
      </c>
      <c r="O61" s="21" t="s">
        <v>373</v>
      </c>
      <c r="P61" s="21" t="s">
        <v>373</v>
      </c>
      <c r="Q61" s="21" t="s">
        <v>373</v>
      </c>
      <c r="R61" s="21" t="s">
        <v>373</v>
      </c>
      <c r="S61" s="21" t="s">
        <v>373</v>
      </c>
      <c r="T61" s="21" t="s">
        <v>373</v>
      </c>
      <c r="U61" s="21" t="s">
        <v>373</v>
      </c>
      <c r="V61" s="21" t="s">
        <v>373</v>
      </c>
      <c r="W61" s="21" t="s">
        <v>373</v>
      </c>
      <c r="X61" s="21" t="s">
        <v>373</v>
      </c>
      <c r="Y61" s="21" t="s">
        <v>373</v>
      </c>
      <c r="Z61" s="22">
        <v>0.0</v>
      </c>
      <c r="AA61" s="22">
        <v>606487.0</v>
      </c>
      <c r="AB61" s="22">
        <v>450651.0</v>
      </c>
      <c r="AC61" s="22">
        <v>455039.0</v>
      </c>
      <c r="AD61" s="22">
        <v>483205.0</v>
      </c>
      <c r="AE61" s="22">
        <v>495839.0</v>
      </c>
      <c r="AF61" s="22">
        <v>544401.0</v>
      </c>
      <c r="AG61" s="22">
        <v>171673.0</v>
      </c>
      <c r="AH61" s="22">
        <v>0.0</v>
      </c>
      <c r="AI61" s="22">
        <v>0.0</v>
      </c>
      <c r="AJ61" s="22">
        <v>0.0</v>
      </c>
      <c r="AK61" s="22">
        <v>0.0</v>
      </c>
    </row>
    <row r="62">
      <c r="A62" s="20" t="s">
        <v>420</v>
      </c>
      <c r="B62" s="21" t="s">
        <v>373</v>
      </c>
      <c r="C62" s="21" t="s">
        <v>373</v>
      </c>
      <c r="D62" s="21" t="s">
        <v>373</v>
      </c>
      <c r="E62" s="21" t="s">
        <v>373</v>
      </c>
      <c r="F62" s="21" t="s">
        <v>373</v>
      </c>
      <c r="G62" s="21" t="s">
        <v>373</v>
      </c>
      <c r="H62" s="21" t="s">
        <v>373</v>
      </c>
      <c r="I62" s="21" t="s">
        <v>373</v>
      </c>
      <c r="J62" s="21" t="s">
        <v>373</v>
      </c>
      <c r="K62" s="21" t="s">
        <v>373</v>
      </c>
      <c r="L62" s="21" t="s">
        <v>373</v>
      </c>
      <c r="M62" s="21" t="s">
        <v>373</v>
      </c>
      <c r="N62" s="21" t="s">
        <v>373</v>
      </c>
      <c r="O62" s="21" t="s">
        <v>373</v>
      </c>
      <c r="P62" s="21" t="s">
        <v>373</v>
      </c>
      <c r="Q62" s="21" t="s">
        <v>373</v>
      </c>
      <c r="R62" s="21" t="s">
        <v>373</v>
      </c>
      <c r="S62" s="21" t="s">
        <v>373</v>
      </c>
      <c r="T62" s="21" t="s">
        <v>373</v>
      </c>
      <c r="U62" s="21" t="s">
        <v>373</v>
      </c>
      <c r="V62" s="21" t="s">
        <v>373</v>
      </c>
      <c r="W62" s="21" t="s">
        <v>373</v>
      </c>
      <c r="X62" s="21" t="s">
        <v>373</v>
      </c>
      <c r="Y62" s="21" t="s">
        <v>373</v>
      </c>
      <c r="Z62" s="22">
        <v>0.0</v>
      </c>
      <c r="AA62" s="22">
        <v>0.0</v>
      </c>
      <c r="AB62" s="22">
        <v>0.0</v>
      </c>
      <c r="AC62" s="22">
        <v>0.0</v>
      </c>
      <c r="AD62" s="22">
        <v>0.0</v>
      </c>
      <c r="AE62" s="22">
        <v>0.0</v>
      </c>
      <c r="AF62" s="22">
        <v>0.0</v>
      </c>
      <c r="AG62" s="22">
        <v>0.0</v>
      </c>
      <c r="AH62" s="22">
        <v>0.0</v>
      </c>
      <c r="AI62" s="22">
        <v>0.0</v>
      </c>
      <c r="AJ62" s="22">
        <v>0.0</v>
      </c>
      <c r="AK62" s="22">
        <v>0.0</v>
      </c>
    </row>
    <row r="63">
      <c r="A63" s="20" t="s">
        <v>421</v>
      </c>
      <c r="B63" s="21" t="s">
        <v>373</v>
      </c>
      <c r="C63" s="21" t="s">
        <v>373</v>
      </c>
      <c r="D63" s="21" t="s">
        <v>373</v>
      </c>
      <c r="E63" s="21" t="s">
        <v>373</v>
      </c>
      <c r="F63" s="21" t="s">
        <v>373</v>
      </c>
      <c r="G63" s="21" t="s">
        <v>373</v>
      </c>
      <c r="H63" s="21" t="s">
        <v>373</v>
      </c>
      <c r="I63" s="21" t="s">
        <v>373</v>
      </c>
      <c r="J63" s="21" t="s">
        <v>373</v>
      </c>
      <c r="K63" s="21" t="s">
        <v>373</v>
      </c>
      <c r="L63" s="21" t="s">
        <v>373</v>
      </c>
      <c r="M63" s="21" t="s">
        <v>373</v>
      </c>
      <c r="N63" s="21" t="s">
        <v>373</v>
      </c>
      <c r="O63" s="21" t="s">
        <v>373</v>
      </c>
      <c r="P63" s="21" t="s">
        <v>373</v>
      </c>
      <c r="Q63" s="21" t="s">
        <v>373</v>
      </c>
      <c r="R63" s="21" t="s">
        <v>373</v>
      </c>
      <c r="S63" s="21" t="s">
        <v>373</v>
      </c>
      <c r="T63" s="21" t="s">
        <v>373</v>
      </c>
      <c r="U63" s="21" t="s">
        <v>373</v>
      </c>
      <c r="V63" s="21" t="s">
        <v>373</v>
      </c>
      <c r="W63" s="21" t="s">
        <v>373</v>
      </c>
      <c r="X63" s="21" t="s">
        <v>373</v>
      </c>
      <c r="Y63" s="21" t="s">
        <v>373</v>
      </c>
      <c r="Z63" s="22">
        <v>0.0</v>
      </c>
      <c r="AA63" s="22">
        <v>0.0</v>
      </c>
      <c r="AB63" s="22">
        <v>0.0</v>
      </c>
      <c r="AC63" s="22">
        <v>0.0</v>
      </c>
      <c r="AD63" s="22">
        <v>0.0</v>
      </c>
      <c r="AE63" s="22">
        <v>0.0</v>
      </c>
      <c r="AF63" s="22">
        <v>0.0</v>
      </c>
      <c r="AG63" s="22">
        <v>0.0</v>
      </c>
      <c r="AH63" s="22">
        <v>165652.0</v>
      </c>
      <c r="AI63" s="22">
        <v>160970.0</v>
      </c>
      <c r="AJ63" s="22">
        <v>256072.0</v>
      </c>
      <c r="AK63" s="22">
        <v>261145.0</v>
      </c>
    </row>
    <row r="64">
      <c r="A64" s="20" t="s">
        <v>422</v>
      </c>
      <c r="B64" s="21" t="s">
        <v>373</v>
      </c>
      <c r="C64" s="21" t="s">
        <v>373</v>
      </c>
      <c r="D64" s="21" t="s">
        <v>373</v>
      </c>
      <c r="E64" s="21" t="s">
        <v>373</v>
      </c>
      <c r="F64" s="21" t="s">
        <v>373</v>
      </c>
      <c r="G64" s="21" t="s">
        <v>373</v>
      </c>
      <c r="H64" s="21" t="s">
        <v>373</v>
      </c>
      <c r="I64" s="21" t="s">
        <v>373</v>
      </c>
      <c r="J64" s="21" t="s">
        <v>373</v>
      </c>
      <c r="K64" s="21" t="s">
        <v>373</v>
      </c>
      <c r="L64" s="21" t="s">
        <v>373</v>
      </c>
      <c r="M64" s="21" t="s">
        <v>373</v>
      </c>
      <c r="N64" s="21" t="s">
        <v>373</v>
      </c>
      <c r="O64" s="21" t="s">
        <v>373</v>
      </c>
      <c r="P64" s="21" t="s">
        <v>373</v>
      </c>
      <c r="Q64" s="21" t="s">
        <v>373</v>
      </c>
      <c r="R64" s="21" t="s">
        <v>373</v>
      </c>
      <c r="S64" s="21" t="s">
        <v>373</v>
      </c>
      <c r="T64" s="21" t="s">
        <v>373</v>
      </c>
      <c r="U64" s="21" t="s">
        <v>373</v>
      </c>
      <c r="V64" s="21" t="s">
        <v>373</v>
      </c>
      <c r="W64" s="21" t="s">
        <v>373</v>
      </c>
      <c r="X64" s="21" t="s">
        <v>373</v>
      </c>
      <c r="Y64" s="21" t="s">
        <v>373</v>
      </c>
      <c r="Z64" s="22">
        <v>11542.0</v>
      </c>
      <c r="AA64" s="22">
        <v>0.0</v>
      </c>
      <c r="AB64" s="22">
        <v>0.0</v>
      </c>
      <c r="AC64" s="22">
        <v>0.0</v>
      </c>
      <c r="AD64" s="22">
        <v>0.0</v>
      </c>
      <c r="AE64" s="22">
        <v>0.0</v>
      </c>
      <c r="AF64" s="22">
        <v>0.0</v>
      </c>
      <c r="AG64" s="22">
        <v>0.0</v>
      </c>
      <c r="AH64" s="22">
        <v>7607.0</v>
      </c>
      <c r="AI64" s="22">
        <v>9687.0</v>
      </c>
      <c r="AJ64" s="22">
        <v>12372.0</v>
      </c>
      <c r="AK64" s="22">
        <v>12291.0</v>
      </c>
    </row>
    <row r="65">
      <c r="A65" s="23" t="s">
        <v>423</v>
      </c>
      <c r="B65" s="28" t="s">
        <v>373</v>
      </c>
      <c r="C65" s="28" t="s">
        <v>373</v>
      </c>
      <c r="D65" s="28" t="s">
        <v>373</v>
      </c>
      <c r="E65" s="28" t="s">
        <v>373</v>
      </c>
      <c r="F65" s="28" t="s">
        <v>373</v>
      </c>
      <c r="G65" s="28" t="s">
        <v>373</v>
      </c>
      <c r="H65" s="28" t="s">
        <v>373</v>
      </c>
      <c r="I65" s="28" t="s">
        <v>373</v>
      </c>
      <c r="J65" s="28" t="s">
        <v>373</v>
      </c>
      <c r="K65" s="28" t="s">
        <v>373</v>
      </c>
      <c r="L65" s="28" t="s">
        <v>373</v>
      </c>
      <c r="M65" s="28" t="s">
        <v>373</v>
      </c>
      <c r="N65" s="28" t="s">
        <v>373</v>
      </c>
      <c r="O65" s="28" t="s">
        <v>373</v>
      </c>
      <c r="P65" s="28" t="s">
        <v>373</v>
      </c>
      <c r="Q65" s="24">
        <v>0.0</v>
      </c>
      <c r="R65" s="28" t="s">
        <v>373</v>
      </c>
      <c r="S65" s="28" t="s">
        <v>373</v>
      </c>
      <c r="T65" s="28" t="s">
        <v>373</v>
      </c>
      <c r="U65" s="28" t="s">
        <v>373</v>
      </c>
      <c r="V65" s="28" t="s">
        <v>373</v>
      </c>
      <c r="W65" s="28" t="s">
        <v>373</v>
      </c>
      <c r="X65" s="28" t="s">
        <v>373</v>
      </c>
      <c r="Y65" s="28" t="s">
        <v>373</v>
      </c>
      <c r="Z65" s="24">
        <v>0.0</v>
      </c>
      <c r="AA65" s="24">
        <v>11542.0</v>
      </c>
      <c r="AB65" s="24">
        <v>11542.0</v>
      </c>
      <c r="AC65" s="24">
        <v>11542.0</v>
      </c>
      <c r="AD65" s="24">
        <v>11542.0</v>
      </c>
      <c r="AE65" s="24">
        <v>11436.0</v>
      </c>
      <c r="AF65" s="24">
        <v>10944.0</v>
      </c>
      <c r="AG65" s="24">
        <v>1773.0</v>
      </c>
      <c r="AH65" s="24">
        <v>0.0</v>
      </c>
      <c r="AI65" s="24">
        <v>0.0</v>
      </c>
      <c r="AJ65" s="24">
        <v>0.0</v>
      </c>
      <c r="AK65" s="24">
        <v>0.0</v>
      </c>
    </row>
    <row r="66">
      <c r="A66" s="25" t="s">
        <v>424</v>
      </c>
      <c r="B66" s="27">
        <v>0.0042898076364</v>
      </c>
      <c r="C66" s="27">
        <v>0.019169652727</v>
      </c>
      <c r="D66" s="27">
        <v>0.18440192364</v>
      </c>
      <c r="E66" s="27">
        <v>3.4950872727</v>
      </c>
      <c r="F66" s="27">
        <v>37.768194909</v>
      </c>
      <c r="G66" s="27">
        <v>446.38472727</v>
      </c>
      <c r="H66" s="27">
        <v>6006.5025455</v>
      </c>
      <c r="I66" s="27">
        <v>149618.13636</v>
      </c>
      <c r="J66" s="27">
        <v>1475371.0</v>
      </c>
      <c r="K66" s="27">
        <v>1867643.0</v>
      </c>
      <c r="L66" s="27">
        <v>1859590.0</v>
      </c>
      <c r="M66" s="27">
        <v>1934999.0</v>
      </c>
      <c r="N66" s="27">
        <v>1870133.0</v>
      </c>
      <c r="O66" s="27">
        <v>2031483.0</v>
      </c>
      <c r="P66" s="27">
        <v>2578416.0</v>
      </c>
      <c r="Q66" s="27">
        <v>2927085.0</v>
      </c>
      <c r="R66" s="27">
        <v>2921101.0</v>
      </c>
      <c r="S66" s="27">
        <v>1767542.0</v>
      </c>
      <c r="T66" s="27">
        <v>1899980.0</v>
      </c>
      <c r="U66" s="27">
        <v>2049509.0</v>
      </c>
      <c r="V66" s="27">
        <v>2616263.0</v>
      </c>
      <c r="W66" s="27">
        <v>4195403.0</v>
      </c>
      <c r="X66" s="27">
        <v>4299443.0</v>
      </c>
      <c r="Y66" s="27">
        <v>4077402.0</v>
      </c>
      <c r="Z66" s="27">
        <v>5004023.0</v>
      </c>
      <c r="AA66" s="27">
        <v>4917083.0</v>
      </c>
      <c r="AB66" s="27">
        <v>5379426.0</v>
      </c>
      <c r="AC66" s="27">
        <v>5909507.0</v>
      </c>
      <c r="AD66" s="27">
        <v>8351387.0</v>
      </c>
      <c r="AE66" s="27">
        <v>1.2009146E7</v>
      </c>
      <c r="AF66" s="27">
        <v>1.2995407E7</v>
      </c>
      <c r="AG66" s="27">
        <v>1.2619495E7</v>
      </c>
      <c r="AH66" s="27">
        <v>1.2262472E7</v>
      </c>
      <c r="AI66" s="27">
        <v>1.373558E7</v>
      </c>
      <c r="AJ66" s="27">
        <v>1.7654257E7</v>
      </c>
      <c r="AK66" s="27">
        <v>2.0616716E7</v>
      </c>
    </row>
    <row r="67">
      <c r="A67" s="23" t="s">
        <v>425</v>
      </c>
      <c r="B67" s="28" t="s">
        <v>373</v>
      </c>
      <c r="C67" s="28" t="s">
        <v>373</v>
      </c>
      <c r="D67" s="28" t="s">
        <v>373</v>
      </c>
      <c r="E67" s="28" t="s">
        <v>373</v>
      </c>
      <c r="F67" s="28" t="s">
        <v>373</v>
      </c>
      <c r="G67" s="28" t="s">
        <v>373</v>
      </c>
      <c r="H67" s="28" t="s">
        <v>373</v>
      </c>
      <c r="I67" s="28" t="s">
        <v>373</v>
      </c>
      <c r="J67" s="28" t="s">
        <v>373</v>
      </c>
      <c r="K67" s="28" t="s">
        <v>373</v>
      </c>
      <c r="L67" s="28" t="s">
        <v>373</v>
      </c>
      <c r="M67" s="28" t="s">
        <v>373</v>
      </c>
      <c r="N67" s="28" t="s">
        <v>373</v>
      </c>
      <c r="O67" s="28" t="s">
        <v>373</v>
      </c>
      <c r="P67" s="28" t="s">
        <v>373</v>
      </c>
      <c r="Q67" s="28" t="s">
        <v>373</v>
      </c>
      <c r="R67" s="28" t="s">
        <v>373</v>
      </c>
      <c r="S67" s="28" t="s">
        <v>373</v>
      </c>
      <c r="T67" s="28" t="s">
        <v>373</v>
      </c>
      <c r="U67" s="28" t="s">
        <v>373</v>
      </c>
      <c r="V67" s="28" t="s">
        <v>373</v>
      </c>
      <c r="W67" s="28" t="s">
        <v>373</v>
      </c>
      <c r="X67" s="28" t="s">
        <v>373</v>
      </c>
      <c r="Y67" s="28" t="s">
        <v>373</v>
      </c>
      <c r="Z67" s="24">
        <v>4825971.0</v>
      </c>
      <c r="AA67" s="24">
        <v>4674166.0</v>
      </c>
      <c r="AB67" s="28" t="s">
        <v>373</v>
      </c>
      <c r="AC67" s="28" t="s">
        <v>373</v>
      </c>
      <c r="AD67" s="28" t="s">
        <v>373</v>
      </c>
      <c r="AE67" s="28" t="s">
        <v>373</v>
      </c>
      <c r="AF67" s="28" t="s">
        <v>373</v>
      </c>
      <c r="AG67" s="28" t="s">
        <v>373</v>
      </c>
      <c r="AH67" s="28" t="s">
        <v>373</v>
      </c>
      <c r="AI67" s="24">
        <v>1.3241181E7</v>
      </c>
      <c r="AJ67" s="24">
        <v>1.6670773E7</v>
      </c>
      <c r="AK67" s="24">
        <v>1.9549018E7</v>
      </c>
    </row>
    <row r="68">
      <c r="A68" s="23" t="s">
        <v>426</v>
      </c>
      <c r="B68" s="28" t="s">
        <v>373</v>
      </c>
      <c r="C68" s="28" t="s">
        <v>373</v>
      </c>
      <c r="D68" s="28" t="s">
        <v>373</v>
      </c>
      <c r="E68" s="28" t="s">
        <v>373</v>
      </c>
      <c r="F68" s="28" t="s">
        <v>373</v>
      </c>
      <c r="G68" s="28" t="s">
        <v>373</v>
      </c>
      <c r="H68" s="28" t="s">
        <v>373</v>
      </c>
      <c r="I68" s="28" t="s">
        <v>373</v>
      </c>
      <c r="J68" s="28" t="s">
        <v>373</v>
      </c>
      <c r="K68" s="28" t="s">
        <v>373</v>
      </c>
      <c r="L68" s="28" t="s">
        <v>373</v>
      </c>
      <c r="M68" s="28" t="s">
        <v>373</v>
      </c>
      <c r="N68" s="28" t="s">
        <v>373</v>
      </c>
      <c r="O68" s="28" t="s">
        <v>373</v>
      </c>
      <c r="P68" s="28" t="s">
        <v>373</v>
      </c>
      <c r="Q68" s="28" t="s">
        <v>373</v>
      </c>
      <c r="R68" s="28" t="s">
        <v>373</v>
      </c>
      <c r="S68" s="28" t="s">
        <v>373</v>
      </c>
      <c r="T68" s="28" t="s">
        <v>373</v>
      </c>
      <c r="U68" s="28" t="s">
        <v>373</v>
      </c>
      <c r="V68" s="28" t="s">
        <v>373</v>
      </c>
      <c r="W68" s="28" t="s">
        <v>373</v>
      </c>
      <c r="X68" s="28" t="s">
        <v>373</v>
      </c>
      <c r="Y68" s="28" t="s">
        <v>373</v>
      </c>
      <c r="Z68" s="24">
        <v>0.0</v>
      </c>
      <c r="AA68" s="24">
        <v>0.0</v>
      </c>
      <c r="AB68" s="28" t="s">
        <v>373</v>
      </c>
      <c r="AC68" s="28" t="s">
        <v>373</v>
      </c>
      <c r="AD68" s="28" t="s">
        <v>373</v>
      </c>
      <c r="AE68" s="28" t="s">
        <v>373</v>
      </c>
      <c r="AF68" s="28" t="s">
        <v>373</v>
      </c>
      <c r="AG68" s="28" t="s">
        <v>373</v>
      </c>
      <c r="AH68" s="28" t="s">
        <v>373</v>
      </c>
      <c r="AI68" s="24">
        <v>494399.0</v>
      </c>
      <c r="AJ68" s="24">
        <v>808420.0</v>
      </c>
      <c r="AK68" s="24">
        <v>1058099.0</v>
      </c>
    </row>
    <row r="69">
      <c r="A69" s="23" t="s">
        <v>427</v>
      </c>
      <c r="B69" s="28" t="s">
        <v>373</v>
      </c>
      <c r="C69" s="28" t="s">
        <v>373</v>
      </c>
      <c r="D69" s="28" t="s">
        <v>373</v>
      </c>
      <c r="E69" s="28" t="s">
        <v>373</v>
      </c>
      <c r="F69" s="28" t="s">
        <v>373</v>
      </c>
      <c r="G69" s="28" t="s">
        <v>373</v>
      </c>
      <c r="H69" s="28" t="s">
        <v>373</v>
      </c>
      <c r="I69" s="28" t="s">
        <v>373</v>
      </c>
      <c r="J69" s="28" t="s">
        <v>373</v>
      </c>
      <c r="K69" s="28" t="s">
        <v>373</v>
      </c>
      <c r="L69" s="28" t="s">
        <v>373</v>
      </c>
      <c r="M69" s="28" t="s">
        <v>373</v>
      </c>
      <c r="N69" s="28" t="s">
        <v>373</v>
      </c>
      <c r="O69" s="28" t="s">
        <v>373</v>
      </c>
      <c r="P69" s="28" t="s">
        <v>373</v>
      </c>
      <c r="Q69" s="28" t="s">
        <v>373</v>
      </c>
      <c r="R69" s="28" t="s">
        <v>373</v>
      </c>
      <c r="S69" s="28" t="s">
        <v>373</v>
      </c>
      <c r="T69" s="28" t="s">
        <v>373</v>
      </c>
      <c r="U69" s="28" t="s">
        <v>373</v>
      </c>
      <c r="V69" s="28" t="s">
        <v>373</v>
      </c>
      <c r="W69" s="28" t="s">
        <v>373</v>
      </c>
      <c r="X69" s="28" t="s">
        <v>373</v>
      </c>
      <c r="Y69" s="28" t="s">
        <v>373</v>
      </c>
      <c r="Z69" s="24">
        <v>178052.0</v>
      </c>
      <c r="AA69" s="24">
        <v>242917.0</v>
      </c>
      <c r="AB69" s="28" t="s">
        <v>373</v>
      </c>
      <c r="AC69" s="28" t="s">
        <v>373</v>
      </c>
      <c r="AD69" s="28" t="s">
        <v>373</v>
      </c>
      <c r="AE69" s="28" t="s">
        <v>373</v>
      </c>
      <c r="AF69" s="28" t="s">
        <v>373</v>
      </c>
      <c r="AG69" s="28" t="s">
        <v>373</v>
      </c>
      <c r="AH69" s="28" t="s">
        <v>373</v>
      </c>
      <c r="AI69" s="24">
        <v>0.0</v>
      </c>
      <c r="AJ69" s="24">
        <v>175064.0</v>
      </c>
      <c r="AK69" s="24">
        <v>9599.0</v>
      </c>
    </row>
    <row r="70">
      <c r="A70" s="25" t="s">
        <v>428</v>
      </c>
      <c r="B70" s="26" t="s">
        <v>373</v>
      </c>
      <c r="C70" s="26" t="s">
        <v>373</v>
      </c>
      <c r="D70" s="26" t="s">
        <v>373</v>
      </c>
      <c r="E70" s="26" t="s">
        <v>373</v>
      </c>
      <c r="F70" s="26" t="s">
        <v>373</v>
      </c>
      <c r="G70" s="26" t="s">
        <v>373</v>
      </c>
      <c r="H70" s="26" t="s">
        <v>373</v>
      </c>
      <c r="I70" s="26" t="s">
        <v>373</v>
      </c>
      <c r="J70" s="26" t="s">
        <v>373</v>
      </c>
      <c r="K70" s="26" t="s">
        <v>373</v>
      </c>
      <c r="L70" s="26" t="s">
        <v>373</v>
      </c>
      <c r="M70" s="26" t="s">
        <v>373</v>
      </c>
      <c r="N70" s="26" t="s">
        <v>373</v>
      </c>
      <c r="O70" s="26" t="s">
        <v>373</v>
      </c>
      <c r="P70" s="26" t="s">
        <v>373</v>
      </c>
      <c r="Q70" s="27">
        <v>0.0</v>
      </c>
      <c r="R70" s="26" t="s">
        <v>373</v>
      </c>
      <c r="S70" s="26" t="s">
        <v>373</v>
      </c>
      <c r="T70" s="26" t="s">
        <v>373</v>
      </c>
      <c r="U70" s="26" t="s">
        <v>373</v>
      </c>
      <c r="V70" s="26" t="s">
        <v>373</v>
      </c>
      <c r="W70" s="26" t="s">
        <v>373</v>
      </c>
      <c r="X70" s="26" t="s">
        <v>373</v>
      </c>
      <c r="Y70" s="26" t="s">
        <v>373</v>
      </c>
      <c r="Z70" s="27">
        <v>7655.0</v>
      </c>
      <c r="AA70" s="27">
        <v>7100.0</v>
      </c>
      <c r="AB70" s="27">
        <v>8654.0</v>
      </c>
      <c r="AC70" s="27">
        <v>9300.0</v>
      </c>
      <c r="AD70" s="27">
        <v>11337.0</v>
      </c>
      <c r="AE70" s="27">
        <v>12777.0</v>
      </c>
      <c r="AF70" s="27">
        <v>120264.0</v>
      </c>
      <c r="AG70" s="27">
        <v>89949.0</v>
      </c>
      <c r="AH70" s="27">
        <v>85221.0</v>
      </c>
      <c r="AI70" s="27">
        <v>77868.0</v>
      </c>
      <c r="AJ70" s="27">
        <v>75332.0</v>
      </c>
      <c r="AK70" s="27">
        <v>142384.0</v>
      </c>
    </row>
    <row r="71">
      <c r="A71" s="23" t="s">
        <v>429</v>
      </c>
      <c r="B71" s="28" t="s">
        <v>373</v>
      </c>
      <c r="C71" s="28" t="s">
        <v>373</v>
      </c>
      <c r="D71" s="28" t="s">
        <v>373</v>
      </c>
      <c r="E71" s="28" t="s">
        <v>373</v>
      </c>
      <c r="F71" s="28" t="s">
        <v>373</v>
      </c>
      <c r="G71" s="28" t="s">
        <v>373</v>
      </c>
      <c r="H71" s="28" t="s">
        <v>373</v>
      </c>
      <c r="I71" s="28" t="s">
        <v>373</v>
      </c>
      <c r="J71" s="28" t="s">
        <v>373</v>
      </c>
      <c r="K71" s="28" t="s">
        <v>373</v>
      </c>
      <c r="L71" s="28" t="s">
        <v>373</v>
      </c>
      <c r="M71" s="28" t="s">
        <v>373</v>
      </c>
      <c r="N71" s="28" t="s">
        <v>373</v>
      </c>
      <c r="O71" s="28" t="s">
        <v>373</v>
      </c>
      <c r="P71" s="28" t="s">
        <v>373</v>
      </c>
      <c r="Q71" s="24">
        <v>0.0</v>
      </c>
      <c r="R71" s="28" t="s">
        <v>373</v>
      </c>
      <c r="S71" s="28" t="s">
        <v>373</v>
      </c>
      <c r="T71" s="28" t="s">
        <v>373</v>
      </c>
      <c r="U71" s="28" t="s">
        <v>373</v>
      </c>
      <c r="V71" s="28" t="s">
        <v>373</v>
      </c>
      <c r="W71" s="28" t="s">
        <v>373</v>
      </c>
      <c r="X71" s="28" t="s">
        <v>373</v>
      </c>
      <c r="Y71" s="28" t="s">
        <v>373</v>
      </c>
      <c r="Z71" s="24">
        <v>7655.0</v>
      </c>
      <c r="AA71" s="24">
        <v>7100.0</v>
      </c>
      <c r="AB71" s="24">
        <v>8654.0</v>
      </c>
      <c r="AC71" s="24">
        <v>9300.0</v>
      </c>
      <c r="AD71" s="24">
        <v>11337.0</v>
      </c>
      <c r="AE71" s="24">
        <v>12777.0</v>
      </c>
      <c r="AF71" s="24">
        <v>120264.0</v>
      </c>
      <c r="AG71" s="24">
        <v>89949.0</v>
      </c>
      <c r="AH71" s="28" t="s">
        <v>373</v>
      </c>
      <c r="AI71" s="28" t="s">
        <v>373</v>
      </c>
      <c r="AJ71" s="24">
        <v>75332.0</v>
      </c>
      <c r="AK71" s="24">
        <v>142384.0</v>
      </c>
    </row>
    <row r="72">
      <c r="A72" s="20" t="s">
        <v>430</v>
      </c>
      <c r="B72" s="21" t="s">
        <v>373</v>
      </c>
      <c r="C72" s="21" t="s">
        <v>373</v>
      </c>
      <c r="D72" s="21" t="s">
        <v>373</v>
      </c>
      <c r="E72" s="21" t="s">
        <v>373</v>
      </c>
      <c r="F72" s="21" t="s">
        <v>373</v>
      </c>
      <c r="G72" s="21" t="s">
        <v>373</v>
      </c>
      <c r="H72" s="21" t="s">
        <v>373</v>
      </c>
      <c r="I72" s="21" t="s">
        <v>373</v>
      </c>
      <c r="J72" s="21" t="s">
        <v>373</v>
      </c>
      <c r="K72" s="21" t="s">
        <v>373</v>
      </c>
      <c r="L72" s="21" t="s">
        <v>373</v>
      </c>
      <c r="M72" s="21" t="s">
        <v>373</v>
      </c>
      <c r="N72" s="21" t="s">
        <v>373</v>
      </c>
      <c r="O72" s="21" t="s">
        <v>373</v>
      </c>
      <c r="P72" s="21" t="s">
        <v>373</v>
      </c>
      <c r="Q72" s="22">
        <v>0.0</v>
      </c>
      <c r="R72" s="21" t="s">
        <v>373</v>
      </c>
      <c r="S72" s="21" t="s">
        <v>373</v>
      </c>
      <c r="T72" s="21" t="s">
        <v>373</v>
      </c>
      <c r="U72" s="21" t="s">
        <v>373</v>
      </c>
      <c r="V72" s="21" t="s">
        <v>373</v>
      </c>
      <c r="W72" s="21" t="s">
        <v>373</v>
      </c>
      <c r="X72" s="21" t="s">
        <v>373</v>
      </c>
      <c r="Y72" s="21" t="s">
        <v>373</v>
      </c>
      <c r="Z72" s="21" t="s">
        <v>373</v>
      </c>
      <c r="AA72" s="21" t="s">
        <v>373</v>
      </c>
      <c r="AB72" s="21" t="s">
        <v>373</v>
      </c>
      <c r="AC72" s="21" t="s">
        <v>373</v>
      </c>
      <c r="AD72" s="21" t="s">
        <v>373</v>
      </c>
      <c r="AE72" s="21" t="s">
        <v>373</v>
      </c>
      <c r="AF72" s="21" t="s">
        <v>373</v>
      </c>
      <c r="AG72" s="21" t="s">
        <v>373</v>
      </c>
      <c r="AH72" s="21" t="s">
        <v>373</v>
      </c>
      <c r="AI72" s="21" t="s">
        <v>373</v>
      </c>
      <c r="AJ72" s="22">
        <v>75332.0</v>
      </c>
      <c r="AK72" s="22">
        <v>142384.0</v>
      </c>
    </row>
    <row r="73">
      <c r="A73" s="20" t="s">
        <v>379</v>
      </c>
      <c r="B73" s="21" t="s">
        <v>373</v>
      </c>
      <c r="C73" s="21" t="s">
        <v>373</v>
      </c>
      <c r="D73" s="21" t="s">
        <v>373</v>
      </c>
      <c r="E73" s="21" t="s">
        <v>373</v>
      </c>
      <c r="F73" s="21" t="s">
        <v>373</v>
      </c>
      <c r="G73" s="21" t="s">
        <v>373</v>
      </c>
      <c r="H73" s="21" t="s">
        <v>373</v>
      </c>
      <c r="I73" s="21" t="s">
        <v>373</v>
      </c>
      <c r="J73" s="21" t="s">
        <v>373</v>
      </c>
      <c r="K73" s="21" t="s">
        <v>373</v>
      </c>
      <c r="L73" s="21" t="s">
        <v>373</v>
      </c>
      <c r="M73" s="21" t="s">
        <v>373</v>
      </c>
      <c r="N73" s="21" t="s">
        <v>373</v>
      </c>
      <c r="O73" s="21" t="s">
        <v>373</v>
      </c>
      <c r="P73" s="21" t="s">
        <v>373</v>
      </c>
      <c r="Q73" s="22">
        <v>0.0</v>
      </c>
      <c r="R73" s="21" t="s">
        <v>373</v>
      </c>
      <c r="S73" s="21" t="s">
        <v>373</v>
      </c>
      <c r="T73" s="21" t="s">
        <v>373</v>
      </c>
      <c r="U73" s="21" t="s">
        <v>373</v>
      </c>
      <c r="V73" s="21" t="s">
        <v>373</v>
      </c>
      <c r="W73" s="21" t="s">
        <v>373</v>
      </c>
      <c r="X73" s="21" t="s">
        <v>373</v>
      </c>
      <c r="Y73" s="21" t="s">
        <v>373</v>
      </c>
      <c r="Z73" s="21" t="s">
        <v>373</v>
      </c>
      <c r="AA73" s="21" t="s">
        <v>373</v>
      </c>
      <c r="AB73" s="21" t="s">
        <v>373</v>
      </c>
      <c r="AC73" s="21" t="s">
        <v>373</v>
      </c>
      <c r="AD73" s="21" t="s">
        <v>373</v>
      </c>
      <c r="AE73" s="21" t="s">
        <v>373</v>
      </c>
      <c r="AF73" s="21" t="s">
        <v>373</v>
      </c>
      <c r="AG73" s="21" t="s">
        <v>373</v>
      </c>
      <c r="AH73" s="21" t="s">
        <v>373</v>
      </c>
      <c r="AI73" s="21" t="s">
        <v>373</v>
      </c>
      <c r="AJ73" s="22">
        <v>0.0</v>
      </c>
      <c r="AK73" s="22">
        <v>0.0</v>
      </c>
    </row>
    <row r="74">
      <c r="A74" s="23" t="s">
        <v>431</v>
      </c>
      <c r="B74" s="28" t="s">
        <v>373</v>
      </c>
      <c r="C74" s="28" t="s">
        <v>373</v>
      </c>
      <c r="D74" s="28" t="s">
        <v>373</v>
      </c>
      <c r="E74" s="28" t="s">
        <v>373</v>
      </c>
      <c r="F74" s="28" t="s">
        <v>373</v>
      </c>
      <c r="G74" s="28" t="s">
        <v>373</v>
      </c>
      <c r="H74" s="28" t="s">
        <v>373</v>
      </c>
      <c r="I74" s="28" t="s">
        <v>373</v>
      </c>
      <c r="J74" s="28" t="s">
        <v>373</v>
      </c>
      <c r="K74" s="28" t="s">
        <v>373</v>
      </c>
      <c r="L74" s="28" t="s">
        <v>373</v>
      </c>
      <c r="M74" s="28" t="s">
        <v>373</v>
      </c>
      <c r="N74" s="28" t="s">
        <v>373</v>
      </c>
      <c r="O74" s="28" t="s">
        <v>373</v>
      </c>
      <c r="P74" s="28" t="s">
        <v>373</v>
      </c>
      <c r="Q74" s="24">
        <v>0.0</v>
      </c>
      <c r="R74" s="28" t="s">
        <v>373</v>
      </c>
      <c r="S74" s="28" t="s">
        <v>373</v>
      </c>
      <c r="T74" s="28" t="s">
        <v>373</v>
      </c>
      <c r="U74" s="28" t="s">
        <v>373</v>
      </c>
      <c r="V74" s="28" t="s">
        <v>373</v>
      </c>
      <c r="W74" s="28" t="s">
        <v>373</v>
      </c>
      <c r="X74" s="28" t="s">
        <v>373</v>
      </c>
      <c r="Y74" s="28" t="s">
        <v>373</v>
      </c>
      <c r="Z74" s="24">
        <v>0.0</v>
      </c>
      <c r="AA74" s="24">
        <v>0.0</v>
      </c>
      <c r="AB74" s="24">
        <v>0.0</v>
      </c>
      <c r="AC74" s="24">
        <v>0.0</v>
      </c>
      <c r="AD74" s="24">
        <v>0.0</v>
      </c>
      <c r="AE74" s="24">
        <v>0.0</v>
      </c>
      <c r="AF74" s="24">
        <v>0.0</v>
      </c>
      <c r="AG74" s="24">
        <v>0.0</v>
      </c>
      <c r="AH74" s="28" t="s">
        <v>373</v>
      </c>
      <c r="AI74" s="28" t="s">
        <v>373</v>
      </c>
      <c r="AJ74" s="24">
        <v>0.0</v>
      </c>
      <c r="AK74" s="24">
        <v>0.0</v>
      </c>
    </row>
    <row r="7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>
      <c r="A76" s="20" t="s">
        <v>432</v>
      </c>
      <c r="B76" s="21" t="s">
        <v>362</v>
      </c>
      <c r="C76" s="21" t="s">
        <v>362</v>
      </c>
      <c r="D76" s="21" t="s">
        <v>362</v>
      </c>
      <c r="E76" s="21" t="s">
        <v>362</v>
      </c>
      <c r="F76" s="21" t="s">
        <v>362</v>
      </c>
      <c r="G76" s="21" t="s">
        <v>362</v>
      </c>
      <c r="H76" s="21" t="s">
        <v>362</v>
      </c>
      <c r="I76" s="21" t="s">
        <v>362</v>
      </c>
      <c r="J76" s="21" t="s">
        <v>362</v>
      </c>
      <c r="K76" s="21" t="s">
        <v>362</v>
      </c>
      <c r="L76" s="21" t="s">
        <v>362</v>
      </c>
      <c r="M76" s="21" t="s">
        <v>362</v>
      </c>
      <c r="N76" s="21" t="s">
        <v>362</v>
      </c>
      <c r="O76" s="21" t="s">
        <v>362</v>
      </c>
      <c r="P76" s="21" t="s">
        <v>362</v>
      </c>
      <c r="Q76" s="21" t="s">
        <v>362</v>
      </c>
      <c r="R76" s="21" t="s">
        <v>362</v>
      </c>
      <c r="S76" s="21" t="s">
        <v>362</v>
      </c>
      <c r="T76" s="21" t="s">
        <v>362</v>
      </c>
      <c r="U76" s="21" t="s">
        <v>362</v>
      </c>
      <c r="V76" s="21" t="s">
        <v>362</v>
      </c>
      <c r="W76" s="21" t="s">
        <v>362</v>
      </c>
      <c r="X76" s="21" t="s">
        <v>362</v>
      </c>
      <c r="Y76" s="21" t="s">
        <v>362</v>
      </c>
      <c r="Z76" s="21" t="s">
        <v>362</v>
      </c>
      <c r="AA76" s="21" t="s">
        <v>362</v>
      </c>
      <c r="AB76" s="21" t="s">
        <v>362</v>
      </c>
      <c r="AC76" s="21" t="s">
        <v>362</v>
      </c>
      <c r="AD76" s="21" t="s">
        <v>362</v>
      </c>
      <c r="AE76" s="21" t="s">
        <v>362</v>
      </c>
      <c r="AF76" s="21" t="s">
        <v>362</v>
      </c>
      <c r="AG76" s="21" t="s">
        <v>362</v>
      </c>
      <c r="AH76" s="21" t="s">
        <v>362</v>
      </c>
      <c r="AI76" s="21" t="s">
        <v>362</v>
      </c>
      <c r="AJ76" s="21" t="s">
        <v>362</v>
      </c>
      <c r="AK76" s="21" t="s">
        <v>362</v>
      </c>
    </row>
    <row r="77">
      <c r="A77" s="20" t="s">
        <v>433</v>
      </c>
      <c r="B77" s="22">
        <v>0.0058140607273</v>
      </c>
      <c r="C77" s="22">
        <v>0.026201930545</v>
      </c>
      <c r="D77" s="22">
        <v>0.26480159018</v>
      </c>
      <c r="E77" s="22">
        <v>5.0313512727</v>
      </c>
      <c r="F77" s="22">
        <v>57.886600727</v>
      </c>
      <c r="G77" s="22">
        <v>567.78145455</v>
      </c>
      <c r="H77" s="22">
        <v>7687.3254545</v>
      </c>
      <c r="I77" s="22">
        <v>206020.59455</v>
      </c>
      <c r="J77" s="22">
        <v>2071152.0</v>
      </c>
      <c r="K77" s="22">
        <v>2681232.0</v>
      </c>
      <c r="L77" s="22">
        <v>2698434.0</v>
      </c>
      <c r="M77" s="22">
        <v>2842856.0</v>
      </c>
      <c r="N77" s="22">
        <v>2778601.0</v>
      </c>
      <c r="O77" s="22">
        <v>3189366.0</v>
      </c>
      <c r="P77" s="22">
        <v>4356519.0</v>
      </c>
      <c r="Q77" s="22">
        <v>4434912.0</v>
      </c>
      <c r="R77" s="22">
        <v>4745927.0</v>
      </c>
      <c r="S77" s="22">
        <v>3824898.0</v>
      </c>
      <c r="T77" s="22">
        <v>4368152.0</v>
      </c>
      <c r="U77" s="22">
        <v>4695622.0</v>
      </c>
      <c r="V77" s="22">
        <v>6123453.0</v>
      </c>
      <c r="W77" s="22">
        <v>8009803.0</v>
      </c>
      <c r="X77" s="22">
        <v>8242200.0</v>
      </c>
      <c r="Y77" s="22">
        <v>7997732.0</v>
      </c>
      <c r="Z77" s="22">
        <v>1.2261243E7</v>
      </c>
      <c r="AA77" s="22">
        <v>1.2741595E7</v>
      </c>
      <c r="AB77" s="22">
        <v>1.4097903E7</v>
      </c>
      <c r="AC77" s="22">
        <v>1.4919496E7</v>
      </c>
      <c r="AD77" s="22">
        <v>2.1173855E7</v>
      </c>
      <c r="AE77" s="22">
        <v>2.626818E7</v>
      </c>
      <c r="AF77" s="22">
        <v>2.9313729E7</v>
      </c>
      <c r="AG77" s="22">
        <v>3.0549541E7</v>
      </c>
      <c r="AH77" s="22">
        <v>2.9633743E7</v>
      </c>
      <c r="AI77" s="22">
        <v>3.4703082E7</v>
      </c>
      <c r="AJ77" s="22">
        <v>3.5270261E7</v>
      </c>
      <c r="AK77" s="22">
        <v>4.2075707E7</v>
      </c>
    </row>
    <row r="78">
      <c r="A78" s="23" t="s">
        <v>434</v>
      </c>
      <c r="B78" s="24">
        <v>8.6689018182E-4</v>
      </c>
      <c r="C78" s="24">
        <v>0.0046908214545</v>
      </c>
      <c r="D78" s="24">
        <v>0.054920117455</v>
      </c>
      <c r="E78" s="24">
        <v>0.85528145454</v>
      </c>
      <c r="F78" s="24">
        <v>13.773538181</v>
      </c>
      <c r="G78" s="24">
        <v>59.732</v>
      </c>
      <c r="H78" s="24">
        <v>977.79090909</v>
      </c>
      <c r="I78" s="24">
        <v>28864.765818</v>
      </c>
      <c r="J78" s="24">
        <v>317078.0</v>
      </c>
      <c r="K78" s="24">
        <v>389987.0</v>
      </c>
      <c r="L78" s="24">
        <v>344683.0</v>
      </c>
      <c r="M78" s="24">
        <v>432010.0</v>
      </c>
      <c r="N78" s="24">
        <v>637813.0</v>
      </c>
      <c r="O78" s="24">
        <v>631863.0</v>
      </c>
      <c r="P78" s="24">
        <v>1247717.0</v>
      </c>
      <c r="Q78" s="24">
        <v>1469989.0</v>
      </c>
      <c r="R78" s="24">
        <v>2031405.0</v>
      </c>
      <c r="S78" s="24">
        <v>909595.0</v>
      </c>
      <c r="T78" s="24">
        <v>837895.0</v>
      </c>
      <c r="U78" s="24">
        <v>1010522.0</v>
      </c>
      <c r="V78" s="24">
        <v>1072587.0</v>
      </c>
      <c r="W78" s="24">
        <v>1130697.0</v>
      </c>
      <c r="X78" s="24">
        <v>843368.0</v>
      </c>
      <c r="Y78" s="24">
        <v>1454107.0</v>
      </c>
      <c r="Z78" s="24">
        <v>1690913.0</v>
      </c>
      <c r="AA78" s="24">
        <v>1932606.0</v>
      </c>
      <c r="AB78" s="24">
        <v>1767389.0</v>
      </c>
      <c r="AC78" s="24">
        <v>1779513.0</v>
      </c>
      <c r="AD78" s="24">
        <v>2518873.0</v>
      </c>
      <c r="AE78" s="24">
        <v>3162295.0</v>
      </c>
      <c r="AF78" s="24">
        <v>4143664.0</v>
      </c>
      <c r="AG78" s="24">
        <v>3747333.0</v>
      </c>
      <c r="AH78" s="24">
        <v>3708316.0</v>
      </c>
      <c r="AI78" s="24">
        <v>3104523.0</v>
      </c>
      <c r="AJ78" s="24">
        <v>3613472.0</v>
      </c>
      <c r="AK78" s="24">
        <v>5570841.0</v>
      </c>
    </row>
    <row r="79">
      <c r="A79" s="25" t="s">
        <v>435</v>
      </c>
      <c r="B79" s="26" t="s">
        <v>373</v>
      </c>
      <c r="C79" s="26" t="s">
        <v>373</v>
      </c>
      <c r="D79" s="26" t="s">
        <v>373</v>
      </c>
      <c r="E79" s="26" t="s">
        <v>373</v>
      </c>
      <c r="F79" s="26" t="s">
        <v>373</v>
      </c>
      <c r="G79" s="26" t="s">
        <v>373</v>
      </c>
      <c r="H79" s="26" t="s">
        <v>373</v>
      </c>
      <c r="I79" s="26" t="s">
        <v>373</v>
      </c>
      <c r="J79" s="26" t="s">
        <v>373</v>
      </c>
      <c r="K79" s="26" t="s">
        <v>373</v>
      </c>
      <c r="L79" s="26" t="s">
        <v>373</v>
      </c>
      <c r="M79" s="26" t="s">
        <v>373</v>
      </c>
      <c r="N79" s="26" t="s">
        <v>373</v>
      </c>
      <c r="O79" s="26" t="s">
        <v>373</v>
      </c>
      <c r="P79" s="26" t="s">
        <v>373</v>
      </c>
      <c r="Q79" s="26" t="s">
        <v>373</v>
      </c>
      <c r="R79" s="26" t="s">
        <v>373</v>
      </c>
      <c r="S79" s="26" t="s">
        <v>373</v>
      </c>
      <c r="T79" s="26" t="s">
        <v>373</v>
      </c>
      <c r="U79" s="26" t="s">
        <v>373</v>
      </c>
      <c r="V79" s="26" t="s">
        <v>373</v>
      </c>
      <c r="W79" s="26" t="s">
        <v>373</v>
      </c>
      <c r="X79" s="26" t="s">
        <v>373</v>
      </c>
      <c r="Y79" s="26" t="s">
        <v>373</v>
      </c>
      <c r="Z79" s="27">
        <v>93542.0</v>
      </c>
      <c r="AA79" s="27">
        <v>103121.0</v>
      </c>
      <c r="AB79" s="27">
        <v>125807.0</v>
      </c>
      <c r="AC79" s="27">
        <v>127356.0</v>
      </c>
      <c r="AD79" s="27">
        <v>139879.0</v>
      </c>
      <c r="AE79" s="27">
        <v>195349.0</v>
      </c>
      <c r="AF79" s="27">
        <v>257712.0</v>
      </c>
      <c r="AG79" s="27">
        <v>281466.0</v>
      </c>
      <c r="AH79" s="27">
        <v>300379.0</v>
      </c>
      <c r="AI79" s="27">
        <v>301288.0</v>
      </c>
      <c r="AJ79" s="27">
        <v>377816.0</v>
      </c>
      <c r="AK79" s="27">
        <v>431369.0</v>
      </c>
    </row>
    <row r="80">
      <c r="A80" s="23" t="s">
        <v>436</v>
      </c>
      <c r="B80" s="28" t="s">
        <v>373</v>
      </c>
      <c r="C80" s="28" t="s">
        <v>373</v>
      </c>
      <c r="D80" s="28" t="s">
        <v>373</v>
      </c>
      <c r="E80" s="28" t="s">
        <v>373</v>
      </c>
      <c r="F80" s="28" t="s">
        <v>373</v>
      </c>
      <c r="G80" s="28" t="s">
        <v>373</v>
      </c>
      <c r="H80" s="28" t="s">
        <v>373</v>
      </c>
      <c r="I80" s="28" t="s">
        <v>373</v>
      </c>
      <c r="J80" s="28" t="s">
        <v>373</v>
      </c>
      <c r="K80" s="28" t="s">
        <v>373</v>
      </c>
      <c r="L80" s="28" t="s">
        <v>373</v>
      </c>
      <c r="M80" s="28" t="s">
        <v>373</v>
      </c>
      <c r="N80" s="28" t="s">
        <v>373</v>
      </c>
      <c r="O80" s="28" t="s">
        <v>373</v>
      </c>
      <c r="P80" s="28" t="s">
        <v>373</v>
      </c>
      <c r="Q80" s="28" t="s">
        <v>373</v>
      </c>
      <c r="R80" s="28" t="s">
        <v>373</v>
      </c>
      <c r="S80" s="28" t="s">
        <v>373</v>
      </c>
      <c r="T80" s="28" t="s">
        <v>373</v>
      </c>
      <c r="U80" s="28" t="s">
        <v>373</v>
      </c>
      <c r="V80" s="28" t="s">
        <v>373</v>
      </c>
      <c r="W80" s="28" t="s">
        <v>373</v>
      </c>
      <c r="X80" s="28" t="s">
        <v>373</v>
      </c>
      <c r="Y80" s="28" t="s">
        <v>373</v>
      </c>
      <c r="Z80" s="28" t="s">
        <v>373</v>
      </c>
      <c r="AA80" s="28" t="s">
        <v>373</v>
      </c>
      <c r="AB80" s="28" t="s">
        <v>373</v>
      </c>
      <c r="AC80" s="28" t="s">
        <v>373</v>
      </c>
      <c r="AD80" s="28" t="s">
        <v>373</v>
      </c>
      <c r="AE80" s="28" t="s">
        <v>373</v>
      </c>
      <c r="AF80" s="28" t="s">
        <v>373</v>
      </c>
      <c r="AG80" s="28" t="s">
        <v>373</v>
      </c>
      <c r="AH80" s="28" t="s">
        <v>373</v>
      </c>
      <c r="AI80" s="28" t="s">
        <v>373</v>
      </c>
      <c r="AJ80" s="24">
        <v>0.0</v>
      </c>
      <c r="AK80" s="24">
        <v>0.0</v>
      </c>
    </row>
    <row r="81">
      <c r="A81" s="23" t="s">
        <v>437</v>
      </c>
      <c r="B81" s="28" t="s">
        <v>373</v>
      </c>
      <c r="C81" s="28" t="s">
        <v>373</v>
      </c>
      <c r="D81" s="28" t="s">
        <v>373</v>
      </c>
      <c r="E81" s="28" t="s">
        <v>373</v>
      </c>
      <c r="F81" s="28" t="s">
        <v>373</v>
      </c>
      <c r="G81" s="28" t="s">
        <v>373</v>
      </c>
      <c r="H81" s="28" t="s">
        <v>373</v>
      </c>
      <c r="I81" s="28" t="s">
        <v>373</v>
      </c>
      <c r="J81" s="28" t="s">
        <v>373</v>
      </c>
      <c r="K81" s="28" t="s">
        <v>373</v>
      </c>
      <c r="L81" s="28" t="s">
        <v>373</v>
      </c>
      <c r="M81" s="28" t="s">
        <v>373</v>
      </c>
      <c r="N81" s="28" t="s">
        <v>373</v>
      </c>
      <c r="O81" s="28" t="s">
        <v>373</v>
      </c>
      <c r="P81" s="28" t="s">
        <v>373</v>
      </c>
      <c r="Q81" s="28" t="s">
        <v>373</v>
      </c>
      <c r="R81" s="28" t="s">
        <v>373</v>
      </c>
      <c r="S81" s="28" t="s">
        <v>373</v>
      </c>
      <c r="T81" s="28" t="s">
        <v>373</v>
      </c>
      <c r="U81" s="28" t="s">
        <v>373</v>
      </c>
      <c r="V81" s="28" t="s">
        <v>373</v>
      </c>
      <c r="W81" s="28" t="s">
        <v>373</v>
      </c>
      <c r="X81" s="28" t="s">
        <v>373</v>
      </c>
      <c r="Y81" s="28" t="s">
        <v>373</v>
      </c>
      <c r="Z81" s="28" t="s">
        <v>373</v>
      </c>
      <c r="AA81" s="28" t="s">
        <v>373</v>
      </c>
      <c r="AB81" s="28" t="s">
        <v>373</v>
      </c>
      <c r="AC81" s="28" t="s">
        <v>373</v>
      </c>
      <c r="AD81" s="28" t="s">
        <v>373</v>
      </c>
      <c r="AE81" s="28" t="s">
        <v>373</v>
      </c>
      <c r="AF81" s="28" t="s">
        <v>373</v>
      </c>
      <c r="AG81" s="28" t="s">
        <v>373</v>
      </c>
      <c r="AH81" s="28" t="s">
        <v>373</v>
      </c>
      <c r="AI81" s="28" t="s">
        <v>373</v>
      </c>
      <c r="AJ81" s="24">
        <v>377816.0</v>
      </c>
      <c r="AK81" s="24">
        <v>431369.0</v>
      </c>
    </row>
    <row r="82">
      <c r="A82" s="25" t="s">
        <v>438</v>
      </c>
      <c r="B82" s="27">
        <v>1.35836E-4</v>
      </c>
      <c r="C82" s="27">
        <v>7.7573636364E-4</v>
      </c>
      <c r="D82" s="27">
        <v>0.0084635745454</v>
      </c>
      <c r="E82" s="27">
        <v>0.079054909091</v>
      </c>
      <c r="F82" s="27">
        <v>1.5216370909</v>
      </c>
      <c r="G82" s="27">
        <v>7.7410909091</v>
      </c>
      <c r="H82" s="27">
        <v>110.89090909</v>
      </c>
      <c r="I82" s="27">
        <v>2459.5436364</v>
      </c>
      <c r="J82" s="27">
        <v>28759.0</v>
      </c>
      <c r="K82" s="27">
        <v>43109.0</v>
      </c>
      <c r="L82" s="27">
        <v>52590.0</v>
      </c>
      <c r="M82" s="27">
        <v>44250.0</v>
      </c>
      <c r="N82" s="27">
        <v>61154.0</v>
      </c>
      <c r="O82" s="27">
        <v>110132.0</v>
      </c>
      <c r="P82" s="27">
        <v>157956.0</v>
      </c>
      <c r="Q82" s="27">
        <v>157720.0</v>
      </c>
      <c r="R82" s="27">
        <v>231842.0</v>
      </c>
      <c r="S82" s="27">
        <v>107032.0</v>
      </c>
      <c r="T82" s="27">
        <v>136894.0</v>
      </c>
      <c r="U82" s="27">
        <v>174793.0</v>
      </c>
      <c r="V82" s="27">
        <v>212514.0</v>
      </c>
      <c r="W82" s="27">
        <v>577176.0</v>
      </c>
      <c r="X82" s="27">
        <v>215546.0</v>
      </c>
      <c r="Y82" s="27">
        <v>189696.0</v>
      </c>
      <c r="Z82" s="27">
        <v>269839.0</v>
      </c>
      <c r="AA82" s="27">
        <v>335045.0</v>
      </c>
      <c r="AB82" s="27">
        <v>318077.0</v>
      </c>
      <c r="AC82" s="27">
        <v>345384.0</v>
      </c>
      <c r="AD82" s="27">
        <v>438864.0</v>
      </c>
      <c r="AE82" s="27">
        <v>702199.0</v>
      </c>
      <c r="AF82" s="27">
        <v>634856.0</v>
      </c>
      <c r="AG82" s="27">
        <v>713612.0</v>
      </c>
      <c r="AH82" s="27">
        <v>903752.0</v>
      </c>
      <c r="AI82" s="27">
        <v>1024256.0</v>
      </c>
      <c r="AJ82" s="27">
        <v>2003029.0</v>
      </c>
      <c r="AK82" s="27">
        <v>2504827.0</v>
      </c>
    </row>
    <row r="83">
      <c r="A83" s="23" t="s">
        <v>439</v>
      </c>
      <c r="B83" s="28" t="s">
        <v>373</v>
      </c>
      <c r="C83" s="28" t="s">
        <v>373</v>
      </c>
      <c r="D83" s="28" t="s">
        <v>373</v>
      </c>
      <c r="E83" s="28" t="s">
        <v>373</v>
      </c>
      <c r="F83" s="28" t="s">
        <v>373</v>
      </c>
      <c r="G83" s="28" t="s">
        <v>373</v>
      </c>
      <c r="H83" s="28" t="s">
        <v>373</v>
      </c>
      <c r="I83" s="28" t="s">
        <v>373</v>
      </c>
      <c r="J83" s="28" t="s">
        <v>373</v>
      </c>
      <c r="K83" s="28" t="s">
        <v>373</v>
      </c>
      <c r="L83" s="28" t="s">
        <v>373</v>
      </c>
      <c r="M83" s="28" t="s">
        <v>373</v>
      </c>
      <c r="N83" s="28" t="s">
        <v>373</v>
      </c>
      <c r="O83" s="28" t="s">
        <v>373</v>
      </c>
      <c r="P83" s="28" t="s">
        <v>373</v>
      </c>
      <c r="Q83" s="28" t="s">
        <v>373</v>
      </c>
      <c r="R83" s="28" t="s">
        <v>373</v>
      </c>
      <c r="S83" s="28" t="s">
        <v>373</v>
      </c>
      <c r="T83" s="28" t="s">
        <v>373</v>
      </c>
      <c r="U83" s="28" t="s">
        <v>373</v>
      </c>
      <c r="V83" s="28" t="s">
        <v>373</v>
      </c>
      <c r="W83" s="28" t="s">
        <v>373</v>
      </c>
      <c r="X83" s="28" t="s">
        <v>373</v>
      </c>
      <c r="Y83" s="28" t="s">
        <v>373</v>
      </c>
      <c r="Z83" s="28" t="s">
        <v>373</v>
      </c>
      <c r="AA83" s="28" t="s">
        <v>373</v>
      </c>
      <c r="AB83" s="28" t="s">
        <v>373</v>
      </c>
      <c r="AC83" s="28" t="s">
        <v>373</v>
      </c>
      <c r="AD83" s="28" t="s">
        <v>373</v>
      </c>
      <c r="AE83" s="28" t="s">
        <v>373</v>
      </c>
      <c r="AF83" s="28" t="s">
        <v>373</v>
      </c>
      <c r="AG83" s="28" t="s">
        <v>373</v>
      </c>
      <c r="AH83" s="28" t="s">
        <v>373</v>
      </c>
      <c r="AI83" s="24">
        <v>980039.0</v>
      </c>
      <c r="AJ83" s="24">
        <v>1720002.0</v>
      </c>
      <c r="AK83" s="24">
        <v>2298111.0</v>
      </c>
    </row>
    <row r="84">
      <c r="A84" s="23" t="s">
        <v>440</v>
      </c>
      <c r="B84" s="28" t="s">
        <v>373</v>
      </c>
      <c r="C84" s="28" t="s">
        <v>373</v>
      </c>
      <c r="D84" s="28" t="s">
        <v>373</v>
      </c>
      <c r="E84" s="28" t="s">
        <v>373</v>
      </c>
      <c r="F84" s="28" t="s">
        <v>373</v>
      </c>
      <c r="G84" s="28" t="s">
        <v>373</v>
      </c>
      <c r="H84" s="28" t="s">
        <v>373</v>
      </c>
      <c r="I84" s="28" t="s">
        <v>373</v>
      </c>
      <c r="J84" s="28" t="s">
        <v>373</v>
      </c>
      <c r="K84" s="28" t="s">
        <v>373</v>
      </c>
      <c r="L84" s="28" t="s">
        <v>373</v>
      </c>
      <c r="M84" s="28" t="s">
        <v>373</v>
      </c>
      <c r="N84" s="28" t="s">
        <v>373</v>
      </c>
      <c r="O84" s="28" t="s">
        <v>373</v>
      </c>
      <c r="P84" s="28" t="s">
        <v>373</v>
      </c>
      <c r="Q84" s="28" t="s">
        <v>373</v>
      </c>
      <c r="R84" s="28" t="s">
        <v>373</v>
      </c>
      <c r="S84" s="28" t="s">
        <v>373</v>
      </c>
      <c r="T84" s="28" t="s">
        <v>373</v>
      </c>
      <c r="U84" s="28" t="s">
        <v>373</v>
      </c>
      <c r="V84" s="28" t="s">
        <v>373</v>
      </c>
      <c r="W84" s="28" t="s">
        <v>373</v>
      </c>
      <c r="X84" s="28" t="s">
        <v>373</v>
      </c>
      <c r="Y84" s="28" t="s">
        <v>373</v>
      </c>
      <c r="Z84" s="28" t="s">
        <v>373</v>
      </c>
      <c r="AA84" s="28" t="s">
        <v>373</v>
      </c>
      <c r="AB84" s="28" t="s">
        <v>373</v>
      </c>
      <c r="AC84" s="28" t="s">
        <v>373</v>
      </c>
      <c r="AD84" s="28" t="s">
        <v>373</v>
      </c>
      <c r="AE84" s="28" t="s">
        <v>373</v>
      </c>
      <c r="AF84" s="28" t="s">
        <v>373</v>
      </c>
      <c r="AG84" s="28" t="s">
        <v>373</v>
      </c>
      <c r="AH84" s="28" t="s">
        <v>373</v>
      </c>
      <c r="AI84" s="24">
        <v>44217.0</v>
      </c>
      <c r="AJ84" s="24">
        <v>283027.0</v>
      </c>
      <c r="AK84" s="24">
        <v>206716.0</v>
      </c>
    </row>
    <row r="85">
      <c r="A85" s="25" t="s">
        <v>441</v>
      </c>
      <c r="B85" s="26" t="s">
        <v>373</v>
      </c>
      <c r="C85" s="26" t="s">
        <v>373</v>
      </c>
      <c r="D85" s="26" t="s">
        <v>373</v>
      </c>
      <c r="E85" s="26" t="s">
        <v>373</v>
      </c>
      <c r="F85" s="26" t="s">
        <v>373</v>
      </c>
      <c r="G85" s="26" t="s">
        <v>373</v>
      </c>
      <c r="H85" s="26" t="s">
        <v>373</v>
      </c>
      <c r="I85" s="26" t="s">
        <v>373</v>
      </c>
      <c r="J85" s="26" t="s">
        <v>373</v>
      </c>
      <c r="K85" s="26" t="s">
        <v>373</v>
      </c>
      <c r="L85" s="26" t="s">
        <v>373</v>
      </c>
      <c r="M85" s="26" t="s">
        <v>373</v>
      </c>
      <c r="N85" s="26" t="s">
        <v>373</v>
      </c>
      <c r="O85" s="26" t="s">
        <v>373</v>
      </c>
      <c r="P85" s="26" t="s">
        <v>373</v>
      </c>
      <c r="Q85" s="26" t="s">
        <v>373</v>
      </c>
      <c r="R85" s="26" t="s">
        <v>373</v>
      </c>
      <c r="S85" s="26" t="s">
        <v>373</v>
      </c>
      <c r="T85" s="26" t="s">
        <v>373</v>
      </c>
      <c r="U85" s="26" t="s">
        <v>373</v>
      </c>
      <c r="V85" s="26" t="s">
        <v>373</v>
      </c>
      <c r="W85" s="26" t="s">
        <v>373</v>
      </c>
      <c r="X85" s="26" t="s">
        <v>373</v>
      </c>
      <c r="Y85" s="26" t="s">
        <v>373</v>
      </c>
      <c r="Z85" s="27">
        <v>77682.0</v>
      </c>
      <c r="AA85" s="27">
        <v>97278.0</v>
      </c>
      <c r="AB85" s="27">
        <v>111482.0</v>
      </c>
      <c r="AC85" s="27">
        <v>61507.0</v>
      </c>
      <c r="AD85" s="27">
        <v>55137.0</v>
      </c>
      <c r="AE85" s="27">
        <v>45400.0</v>
      </c>
      <c r="AF85" s="27">
        <v>53643.0</v>
      </c>
      <c r="AG85" s="27">
        <v>55673.0</v>
      </c>
      <c r="AH85" s="27">
        <v>50832.0</v>
      </c>
      <c r="AI85" s="27">
        <v>67079.0</v>
      </c>
      <c r="AJ85" s="27">
        <v>165348.0</v>
      </c>
      <c r="AK85" s="27">
        <v>282381.0</v>
      </c>
    </row>
    <row r="86">
      <c r="A86" s="23" t="s">
        <v>442</v>
      </c>
      <c r="B86" s="28" t="s">
        <v>373</v>
      </c>
      <c r="C86" s="28" t="s">
        <v>373</v>
      </c>
      <c r="D86" s="28" t="s">
        <v>373</v>
      </c>
      <c r="E86" s="28" t="s">
        <v>373</v>
      </c>
      <c r="F86" s="28" t="s">
        <v>373</v>
      </c>
      <c r="G86" s="28" t="s">
        <v>373</v>
      </c>
      <c r="H86" s="28" t="s">
        <v>373</v>
      </c>
      <c r="I86" s="28" t="s">
        <v>373</v>
      </c>
      <c r="J86" s="28" t="s">
        <v>373</v>
      </c>
      <c r="K86" s="28" t="s">
        <v>373</v>
      </c>
      <c r="L86" s="28" t="s">
        <v>373</v>
      </c>
      <c r="M86" s="28" t="s">
        <v>373</v>
      </c>
      <c r="N86" s="28" t="s">
        <v>373</v>
      </c>
      <c r="O86" s="28" t="s">
        <v>373</v>
      </c>
      <c r="P86" s="28" t="s">
        <v>373</v>
      </c>
      <c r="Q86" s="28" t="s">
        <v>373</v>
      </c>
      <c r="R86" s="28" t="s">
        <v>373</v>
      </c>
      <c r="S86" s="28" t="s">
        <v>373</v>
      </c>
      <c r="T86" s="28" t="s">
        <v>373</v>
      </c>
      <c r="U86" s="28" t="s">
        <v>373</v>
      </c>
      <c r="V86" s="28" t="s">
        <v>373</v>
      </c>
      <c r="W86" s="28" t="s">
        <v>373</v>
      </c>
      <c r="X86" s="28" t="s">
        <v>373</v>
      </c>
      <c r="Y86" s="28" t="s">
        <v>373</v>
      </c>
      <c r="Z86" s="28" t="s">
        <v>373</v>
      </c>
      <c r="AA86" s="28" t="s">
        <v>373</v>
      </c>
      <c r="AB86" s="28" t="s">
        <v>373</v>
      </c>
      <c r="AC86" s="28" t="s">
        <v>373</v>
      </c>
      <c r="AD86" s="28" t="s">
        <v>373</v>
      </c>
      <c r="AE86" s="28" t="s">
        <v>373</v>
      </c>
      <c r="AF86" s="28" t="s">
        <v>373</v>
      </c>
      <c r="AG86" s="28" t="s">
        <v>373</v>
      </c>
      <c r="AH86" s="28" t="s">
        <v>373</v>
      </c>
      <c r="AI86" s="28" t="s">
        <v>373</v>
      </c>
      <c r="AJ86" s="24">
        <v>165348.0</v>
      </c>
      <c r="AK86" s="24">
        <v>282381.0</v>
      </c>
    </row>
    <row r="87">
      <c r="A87" s="20" t="s">
        <v>443</v>
      </c>
      <c r="B87" s="21" t="s">
        <v>373</v>
      </c>
      <c r="C87" s="21" t="s">
        <v>373</v>
      </c>
      <c r="D87" s="21" t="s">
        <v>373</v>
      </c>
      <c r="E87" s="21" t="s">
        <v>373</v>
      </c>
      <c r="F87" s="21" t="s">
        <v>373</v>
      </c>
      <c r="G87" s="21" t="s">
        <v>373</v>
      </c>
      <c r="H87" s="21" t="s">
        <v>373</v>
      </c>
      <c r="I87" s="21" t="s">
        <v>373</v>
      </c>
      <c r="J87" s="21" t="s">
        <v>373</v>
      </c>
      <c r="K87" s="21" t="s">
        <v>373</v>
      </c>
      <c r="L87" s="21" t="s">
        <v>373</v>
      </c>
      <c r="M87" s="21" t="s">
        <v>373</v>
      </c>
      <c r="N87" s="21" t="s">
        <v>373</v>
      </c>
      <c r="O87" s="21" t="s">
        <v>373</v>
      </c>
      <c r="P87" s="21" t="s">
        <v>373</v>
      </c>
      <c r="Q87" s="21" t="s">
        <v>373</v>
      </c>
      <c r="R87" s="21" t="s">
        <v>373</v>
      </c>
      <c r="S87" s="21" t="s">
        <v>373</v>
      </c>
      <c r="T87" s="21" t="s">
        <v>373</v>
      </c>
      <c r="U87" s="21" t="s">
        <v>373</v>
      </c>
      <c r="V87" s="21" t="s">
        <v>373</v>
      </c>
      <c r="W87" s="21" t="s">
        <v>373</v>
      </c>
      <c r="X87" s="21" t="s">
        <v>373</v>
      </c>
      <c r="Y87" s="21" t="s">
        <v>373</v>
      </c>
      <c r="Z87" s="21" t="s">
        <v>373</v>
      </c>
      <c r="AA87" s="21" t="s">
        <v>373</v>
      </c>
      <c r="AB87" s="21" t="s">
        <v>373</v>
      </c>
      <c r="AC87" s="21" t="s">
        <v>373</v>
      </c>
      <c r="AD87" s="21" t="s">
        <v>373</v>
      </c>
      <c r="AE87" s="21" t="s">
        <v>373</v>
      </c>
      <c r="AF87" s="21" t="s">
        <v>373</v>
      </c>
      <c r="AG87" s="21" t="s">
        <v>373</v>
      </c>
      <c r="AH87" s="21" t="s">
        <v>373</v>
      </c>
      <c r="AI87" s="21" t="s">
        <v>373</v>
      </c>
      <c r="AJ87" s="22">
        <v>0.0</v>
      </c>
      <c r="AK87" s="22">
        <v>52521.0</v>
      </c>
    </row>
    <row r="88">
      <c r="A88" s="20" t="s">
        <v>379</v>
      </c>
      <c r="B88" s="21" t="s">
        <v>373</v>
      </c>
      <c r="C88" s="21" t="s">
        <v>373</v>
      </c>
      <c r="D88" s="21" t="s">
        <v>373</v>
      </c>
      <c r="E88" s="21" t="s">
        <v>373</v>
      </c>
      <c r="F88" s="21" t="s">
        <v>373</v>
      </c>
      <c r="G88" s="21" t="s">
        <v>373</v>
      </c>
      <c r="H88" s="21" t="s">
        <v>373</v>
      </c>
      <c r="I88" s="21" t="s">
        <v>373</v>
      </c>
      <c r="J88" s="21" t="s">
        <v>373</v>
      </c>
      <c r="K88" s="21" t="s">
        <v>373</v>
      </c>
      <c r="L88" s="21" t="s">
        <v>373</v>
      </c>
      <c r="M88" s="21" t="s">
        <v>373</v>
      </c>
      <c r="N88" s="21" t="s">
        <v>373</v>
      </c>
      <c r="O88" s="21" t="s">
        <v>373</v>
      </c>
      <c r="P88" s="21" t="s">
        <v>373</v>
      </c>
      <c r="Q88" s="21" t="s">
        <v>373</v>
      </c>
      <c r="R88" s="21" t="s">
        <v>373</v>
      </c>
      <c r="S88" s="21" t="s">
        <v>373</v>
      </c>
      <c r="T88" s="21" t="s">
        <v>373</v>
      </c>
      <c r="U88" s="21" t="s">
        <v>373</v>
      </c>
      <c r="V88" s="21" t="s">
        <v>373</v>
      </c>
      <c r="W88" s="21" t="s">
        <v>373</v>
      </c>
      <c r="X88" s="21" t="s">
        <v>373</v>
      </c>
      <c r="Y88" s="21" t="s">
        <v>373</v>
      </c>
      <c r="Z88" s="21" t="s">
        <v>373</v>
      </c>
      <c r="AA88" s="21" t="s">
        <v>373</v>
      </c>
      <c r="AB88" s="21" t="s">
        <v>373</v>
      </c>
      <c r="AC88" s="21" t="s">
        <v>373</v>
      </c>
      <c r="AD88" s="21" t="s">
        <v>373</v>
      </c>
      <c r="AE88" s="21" t="s">
        <v>373</v>
      </c>
      <c r="AF88" s="21" t="s">
        <v>373</v>
      </c>
      <c r="AG88" s="21" t="s">
        <v>373</v>
      </c>
      <c r="AH88" s="21" t="s">
        <v>373</v>
      </c>
      <c r="AI88" s="21" t="s">
        <v>373</v>
      </c>
      <c r="AJ88" s="22">
        <v>165348.0</v>
      </c>
      <c r="AK88" s="22">
        <v>229860.0</v>
      </c>
    </row>
    <row r="89">
      <c r="A89" s="23" t="s">
        <v>444</v>
      </c>
      <c r="B89" s="28" t="s">
        <v>373</v>
      </c>
      <c r="C89" s="28" t="s">
        <v>373</v>
      </c>
      <c r="D89" s="28" t="s">
        <v>373</v>
      </c>
      <c r="E89" s="28" t="s">
        <v>373</v>
      </c>
      <c r="F89" s="28" t="s">
        <v>373</v>
      </c>
      <c r="G89" s="28" t="s">
        <v>373</v>
      </c>
      <c r="H89" s="28" t="s">
        <v>373</v>
      </c>
      <c r="I89" s="28" t="s">
        <v>373</v>
      </c>
      <c r="J89" s="28" t="s">
        <v>373</v>
      </c>
      <c r="K89" s="28" t="s">
        <v>373</v>
      </c>
      <c r="L89" s="28" t="s">
        <v>373</v>
      </c>
      <c r="M89" s="28" t="s">
        <v>373</v>
      </c>
      <c r="N89" s="28" t="s">
        <v>373</v>
      </c>
      <c r="O89" s="28" t="s">
        <v>373</v>
      </c>
      <c r="P89" s="28" t="s">
        <v>373</v>
      </c>
      <c r="Q89" s="28" t="s">
        <v>373</v>
      </c>
      <c r="R89" s="28" t="s">
        <v>373</v>
      </c>
      <c r="S89" s="28" t="s">
        <v>373</v>
      </c>
      <c r="T89" s="28" t="s">
        <v>373</v>
      </c>
      <c r="U89" s="28" t="s">
        <v>373</v>
      </c>
      <c r="V89" s="28" t="s">
        <v>373</v>
      </c>
      <c r="W89" s="28" t="s">
        <v>373</v>
      </c>
      <c r="X89" s="28" t="s">
        <v>373</v>
      </c>
      <c r="Y89" s="28" t="s">
        <v>373</v>
      </c>
      <c r="Z89" s="28" t="s">
        <v>373</v>
      </c>
      <c r="AA89" s="28" t="s">
        <v>373</v>
      </c>
      <c r="AB89" s="28" t="s">
        <v>373</v>
      </c>
      <c r="AC89" s="28" t="s">
        <v>373</v>
      </c>
      <c r="AD89" s="28" t="s">
        <v>373</v>
      </c>
      <c r="AE89" s="28" t="s">
        <v>373</v>
      </c>
      <c r="AF89" s="28" t="s">
        <v>373</v>
      </c>
      <c r="AG89" s="28" t="s">
        <v>373</v>
      </c>
      <c r="AH89" s="28" t="s">
        <v>373</v>
      </c>
      <c r="AI89" s="28" t="s">
        <v>373</v>
      </c>
      <c r="AJ89" s="24">
        <v>0.0</v>
      </c>
      <c r="AK89" s="24">
        <v>0.0</v>
      </c>
    </row>
    <row r="90">
      <c r="A90" s="23" t="s">
        <v>445</v>
      </c>
      <c r="B90" s="28" t="s">
        <v>373</v>
      </c>
      <c r="C90" s="28" t="s">
        <v>373</v>
      </c>
      <c r="D90" s="28" t="s">
        <v>373</v>
      </c>
      <c r="E90" s="28" t="s">
        <v>373</v>
      </c>
      <c r="F90" s="28" t="s">
        <v>373</v>
      </c>
      <c r="G90" s="28" t="s">
        <v>373</v>
      </c>
      <c r="H90" s="28" t="s">
        <v>373</v>
      </c>
      <c r="I90" s="28" t="s">
        <v>373</v>
      </c>
      <c r="J90" s="28" t="s">
        <v>373</v>
      </c>
      <c r="K90" s="28" t="s">
        <v>373</v>
      </c>
      <c r="L90" s="28" t="s">
        <v>373</v>
      </c>
      <c r="M90" s="28" t="s">
        <v>373</v>
      </c>
      <c r="N90" s="28" t="s">
        <v>373</v>
      </c>
      <c r="O90" s="28" t="s">
        <v>373</v>
      </c>
      <c r="P90" s="28" t="s">
        <v>373</v>
      </c>
      <c r="Q90" s="28" t="s">
        <v>373</v>
      </c>
      <c r="R90" s="28" t="s">
        <v>373</v>
      </c>
      <c r="S90" s="28" t="s">
        <v>373</v>
      </c>
      <c r="T90" s="28" t="s">
        <v>373</v>
      </c>
      <c r="U90" s="28" t="s">
        <v>373</v>
      </c>
      <c r="V90" s="28" t="s">
        <v>373</v>
      </c>
      <c r="W90" s="28" t="s">
        <v>373</v>
      </c>
      <c r="X90" s="28" t="s">
        <v>373</v>
      </c>
      <c r="Y90" s="28" t="s">
        <v>373</v>
      </c>
      <c r="Z90" s="28" t="s">
        <v>373</v>
      </c>
      <c r="AA90" s="28" t="s">
        <v>373</v>
      </c>
      <c r="AB90" s="28" t="s">
        <v>373</v>
      </c>
      <c r="AC90" s="28" t="s">
        <v>373</v>
      </c>
      <c r="AD90" s="28" t="s">
        <v>373</v>
      </c>
      <c r="AE90" s="28" t="s">
        <v>373</v>
      </c>
      <c r="AF90" s="28" t="s">
        <v>373</v>
      </c>
      <c r="AG90" s="28" t="s">
        <v>373</v>
      </c>
      <c r="AH90" s="28" t="s">
        <v>373</v>
      </c>
      <c r="AI90" s="28" t="s">
        <v>373</v>
      </c>
      <c r="AJ90" s="24">
        <v>0.0</v>
      </c>
      <c r="AK90" s="24">
        <v>0.0</v>
      </c>
    </row>
    <row r="91">
      <c r="A91" s="25" t="s">
        <v>446</v>
      </c>
      <c r="B91" s="27">
        <v>3.88952E-4</v>
      </c>
      <c r="C91" s="27">
        <v>0.001938072</v>
      </c>
      <c r="D91" s="27">
        <v>0.025469261818</v>
      </c>
      <c r="E91" s="27">
        <v>0.256772</v>
      </c>
      <c r="F91" s="27">
        <v>9.0131745455</v>
      </c>
      <c r="G91" s="27">
        <v>36.072727273</v>
      </c>
      <c r="H91" s="27">
        <v>623.42581818</v>
      </c>
      <c r="I91" s="27">
        <v>21066.068</v>
      </c>
      <c r="J91" s="27">
        <v>212155.0</v>
      </c>
      <c r="K91" s="27">
        <v>221182.0</v>
      </c>
      <c r="L91" s="27">
        <v>229467.0</v>
      </c>
      <c r="M91" s="27">
        <v>327562.0</v>
      </c>
      <c r="N91" s="27">
        <v>514482.0</v>
      </c>
      <c r="O91" s="27">
        <v>412372.0</v>
      </c>
      <c r="P91" s="27">
        <v>954916.0</v>
      </c>
      <c r="Q91" s="27">
        <v>1128680.0</v>
      </c>
      <c r="R91" s="27">
        <v>1618136.0</v>
      </c>
      <c r="S91" s="27">
        <v>421891.0</v>
      </c>
      <c r="T91" s="27">
        <v>404990.0</v>
      </c>
      <c r="U91" s="27">
        <v>612434.0</v>
      </c>
      <c r="V91" s="27">
        <v>606100.0</v>
      </c>
      <c r="W91" s="27">
        <v>243309.0</v>
      </c>
      <c r="X91" s="27">
        <v>479262.0</v>
      </c>
      <c r="Y91" s="27">
        <v>694798.0</v>
      </c>
      <c r="Z91" s="27">
        <v>842121.0</v>
      </c>
      <c r="AA91" s="27">
        <v>910497.0</v>
      </c>
      <c r="AB91" s="27">
        <v>1120770.0</v>
      </c>
      <c r="AC91" s="27">
        <v>1124976.0</v>
      </c>
      <c r="AD91" s="27">
        <v>1754989.0</v>
      </c>
      <c r="AE91" s="27">
        <v>2046116.0</v>
      </c>
      <c r="AF91" s="27">
        <v>2838109.0</v>
      </c>
      <c r="AG91" s="27">
        <v>2469900.0</v>
      </c>
      <c r="AH91" s="27">
        <v>1975465.0</v>
      </c>
      <c r="AI91" s="27">
        <v>1274542.0</v>
      </c>
      <c r="AJ91" s="27">
        <v>721021.0</v>
      </c>
      <c r="AK91" s="27">
        <v>1859300.0</v>
      </c>
    </row>
    <row r="92">
      <c r="A92" s="23" t="s">
        <v>447</v>
      </c>
      <c r="B92" s="24">
        <v>3.8612509091E-4</v>
      </c>
      <c r="C92" s="24">
        <v>0.0019380578182</v>
      </c>
      <c r="D92" s="24">
        <v>0.025256652727</v>
      </c>
      <c r="E92" s="24">
        <v>0.25676981818</v>
      </c>
      <c r="F92" s="24">
        <v>9.0126752727</v>
      </c>
      <c r="G92" s="24">
        <v>36.072727273</v>
      </c>
      <c r="H92" s="24">
        <v>623.42581818</v>
      </c>
      <c r="I92" s="24">
        <v>21066.068</v>
      </c>
      <c r="J92" s="24">
        <v>212155.0</v>
      </c>
      <c r="K92" s="24">
        <v>221182.0</v>
      </c>
      <c r="L92" s="24">
        <v>229467.0</v>
      </c>
      <c r="M92" s="24">
        <v>327562.0</v>
      </c>
      <c r="N92" s="24">
        <v>514482.0</v>
      </c>
      <c r="O92" s="24">
        <v>407857.0</v>
      </c>
      <c r="P92" s="24">
        <v>952094.0</v>
      </c>
      <c r="Q92" s="24">
        <v>1126685.0</v>
      </c>
      <c r="R92" s="24">
        <v>1135431.0</v>
      </c>
      <c r="S92" s="24">
        <v>421891.0</v>
      </c>
      <c r="T92" s="24">
        <v>396103.0</v>
      </c>
      <c r="U92" s="24">
        <v>603164.0</v>
      </c>
      <c r="V92" s="24">
        <v>285548.0</v>
      </c>
      <c r="W92" s="24">
        <v>243309.0</v>
      </c>
      <c r="X92" s="24">
        <v>479262.0</v>
      </c>
      <c r="Y92" s="24">
        <v>694798.0</v>
      </c>
      <c r="Z92" s="28" t="s">
        <v>373</v>
      </c>
      <c r="AA92" s="28" t="s">
        <v>373</v>
      </c>
      <c r="AB92" s="28" t="s">
        <v>373</v>
      </c>
      <c r="AC92" s="28" t="s">
        <v>373</v>
      </c>
      <c r="AD92" s="24">
        <v>1479788.0</v>
      </c>
      <c r="AE92" s="24">
        <v>1716306.0</v>
      </c>
      <c r="AF92" s="24">
        <v>2593029.0</v>
      </c>
      <c r="AG92" s="24">
        <v>2230624.0</v>
      </c>
      <c r="AH92" s="24">
        <v>1913779.0</v>
      </c>
      <c r="AI92" s="24">
        <v>701783.0</v>
      </c>
      <c r="AJ92" s="24">
        <v>652983.0</v>
      </c>
      <c r="AK92" s="24">
        <v>1804995.0</v>
      </c>
    </row>
    <row r="93">
      <c r="A93" s="20" t="s">
        <v>448</v>
      </c>
      <c r="B93" s="21" t="s">
        <v>373</v>
      </c>
      <c r="C93" s="21" t="s">
        <v>373</v>
      </c>
      <c r="D93" s="21" t="s">
        <v>373</v>
      </c>
      <c r="E93" s="21" t="s">
        <v>373</v>
      </c>
      <c r="F93" s="21" t="s">
        <v>373</v>
      </c>
      <c r="G93" s="21" t="s">
        <v>373</v>
      </c>
      <c r="H93" s="21" t="s">
        <v>373</v>
      </c>
      <c r="I93" s="21" t="s">
        <v>373</v>
      </c>
      <c r="J93" s="21" t="s">
        <v>373</v>
      </c>
      <c r="K93" s="21" t="s">
        <v>373</v>
      </c>
      <c r="L93" s="21" t="s">
        <v>373</v>
      </c>
      <c r="M93" s="21" t="s">
        <v>373</v>
      </c>
      <c r="N93" s="21" t="s">
        <v>373</v>
      </c>
      <c r="O93" s="21" t="s">
        <v>373</v>
      </c>
      <c r="P93" s="21" t="s">
        <v>373</v>
      </c>
      <c r="Q93" s="21" t="s">
        <v>373</v>
      </c>
      <c r="R93" s="21" t="s">
        <v>373</v>
      </c>
      <c r="S93" s="21" t="s">
        <v>373</v>
      </c>
      <c r="T93" s="21" t="s">
        <v>373</v>
      </c>
      <c r="U93" s="21" t="s">
        <v>373</v>
      </c>
      <c r="V93" s="21" t="s">
        <v>373</v>
      </c>
      <c r="W93" s="21" t="s">
        <v>373</v>
      </c>
      <c r="X93" s="21" t="s">
        <v>373</v>
      </c>
      <c r="Y93" s="21" t="s">
        <v>373</v>
      </c>
      <c r="Z93" s="21" t="s">
        <v>373</v>
      </c>
      <c r="AA93" s="21" t="s">
        <v>373</v>
      </c>
      <c r="AB93" s="21" t="s">
        <v>373</v>
      </c>
      <c r="AC93" s="21" t="s">
        <v>373</v>
      </c>
      <c r="AD93" s="21" t="s">
        <v>373</v>
      </c>
      <c r="AE93" s="21" t="s">
        <v>373</v>
      </c>
      <c r="AF93" s="21" t="s">
        <v>373</v>
      </c>
      <c r="AG93" s="21" t="s">
        <v>373</v>
      </c>
      <c r="AH93" s="21" t="s">
        <v>373</v>
      </c>
      <c r="AI93" s="21" t="s">
        <v>373</v>
      </c>
      <c r="AJ93" s="22">
        <v>285193.0</v>
      </c>
      <c r="AK93" s="22">
        <v>1286252.0</v>
      </c>
    </row>
    <row r="94">
      <c r="A94" s="20" t="s">
        <v>449</v>
      </c>
      <c r="B94" s="21" t="s">
        <v>373</v>
      </c>
      <c r="C94" s="21" t="s">
        <v>373</v>
      </c>
      <c r="D94" s="21" t="s">
        <v>373</v>
      </c>
      <c r="E94" s="21" t="s">
        <v>373</v>
      </c>
      <c r="F94" s="21" t="s">
        <v>373</v>
      </c>
      <c r="G94" s="21" t="s">
        <v>373</v>
      </c>
      <c r="H94" s="21" t="s">
        <v>373</v>
      </c>
      <c r="I94" s="21" t="s">
        <v>373</v>
      </c>
      <c r="J94" s="21" t="s">
        <v>373</v>
      </c>
      <c r="K94" s="21" t="s">
        <v>373</v>
      </c>
      <c r="L94" s="21" t="s">
        <v>373</v>
      </c>
      <c r="M94" s="21" t="s">
        <v>373</v>
      </c>
      <c r="N94" s="21" t="s">
        <v>373</v>
      </c>
      <c r="O94" s="21" t="s">
        <v>373</v>
      </c>
      <c r="P94" s="21" t="s">
        <v>373</v>
      </c>
      <c r="Q94" s="21" t="s">
        <v>373</v>
      </c>
      <c r="R94" s="21" t="s">
        <v>373</v>
      </c>
      <c r="S94" s="21" t="s">
        <v>373</v>
      </c>
      <c r="T94" s="21" t="s">
        <v>373</v>
      </c>
      <c r="U94" s="21" t="s">
        <v>373</v>
      </c>
      <c r="V94" s="21" t="s">
        <v>373</v>
      </c>
      <c r="W94" s="21" t="s">
        <v>373</v>
      </c>
      <c r="X94" s="21" t="s">
        <v>373</v>
      </c>
      <c r="Y94" s="21" t="s">
        <v>373</v>
      </c>
      <c r="Z94" s="21" t="s">
        <v>373</v>
      </c>
      <c r="AA94" s="21" t="s">
        <v>373</v>
      </c>
      <c r="AB94" s="21" t="s">
        <v>373</v>
      </c>
      <c r="AC94" s="21" t="s">
        <v>373</v>
      </c>
      <c r="AD94" s="21" t="s">
        <v>373</v>
      </c>
      <c r="AE94" s="21" t="s">
        <v>373</v>
      </c>
      <c r="AF94" s="21" t="s">
        <v>373</v>
      </c>
      <c r="AG94" s="21" t="s">
        <v>373</v>
      </c>
      <c r="AH94" s="21" t="s">
        <v>373</v>
      </c>
      <c r="AI94" s="21" t="s">
        <v>373</v>
      </c>
      <c r="AJ94" s="22">
        <v>367790.0</v>
      </c>
      <c r="AK94" s="22">
        <v>518743.0</v>
      </c>
    </row>
    <row r="95">
      <c r="A95" s="23" t="s">
        <v>450</v>
      </c>
      <c r="B95" s="24">
        <v>2.8269090909E-6</v>
      </c>
      <c r="C95" s="24">
        <v>1.4181818181E-8</v>
      </c>
      <c r="D95" s="24">
        <v>2.1260909091E-4</v>
      </c>
      <c r="E95" s="24">
        <v>2.1818181818E-6</v>
      </c>
      <c r="F95" s="24">
        <v>4.9927272727E-4</v>
      </c>
      <c r="G95" s="24">
        <v>0.0</v>
      </c>
      <c r="H95" s="24">
        <v>0.0</v>
      </c>
      <c r="I95" s="24">
        <v>0.0</v>
      </c>
      <c r="J95" s="24">
        <v>0.0</v>
      </c>
      <c r="K95" s="24">
        <v>0.0</v>
      </c>
      <c r="L95" s="24">
        <v>0.0</v>
      </c>
      <c r="M95" s="24">
        <v>0.0</v>
      </c>
      <c r="N95" s="24">
        <v>0.0</v>
      </c>
      <c r="O95" s="24">
        <v>4515.0</v>
      </c>
      <c r="P95" s="24">
        <v>2822.0</v>
      </c>
      <c r="Q95" s="24">
        <v>1995.0</v>
      </c>
      <c r="R95" s="24">
        <v>482705.0</v>
      </c>
      <c r="S95" s="24">
        <v>0.0</v>
      </c>
      <c r="T95" s="24">
        <v>8887.0</v>
      </c>
      <c r="U95" s="24">
        <v>9270.0</v>
      </c>
      <c r="V95" s="24">
        <v>320552.0</v>
      </c>
      <c r="W95" s="24">
        <v>0.0</v>
      </c>
      <c r="X95" s="24">
        <v>0.0</v>
      </c>
      <c r="Y95" s="24">
        <v>0.0</v>
      </c>
      <c r="Z95" s="28" t="s">
        <v>373</v>
      </c>
      <c r="AA95" s="28" t="s">
        <v>373</v>
      </c>
      <c r="AB95" s="28" t="s">
        <v>373</v>
      </c>
      <c r="AC95" s="28" t="s">
        <v>373</v>
      </c>
      <c r="AD95" s="24">
        <v>275201.0</v>
      </c>
      <c r="AE95" s="24">
        <v>329810.0</v>
      </c>
      <c r="AF95" s="24">
        <v>245080.0</v>
      </c>
      <c r="AG95" s="24">
        <v>239276.0</v>
      </c>
      <c r="AH95" s="24">
        <v>61686.0</v>
      </c>
      <c r="AI95" s="24">
        <v>572759.0</v>
      </c>
      <c r="AJ95" s="24">
        <v>68038.0</v>
      </c>
      <c r="AK95" s="24">
        <v>54305.0</v>
      </c>
    </row>
    <row r="96">
      <c r="A96" s="23" t="s">
        <v>451</v>
      </c>
      <c r="B96" s="28" t="s">
        <v>373</v>
      </c>
      <c r="C96" s="28" t="s">
        <v>373</v>
      </c>
      <c r="D96" s="28" t="s">
        <v>373</v>
      </c>
      <c r="E96" s="28" t="s">
        <v>373</v>
      </c>
      <c r="F96" s="28" t="s">
        <v>373</v>
      </c>
      <c r="G96" s="28" t="s">
        <v>373</v>
      </c>
      <c r="H96" s="28" t="s">
        <v>373</v>
      </c>
      <c r="I96" s="28" t="s">
        <v>373</v>
      </c>
      <c r="J96" s="28" t="s">
        <v>373</v>
      </c>
      <c r="K96" s="28" t="s">
        <v>373</v>
      </c>
      <c r="L96" s="28" t="s">
        <v>373</v>
      </c>
      <c r="M96" s="28" t="s">
        <v>373</v>
      </c>
      <c r="N96" s="28" t="s">
        <v>373</v>
      </c>
      <c r="O96" s="28" t="s">
        <v>373</v>
      </c>
      <c r="P96" s="28" t="s">
        <v>373</v>
      </c>
      <c r="Q96" s="24">
        <v>0.0</v>
      </c>
      <c r="R96" s="28" t="s">
        <v>373</v>
      </c>
      <c r="S96" s="28" t="s">
        <v>373</v>
      </c>
      <c r="T96" s="28" t="s">
        <v>373</v>
      </c>
      <c r="U96" s="28" t="s">
        <v>373</v>
      </c>
      <c r="V96" s="28" t="s">
        <v>373</v>
      </c>
      <c r="W96" s="28" t="s">
        <v>373</v>
      </c>
      <c r="X96" s="28" t="s">
        <v>373</v>
      </c>
      <c r="Y96" s="28" t="s">
        <v>373</v>
      </c>
      <c r="Z96" s="28" t="s">
        <v>373</v>
      </c>
      <c r="AA96" s="28" t="s">
        <v>373</v>
      </c>
      <c r="AB96" s="28" t="s">
        <v>373</v>
      </c>
      <c r="AC96" s="28" t="s">
        <v>373</v>
      </c>
      <c r="AD96" s="24">
        <v>0.0</v>
      </c>
      <c r="AE96" s="24">
        <v>0.0</v>
      </c>
      <c r="AF96" s="24">
        <v>0.0</v>
      </c>
      <c r="AG96" s="24">
        <v>0.0</v>
      </c>
      <c r="AH96" s="24">
        <v>0.0</v>
      </c>
      <c r="AI96" s="24">
        <v>0.0</v>
      </c>
      <c r="AJ96" s="24">
        <v>0.0</v>
      </c>
      <c r="AK96" s="24">
        <v>0.0</v>
      </c>
    </row>
    <row r="97">
      <c r="A97" s="25" t="s">
        <v>452</v>
      </c>
      <c r="B97" s="26" t="s">
        <v>373</v>
      </c>
      <c r="C97" s="26" t="s">
        <v>373</v>
      </c>
      <c r="D97" s="26" t="s">
        <v>373</v>
      </c>
      <c r="E97" s="26" t="s">
        <v>373</v>
      </c>
      <c r="F97" s="26" t="s">
        <v>373</v>
      </c>
      <c r="G97" s="26" t="s">
        <v>373</v>
      </c>
      <c r="H97" s="26" t="s">
        <v>373</v>
      </c>
      <c r="I97" s="26" t="s">
        <v>373</v>
      </c>
      <c r="J97" s="26" t="s">
        <v>373</v>
      </c>
      <c r="K97" s="26" t="s">
        <v>373</v>
      </c>
      <c r="L97" s="26" t="s">
        <v>373</v>
      </c>
      <c r="M97" s="26" t="s">
        <v>373</v>
      </c>
      <c r="N97" s="26" t="s">
        <v>373</v>
      </c>
      <c r="O97" s="26" t="s">
        <v>373</v>
      </c>
      <c r="P97" s="26" t="s">
        <v>373</v>
      </c>
      <c r="Q97" s="26" t="s">
        <v>373</v>
      </c>
      <c r="R97" s="26" t="s">
        <v>373</v>
      </c>
      <c r="S97" s="26" t="s">
        <v>373</v>
      </c>
      <c r="T97" s="26" t="s">
        <v>373</v>
      </c>
      <c r="U97" s="26" t="s">
        <v>373</v>
      </c>
      <c r="V97" s="26" t="s">
        <v>373</v>
      </c>
      <c r="W97" s="26" t="s">
        <v>373</v>
      </c>
      <c r="X97" s="26" t="s">
        <v>373</v>
      </c>
      <c r="Y97" s="26" t="s">
        <v>373</v>
      </c>
      <c r="Z97" s="27">
        <v>407729.0</v>
      </c>
      <c r="AA97" s="27">
        <v>486665.0</v>
      </c>
      <c r="AB97" s="27">
        <v>91253.0</v>
      </c>
      <c r="AC97" s="27">
        <v>120290.0</v>
      </c>
      <c r="AD97" s="27">
        <v>130004.0</v>
      </c>
      <c r="AE97" s="27">
        <v>173231.0</v>
      </c>
      <c r="AF97" s="27">
        <v>359344.0</v>
      </c>
      <c r="AG97" s="27">
        <v>226682.0</v>
      </c>
      <c r="AH97" s="27">
        <v>477888.0</v>
      </c>
      <c r="AI97" s="27">
        <v>437358.0</v>
      </c>
      <c r="AJ97" s="27">
        <v>346258.0</v>
      </c>
      <c r="AK97" s="27">
        <v>492964.0</v>
      </c>
    </row>
    <row r="98">
      <c r="A98" s="23" t="s">
        <v>453</v>
      </c>
      <c r="B98" s="28" t="s">
        <v>373</v>
      </c>
      <c r="C98" s="28" t="s">
        <v>373</v>
      </c>
      <c r="D98" s="28" t="s">
        <v>373</v>
      </c>
      <c r="E98" s="28" t="s">
        <v>373</v>
      </c>
      <c r="F98" s="28" t="s">
        <v>373</v>
      </c>
      <c r="G98" s="28" t="s">
        <v>373</v>
      </c>
      <c r="H98" s="28" t="s">
        <v>373</v>
      </c>
      <c r="I98" s="28" t="s">
        <v>373</v>
      </c>
      <c r="J98" s="28" t="s">
        <v>373</v>
      </c>
      <c r="K98" s="28" t="s">
        <v>373</v>
      </c>
      <c r="L98" s="28" t="s">
        <v>373</v>
      </c>
      <c r="M98" s="28" t="s">
        <v>373</v>
      </c>
      <c r="N98" s="28" t="s">
        <v>373</v>
      </c>
      <c r="O98" s="28" t="s">
        <v>373</v>
      </c>
      <c r="P98" s="28" t="s">
        <v>373</v>
      </c>
      <c r="Q98" s="28" t="s">
        <v>373</v>
      </c>
      <c r="R98" s="28" t="s">
        <v>373</v>
      </c>
      <c r="S98" s="28" t="s">
        <v>373</v>
      </c>
      <c r="T98" s="28" t="s">
        <v>373</v>
      </c>
      <c r="U98" s="28" t="s">
        <v>373</v>
      </c>
      <c r="V98" s="28" t="s">
        <v>373</v>
      </c>
      <c r="W98" s="28" t="s">
        <v>373</v>
      </c>
      <c r="X98" s="28" t="s">
        <v>373</v>
      </c>
      <c r="Y98" s="28" t="s">
        <v>373</v>
      </c>
      <c r="Z98" s="24">
        <v>2392.0</v>
      </c>
      <c r="AA98" s="24">
        <v>2540.0</v>
      </c>
      <c r="AB98" s="24">
        <v>2693.0</v>
      </c>
      <c r="AC98" s="24">
        <v>3437.0</v>
      </c>
      <c r="AD98" s="24">
        <v>3567.0</v>
      </c>
      <c r="AE98" s="24">
        <v>4500.0</v>
      </c>
      <c r="AF98" s="24">
        <v>0.0</v>
      </c>
      <c r="AG98" s="24">
        <v>0.0</v>
      </c>
      <c r="AH98" s="24">
        <v>4692.0</v>
      </c>
      <c r="AI98" s="24">
        <v>5347.0</v>
      </c>
      <c r="AJ98" s="24">
        <v>0.0</v>
      </c>
      <c r="AK98" s="24">
        <v>0.0</v>
      </c>
    </row>
    <row r="99">
      <c r="A99" s="20" t="s">
        <v>454</v>
      </c>
      <c r="B99" s="21" t="s">
        <v>373</v>
      </c>
      <c r="C99" s="21" t="s">
        <v>373</v>
      </c>
      <c r="D99" s="21" t="s">
        <v>373</v>
      </c>
      <c r="E99" s="21" t="s">
        <v>373</v>
      </c>
      <c r="F99" s="21" t="s">
        <v>373</v>
      </c>
      <c r="G99" s="21" t="s">
        <v>373</v>
      </c>
      <c r="H99" s="21" t="s">
        <v>373</v>
      </c>
      <c r="I99" s="21" t="s">
        <v>373</v>
      </c>
      <c r="J99" s="21" t="s">
        <v>373</v>
      </c>
      <c r="K99" s="21" t="s">
        <v>373</v>
      </c>
      <c r="L99" s="21" t="s">
        <v>373</v>
      </c>
      <c r="M99" s="21" t="s">
        <v>373</v>
      </c>
      <c r="N99" s="21" t="s">
        <v>373</v>
      </c>
      <c r="O99" s="21" t="s">
        <v>373</v>
      </c>
      <c r="P99" s="21" t="s">
        <v>373</v>
      </c>
      <c r="Q99" s="21" t="s">
        <v>373</v>
      </c>
      <c r="R99" s="21" t="s">
        <v>373</v>
      </c>
      <c r="S99" s="21" t="s">
        <v>373</v>
      </c>
      <c r="T99" s="21" t="s">
        <v>373</v>
      </c>
      <c r="U99" s="21" t="s">
        <v>373</v>
      </c>
      <c r="V99" s="21" t="s">
        <v>373</v>
      </c>
      <c r="W99" s="21" t="s">
        <v>373</v>
      </c>
      <c r="X99" s="21" t="s">
        <v>373</v>
      </c>
      <c r="Y99" s="21" t="s">
        <v>373</v>
      </c>
      <c r="Z99" s="22">
        <v>0.0</v>
      </c>
      <c r="AA99" s="22">
        <v>0.0</v>
      </c>
      <c r="AB99" s="22">
        <v>0.0</v>
      </c>
      <c r="AC99" s="22">
        <v>0.0</v>
      </c>
      <c r="AD99" s="22">
        <v>0.0</v>
      </c>
      <c r="AE99" s="22">
        <v>0.0</v>
      </c>
      <c r="AF99" s="22">
        <v>0.0</v>
      </c>
      <c r="AG99" s="22">
        <v>0.0</v>
      </c>
      <c r="AH99" s="21" t="s">
        <v>373</v>
      </c>
      <c r="AI99" s="21" t="s">
        <v>373</v>
      </c>
      <c r="AJ99" s="22">
        <v>0.0</v>
      </c>
      <c r="AK99" s="22">
        <v>0.0</v>
      </c>
    </row>
    <row r="100">
      <c r="A100" s="20" t="s">
        <v>455</v>
      </c>
      <c r="B100" s="21" t="s">
        <v>373</v>
      </c>
      <c r="C100" s="21" t="s">
        <v>373</v>
      </c>
      <c r="D100" s="21" t="s">
        <v>373</v>
      </c>
      <c r="E100" s="21" t="s">
        <v>373</v>
      </c>
      <c r="F100" s="21" t="s">
        <v>373</v>
      </c>
      <c r="G100" s="21" t="s">
        <v>373</v>
      </c>
      <c r="H100" s="21" t="s">
        <v>373</v>
      </c>
      <c r="I100" s="21" t="s">
        <v>373</v>
      </c>
      <c r="J100" s="21" t="s">
        <v>373</v>
      </c>
      <c r="K100" s="21" t="s">
        <v>373</v>
      </c>
      <c r="L100" s="21" t="s">
        <v>373</v>
      </c>
      <c r="M100" s="21" t="s">
        <v>373</v>
      </c>
      <c r="N100" s="21" t="s">
        <v>373</v>
      </c>
      <c r="O100" s="21" t="s">
        <v>373</v>
      </c>
      <c r="P100" s="21" t="s">
        <v>373</v>
      </c>
      <c r="Q100" s="21" t="s">
        <v>373</v>
      </c>
      <c r="R100" s="21" t="s">
        <v>373</v>
      </c>
      <c r="S100" s="21" t="s">
        <v>373</v>
      </c>
      <c r="T100" s="21" t="s">
        <v>373</v>
      </c>
      <c r="U100" s="21" t="s">
        <v>373</v>
      </c>
      <c r="V100" s="21" t="s">
        <v>373</v>
      </c>
      <c r="W100" s="21" t="s">
        <v>373</v>
      </c>
      <c r="X100" s="21" t="s">
        <v>373</v>
      </c>
      <c r="Y100" s="21" t="s">
        <v>373</v>
      </c>
      <c r="Z100" s="22">
        <v>0.0</v>
      </c>
      <c r="AA100" s="22">
        <v>0.0</v>
      </c>
      <c r="AB100" s="22">
        <v>0.0</v>
      </c>
      <c r="AC100" s="22">
        <v>0.0</v>
      </c>
      <c r="AD100" s="22">
        <v>0.0</v>
      </c>
      <c r="AE100" s="22">
        <v>0.0</v>
      </c>
      <c r="AF100" s="22">
        <v>0.0</v>
      </c>
      <c r="AG100" s="22">
        <v>0.0</v>
      </c>
      <c r="AH100" s="21" t="s">
        <v>373</v>
      </c>
      <c r="AI100" s="21" t="s">
        <v>373</v>
      </c>
      <c r="AJ100" s="22">
        <v>0.0</v>
      </c>
      <c r="AK100" s="22">
        <v>0.0</v>
      </c>
    </row>
    <row r="101">
      <c r="A101" s="20" t="s">
        <v>456</v>
      </c>
      <c r="B101" s="21" t="s">
        <v>373</v>
      </c>
      <c r="C101" s="21" t="s">
        <v>373</v>
      </c>
      <c r="D101" s="21" t="s">
        <v>373</v>
      </c>
      <c r="E101" s="21" t="s">
        <v>373</v>
      </c>
      <c r="F101" s="21" t="s">
        <v>373</v>
      </c>
      <c r="G101" s="21" t="s">
        <v>373</v>
      </c>
      <c r="H101" s="21" t="s">
        <v>373</v>
      </c>
      <c r="I101" s="21" t="s">
        <v>373</v>
      </c>
      <c r="J101" s="21" t="s">
        <v>373</v>
      </c>
      <c r="K101" s="21" t="s">
        <v>373</v>
      </c>
      <c r="L101" s="21" t="s">
        <v>373</v>
      </c>
      <c r="M101" s="21" t="s">
        <v>373</v>
      </c>
      <c r="N101" s="21" t="s">
        <v>373</v>
      </c>
      <c r="O101" s="21" t="s">
        <v>373</v>
      </c>
      <c r="P101" s="21" t="s">
        <v>373</v>
      </c>
      <c r="Q101" s="21" t="s">
        <v>373</v>
      </c>
      <c r="R101" s="21" t="s">
        <v>373</v>
      </c>
      <c r="S101" s="21" t="s">
        <v>373</v>
      </c>
      <c r="T101" s="21" t="s">
        <v>373</v>
      </c>
      <c r="U101" s="21" t="s">
        <v>373</v>
      </c>
      <c r="V101" s="21" t="s">
        <v>373</v>
      </c>
      <c r="W101" s="21" t="s">
        <v>373</v>
      </c>
      <c r="X101" s="21" t="s">
        <v>373</v>
      </c>
      <c r="Y101" s="21" t="s">
        <v>373</v>
      </c>
      <c r="Z101" s="22">
        <v>0.0</v>
      </c>
      <c r="AA101" s="22">
        <v>0.0</v>
      </c>
      <c r="AB101" s="22">
        <v>0.0</v>
      </c>
      <c r="AC101" s="22">
        <v>0.0</v>
      </c>
      <c r="AD101" s="22">
        <v>0.0</v>
      </c>
      <c r="AE101" s="22">
        <v>0.0</v>
      </c>
      <c r="AF101" s="22">
        <v>0.0</v>
      </c>
      <c r="AG101" s="22">
        <v>0.0</v>
      </c>
      <c r="AH101" s="21" t="s">
        <v>373</v>
      </c>
      <c r="AI101" s="21" t="s">
        <v>373</v>
      </c>
      <c r="AJ101" s="22">
        <v>0.0</v>
      </c>
      <c r="AK101" s="22">
        <v>0.0</v>
      </c>
    </row>
    <row r="102">
      <c r="A102" s="20" t="s">
        <v>457</v>
      </c>
      <c r="B102" s="21" t="s">
        <v>373</v>
      </c>
      <c r="C102" s="21" t="s">
        <v>373</v>
      </c>
      <c r="D102" s="21" t="s">
        <v>373</v>
      </c>
      <c r="E102" s="21" t="s">
        <v>373</v>
      </c>
      <c r="F102" s="21" t="s">
        <v>373</v>
      </c>
      <c r="G102" s="21" t="s">
        <v>373</v>
      </c>
      <c r="H102" s="21" t="s">
        <v>373</v>
      </c>
      <c r="I102" s="21" t="s">
        <v>373</v>
      </c>
      <c r="J102" s="21" t="s">
        <v>373</v>
      </c>
      <c r="K102" s="21" t="s">
        <v>373</v>
      </c>
      <c r="L102" s="21" t="s">
        <v>373</v>
      </c>
      <c r="M102" s="21" t="s">
        <v>373</v>
      </c>
      <c r="N102" s="21" t="s">
        <v>373</v>
      </c>
      <c r="O102" s="21" t="s">
        <v>373</v>
      </c>
      <c r="P102" s="21" t="s">
        <v>373</v>
      </c>
      <c r="Q102" s="21" t="s">
        <v>373</v>
      </c>
      <c r="R102" s="21" t="s">
        <v>373</v>
      </c>
      <c r="S102" s="21" t="s">
        <v>373</v>
      </c>
      <c r="T102" s="21" t="s">
        <v>373</v>
      </c>
      <c r="U102" s="21" t="s">
        <v>373</v>
      </c>
      <c r="V102" s="21" t="s">
        <v>373</v>
      </c>
      <c r="W102" s="21" t="s">
        <v>373</v>
      </c>
      <c r="X102" s="21" t="s">
        <v>373</v>
      </c>
      <c r="Y102" s="21" t="s">
        <v>373</v>
      </c>
      <c r="Z102" s="22">
        <v>2392.0</v>
      </c>
      <c r="AA102" s="22">
        <v>2540.0</v>
      </c>
      <c r="AB102" s="22">
        <v>2693.0</v>
      </c>
      <c r="AC102" s="22">
        <v>3437.0</v>
      </c>
      <c r="AD102" s="22">
        <v>3567.0</v>
      </c>
      <c r="AE102" s="22">
        <v>4500.0</v>
      </c>
      <c r="AF102" s="22">
        <v>0.0</v>
      </c>
      <c r="AG102" s="22">
        <v>0.0</v>
      </c>
      <c r="AH102" s="21" t="s">
        <v>373</v>
      </c>
      <c r="AI102" s="21" t="s">
        <v>373</v>
      </c>
      <c r="AJ102" s="22">
        <v>0.0</v>
      </c>
      <c r="AK102" s="22">
        <v>0.0</v>
      </c>
    </row>
    <row r="103">
      <c r="A103" s="23" t="s">
        <v>458</v>
      </c>
      <c r="B103" s="28" t="s">
        <v>373</v>
      </c>
      <c r="C103" s="28" t="s">
        <v>373</v>
      </c>
      <c r="D103" s="28" t="s">
        <v>373</v>
      </c>
      <c r="E103" s="28" t="s">
        <v>373</v>
      </c>
      <c r="F103" s="28" t="s">
        <v>373</v>
      </c>
      <c r="G103" s="28" t="s">
        <v>373</v>
      </c>
      <c r="H103" s="28" t="s">
        <v>373</v>
      </c>
      <c r="I103" s="28" t="s">
        <v>373</v>
      </c>
      <c r="J103" s="28" t="s">
        <v>373</v>
      </c>
      <c r="K103" s="28" t="s">
        <v>373</v>
      </c>
      <c r="L103" s="28" t="s">
        <v>373</v>
      </c>
      <c r="M103" s="28" t="s">
        <v>373</v>
      </c>
      <c r="N103" s="28" t="s">
        <v>373</v>
      </c>
      <c r="O103" s="28" t="s">
        <v>373</v>
      </c>
      <c r="P103" s="28" t="s">
        <v>373</v>
      </c>
      <c r="Q103" s="28" t="s">
        <v>373</v>
      </c>
      <c r="R103" s="28" t="s">
        <v>373</v>
      </c>
      <c r="S103" s="28" t="s">
        <v>373</v>
      </c>
      <c r="T103" s="28" t="s">
        <v>373</v>
      </c>
      <c r="U103" s="28" t="s">
        <v>373</v>
      </c>
      <c r="V103" s="28" t="s">
        <v>373</v>
      </c>
      <c r="W103" s="28" t="s">
        <v>373</v>
      </c>
      <c r="X103" s="28" t="s">
        <v>373</v>
      </c>
      <c r="Y103" s="28" t="s">
        <v>373</v>
      </c>
      <c r="Z103" s="24">
        <v>405337.0</v>
      </c>
      <c r="AA103" s="24">
        <v>484125.0</v>
      </c>
      <c r="AB103" s="24">
        <v>88560.0</v>
      </c>
      <c r="AC103" s="24">
        <v>116853.0</v>
      </c>
      <c r="AD103" s="24">
        <v>126437.0</v>
      </c>
      <c r="AE103" s="24">
        <v>168731.0</v>
      </c>
      <c r="AF103" s="24">
        <v>359344.0</v>
      </c>
      <c r="AG103" s="24">
        <v>226682.0</v>
      </c>
      <c r="AH103" s="24">
        <v>473196.0</v>
      </c>
      <c r="AI103" s="24">
        <v>432011.0</v>
      </c>
      <c r="AJ103" s="24">
        <v>346258.0</v>
      </c>
      <c r="AK103" s="24">
        <v>492964.0</v>
      </c>
    </row>
    <row r="104">
      <c r="A104" s="20" t="s">
        <v>459</v>
      </c>
      <c r="B104" s="22">
        <v>6.3262545454E-5</v>
      </c>
      <c r="C104" s="22">
        <v>3.3473818182E-4</v>
      </c>
      <c r="D104" s="22">
        <v>0.0048633490909</v>
      </c>
      <c r="E104" s="22">
        <v>0.078671636364</v>
      </c>
      <c r="F104" s="22">
        <v>0.048249454545</v>
      </c>
      <c r="G104" s="22">
        <v>0.010909090909</v>
      </c>
      <c r="H104" s="22">
        <v>5.0116363636</v>
      </c>
      <c r="I104" s="22">
        <v>201.73745455</v>
      </c>
      <c r="J104" s="22">
        <v>8464.0</v>
      </c>
      <c r="K104" s="22">
        <v>19401.0</v>
      </c>
      <c r="L104" s="22">
        <v>9379.0</v>
      </c>
      <c r="M104" s="22">
        <v>2603.0</v>
      </c>
      <c r="N104" s="22">
        <v>0.0</v>
      </c>
      <c r="O104" s="22">
        <v>13998.0</v>
      </c>
      <c r="P104" s="22">
        <v>0.0</v>
      </c>
      <c r="Q104" s="22">
        <v>30000.0</v>
      </c>
      <c r="R104" s="22">
        <v>0.0</v>
      </c>
      <c r="S104" s="22">
        <v>200238.0</v>
      </c>
      <c r="T104" s="22">
        <v>90007.0</v>
      </c>
      <c r="U104" s="22">
        <v>71270.0</v>
      </c>
      <c r="V104" s="22">
        <v>110003.0</v>
      </c>
      <c r="W104" s="22">
        <v>120002.0</v>
      </c>
      <c r="X104" s="22">
        <v>0.0</v>
      </c>
      <c r="Y104" s="22">
        <v>57002.0</v>
      </c>
      <c r="Z104" s="22">
        <v>0.0</v>
      </c>
      <c r="AA104" s="22">
        <v>0.0</v>
      </c>
      <c r="AB104" s="22">
        <v>0.0</v>
      </c>
      <c r="AC104" s="22">
        <v>0.0</v>
      </c>
      <c r="AD104" s="22">
        <v>0.0</v>
      </c>
      <c r="AE104" s="22">
        <v>0.0</v>
      </c>
      <c r="AF104" s="22">
        <v>180000.0</v>
      </c>
      <c r="AG104" s="22">
        <v>0.0</v>
      </c>
      <c r="AH104" s="22">
        <v>250000.0</v>
      </c>
      <c r="AI104" s="22">
        <v>200000.0</v>
      </c>
      <c r="AJ104" s="22">
        <v>0.0</v>
      </c>
      <c r="AK104" s="22">
        <v>0.0</v>
      </c>
    </row>
    <row r="105">
      <c r="A105" s="20" t="s">
        <v>460</v>
      </c>
      <c r="B105" s="21" t="s">
        <v>373</v>
      </c>
      <c r="C105" s="21" t="s">
        <v>373</v>
      </c>
      <c r="D105" s="21" t="s">
        <v>373</v>
      </c>
      <c r="E105" s="21" t="s">
        <v>373</v>
      </c>
      <c r="F105" s="21" t="s">
        <v>373</v>
      </c>
      <c r="G105" s="21" t="s">
        <v>373</v>
      </c>
      <c r="H105" s="21" t="s">
        <v>373</v>
      </c>
      <c r="I105" s="21" t="s">
        <v>373</v>
      </c>
      <c r="J105" s="21" t="s">
        <v>373</v>
      </c>
      <c r="K105" s="21" t="s">
        <v>373</v>
      </c>
      <c r="L105" s="21" t="s">
        <v>373</v>
      </c>
      <c r="M105" s="21" t="s">
        <v>373</v>
      </c>
      <c r="N105" s="21" t="s">
        <v>373</v>
      </c>
      <c r="O105" s="21" t="s">
        <v>373</v>
      </c>
      <c r="P105" s="21" t="s">
        <v>373</v>
      </c>
      <c r="Q105" s="21" t="s">
        <v>373</v>
      </c>
      <c r="R105" s="21" t="s">
        <v>373</v>
      </c>
      <c r="S105" s="21" t="s">
        <v>373</v>
      </c>
      <c r="T105" s="21" t="s">
        <v>373</v>
      </c>
      <c r="U105" s="21" t="s">
        <v>373</v>
      </c>
      <c r="V105" s="21" t="s">
        <v>373</v>
      </c>
      <c r="W105" s="21" t="s">
        <v>373</v>
      </c>
      <c r="X105" s="21" t="s">
        <v>373</v>
      </c>
      <c r="Y105" s="21" t="s">
        <v>373</v>
      </c>
      <c r="Z105" s="22">
        <v>0.0</v>
      </c>
      <c r="AA105" s="22">
        <v>0.0</v>
      </c>
      <c r="AB105" s="22">
        <v>0.0</v>
      </c>
      <c r="AC105" s="22">
        <v>0.0</v>
      </c>
      <c r="AD105" s="22">
        <v>0.0</v>
      </c>
      <c r="AE105" s="22">
        <v>0.0</v>
      </c>
      <c r="AF105" s="22">
        <v>0.0</v>
      </c>
      <c r="AG105" s="22">
        <v>0.0</v>
      </c>
      <c r="AH105" s="22">
        <v>0.0</v>
      </c>
      <c r="AI105" s="22">
        <v>0.0</v>
      </c>
      <c r="AJ105" s="22">
        <v>0.0</v>
      </c>
      <c r="AK105" s="22">
        <v>0.0</v>
      </c>
    </row>
    <row r="106">
      <c r="A106" s="20" t="s">
        <v>461</v>
      </c>
      <c r="B106" s="21" t="s">
        <v>373</v>
      </c>
      <c r="C106" s="21" t="s">
        <v>373</v>
      </c>
      <c r="D106" s="21" t="s">
        <v>373</v>
      </c>
      <c r="E106" s="21" t="s">
        <v>373</v>
      </c>
      <c r="F106" s="21" t="s">
        <v>373</v>
      </c>
      <c r="G106" s="21" t="s">
        <v>373</v>
      </c>
      <c r="H106" s="21" t="s">
        <v>373</v>
      </c>
      <c r="I106" s="21" t="s">
        <v>373</v>
      </c>
      <c r="J106" s="21" t="s">
        <v>373</v>
      </c>
      <c r="K106" s="21" t="s">
        <v>373</v>
      </c>
      <c r="L106" s="21" t="s">
        <v>373</v>
      </c>
      <c r="M106" s="21" t="s">
        <v>373</v>
      </c>
      <c r="N106" s="21" t="s">
        <v>373</v>
      </c>
      <c r="O106" s="21" t="s">
        <v>373</v>
      </c>
      <c r="P106" s="21" t="s">
        <v>373</v>
      </c>
      <c r="Q106" s="21" t="s">
        <v>373</v>
      </c>
      <c r="R106" s="21" t="s">
        <v>373</v>
      </c>
      <c r="S106" s="21" t="s">
        <v>373</v>
      </c>
      <c r="T106" s="21" t="s">
        <v>373</v>
      </c>
      <c r="U106" s="21" t="s">
        <v>373</v>
      </c>
      <c r="V106" s="21" t="s">
        <v>373</v>
      </c>
      <c r="W106" s="21" t="s">
        <v>373</v>
      </c>
      <c r="X106" s="21" t="s">
        <v>373</v>
      </c>
      <c r="Y106" s="21" t="s">
        <v>373</v>
      </c>
      <c r="Z106" s="22">
        <v>0.0</v>
      </c>
      <c r="AA106" s="22">
        <v>0.0</v>
      </c>
      <c r="AB106" s="22">
        <v>0.0</v>
      </c>
      <c r="AC106" s="22">
        <v>0.0</v>
      </c>
      <c r="AD106" s="22">
        <v>0.0</v>
      </c>
      <c r="AE106" s="22">
        <v>0.0</v>
      </c>
      <c r="AF106" s="22">
        <v>0.0</v>
      </c>
      <c r="AG106" s="22">
        <v>0.0</v>
      </c>
      <c r="AH106" s="22">
        <v>0.0</v>
      </c>
      <c r="AI106" s="22">
        <v>0.0</v>
      </c>
      <c r="AJ106" s="22">
        <v>0.0</v>
      </c>
      <c r="AK106" s="22">
        <v>0.0</v>
      </c>
    </row>
    <row r="107">
      <c r="A107" s="20" t="s">
        <v>379</v>
      </c>
      <c r="B107" s="21" t="s">
        <v>373</v>
      </c>
      <c r="C107" s="21" t="s">
        <v>373</v>
      </c>
      <c r="D107" s="21" t="s">
        <v>373</v>
      </c>
      <c r="E107" s="21" t="s">
        <v>373</v>
      </c>
      <c r="F107" s="21" t="s">
        <v>373</v>
      </c>
      <c r="G107" s="21" t="s">
        <v>373</v>
      </c>
      <c r="H107" s="21" t="s">
        <v>373</v>
      </c>
      <c r="I107" s="21" t="s">
        <v>373</v>
      </c>
      <c r="J107" s="21" t="s">
        <v>373</v>
      </c>
      <c r="K107" s="21" t="s">
        <v>373</v>
      </c>
      <c r="L107" s="21" t="s">
        <v>373</v>
      </c>
      <c r="M107" s="21" t="s">
        <v>373</v>
      </c>
      <c r="N107" s="21" t="s">
        <v>373</v>
      </c>
      <c r="O107" s="21" t="s">
        <v>373</v>
      </c>
      <c r="P107" s="21" t="s">
        <v>373</v>
      </c>
      <c r="Q107" s="21" t="s">
        <v>373</v>
      </c>
      <c r="R107" s="21" t="s">
        <v>373</v>
      </c>
      <c r="S107" s="21" t="s">
        <v>373</v>
      </c>
      <c r="T107" s="21" t="s">
        <v>373</v>
      </c>
      <c r="U107" s="21" t="s">
        <v>373</v>
      </c>
      <c r="V107" s="21" t="s">
        <v>373</v>
      </c>
      <c r="W107" s="21" t="s">
        <v>373</v>
      </c>
      <c r="X107" s="21" t="s">
        <v>373</v>
      </c>
      <c r="Y107" s="21" t="s">
        <v>373</v>
      </c>
      <c r="Z107" s="22">
        <v>405337.0</v>
      </c>
      <c r="AA107" s="22">
        <v>484125.0</v>
      </c>
      <c r="AB107" s="22">
        <v>88560.0</v>
      </c>
      <c r="AC107" s="22">
        <v>116853.0</v>
      </c>
      <c r="AD107" s="22">
        <v>126437.0</v>
      </c>
      <c r="AE107" s="22">
        <v>168731.0</v>
      </c>
      <c r="AF107" s="22">
        <v>179344.0</v>
      </c>
      <c r="AG107" s="22">
        <v>226682.0</v>
      </c>
      <c r="AH107" s="22">
        <v>223196.0</v>
      </c>
      <c r="AI107" s="22">
        <v>232011.0</v>
      </c>
      <c r="AJ107" s="22">
        <v>346258.0</v>
      </c>
      <c r="AK107" s="22">
        <v>492964.0</v>
      </c>
    </row>
    <row r="108">
      <c r="A108" s="25" t="s">
        <v>462</v>
      </c>
      <c r="B108" s="27">
        <v>6.2518545455E-5</v>
      </c>
      <c r="C108" s="27">
        <v>2.8737127273E-4</v>
      </c>
      <c r="D108" s="27">
        <v>0.003991188</v>
      </c>
      <c r="E108" s="27">
        <v>0.090990181818</v>
      </c>
      <c r="F108" s="27">
        <v>1.0910247273</v>
      </c>
      <c r="G108" s="27">
        <v>6.4410909091</v>
      </c>
      <c r="H108" s="27">
        <v>76.115272727</v>
      </c>
      <c r="I108" s="27">
        <v>1935.2352727</v>
      </c>
      <c r="J108" s="27">
        <v>17682.0</v>
      </c>
      <c r="K108" s="27">
        <v>23289.0</v>
      </c>
      <c r="L108" s="27">
        <v>26727.0</v>
      </c>
      <c r="M108" s="27">
        <v>0.0</v>
      </c>
      <c r="N108" s="27">
        <v>0.0</v>
      </c>
      <c r="O108" s="27">
        <v>0.0</v>
      </c>
      <c r="P108" s="27">
        <v>0.0</v>
      </c>
      <c r="Q108" s="27">
        <v>0.0</v>
      </c>
      <c r="R108" s="27">
        <v>0.0</v>
      </c>
      <c r="S108" s="27">
        <v>0.0</v>
      </c>
      <c r="T108" s="27">
        <v>0.0</v>
      </c>
      <c r="U108" s="27">
        <v>0.0</v>
      </c>
      <c r="V108" s="27">
        <v>0.0</v>
      </c>
      <c r="W108" s="27">
        <v>0.0</v>
      </c>
      <c r="X108" s="27">
        <v>0.0</v>
      </c>
      <c r="Y108" s="27">
        <v>331685.0</v>
      </c>
      <c r="Z108" s="27">
        <v>0.0</v>
      </c>
      <c r="AA108" s="27">
        <v>0.0</v>
      </c>
      <c r="AB108" s="27">
        <v>0.0</v>
      </c>
      <c r="AC108" s="27">
        <v>0.0</v>
      </c>
      <c r="AD108" s="27">
        <v>0.0</v>
      </c>
      <c r="AE108" s="27">
        <v>0.0</v>
      </c>
      <c r="AF108" s="27">
        <v>0.0</v>
      </c>
      <c r="AG108" s="27">
        <v>0.0</v>
      </c>
      <c r="AH108" s="27">
        <v>0.0</v>
      </c>
      <c r="AI108" s="27">
        <v>0.0</v>
      </c>
      <c r="AJ108" s="27">
        <v>0.0</v>
      </c>
      <c r="AK108" s="27">
        <v>0.0</v>
      </c>
    </row>
    <row r="109">
      <c r="A109" s="23" t="s">
        <v>463</v>
      </c>
      <c r="B109" s="28" t="s">
        <v>373</v>
      </c>
      <c r="C109" s="28" t="s">
        <v>373</v>
      </c>
      <c r="D109" s="28" t="s">
        <v>373</v>
      </c>
      <c r="E109" s="28" t="s">
        <v>373</v>
      </c>
      <c r="F109" s="28" t="s">
        <v>373</v>
      </c>
      <c r="G109" s="28" t="s">
        <v>373</v>
      </c>
      <c r="H109" s="28" t="s">
        <v>373</v>
      </c>
      <c r="I109" s="28" t="s">
        <v>373</v>
      </c>
      <c r="J109" s="28" t="s">
        <v>373</v>
      </c>
      <c r="K109" s="28" t="s">
        <v>373</v>
      </c>
      <c r="L109" s="28" t="s">
        <v>373</v>
      </c>
      <c r="M109" s="28" t="s">
        <v>373</v>
      </c>
      <c r="N109" s="28" t="s">
        <v>373</v>
      </c>
      <c r="O109" s="28" t="s">
        <v>373</v>
      </c>
      <c r="P109" s="28" t="s">
        <v>373</v>
      </c>
      <c r="Q109" s="24">
        <v>0.0</v>
      </c>
      <c r="R109" s="28" t="s">
        <v>373</v>
      </c>
      <c r="S109" s="28" t="s">
        <v>373</v>
      </c>
      <c r="T109" s="28" t="s">
        <v>373</v>
      </c>
      <c r="U109" s="28" t="s">
        <v>373</v>
      </c>
      <c r="V109" s="28" t="s">
        <v>373</v>
      </c>
      <c r="W109" s="28" t="s">
        <v>373</v>
      </c>
      <c r="X109" s="28" t="s">
        <v>373</v>
      </c>
      <c r="Y109" s="28" t="s">
        <v>373</v>
      </c>
      <c r="Z109" s="24">
        <v>0.0</v>
      </c>
      <c r="AA109" s="24">
        <v>0.0</v>
      </c>
      <c r="AB109" s="24">
        <v>0.0</v>
      </c>
      <c r="AC109" s="24">
        <v>0.0</v>
      </c>
      <c r="AD109" s="24">
        <v>0.0</v>
      </c>
      <c r="AE109" s="24">
        <v>0.0</v>
      </c>
      <c r="AF109" s="24">
        <v>0.0</v>
      </c>
      <c r="AG109" s="24">
        <v>0.0</v>
      </c>
      <c r="AH109" s="24">
        <v>0.0</v>
      </c>
      <c r="AI109" s="24">
        <v>0.0</v>
      </c>
      <c r="AJ109" s="24">
        <v>0.0</v>
      </c>
      <c r="AK109" s="24">
        <v>0.0</v>
      </c>
    </row>
    <row r="110">
      <c r="A110" s="20" t="s">
        <v>464</v>
      </c>
      <c r="B110" s="21" t="s">
        <v>373</v>
      </c>
      <c r="C110" s="21" t="s">
        <v>373</v>
      </c>
      <c r="D110" s="21" t="s">
        <v>373</v>
      </c>
      <c r="E110" s="21" t="s">
        <v>373</v>
      </c>
      <c r="F110" s="21" t="s">
        <v>373</v>
      </c>
      <c r="G110" s="21" t="s">
        <v>373</v>
      </c>
      <c r="H110" s="21" t="s">
        <v>373</v>
      </c>
      <c r="I110" s="21" t="s">
        <v>373</v>
      </c>
      <c r="J110" s="21" t="s">
        <v>373</v>
      </c>
      <c r="K110" s="21" t="s">
        <v>373</v>
      </c>
      <c r="L110" s="21" t="s">
        <v>373</v>
      </c>
      <c r="M110" s="21" t="s">
        <v>373</v>
      </c>
      <c r="N110" s="21" t="s">
        <v>373</v>
      </c>
      <c r="O110" s="21" t="s">
        <v>373</v>
      </c>
      <c r="P110" s="21" t="s">
        <v>373</v>
      </c>
      <c r="Q110" s="22">
        <v>0.0</v>
      </c>
      <c r="R110" s="21" t="s">
        <v>373</v>
      </c>
      <c r="S110" s="21" t="s">
        <v>373</v>
      </c>
      <c r="T110" s="21" t="s">
        <v>373</v>
      </c>
      <c r="U110" s="21" t="s">
        <v>373</v>
      </c>
      <c r="V110" s="21" t="s">
        <v>373</v>
      </c>
      <c r="W110" s="21" t="s">
        <v>373</v>
      </c>
      <c r="X110" s="21" t="s">
        <v>373</v>
      </c>
      <c r="Y110" s="21" t="s">
        <v>373</v>
      </c>
      <c r="Z110" s="22">
        <v>0.0</v>
      </c>
      <c r="AA110" s="22">
        <v>0.0</v>
      </c>
      <c r="AB110" s="22">
        <v>0.0</v>
      </c>
      <c r="AC110" s="22">
        <v>0.0</v>
      </c>
      <c r="AD110" s="22">
        <v>0.0</v>
      </c>
      <c r="AE110" s="22">
        <v>0.0</v>
      </c>
      <c r="AF110" s="22">
        <v>0.0</v>
      </c>
      <c r="AG110" s="22">
        <v>0.0</v>
      </c>
      <c r="AH110" s="22">
        <v>0.0</v>
      </c>
      <c r="AI110" s="22">
        <v>0.0</v>
      </c>
      <c r="AJ110" s="22">
        <v>0.0</v>
      </c>
      <c r="AK110" s="22">
        <v>0.0</v>
      </c>
    </row>
    <row r="111">
      <c r="A111" s="20" t="s">
        <v>465</v>
      </c>
      <c r="B111" s="21" t="s">
        <v>373</v>
      </c>
      <c r="C111" s="21" t="s">
        <v>373</v>
      </c>
      <c r="D111" s="21" t="s">
        <v>373</v>
      </c>
      <c r="E111" s="21" t="s">
        <v>373</v>
      </c>
      <c r="F111" s="21" t="s">
        <v>373</v>
      </c>
      <c r="G111" s="21" t="s">
        <v>373</v>
      </c>
      <c r="H111" s="21" t="s">
        <v>373</v>
      </c>
      <c r="I111" s="21" t="s">
        <v>373</v>
      </c>
      <c r="J111" s="21" t="s">
        <v>373</v>
      </c>
      <c r="K111" s="21" t="s">
        <v>373</v>
      </c>
      <c r="L111" s="21" t="s">
        <v>373</v>
      </c>
      <c r="M111" s="21" t="s">
        <v>373</v>
      </c>
      <c r="N111" s="21" t="s">
        <v>373</v>
      </c>
      <c r="O111" s="21" t="s">
        <v>373</v>
      </c>
      <c r="P111" s="21" t="s">
        <v>373</v>
      </c>
      <c r="Q111" s="22">
        <v>0.0</v>
      </c>
      <c r="R111" s="21" t="s">
        <v>373</v>
      </c>
      <c r="S111" s="21" t="s">
        <v>373</v>
      </c>
      <c r="T111" s="21" t="s">
        <v>373</v>
      </c>
      <c r="U111" s="21" t="s">
        <v>373</v>
      </c>
      <c r="V111" s="21" t="s">
        <v>373</v>
      </c>
      <c r="W111" s="21" t="s">
        <v>373</v>
      </c>
      <c r="X111" s="21" t="s">
        <v>373</v>
      </c>
      <c r="Y111" s="21" t="s">
        <v>373</v>
      </c>
      <c r="Z111" s="22">
        <v>0.0</v>
      </c>
      <c r="AA111" s="22">
        <v>0.0</v>
      </c>
      <c r="AB111" s="22">
        <v>0.0</v>
      </c>
      <c r="AC111" s="22">
        <v>0.0</v>
      </c>
      <c r="AD111" s="22">
        <v>0.0</v>
      </c>
      <c r="AE111" s="22">
        <v>0.0</v>
      </c>
      <c r="AF111" s="22">
        <v>0.0</v>
      </c>
      <c r="AG111" s="22">
        <v>0.0</v>
      </c>
      <c r="AH111" s="22">
        <v>0.0</v>
      </c>
      <c r="AI111" s="22">
        <v>0.0</v>
      </c>
      <c r="AJ111" s="22">
        <v>0.0</v>
      </c>
      <c r="AK111" s="22">
        <v>0.0</v>
      </c>
    </row>
    <row r="112">
      <c r="A112" s="20" t="s">
        <v>466</v>
      </c>
      <c r="B112" s="21" t="s">
        <v>373</v>
      </c>
      <c r="C112" s="21" t="s">
        <v>373</v>
      </c>
      <c r="D112" s="21" t="s">
        <v>373</v>
      </c>
      <c r="E112" s="21" t="s">
        <v>373</v>
      </c>
      <c r="F112" s="21" t="s">
        <v>373</v>
      </c>
      <c r="G112" s="21" t="s">
        <v>373</v>
      </c>
      <c r="H112" s="21" t="s">
        <v>373</v>
      </c>
      <c r="I112" s="21" t="s">
        <v>373</v>
      </c>
      <c r="J112" s="21" t="s">
        <v>373</v>
      </c>
      <c r="K112" s="21" t="s">
        <v>373</v>
      </c>
      <c r="L112" s="21" t="s">
        <v>373</v>
      </c>
      <c r="M112" s="21" t="s">
        <v>373</v>
      </c>
      <c r="N112" s="21" t="s">
        <v>373</v>
      </c>
      <c r="O112" s="21" t="s">
        <v>373</v>
      </c>
      <c r="P112" s="21" t="s">
        <v>373</v>
      </c>
      <c r="Q112" s="22">
        <v>0.0</v>
      </c>
      <c r="R112" s="21" t="s">
        <v>373</v>
      </c>
      <c r="S112" s="21" t="s">
        <v>373</v>
      </c>
      <c r="T112" s="21" t="s">
        <v>373</v>
      </c>
      <c r="U112" s="21" t="s">
        <v>373</v>
      </c>
      <c r="V112" s="21" t="s">
        <v>373</v>
      </c>
      <c r="W112" s="21" t="s">
        <v>373</v>
      </c>
      <c r="X112" s="21" t="s">
        <v>373</v>
      </c>
      <c r="Y112" s="21" t="s">
        <v>373</v>
      </c>
      <c r="Z112" s="22">
        <v>0.0</v>
      </c>
      <c r="AA112" s="22">
        <v>0.0</v>
      </c>
      <c r="AB112" s="22">
        <v>0.0</v>
      </c>
      <c r="AC112" s="22">
        <v>0.0</v>
      </c>
      <c r="AD112" s="22">
        <v>0.0</v>
      </c>
      <c r="AE112" s="22">
        <v>0.0</v>
      </c>
      <c r="AF112" s="22">
        <v>0.0</v>
      </c>
      <c r="AG112" s="22">
        <v>0.0</v>
      </c>
      <c r="AH112" s="22">
        <v>0.0</v>
      </c>
      <c r="AI112" s="22">
        <v>0.0</v>
      </c>
      <c r="AJ112" s="22">
        <v>0.0</v>
      </c>
      <c r="AK112" s="22">
        <v>0.0</v>
      </c>
    </row>
    <row r="113">
      <c r="A113" s="20" t="s">
        <v>467</v>
      </c>
      <c r="B113" s="21" t="s">
        <v>373</v>
      </c>
      <c r="C113" s="21" t="s">
        <v>373</v>
      </c>
      <c r="D113" s="21" t="s">
        <v>373</v>
      </c>
      <c r="E113" s="21" t="s">
        <v>373</v>
      </c>
      <c r="F113" s="21" t="s">
        <v>373</v>
      </c>
      <c r="G113" s="21" t="s">
        <v>373</v>
      </c>
      <c r="H113" s="21" t="s">
        <v>373</v>
      </c>
      <c r="I113" s="21" t="s">
        <v>373</v>
      </c>
      <c r="J113" s="21" t="s">
        <v>373</v>
      </c>
      <c r="K113" s="21" t="s">
        <v>373</v>
      </c>
      <c r="L113" s="21" t="s">
        <v>373</v>
      </c>
      <c r="M113" s="21" t="s">
        <v>373</v>
      </c>
      <c r="N113" s="21" t="s">
        <v>373</v>
      </c>
      <c r="O113" s="21" t="s">
        <v>373</v>
      </c>
      <c r="P113" s="21" t="s">
        <v>373</v>
      </c>
      <c r="Q113" s="22">
        <v>0.0</v>
      </c>
      <c r="R113" s="21" t="s">
        <v>373</v>
      </c>
      <c r="S113" s="21" t="s">
        <v>373</v>
      </c>
      <c r="T113" s="21" t="s">
        <v>373</v>
      </c>
      <c r="U113" s="21" t="s">
        <v>373</v>
      </c>
      <c r="V113" s="21" t="s">
        <v>373</v>
      </c>
      <c r="W113" s="21" t="s">
        <v>373</v>
      </c>
      <c r="X113" s="21" t="s">
        <v>373</v>
      </c>
      <c r="Y113" s="21" t="s">
        <v>373</v>
      </c>
      <c r="Z113" s="22">
        <v>0.0</v>
      </c>
      <c r="AA113" s="22">
        <v>0.0</v>
      </c>
      <c r="AB113" s="22">
        <v>0.0</v>
      </c>
      <c r="AC113" s="22">
        <v>0.0</v>
      </c>
      <c r="AD113" s="22">
        <v>0.0</v>
      </c>
      <c r="AE113" s="22">
        <v>0.0</v>
      </c>
      <c r="AF113" s="22">
        <v>0.0</v>
      </c>
      <c r="AG113" s="22">
        <v>0.0</v>
      </c>
      <c r="AH113" s="22">
        <v>0.0</v>
      </c>
      <c r="AI113" s="22">
        <v>0.0</v>
      </c>
      <c r="AJ113" s="22">
        <v>0.0</v>
      </c>
      <c r="AK113" s="22">
        <v>0.0</v>
      </c>
    </row>
    <row r="114">
      <c r="A114" s="20" t="s">
        <v>379</v>
      </c>
      <c r="B114" s="21" t="s">
        <v>373</v>
      </c>
      <c r="C114" s="21" t="s">
        <v>373</v>
      </c>
      <c r="D114" s="21" t="s">
        <v>373</v>
      </c>
      <c r="E114" s="21" t="s">
        <v>373</v>
      </c>
      <c r="F114" s="21" t="s">
        <v>373</v>
      </c>
      <c r="G114" s="21" t="s">
        <v>373</v>
      </c>
      <c r="H114" s="21" t="s">
        <v>373</v>
      </c>
      <c r="I114" s="21" t="s">
        <v>373</v>
      </c>
      <c r="J114" s="21" t="s">
        <v>373</v>
      </c>
      <c r="K114" s="21" t="s">
        <v>373</v>
      </c>
      <c r="L114" s="21" t="s">
        <v>373</v>
      </c>
      <c r="M114" s="21" t="s">
        <v>373</v>
      </c>
      <c r="N114" s="21" t="s">
        <v>373</v>
      </c>
      <c r="O114" s="21" t="s">
        <v>373</v>
      </c>
      <c r="P114" s="21" t="s">
        <v>373</v>
      </c>
      <c r="Q114" s="22">
        <v>0.0</v>
      </c>
      <c r="R114" s="21" t="s">
        <v>373</v>
      </c>
      <c r="S114" s="21" t="s">
        <v>373</v>
      </c>
      <c r="T114" s="21" t="s">
        <v>373</v>
      </c>
      <c r="U114" s="21" t="s">
        <v>373</v>
      </c>
      <c r="V114" s="21" t="s">
        <v>373</v>
      </c>
      <c r="W114" s="21" t="s">
        <v>373</v>
      </c>
      <c r="X114" s="21" t="s">
        <v>373</v>
      </c>
      <c r="Y114" s="21" t="s">
        <v>373</v>
      </c>
      <c r="Z114" s="22">
        <v>0.0</v>
      </c>
      <c r="AA114" s="22">
        <v>0.0</v>
      </c>
      <c r="AB114" s="22">
        <v>0.0</v>
      </c>
      <c r="AC114" s="22">
        <v>0.0</v>
      </c>
      <c r="AD114" s="22">
        <v>0.0</v>
      </c>
      <c r="AE114" s="22">
        <v>0.0</v>
      </c>
      <c r="AF114" s="22">
        <v>0.0</v>
      </c>
      <c r="AG114" s="22">
        <v>0.0</v>
      </c>
      <c r="AH114" s="22">
        <v>0.0</v>
      </c>
      <c r="AI114" s="22">
        <v>0.0</v>
      </c>
      <c r="AJ114" s="22">
        <v>0.0</v>
      </c>
      <c r="AK114" s="22">
        <v>0.0</v>
      </c>
    </row>
    <row r="115">
      <c r="A115" s="23" t="s">
        <v>468</v>
      </c>
      <c r="B115" s="28" t="s">
        <v>373</v>
      </c>
      <c r="C115" s="28" t="s">
        <v>373</v>
      </c>
      <c r="D115" s="28" t="s">
        <v>373</v>
      </c>
      <c r="E115" s="28" t="s">
        <v>373</v>
      </c>
      <c r="F115" s="28" t="s">
        <v>373</v>
      </c>
      <c r="G115" s="28" t="s">
        <v>373</v>
      </c>
      <c r="H115" s="28" t="s">
        <v>373</v>
      </c>
      <c r="I115" s="28" t="s">
        <v>373</v>
      </c>
      <c r="J115" s="28" t="s">
        <v>373</v>
      </c>
      <c r="K115" s="28" t="s">
        <v>373</v>
      </c>
      <c r="L115" s="28" t="s">
        <v>373</v>
      </c>
      <c r="M115" s="28" t="s">
        <v>373</v>
      </c>
      <c r="N115" s="28" t="s">
        <v>373</v>
      </c>
      <c r="O115" s="28" t="s">
        <v>373</v>
      </c>
      <c r="P115" s="28" t="s">
        <v>373</v>
      </c>
      <c r="Q115" s="24">
        <v>0.0</v>
      </c>
      <c r="R115" s="28" t="s">
        <v>373</v>
      </c>
      <c r="S115" s="28" t="s">
        <v>373</v>
      </c>
      <c r="T115" s="28" t="s">
        <v>373</v>
      </c>
      <c r="U115" s="28" t="s">
        <v>373</v>
      </c>
      <c r="V115" s="28" t="s">
        <v>373</v>
      </c>
      <c r="W115" s="28" t="s">
        <v>373</v>
      </c>
      <c r="X115" s="28" t="s">
        <v>373</v>
      </c>
      <c r="Y115" s="28" t="s">
        <v>373</v>
      </c>
      <c r="Z115" s="24">
        <v>0.0</v>
      </c>
      <c r="AA115" s="24">
        <v>0.0</v>
      </c>
      <c r="AB115" s="24">
        <v>0.0</v>
      </c>
      <c r="AC115" s="24">
        <v>0.0</v>
      </c>
      <c r="AD115" s="24">
        <v>0.0</v>
      </c>
      <c r="AE115" s="24">
        <v>0.0</v>
      </c>
      <c r="AF115" s="24">
        <v>0.0</v>
      </c>
      <c r="AG115" s="24">
        <v>0.0</v>
      </c>
      <c r="AH115" s="24">
        <v>0.0</v>
      </c>
      <c r="AI115" s="24">
        <v>0.0</v>
      </c>
      <c r="AJ115" s="24">
        <v>0.0</v>
      </c>
      <c r="AK115" s="24">
        <v>0.0</v>
      </c>
    </row>
    <row r="116">
      <c r="A116" s="20" t="s">
        <v>469</v>
      </c>
      <c r="B116" s="21" t="s">
        <v>373</v>
      </c>
      <c r="C116" s="21" t="s">
        <v>373</v>
      </c>
      <c r="D116" s="21" t="s">
        <v>373</v>
      </c>
      <c r="E116" s="21" t="s">
        <v>373</v>
      </c>
      <c r="F116" s="21" t="s">
        <v>373</v>
      </c>
      <c r="G116" s="21" t="s">
        <v>373</v>
      </c>
      <c r="H116" s="21" t="s">
        <v>373</v>
      </c>
      <c r="I116" s="21" t="s">
        <v>373</v>
      </c>
      <c r="J116" s="21" t="s">
        <v>373</v>
      </c>
      <c r="K116" s="21" t="s">
        <v>373</v>
      </c>
      <c r="L116" s="21" t="s">
        <v>373</v>
      </c>
      <c r="M116" s="21" t="s">
        <v>373</v>
      </c>
      <c r="N116" s="21" t="s">
        <v>373</v>
      </c>
      <c r="O116" s="21" t="s">
        <v>373</v>
      </c>
      <c r="P116" s="21" t="s">
        <v>373</v>
      </c>
      <c r="Q116" s="22">
        <v>0.0</v>
      </c>
      <c r="R116" s="21" t="s">
        <v>373</v>
      </c>
      <c r="S116" s="21" t="s">
        <v>373</v>
      </c>
      <c r="T116" s="21" t="s">
        <v>373</v>
      </c>
      <c r="U116" s="21" t="s">
        <v>373</v>
      </c>
      <c r="V116" s="21" t="s">
        <v>373</v>
      </c>
      <c r="W116" s="21" t="s">
        <v>373</v>
      </c>
      <c r="X116" s="21" t="s">
        <v>373</v>
      </c>
      <c r="Y116" s="21" t="s">
        <v>373</v>
      </c>
      <c r="Z116" s="22">
        <v>0.0</v>
      </c>
      <c r="AA116" s="22">
        <v>0.0</v>
      </c>
      <c r="AB116" s="22">
        <v>0.0</v>
      </c>
      <c r="AC116" s="22">
        <v>0.0</v>
      </c>
      <c r="AD116" s="22">
        <v>0.0</v>
      </c>
      <c r="AE116" s="22">
        <v>0.0</v>
      </c>
      <c r="AF116" s="22">
        <v>0.0</v>
      </c>
      <c r="AG116" s="22">
        <v>0.0</v>
      </c>
      <c r="AH116" s="22">
        <v>0.0</v>
      </c>
      <c r="AI116" s="22">
        <v>0.0</v>
      </c>
      <c r="AJ116" s="22">
        <v>0.0</v>
      </c>
      <c r="AK116" s="22">
        <v>0.0</v>
      </c>
    </row>
    <row r="117">
      <c r="A117" s="20" t="s">
        <v>470</v>
      </c>
      <c r="B117" s="21" t="s">
        <v>373</v>
      </c>
      <c r="C117" s="21" t="s">
        <v>373</v>
      </c>
      <c r="D117" s="21" t="s">
        <v>373</v>
      </c>
      <c r="E117" s="21" t="s">
        <v>373</v>
      </c>
      <c r="F117" s="21" t="s">
        <v>373</v>
      </c>
      <c r="G117" s="21" t="s">
        <v>373</v>
      </c>
      <c r="H117" s="21" t="s">
        <v>373</v>
      </c>
      <c r="I117" s="21" t="s">
        <v>373</v>
      </c>
      <c r="J117" s="21" t="s">
        <v>373</v>
      </c>
      <c r="K117" s="21" t="s">
        <v>373</v>
      </c>
      <c r="L117" s="21" t="s">
        <v>373</v>
      </c>
      <c r="M117" s="21" t="s">
        <v>373</v>
      </c>
      <c r="N117" s="21" t="s">
        <v>373</v>
      </c>
      <c r="O117" s="21" t="s">
        <v>373</v>
      </c>
      <c r="P117" s="21" t="s">
        <v>373</v>
      </c>
      <c r="Q117" s="22">
        <v>0.0</v>
      </c>
      <c r="R117" s="21" t="s">
        <v>373</v>
      </c>
      <c r="S117" s="21" t="s">
        <v>373</v>
      </c>
      <c r="T117" s="21" t="s">
        <v>373</v>
      </c>
      <c r="U117" s="21" t="s">
        <v>373</v>
      </c>
      <c r="V117" s="21" t="s">
        <v>373</v>
      </c>
      <c r="W117" s="21" t="s">
        <v>373</v>
      </c>
      <c r="X117" s="21" t="s">
        <v>373</v>
      </c>
      <c r="Y117" s="21" t="s">
        <v>373</v>
      </c>
      <c r="Z117" s="22">
        <v>0.0</v>
      </c>
      <c r="AA117" s="22">
        <v>0.0</v>
      </c>
      <c r="AB117" s="22">
        <v>0.0</v>
      </c>
      <c r="AC117" s="22">
        <v>0.0</v>
      </c>
      <c r="AD117" s="22">
        <v>0.0</v>
      </c>
      <c r="AE117" s="22">
        <v>0.0</v>
      </c>
      <c r="AF117" s="22">
        <v>0.0</v>
      </c>
      <c r="AG117" s="22">
        <v>0.0</v>
      </c>
      <c r="AH117" s="22">
        <v>0.0</v>
      </c>
      <c r="AI117" s="22">
        <v>0.0</v>
      </c>
      <c r="AJ117" s="22">
        <v>0.0</v>
      </c>
      <c r="AK117" s="22">
        <v>0.0</v>
      </c>
    </row>
    <row r="118">
      <c r="A118" s="20" t="s">
        <v>471</v>
      </c>
      <c r="B118" s="21" t="s">
        <v>373</v>
      </c>
      <c r="C118" s="21" t="s">
        <v>373</v>
      </c>
      <c r="D118" s="21" t="s">
        <v>373</v>
      </c>
      <c r="E118" s="21" t="s">
        <v>373</v>
      </c>
      <c r="F118" s="21" t="s">
        <v>373</v>
      </c>
      <c r="G118" s="21" t="s">
        <v>373</v>
      </c>
      <c r="H118" s="21" t="s">
        <v>373</v>
      </c>
      <c r="I118" s="21" t="s">
        <v>373</v>
      </c>
      <c r="J118" s="21" t="s">
        <v>373</v>
      </c>
      <c r="K118" s="21" t="s">
        <v>373</v>
      </c>
      <c r="L118" s="21" t="s">
        <v>373</v>
      </c>
      <c r="M118" s="21" t="s">
        <v>373</v>
      </c>
      <c r="N118" s="21" t="s">
        <v>373</v>
      </c>
      <c r="O118" s="21" t="s">
        <v>373</v>
      </c>
      <c r="P118" s="21" t="s">
        <v>373</v>
      </c>
      <c r="Q118" s="22">
        <v>0.0</v>
      </c>
      <c r="R118" s="21" t="s">
        <v>373</v>
      </c>
      <c r="S118" s="21" t="s">
        <v>373</v>
      </c>
      <c r="T118" s="21" t="s">
        <v>373</v>
      </c>
      <c r="U118" s="21" t="s">
        <v>373</v>
      </c>
      <c r="V118" s="21" t="s">
        <v>373</v>
      </c>
      <c r="W118" s="21" t="s">
        <v>373</v>
      </c>
      <c r="X118" s="21" t="s">
        <v>373</v>
      </c>
      <c r="Y118" s="21" t="s">
        <v>373</v>
      </c>
      <c r="Z118" s="22">
        <v>0.0</v>
      </c>
      <c r="AA118" s="22">
        <v>0.0</v>
      </c>
      <c r="AB118" s="22">
        <v>0.0</v>
      </c>
      <c r="AC118" s="22">
        <v>0.0</v>
      </c>
      <c r="AD118" s="22">
        <v>0.0</v>
      </c>
      <c r="AE118" s="22">
        <v>0.0</v>
      </c>
      <c r="AF118" s="22">
        <v>0.0</v>
      </c>
      <c r="AG118" s="22">
        <v>0.0</v>
      </c>
      <c r="AH118" s="22">
        <v>0.0</v>
      </c>
      <c r="AI118" s="22">
        <v>0.0</v>
      </c>
      <c r="AJ118" s="22">
        <v>0.0</v>
      </c>
      <c r="AK118" s="22">
        <v>0.0</v>
      </c>
    </row>
    <row r="119">
      <c r="A119" s="20" t="s">
        <v>379</v>
      </c>
      <c r="B119" s="21" t="s">
        <v>373</v>
      </c>
      <c r="C119" s="21" t="s">
        <v>373</v>
      </c>
      <c r="D119" s="21" t="s">
        <v>373</v>
      </c>
      <c r="E119" s="21" t="s">
        <v>373</v>
      </c>
      <c r="F119" s="21" t="s">
        <v>373</v>
      </c>
      <c r="G119" s="21" t="s">
        <v>373</v>
      </c>
      <c r="H119" s="21" t="s">
        <v>373</v>
      </c>
      <c r="I119" s="21" t="s">
        <v>373</v>
      </c>
      <c r="J119" s="21" t="s">
        <v>373</v>
      </c>
      <c r="K119" s="21" t="s">
        <v>373</v>
      </c>
      <c r="L119" s="21" t="s">
        <v>373</v>
      </c>
      <c r="M119" s="21" t="s">
        <v>373</v>
      </c>
      <c r="N119" s="21" t="s">
        <v>373</v>
      </c>
      <c r="O119" s="21" t="s">
        <v>373</v>
      </c>
      <c r="P119" s="21" t="s">
        <v>373</v>
      </c>
      <c r="Q119" s="22">
        <v>0.0</v>
      </c>
      <c r="R119" s="21" t="s">
        <v>373</v>
      </c>
      <c r="S119" s="21" t="s">
        <v>373</v>
      </c>
      <c r="T119" s="21" t="s">
        <v>373</v>
      </c>
      <c r="U119" s="21" t="s">
        <v>373</v>
      </c>
      <c r="V119" s="21" t="s">
        <v>373</v>
      </c>
      <c r="W119" s="21" t="s">
        <v>373</v>
      </c>
      <c r="X119" s="21" t="s">
        <v>373</v>
      </c>
      <c r="Y119" s="21" t="s">
        <v>373</v>
      </c>
      <c r="Z119" s="22">
        <v>0.0</v>
      </c>
      <c r="AA119" s="22">
        <v>0.0</v>
      </c>
      <c r="AB119" s="22">
        <v>0.0</v>
      </c>
      <c r="AC119" s="22">
        <v>0.0</v>
      </c>
      <c r="AD119" s="22">
        <v>0.0</v>
      </c>
      <c r="AE119" s="22">
        <v>0.0</v>
      </c>
      <c r="AF119" s="22">
        <v>0.0</v>
      </c>
      <c r="AG119" s="22">
        <v>0.0</v>
      </c>
      <c r="AH119" s="22">
        <v>0.0</v>
      </c>
      <c r="AI119" s="22">
        <v>0.0</v>
      </c>
      <c r="AJ119" s="22">
        <v>0.0</v>
      </c>
      <c r="AK119" s="22">
        <v>0.0</v>
      </c>
    </row>
    <row r="120">
      <c r="A120" s="25" t="s">
        <v>472</v>
      </c>
      <c r="B120" s="26" t="s">
        <v>373</v>
      </c>
      <c r="C120" s="26" t="s">
        <v>373</v>
      </c>
      <c r="D120" s="26" t="s">
        <v>373</v>
      </c>
      <c r="E120" s="26" t="s">
        <v>373</v>
      </c>
      <c r="F120" s="26" t="s">
        <v>373</v>
      </c>
      <c r="G120" s="26" t="s">
        <v>373</v>
      </c>
      <c r="H120" s="26" t="s">
        <v>373</v>
      </c>
      <c r="I120" s="26" t="s">
        <v>373</v>
      </c>
      <c r="J120" s="26" t="s">
        <v>373</v>
      </c>
      <c r="K120" s="26" t="s">
        <v>373</v>
      </c>
      <c r="L120" s="26" t="s">
        <v>373</v>
      </c>
      <c r="M120" s="26" t="s">
        <v>373</v>
      </c>
      <c r="N120" s="26" t="s">
        <v>373</v>
      </c>
      <c r="O120" s="26" t="s">
        <v>373</v>
      </c>
      <c r="P120" s="26" t="s">
        <v>373</v>
      </c>
      <c r="Q120" s="26" t="s">
        <v>373</v>
      </c>
      <c r="R120" s="26" t="s">
        <v>373</v>
      </c>
      <c r="S120" s="26" t="s">
        <v>373</v>
      </c>
      <c r="T120" s="26" t="s">
        <v>373</v>
      </c>
      <c r="U120" s="26" t="s">
        <v>373</v>
      </c>
      <c r="V120" s="26" t="s">
        <v>373</v>
      </c>
      <c r="W120" s="26" t="s">
        <v>373</v>
      </c>
      <c r="X120" s="26" t="s">
        <v>373</v>
      </c>
      <c r="Y120" s="26" t="s">
        <v>373</v>
      </c>
      <c r="Z120" s="27">
        <v>0.0</v>
      </c>
      <c r="AA120" s="27">
        <v>0.0</v>
      </c>
      <c r="AB120" s="27">
        <v>0.0</v>
      </c>
      <c r="AC120" s="27">
        <v>0.0</v>
      </c>
      <c r="AD120" s="27">
        <v>0.0</v>
      </c>
      <c r="AE120" s="27">
        <v>0.0</v>
      </c>
      <c r="AF120" s="27">
        <v>0.0</v>
      </c>
      <c r="AG120" s="27">
        <v>0.0</v>
      </c>
      <c r="AH120" s="27">
        <v>0.0</v>
      </c>
      <c r="AI120" s="27">
        <v>0.0</v>
      </c>
      <c r="AJ120" s="27">
        <v>0.0</v>
      </c>
      <c r="AK120" s="27">
        <v>0.0</v>
      </c>
    </row>
    <row r="121">
      <c r="A121" s="23" t="s">
        <v>473</v>
      </c>
      <c r="B121" s="28" t="s">
        <v>373</v>
      </c>
      <c r="C121" s="28" t="s">
        <v>373</v>
      </c>
      <c r="D121" s="28" t="s">
        <v>373</v>
      </c>
      <c r="E121" s="28" t="s">
        <v>373</v>
      </c>
      <c r="F121" s="28" t="s">
        <v>373</v>
      </c>
      <c r="G121" s="28" t="s">
        <v>373</v>
      </c>
      <c r="H121" s="28" t="s">
        <v>373</v>
      </c>
      <c r="I121" s="28" t="s">
        <v>373</v>
      </c>
      <c r="J121" s="28" t="s">
        <v>373</v>
      </c>
      <c r="K121" s="28" t="s">
        <v>373</v>
      </c>
      <c r="L121" s="28" t="s">
        <v>373</v>
      </c>
      <c r="M121" s="28" t="s">
        <v>373</v>
      </c>
      <c r="N121" s="28" t="s">
        <v>373</v>
      </c>
      <c r="O121" s="28" t="s">
        <v>373</v>
      </c>
      <c r="P121" s="28" t="s">
        <v>373</v>
      </c>
      <c r="Q121" s="28" t="s">
        <v>373</v>
      </c>
      <c r="R121" s="28" t="s">
        <v>373</v>
      </c>
      <c r="S121" s="28" t="s">
        <v>373</v>
      </c>
      <c r="T121" s="28" t="s">
        <v>373</v>
      </c>
      <c r="U121" s="28" t="s">
        <v>373</v>
      </c>
      <c r="V121" s="28" t="s">
        <v>373</v>
      </c>
      <c r="W121" s="28" t="s">
        <v>373</v>
      </c>
      <c r="X121" s="28" t="s">
        <v>373</v>
      </c>
      <c r="Y121" s="28" t="s">
        <v>373</v>
      </c>
      <c r="Z121" s="24">
        <v>0.0</v>
      </c>
      <c r="AA121" s="24">
        <v>0.0</v>
      </c>
      <c r="AB121" s="24">
        <v>0.0</v>
      </c>
      <c r="AC121" s="24">
        <v>0.0</v>
      </c>
      <c r="AD121" s="24">
        <v>0.0</v>
      </c>
      <c r="AE121" s="24">
        <v>0.0</v>
      </c>
      <c r="AF121" s="24">
        <v>0.0</v>
      </c>
      <c r="AG121" s="24">
        <v>0.0</v>
      </c>
      <c r="AH121" s="24">
        <v>0.0</v>
      </c>
      <c r="AI121" s="24">
        <v>0.0</v>
      </c>
      <c r="AJ121" s="24">
        <v>0.0</v>
      </c>
      <c r="AK121" s="24">
        <v>0.0</v>
      </c>
    </row>
    <row r="122">
      <c r="A122" s="23" t="s">
        <v>474</v>
      </c>
      <c r="B122" s="28" t="s">
        <v>373</v>
      </c>
      <c r="C122" s="28" t="s">
        <v>373</v>
      </c>
      <c r="D122" s="28" t="s">
        <v>373</v>
      </c>
      <c r="E122" s="28" t="s">
        <v>373</v>
      </c>
      <c r="F122" s="28" t="s">
        <v>373</v>
      </c>
      <c r="G122" s="28" t="s">
        <v>373</v>
      </c>
      <c r="H122" s="28" t="s">
        <v>373</v>
      </c>
      <c r="I122" s="28" t="s">
        <v>373</v>
      </c>
      <c r="J122" s="28" t="s">
        <v>373</v>
      </c>
      <c r="K122" s="28" t="s">
        <v>373</v>
      </c>
      <c r="L122" s="28" t="s">
        <v>373</v>
      </c>
      <c r="M122" s="28" t="s">
        <v>373</v>
      </c>
      <c r="N122" s="28" t="s">
        <v>373</v>
      </c>
      <c r="O122" s="28" t="s">
        <v>373</v>
      </c>
      <c r="P122" s="28" t="s">
        <v>373</v>
      </c>
      <c r="Q122" s="28" t="s">
        <v>373</v>
      </c>
      <c r="R122" s="28" t="s">
        <v>373</v>
      </c>
      <c r="S122" s="28" t="s">
        <v>373</v>
      </c>
      <c r="T122" s="28" t="s">
        <v>373</v>
      </c>
      <c r="U122" s="28" t="s">
        <v>373</v>
      </c>
      <c r="V122" s="28" t="s">
        <v>373</v>
      </c>
      <c r="W122" s="28" t="s">
        <v>373</v>
      </c>
      <c r="X122" s="28" t="s">
        <v>373</v>
      </c>
      <c r="Y122" s="28" t="s">
        <v>373</v>
      </c>
      <c r="Z122" s="24">
        <v>0.0</v>
      </c>
      <c r="AA122" s="24">
        <v>0.0</v>
      </c>
      <c r="AB122" s="24">
        <v>0.0</v>
      </c>
      <c r="AC122" s="24">
        <v>0.0</v>
      </c>
      <c r="AD122" s="24">
        <v>0.0</v>
      </c>
      <c r="AE122" s="24">
        <v>0.0</v>
      </c>
      <c r="AF122" s="24">
        <v>0.0</v>
      </c>
      <c r="AG122" s="24">
        <v>0.0</v>
      </c>
      <c r="AH122" s="24">
        <v>0.0</v>
      </c>
      <c r="AI122" s="24">
        <v>0.0</v>
      </c>
      <c r="AJ122" s="24">
        <v>0.0</v>
      </c>
      <c r="AK122" s="24">
        <v>0.0</v>
      </c>
    </row>
    <row r="123">
      <c r="A123" s="23" t="s">
        <v>475</v>
      </c>
      <c r="B123" s="24">
        <v>0.0012811192727</v>
      </c>
      <c r="C123" s="24">
        <v>0.0049580752727</v>
      </c>
      <c r="D123" s="24">
        <v>0.044114462909</v>
      </c>
      <c r="E123" s="24">
        <v>0.75501490909</v>
      </c>
      <c r="F123" s="24">
        <v>10.957002181</v>
      </c>
      <c r="G123" s="24">
        <v>116.88472727</v>
      </c>
      <c r="H123" s="24">
        <v>1686.6512727</v>
      </c>
      <c r="I123" s="24">
        <v>53454.954182</v>
      </c>
      <c r="J123" s="24">
        <v>501060.0</v>
      </c>
      <c r="K123" s="24">
        <v>659165.0</v>
      </c>
      <c r="L123" s="24">
        <v>807894.0</v>
      </c>
      <c r="M123" s="24">
        <v>899997.0</v>
      </c>
      <c r="N123" s="24">
        <v>731544.0</v>
      </c>
      <c r="O123" s="24">
        <v>1302709.0</v>
      </c>
      <c r="P123" s="24">
        <v>1798051.0</v>
      </c>
      <c r="Q123" s="24">
        <v>1606044.0</v>
      </c>
      <c r="R123" s="24">
        <v>1566618.0</v>
      </c>
      <c r="S123" s="24">
        <v>1097602.0</v>
      </c>
      <c r="T123" s="24">
        <v>1363382.0</v>
      </c>
      <c r="U123" s="24">
        <v>1343138.0</v>
      </c>
      <c r="V123" s="24">
        <v>2477842.0</v>
      </c>
      <c r="W123" s="24">
        <v>4009442.0</v>
      </c>
      <c r="X123" s="24">
        <v>5123843.0</v>
      </c>
      <c r="Y123" s="24">
        <v>4099942.0</v>
      </c>
      <c r="Z123" s="24">
        <v>5415828.0</v>
      </c>
      <c r="AA123" s="24">
        <v>5850687.0</v>
      </c>
      <c r="AB123" s="24">
        <v>6909593.0</v>
      </c>
      <c r="AC123" s="24">
        <v>7747316.0</v>
      </c>
      <c r="AD123" s="24">
        <v>1.1596658E7</v>
      </c>
      <c r="AE123" s="24">
        <v>1.7753545E7</v>
      </c>
      <c r="AF123" s="24">
        <v>1.8069729E7</v>
      </c>
      <c r="AG123" s="24">
        <v>1.9568057E7</v>
      </c>
      <c r="AH123" s="24">
        <v>1.9392197E7</v>
      </c>
      <c r="AI123" s="24">
        <v>2.5097286E7</v>
      </c>
      <c r="AJ123" s="24">
        <v>2.7272028E7</v>
      </c>
      <c r="AK123" s="24">
        <v>2.9418639E7</v>
      </c>
    </row>
    <row r="124">
      <c r="A124" s="25" t="s">
        <v>476</v>
      </c>
      <c r="B124" s="27">
        <v>0.0011061894545</v>
      </c>
      <c r="C124" s="27">
        <v>0.0041101261818</v>
      </c>
      <c r="D124" s="27">
        <v>0.037883406182</v>
      </c>
      <c r="E124" s="27">
        <v>0.65535018182</v>
      </c>
      <c r="F124" s="27">
        <v>10.136506181</v>
      </c>
      <c r="G124" s="27">
        <v>99.679272727</v>
      </c>
      <c r="H124" s="27">
        <v>1596.6894545</v>
      </c>
      <c r="I124" s="27">
        <v>52018.727273</v>
      </c>
      <c r="J124" s="27">
        <v>459705.0</v>
      </c>
      <c r="K124" s="27">
        <v>597918.0</v>
      </c>
      <c r="L124" s="27">
        <v>738687.0</v>
      </c>
      <c r="M124" s="27">
        <v>846107.0</v>
      </c>
      <c r="N124" s="27">
        <v>670982.0</v>
      </c>
      <c r="O124" s="27">
        <v>1222105.0</v>
      </c>
      <c r="P124" s="27">
        <v>1671853.0</v>
      </c>
      <c r="Q124" s="27">
        <v>1397342.0</v>
      </c>
      <c r="R124" s="27">
        <v>1322566.0</v>
      </c>
      <c r="S124" s="27">
        <v>812606.0</v>
      </c>
      <c r="T124" s="27">
        <v>1217930.0</v>
      </c>
      <c r="U124" s="27">
        <v>1174785.0</v>
      </c>
      <c r="V124" s="27">
        <v>2386522.0</v>
      </c>
      <c r="W124" s="27">
        <v>3862226.0</v>
      </c>
      <c r="X124" s="27">
        <v>4971637.0</v>
      </c>
      <c r="Y124" s="27">
        <v>3925637.0</v>
      </c>
      <c r="Z124" s="27">
        <v>4014976.0</v>
      </c>
      <c r="AA124" s="27">
        <v>4386839.0</v>
      </c>
      <c r="AB124" s="27">
        <v>4914334.0</v>
      </c>
      <c r="AC124" s="27">
        <v>5838621.0</v>
      </c>
      <c r="AD124" s="27">
        <v>9230583.0</v>
      </c>
      <c r="AE124" s="27">
        <v>1.5975614E7</v>
      </c>
      <c r="AF124" s="27">
        <v>1.5630438E7</v>
      </c>
      <c r="AG124" s="27">
        <v>1.7079511E7</v>
      </c>
      <c r="AH124" s="27">
        <v>1.7470207E7</v>
      </c>
      <c r="AI124" s="27">
        <v>2.281073E7</v>
      </c>
      <c r="AJ124" s="27">
        <v>2.5617969E7</v>
      </c>
      <c r="AK124" s="27">
        <v>2.7479119E7</v>
      </c>
    </row>
    <row r="125">
      <c r="A125" s="23" t="s">
        <v>477</v>
      </c>
      <c r="B125" s="24">
        <v>0.0010523887272</v>
      </c>
      <c r="C125" s="24">
        <v>0.0040898309091</v>
      </c>
      <c r="D125" s="24">
        <v>0.037879161091</v>
      </c>
      <c r="E125" s="24">
        <v>0.65531054545</v>
      </c>
      <c r="F125" s="24">
        <v>10.093456</v>
      </c>
      <c r="G125" s="24">
        <v>99.679272727</v>
      </c>
      <c r="H125" s="24">
        <v>1596.6894545</v>
      </c>
      <c r="I125" s="24">
        <v>52018.727273</v>
      </c>
      <c r="J125" s="24">
        <v>459705.0</v>
      </c>
      <c r="K125" s="24">
        <v>597918.0</v>
      </c>
      <c r="L125" s="24">
        <v>738687.0</v>
      </c>
      <c r="M125" s="24">
        <v>846107.0</v>
      </c>
      <c r="N125" s="24">
        <v>670982.0</v>
      </c>
      <c r="O125" s="24">
        <v>1072105.0</v>
      </c>
      <c r="P125" s="24">
        <v>1556553.0</v>
      </c>
      <c r="Q125" s="24">
        <v>1282042.0</v>
      </c>
      <c r="R125" s="24">
        <v>758566.0</v>
      </c>
      <c r="S125" s="24">
        <v>812606.0</v>
      </c>
      <c r="T125" s="24">
        <v>903880.0</v>
      </c>
      <c r="U125" s="24">
        <v>860735.0</v>
      </c>
      <c r="V125" s="24">
        <v>2386522.0</v>
      </c>
      <c r="W125" s="24">
        <v>3862226.0</v>
      </c>
      <c r="X125" s="24">
        <v>4971637.0</v>
      </c>
      <c r="Y125" s="24">
        <v>3925637.0</v>
      </c>
      <c r="Z125" s="28" t="s">
        <v>373</v>
      </c>
      <c r="AA125" s="28" t="s">
        <v>373</v>
      </c>
      <c r="AB125" s="28" t="s">
        <v>373</v>
      </c>
      <c r="AC125" s="28" t="s">
        <v>373</v>
      </c>
      <c r="AD125" s="24">
        <v>8160320.0</v>
      </c>
      <c r="AE125" s="24">
        <v>1.4834935E7</v>
      </c>
      <c r="AF125" s="24">
        <v>1.4765982E7</v>
      </c>
      <c r="AG125" s="24">
        <v>1.6444917E7</v>
      </c>
      <c r="AH125" s="24">
        <v>1.6869217E7</v>
      </c>
      <c r="AI125" s="24">
        <v>2.1539392E7</v>
      </c>
      <c r="AJ125" s="24">
        <v>2.3853204E7</v>
      </c>
      <c r="AK125" s="24">
        <v>2.5783921E7</v>
      </c>
    </row>
    <row r="126">
      <c r="A126" s="20" t="s">
        <v>478</v>
      </c>
      <c r="B126" s="21" t="s">
        <v>373</v>
      </c>
      <c r="C126" s="21" t="s">
        <v>373</v>
      </c>
      <c r="D126" s="21" t="s">
        <v>373</v>
      </c>
      <c r="E126" s="21" t="s">
        <v>373</v>
      </c>
      <c r="F126" s="21" t="s">
        <v>373</v>
      </c>
      <c r="G126" s="21" t="s">
        <v>373</v>
      </c>
      <c r="H126" s="21" t="s">
        <v>373</v>
      </c>
      <c r="I126" s="21" t="s">
        <v>373</v>
      </c>
      <c r="J126" s="21" t="s">
        <v>373</v>
      </c>
      <c r="K126" s="21" t="s">
        <v>373</v>
      </c>
      <c r="L126" s="21" t="s">
        <v>373</v>
      </c>
      <c r="M126" s="21" t="s">
        <v>373</v>
      </c>
      <c r="N126" s="21" t="s">
        <v>373</v>
      </c>
      <c r="O126" s="21" t="s">
        <v>373</v>
      </c>
      <c r="P126" s="21" t="s">
        <v>373</v>
      </c>
      <c r="Q126" s="21" t="s">
        <v>373</v>
      </c>
      <c r="R126" s="21" t="s">
        <v>373</v>
      </c>
      <c r="S126" s="21" t="s">
        <v>373</v>
      </c>
      <c r="T126" s="21" t="s">
        <v>373</v>
      </c>
      <c r="U126" s="21" t="s">
        <v>373</v>
      </c>
      <c r="V126" s="21" t="s">
        <v>373</v>
      </c>
      <c r="W126" s="21" t="s">
        <v>373</v>
      </c>
      <c r="X126" s="21" t="s">
        <v>373</v>
      </c>
      <c r="Y126" s="21" t="s">
        <v>373</v>
      </c>
      <c r="Z126" s="21" t="s">
        <v>373</v>
      </c>
      <c r="AA126" s="21" t="s">
        <v>373</v>
      </c>
      <c r="AB126" s="21" t="s">
        <v>373</v>
      </c>
      <c r="AC126" s="21" t="s">
        <v>373</v>
      </c>
      <c r="AD126" s="21" t="s">
        <v>373</v>
      </c>
      <c r="AE126" s="21" t="s">
        <v>373</v>
      </c>
      <c r="AF126" s="21" t="s">
        <v>373</v>
      </c>
      <c r="AG126" s="21" t="s">
        <v>373</v>
      </c>
      <c r="AH126" s="21" t="s">
        <v>373</v>
      </c>
      <c r="AI126" s="21" t="s">
        <v>373</v>
      </c>
      <c r="AJ126" s="22">
        <v>8414410.0</v>
      </c>
      <c r="AK126" s="22">
        <v>4457972.0</v>
      </c>
    </row>
    <row r="127">
      <c r="A127" s="20" t="s">
        <v>479</v>
      </c>
      <c r="B127" s="21" t="s">
        <v>373</v>
      </c>
      <c r="C127" s="21" t="s">
        <v>373</v>
      </c>
      <c r="D127" s="21" t="s">
        <v>373</v>
      </c>
      <c r="E127" s="21" t="s">
        <v>373</v>
      </c>
      <c r="F127" s="21" t="s">
        <v>373</v>
      </c>
      <c r="G127" s="21" t="s">
        <v>373</v>
      </c>
      <c r="H127" s="21" t="s">
        <v>373</v>
      </c>
      <c r="I127" s="21" t="s">
        <v>373</v>
      </c>
      <c r="J127" s="21" t="s">
        <v>373</v>
      </c>
      <c r="K127" s="21" t="s">
        <v>373</v>
      </c>
      <c r="L127" s="21" t="s">
        <v>373</v>
      </c>
      <c r="M127" s="21" t="s">
        <v>373</v>
      </c>
      <c r="N127" s="21" t="s">
        <v>373</v>
      </c>
      <c r="O127" s="21" t="s">
        <v>373</v>
      </c>
      <c r="P127" s="21" t="s">
        <v>373</v>
      </c>
      <c r="Q127" s="21" t="s">
        <v>373</v>
      </c>
      <c r="R127" s="21" t="s">
        <v>373</v>
      </c>
      <c r="S127" s="21" t="s">
        <v>373</v>
      </c>
      <c r="T127" s="21" t="s">
        <v>373</v>
      </c>
      <c r="U127" s="21" t="s">
        <v>373</v>
      </c>
      <c r="V127" s="21" t="s">
        <v>373</v>
      </c>
      <c r="W127" s="21" t="s">
        <v>373</v>
      </c>
      <c r="X127" s="21" t="s">
        <v>373</v>
      </c>
      <c r="Y127" s="21" t="s">
        <v>373</v>
      </c>
      <c r="Z127" s="21" t="s">
        <v>373</v>
      </c>
      <c r="AA127" s="21" t="s">
        <v>373</v>
      </c>
      <c r="AB127" s="21" t="s">
        <v>373</v>
      </c>
      <c r="AC127" s="21" t="s">
        <v>373</v>
      </c>
      <c r="AD127" s="21" t="s">
        <v>373</v>
      </c>
      <c r="AE127" s="21" t="s">
        <v>373</v>
      </c>
      <c r="AF127" s="21" t="s">
        <v>373</v>
      </c>
      <c r="AG127" s="21" t="s">
        <v>373</v>
      </c>
      <c r="AH127" s="21" t="s">
        <v>373</v>
      </c>
      <c r="AI127" s="21" t="s">
        <v>373</v>
      </c>
      <c r="AJ127" s="22">
        <v>1.5438794E7</v>
      </c>
      <c r="AK127" s="22">
        <v>2.1325949E7</v>
      </c>
    </row>
    <row r="128">
      <c r="A128" s="23" t="s">
        <v>480</v>
      </c>
      <c r="B128" s="24">
        <v>5.3800727273E-5</v>
      </c>
      <c r="C128" s="24">
        <v>2.0295272727E-5</v>
      </c>
      <c r="D128" s="24">
        <v>4.2450909091E-6</v>
      </c>
      <c r="E128" s="24">
        <v>3.9636363636E-5</v>
      </c>
      <c r="F128" s="24">
        <v>0.043050181818</v>
      </c>
      <c r="G128" s="24">
        <v>0.0</v>
      </c>
      <c r="H128" s="24">
        <v>0.0</v>
      </c>
      <c r="I128" s="24">
        <v>0.0</v>
      </c>
      <c r="J128" s="24">
        <v>0.0</v>
      </c>
      <c r="K128" s="24">
        <v>0.0</v>
      </c>
      <c r="L128" s="24">
        <v>0.0</v>
      </c>
      <c r="M128" s="24">
        <v>0.0</v>
      </c>
      <c r="N128" s="24">
        <v>0.0</v>
      </c>
      <c r="O128" s="24">
        <v>150000.0</v>
      </c>
      <c r="P128" s="24">
        <v>115300.0</v>
      </c>
      <c r="Q128" s="24">
        <v>115300.0</v>
      </c>
      <c r="R128" s="24">
        <v>564000.0</v>
      </c>
      <c r="S128" s="24">
        <v>0.0</v>
      </c>
      <c r="T128" s="24">
        <v>314050.0</v>
      </c>
      <c r="U128" s="24">
        <v>314050.0</v>
      </c>
      <c r="V128" s="24">
        <v>0.0</v>
      </c>
      <c r="W128" s="24">
        <v>0.0</v>
      </c>
      <c r="X128" s="24">
        <v>0.0</v>
      </c>
      <c r="Y128" s="24">
        <v>0.0</v>
      </c>
      <c r="Z128" s="28" t="s">
        <v>373</v>
      </c>
      <c r="AA128" s="28" t="s">
        <v>373</v>
      </c>
      <c r="AB128" s="28" t="s">
        <v>373</v>
      </c>
      <c r="AC128" s="28" t="s">
        <v>373</v>
      </c>
      <c r="AD128" s="24">
        <v>1070263.0</v>
      </c>
      <c r="AE128" s="24">
        <v>1140679.0</v>
      </c>
      <c r="AF128" s="24">
        <v>864456.0</v>
      </c>
      <c r="AG128" s="24">
        <v>634594.0</v>
      </c>
      <c r="AH128" s="24">
        <v>600990.0</v>
      </c>
      <c r="AI128" s="24">
        <v>1271338.0</v>
      </c>
      <c r="AJ128" s="24">
        <v>1764765.0</v>
      </c>
      <c r="AK128" s="24">
        <v>1695198.0</v>
      </c>
    </row>
    <row r="129">
      <c r="A129" s="23" t="s">
        <v>481</v>
      </c>
      <c r="B129" s="28" t="s">
        <v>373</v>
      </c>
      <c r="C129" s="28" t="s">
        <v>373</v>
      </c>
      <c r="D129" s="28" t="s">
        <v>373</v>
      </c>
      <c r="E129" s="28" t="s">
        <v>373</v>
      </c>
      <c r="F129" s="28" t="s">
        <v>373</v>
      </c>
      <c r="G129" s="28" t="s">
        <v>373</v>
      </c>
      <c r="H129" s="28" t="s">
        <v>373</v>
      </c>
      <c r="I129" s="28" t="s">
        <v>373</v>
      </c>
      <c r="J129" s="28" t="s">
        <v>373</v>
      </c>
      <c r="K129" s="28" t="s">
        <v>373</v>
      </c>
      <c r="L129" s="28" t="s">
        <v>373</v>
      </c>
      <c r="M129" s="28" t="s">
        <v>373</v>
      </c>
      <c r="N129" s="28" t="s">
        <v>373</v>
      </c>
      <c r="O129" s="28" t="s">
        <v>373</v>
      </c>
      <c r="P129" s="28" t="s">
        <v>373</v>
      </c>
      <c r="Q129" s="24">
        <v>0.0</v>
      </c>
      <c r="R129" s="28" t="s">
        <v>373</v>
      </c>
      <c r="S129" s="28" t="s">
        <v>373</v>
      </c>
      <c r="T129" s="28" t="s">
        <v>373</v>
      </c>
      <c r="U129" s="28" t="s">
        <v>373</v>
      </c>
      <c r="V129" s="28" t="s">
        <v>373</v>
      </c>
      <c r="W129" s="28" t="s">
        <v>373</v>
      </c>
      <c r="X129" s="28" t="s">
        <v>373</v>
      </c>
      <c r="Y129" s="28" t="s">
        <v>373</v>
      </c>
      <c r="Z129" s="28" t="s">
        <v>373</v>
      </c>
      <c r="AA129" s="28" t="s">
        <v>373</v>
      </c>
      <c r="AB129" s="28" t="s">
        <v>373</v>
      </c>
      <c r="AC129" s="28" t="s">
        <v>373</v>
      </c>
      <c r="AD129" s="24">
        <v>0.0</v>
      </c>
      <c r="AE129" s="24">
        <v>0.0</v>
      </c>
      <c r="AF129" s="24">
        <v>0.0</v>
      </c>
      <c r="AG129" s="24">
        <v>0.0</v>
      </c>
      <c r="AH129" s="24">
        <v>0.0</v>
      </c>
      <c r="AI129" s="24">
        <v>0.0</v>
      </c>
      <c r="AJ129" s="24">
        <v>0.0</v>
      </c>
      <c r="AK129" s="24">
        <v>0.0</v>
      </c>
    </row>
    <row r="130">
      <c r="A130" s="25" t="s">
        <v>482</v>
      </c>
      <c r="B130" s="26" t="s">
        <v>373</v>
      </c>
      <c r="C130" s="26" t="s">
        <v>373</v>
      </c>
      <c r="D130" s="26" t="s">
        <v>373</v>
      </c>
      <c r="E130" s="26" t="s">
        <v>373</v>
      </c>
      <c r="F130" s="26" t="s">
        <v>373</v>
      </c>
      <c r="G130" s="26" t="s">
        <v>373</v>
      </c>
      <c r="H130" s="26" t="s">
        <v>373</v>
      </c>
      <c r="I130" s="26" t="s">
        <v>373</v>
      </c>
      <c r="J130" s="26" t="s">
        <v>373</v>
      </c>
      <c r="K130" s="26" t="s">
        <v>373</v>
      </c>
      <c r="L130" s="26" t="s">
        <v>373</v>
      </c>
      <c r="M130" s="26" t="s">
        <v>373</v>
      </c>
      <c r="N130" s="26" t="s">
        <v>373</v>
      </c>
      <c r="O130" s="26" t="s">
        <v>373</v>
      </c>
      <c r="P130" s="26" t="s">
        <v>373</v>
      </c>
      <c r="Q130" s="26" t="s">
        <v>373</v>
      </c>
      <c r="R130" s="26" t="s">
        <v>373</v>
      </c>
      <c r="S130" s="26" t="s">
        <v>373</v>
      </c>
      <c r="T130" s="26" t="s">
        <v>373</v>
      </c>
      <c r="U130" s="26" t="s">
        <v>373</v>
      </c>
      <c r="V130" s="26" t="s">
        <v>373</v>
      </c>
      <c r="W130" s="26" t="s">
        <v>373</v>
      </c>
      <c r="X130" s="26" t="s">
        <v>373</v>
      </c>
      <c r="Y130" s="26" t="s">
        <v>373</v>
      </c>
      <c r="Z130" s="27">
        <v>63070.0</v>
      </c>
      <c r="AA130" s="27">
        <v>263042.0</v>
      </c>
      <c r="AB130" s="27">
        <v>519813.0</v>
      </c>
      <c r="AC130" s="27">
        <v>592603.0</v>
      </c>
      <c r="AD130" s="27">
        <v>585610.0</v>
      </c>
      <c r="AE130" s="27">
        <v>757866.0</v>
      </c>
      <c r="AF130" s="27">
        <v>891942.0</v>
      </c>
      <c r="AG130" s="27">
        <v>878591.0</v>
      </c>
      <c r="AH130" s="27">
        <v>897966.0</v>
      </c>
      <c r="AI130" s="27">
        <v>1080968.0</v>
      </c>
      <c r="AJ130" s="27">
        <v>1602108.0</v>
      </c>
      <c r="AK130" s="27">
        <v>1889216.0</v>
      </c>
    </row>
    <row r="131">
      <c r="A131" s="23" t="s">
        <v>483</v>
      </c>
      <c r="B131" s="28" t="s">
        <v>373</v>
      </c>
      <c r="C131" s="28" t="s">
        <v>373</v>
      </c>
      <c r="D131" s="28" t="s">
        <v>373</v>
      </c>
      <c r="E131" s="28" t="s">
        <v>373</v>
      </c>
      <c r="F131" s="28" t="s">
        <v>373</v>
      </c>
      <c r="G131" s="28" t="s">
        <v>373</v>
      </c>
      <c r="H131" s="28" t="s">
        <v>373</v>
      </c>
      <c r="I131" s="28" t="s">
        <v>373</v>
      </c>
      <c r="J131" s="28" t="s">
        <v>373</v>
      </c>
      <c r="K131" s="28" t="s">
        <v>373</v>
      </c>
      <c r="L131" s="28" t="s">
        <v>373</v>
      </c>
      <c r="M131" s="28" t="s">
        <v>373</v>
      </c>
      <c r="N131" s="28" t="s">
        <v>373</v>
      </c>
      <c r="O131" s="28" t="s">
        <v>373</v>
      </c>
      <c r="P131" s="28" t="s">
        <v>373</v>
      </c>
      <c r="Q131" s="28" t="s">
        <v>373</v>
      </c>
      <c r="R131" s="28" t="s">
        <v>373</v>
      </c>
      <c r="S131" s="28" t="s">
        <v>373</v>
      </c>
      <c r="T131" s="28" t="s">
        <v>373</v>
      </c>
      <c r="U131" s="28" t="s">
        <v>373</v>
      </c>
      <c r="V131" s="28" t="s">
        <v>373</v>
      </c>
      <c r="W131" s="28" t="s">
        <v>373</v>
      </c>
      <c r="X131" s="28" t="s">
        <v>373</v>
      </c>
      <c r="Y131" s="28" t="s">
        <v>373</v>
      </c>
      <c r="Z131" s="28" t="s">
        <v>373</v>
      </c>
      <c r="AA131" s="24">
        <v>0.0</v>
      </c>
      <c r="AB131" s="24">
        <v>0.0</v>
      </c>
      <c r="AC131" s="24">
        <v>0.0</v>
      </c>
      <c r="AD131" s="24">
        <v>0.0</v>
      </c>
      <c r="AE131" s="24">
        <v>0.0</v>
      </c>
      <c r="AF131" s="24">
        <v>0.0</v>
      </c>
      <c r="AG131" s="24">
        <v>0.0</v>
      </c>
      <c r="AH131" s="24">
        <v>0.0</v>
      </c>
      <c r="AI131" s="24">
        <v>0.0</v>
      </c>
      <c r="AJ131" s="24">
        <v>0.0</v>
      </c>
      <c r="AK131" s="24">
        <v>0.0</v>
      </c>
    </row>
    <row r="132">
      <c r="A132" s="20" t="s">
        <v>484</v>
      </c>
      <c r="B132" s="21" t="s">
        <v>373</v>
      </c>
      <c r="C132" s="21" t="s">
        <v>373</v>
      </c>
      <c r="D132" s="21" t="s">
        <v>373</v>
      </c>
      <c r="E132" s="21" t="s">
        <v>373</v>
      </c>
      <c r="F132" s="21" t="s">
        <v>373</v>
      </c>
      <c r="G132" s="21" t="s">
        <v>373</v>
      </c>
      <c r="H132" s="21" t="s">
        <v>373</v>
      </c>
      <c r="I132" s="21" t="s">
        <v>373</v>
      </c>
      <c r="J132" s="21" t="s">
        <v>373</v>
      </c>
      <c r="K132" s="21" t="s">
        <v>373</v>
      </c>
      <c r="L132" s="21" t="s">
        <v>373</v>
      </c>
      <c r="M132" s="21" t="s">
        <v>373</v>
      </c>
      <c r="N132" s="21" t="s">
        <v>373</v>
      </c>
      <c r="O132" s="21" t="s">
        <v>373</v>
      </c>
      <c r="P132" s="21" t="s">
        <v>373</v>
      </c>
      <c r="Q132" s="21" t="s">
        <v>373</v>
      </c>
      <c r="R132" s="21" t="s">
        <v>373</v>
      </c>
      <c r="S132" s="21" t="s">
        <v>373</v>
      </c>
      <c r="T132" s="21" t="s">
        <v>373</v>
      </c>
      <c r="U132" s="21" t="s">
        <v>373</v>
      </c>
      <c r="V132" s="21" t="s">
        <v>373</v>
      </c>
      <c r="W132" s="21" t="s">
        <v>373</v>
      </c>
      <c r="X132" s="21" t="s">
        <v>373</v>
      </c>
      <c r="Y132" s="21" t="s">
        <v>373</v>
      </c>
      <c r="Z132" s="21" t="s">
        <v>373</v>
      </c>
      <c r="AA132" s="22">
        <v>0.0</v>
      </c>
      <c r="AB132" s="22">
        <v>0.0</v>
      </c>
      <c r="AC132" s="22">
        <v>0.0</v>
      </c>
      <c r="AD132" s="22">
        <v>0.0</v>
      </c>
      <c r="AE132" s="22">
        <v>0.0</v>
      </c>
      <c r="AF132" s="22">
        <v>0.0</v>
      </c>
      <c r="AG132" s="22">
        <v>0.0</v>
      </c>
      <c r="AH132" s="22">
        <v>0.0</v>
      </c>
      <c r="AI132" s="22">
        <v>0.0</v>
      </c>
      <c r="AJ132" s="22">
        <v>0.0</v>
      </c>
      <c r="AK132" s="22">
        <v>0.0</v>
      </c>
    </row>
    <row r="133">
      <c r="A133" s="20" t="s">
        <v>485</v>
      </c>
      <c r="B133" s="21" t="s">
        <v>373</v>
      </c>
      <c r="C133" s="21" t="s">
        <v>373</v>
      </c>
      <c r="D133" s="21" t="s">
        <v>373</v>
      </c>
      <c r="E133" s="21" t="s">
        <v>373</v>
      </c>
      <c r="F133" s="21" t="s">
        <v>373</v>
      </c>
      <c r="G133" s="21" t="s">
        <v>373</v>
      </c>
      <c r="H133" s="21" t="s">
        <v>373</v>
      </c>
      <c r="I133" s="21" t="s">
        <v>373</v>
      </c>
      <c r="J133" s="21" t="s">
        <v>373</v>
      </c>
      <c r="K133" s="21" t="s">
        <v>373</v>
      </c>
      <c r="L133" s="21" t="s">
        <v>373</v>
      </c>
      <c r="M133" s="21" t="s">
        <v>373</v>
      </c>
      <c r="N133" s="21" t="s">
        <v>373</v>
      </c>
      <c r="O133" s="21" t="s">
        <v>373</v>
      </c>
      <c r="P133" s="21" t="s">
        <v>373</v>
      </c>
      <c r="Q133" s="21" t="s">
        <v>373</v>
      </c>
      <c r="R133" s="21" t="s">
        <v>373</v>
      </c>
      <c r="S133" s="21" t="s">
        <v>373</v>
      </c>
      <c r="T133" s="21" t="s">
        <v>373</v>
      </c>
      <c r="U133" s="21" t="s">
        <v>373</v>
      </c>
      <c r="V133" s="21" t="s">
        <v>373</v>
      </c>
      <c r="W133" s="21" t="s">
        <v>373</v>
      </c>
      <c r="X133" s="21" t="s">
        <v>373</v>
      </c>
      <c r="Y133" s="21" t="s">
        <v>373</v>
      </c>
      <c r="Z133" s="21" t="s">
        <v>373</v>
      </c>
      <c r="AA133" s="22">
        <v>0.0</v>
      </c>
      <c r="AB133" s="22">
        <v>0.0</v>
      </c>
      <c r="AC133" s="22">
        <v>0.0</v>
      </c>
      <c r="AD133" s="22">
        <v>0.0</v>
      </c>
      <c r="AE133" s="22">
        <v>0.0</v>
      </c>
      <c r="AF133" s="22">
        <v>0.0</v>
      </c>
      <c r="AG133" s="22">
        <v>0.0</v>
      </c>
      <c r="AH133" s="22">
        <v>0.0</v>
      </c>
      <c r="AI133" s="22">
        <v>0.0</v>
      </c>
      <c r="AJ133" s="22">
        <v>0.0</v>
      </c>
      <c r="AK133" s="22">
        <v>0.0</v>
      </c>
    </row>
    <row r="134">
      <c r="A134" s="20" t="s">
        <v>486</v>
      </c>
      <c r="B134" s="21" t="s">
        <v>373</v>
      </c>
      <c r="C134" s="21" t="s">
        <v>373</v>
      </c>
      <c r="D134" s="21" t="s">
        <v>373</v>
      </c>
      <c r="E134" s="21" t="s">
        <v>373</v>
      </c>
      <c r="F134" s="21" t="s">
        <v>373</v>
      </c>
      <c r="G134" s="21" t="s">
        <v>373</v>
      </c>
      <c r="H134" s="21" t="s">
        <v>373</v>
      </c>
      <c r="I134" s="21" t="s">
        <v>373</v>
      </c>
      <c r="J134" s="21" t="s">
        <v>373</v>
      </c>
      <c r="K134" s="21" t="s">
        <v>373</v>
      </c>
      <c r="L134" s="21" t="s">
        <v>373</v>
      </c>
      <c r="M134" s="21" t="s">
        <v>373</v>
      </c>
      <c r="N134" s="21" t="s">
        <v>373</v>
      </c>
      <c r="O134" s="21" t="s">
        <v>373</v>
      </c>
      <c r="P134" s="21" t="s">
        <v>373</v>
      </c>
      <c r="Q134" s="21" t="s">
        <v>373</v>
      </c>
      <c r="R134" s="21" t="s">
        <v>373</v>
      </c>
      <c r="S134" s="21" t="s">
        <v>373</v>
      </c>
      <c r="T134" s="21" t="s">
        <v>373</v>
      </c>
      <c r="U134" s="21" t="s">
        <v>373</v>
      </c>
      <c r="V134" s="21" t="s">
        <v>373</v>
      </c>
      <c r="W134" s="21" t="s">
        <v>373</v>
      </c>
      <c r="X134" s="21" t="s">
        <v>373</v>
      </c>
      <c r="Y134" s="21" t="s">
        <v>373</v>
      </c>
      <c r="Z134" s="21" t="s">
        <v>373</v>
      </c>
      <c r="AA134" s="22">
        <v>0.0</v>
      </c>
      <c r="AB134" s="22">
        <v>0.0</v>
      </c>
      <c r="AC134" s="22">
        <v>0.0</v>
      </c>
      <c r="AD134" s="22">
        <v>0.0</v>
      </c>
      <c r="AE134" s="22">
        <v>0.0</v>
      </c>
      <c r="AF134" s="22">
        <v>0.0</v>
      </c>
      <c r="AG134" s="22">
        <v>0.0</v>
      </c>
      <c r="AH134" s="22">
        <v>0.0</v>
      </c>
      <c r="AI134" s="22">
        <v>0.0</v>
      </c>
      <c r="AJ134" s="22">
        <v>0.0</v>
      </c>
      <c r="AK134" s="22">
        <v>0.0</v>
      </c>
    </row>
    <row r="135">
      <c r="A135" s="20" t="s">
        <v>487</v>
      </c>
      <c r="B135" s="21" t="s">
        <v>373</v>
      </c>
      <c r="C135" s="21" t="s">
        <v>373</v>
      </c>
      <c r="D135" s="21" t="s">
        <v>373</v>
      </c>
      <c r="E135" s="21" t="s">
        <v>373</v>
      </c>
      <c r="F135" s="21" t="s">
        <v>373</v>
      </c>
      <c r="G135" s="21" t="s">
        <v>373</v>
      </c>
      <c r="H135" s="21" t="s">
        <v>373</v>
      </c>
      <c r="I135" s="21" t="s">
        <v>373</v>
      </c>
      <c r="J135" s="21" t="s">
        <v>373</v>
      </c>
      <c r="K135" s="21" t="s">
        <v>373</v>
      </c>
      <c r="L135" s="21" t="s">
        <v>373</v>
      </c>
      <c r="M135" s="21" t="s">
        <v>373</v>
      </c>
      <c r="N135" s="21" t="s">
        <v>373</v>
      </c>
      <c r="O135" s="21" t="s">
        <v>373</v>
      </c>
      <c r="P135" s="21" t="s">
        <v>373</v>
      </c>
      <c r="Q135" s="21" t="s">
        <v>373</v>
      </c>
      <c r="R135" s="21" t="s">
        <v>373</v>
      </c>
      <c r="S135" s="21" t="s">
        <v>373</v>
      </c>
      <c r="T135" s="21" t="s">
        <v>373</v>
      </c>
      <c r="U135" s="21" t="s">
        <v>373</v>
      </c>
      <c r="V135" s="21" t="s">
        <v>373</v>
      </c>
      <c r="W135" s="21" t="s">
        <v>373</v>
      </c>
      <c r="X135" s="21" t="s">
        <v>373</v>
      </c>
      <c r="Y135" s="21" t="s">
        <v>373</v>
      </c>
      <c r="Z135" s="21" t="s">
        <v>373</v>
      </c>
      <c r="AA135" s="22">
        <v>0.0</v>
      </c>
      <c r="AB135" s="22">
        <v>0.0</v>
      </c>
      <c r="AC135" s="22">
        <v>0.0</v>
      </c>
      <c r="AD135" s="22">
        <v>0.0</v>
      </c>
      <c r="AE135" s="22">
        <v>0.0</v>
      </c>
      <c r="AF135" s="22">
        <v>0.0</v>
      </c>
      <c r="AG135" s="22">
        <v>0.0</v>
      </c>
      <c r="AH135" s="22">
        <v>0.0</v>
      </c>
      <c r="AI135" s="22">
        <v>0.0</v>
      </c>
      <c r="AJ135" s="22">
        <v>0.0</v>
      </c>
      <c r="AK135" s="22">
        <v>0.0</v>
      </c>
    </row>
    <row r="136">
      <c r="A136" s="23" t="s">
        <v>488</v>
      </c>
      <c r="B136" s="28" t="s">
        <v>373</v>
      </c>
      <c r="C136" s="28" t="s">
        <v>373</v>
      </c>
      <c r="D136" s="28" t="s">
        <v>373</v>
      </c>
      <c r="E136" s="28" t="s">
        <v>373</v>
      </c>
      <c r="F136" s="28" t="s">
        <v>373</v>
      </c>
      <c r="G136" s="28" t="s">
        <v>373</v>
      </c>
      <c r="H136" s="28" t="s">
        <v>373</v>
      </c>
      <c r="I136" s="28" t="s">
        <v>373</v>
      </c>
      <c r="J136" s="28" t="s">
        <v>373</v>
      </c>
      <c r="K136" s="28" t="s">
        <v>373</v>
      </c>
      <c r="L136" s="28" t="s">
        <v>373</v>
      </c>
      <c r="M136" s="28" t="s">
        <v>373</v>
      </c>
      <c r="N136" s="28" t="s">
        <v>373</v>
      </c>
      <c r="O136" s="28" t="s">
        <v>373</v>
      </c>
      <c r="P136" s="28" t="s">
        <v>373</v>
      </c>
      <c r="Q136" s="28" t="s">
        <v>373</v>
      </c>
      <c r="R136" s="28" t="s">
        <v>373</v>
      </c>
      <c r="S136" s="28" t="s">
        <v>373</v>
      </c>
      <c r="T136" s="28" t="s">
        <v>373</v>
      </c>
      <c r="U136" s="28" t="s">
        <v>373</v>
      </c>
      <c r="V136" s="28" t="s">
        <v>373</v>
      </c>
      <c r="W136" s="28" t="s">
        <v>373</v>
      </c>
      <c r="X136" s="28" t="s">
        <v>373</v>
      </c>
      <c r="Y136" s="28" t="s">
        <v>373</v>
      </c>
      <c r="Z136" s="28" t="s">
        <v>373</v>
      </c>
      <c r="AA136" s="24">
        <v>263042.0</v>
      </c>
      <c r="AB136" s="24">
        <v>519813.0</v>
      </c>
      <c r="AC136" s="24">
        <v>592603.0</v>
      </c>
      <c r="AD136" s="24">
        <v>585610.0</v>
      </c>
      <c r="AE136" s="24">
        <v>757866.0</v>
      </c>
      <c r="AF136" s="24">
        <v>891942.0</v>
      </c>
      <c r="AG136" s="24">
        <v>878591.0</v>
      </c>
      <c r="AH136" s="24">
        <v>897966.0</v>
      </c>
      <c r="AI136" s="24">
        <v>1080968.0</v>
      </c>
      <c r="AJ136" s="24">
        <v>1602108.0</v>
      </c>
      <c r="AK136" s="24">
        <v>1889216.0</v>
      </c>
    </row>
    <row r="137">
      <c r="A137" s="20" t="s">
        <v>489</v>
      </c>
      <c r="B137" s="21" t="s">
        <v>373</v>
      </c>
      <c r="C137" s="21" t="s">
        <v>373</v>
      </c>
      <c r="D137" s="21" t="s">
        <v>373</v>
      </c>
      <c r="E137" s="21" t="s">
        <v>373</v>
      </c>
      <c r="F137" s="21" t="s">
        <v>373</v>
      </c>
      <c r="G137" s="21" t="s">
        <v>373</v>
      </c>
      <c r="H137" s="21" t="s">
        <v>373</v>
      </c>
      <c r="I137" s="21" t="s">
        <v>373</v>
      </c>
      <c r="J137" s="21" t="s">
        <v>373</v>
      </c>
      <c r="K137" s="21" t="s">
        <v>373</v>
      </c>
      <c r="L137" s="21" t="s">
        <v>373</v>
      </c>
      <c r="M137" s="21" t="s">
        <v>373</v>
      </c>
      <c r="N137" s="21" t="s">
        <v>373</v>
      </c>
      <c r="O137" s="21" t="s">
        <v>373</v>
      </c>
      <c r="P137" s="21" t="s">
        <v>373</v>
      </c>
      <c r="Q137" s="21" t="s">
        <v>373</v>
      </c>
      <c r="R137" s="21" t="s">
        <v>373</v>
      </c>
      <c r="S137" s="21" t="s">
        <v>373</v>
      </c>
      <c r="T137" s="21" t="s">
        <v>373</v>
      </c>
      <c r="U137" s="21" t="s">
        <v>373</v>
      </c>
      <c r="V137" s="21" t="s">
        <v>373</v>
      </c>
      <c r="W137" s="21" t="s">
        <v>373</v>
      </c>
      <c r="X137" s="21" t="s">
        <v>373</v>
      </c>
      <c r="Y137" s="21" t="s">
        <v>373</v>
      </c>
      <c r="Z137" s="21" t="s">
        <v>373</v>
      </c>
      <c r="AA137" s="22">
        <v>0.0</v>
      </c>
      <c r="AB137" s="22">
        <v>0.0</v>
      </c>
      <c r="AC137" s="22">
        <v>0.0</v>
      </c>
      <c r="AD137" s="22">
        <v>0.0</v>
      </c>
      <c r="AE137" s="22">
        <v>0.0</v>
      </c>
      <c r="AF137" s="22">
        <v>0.0</v>
      </c>
      <c r="AG137" s="22">
        <v>0.0</v>
      </c>
      <c r="AH137" s="22">
        <v>0.0</v>
      </c>
      <c r="AI137" s="22">
        <v>0.0</v>
      </c>
      <c r="AJ137" s="22">
        <v>0.0</v>
      </c>
      <c r="AK137" s="22">
        <v>0.0</v>
      </c>
    </row>
    <row r="138">
      <c r="A138" s="20" t="s">
        <v>490</v>
      </c>
      <c r="B138" s="21" t="s">
        <v>373</v>
      </c>
      <c r="C138" s="21" t="s">
        <v>373</v>
      </c>
      <c r="D138" s="21" t="s">
        <v>373</v>
      </c>
      <c r="E138" s="21" t="s">
        <v>373</v>
      </c>
      <c r="F138" s="21" t="s">
        <v>373</v>
      </c>
      <c r="G138" s="21" t="s">
        <v>373</v>
      </c>
      <c r="H138" s="21" t="s">
        <v>373</v>
      </c>
      <c r="I138" s="21" t="s">
        <v>373</v>
      </c>
      <c r="J138" s="21" t="s">
        <v>373</v>
      </c>
      <c r="K138" s="21" t="s">
        <v>373</v>
      </c>
      <c r="L138" s="21" t="s">
        <v>373</v>
      </c>
      <c r="M138" s="21" t="s">
        <v>373</v>
      </c>
      <c r="N138" s="21" t="s">
        <v>373</v>
      </c>
      <c r="O138" s="21" t="s">
        <v>373</v>
      </c>
      <c r="P138" s="21" t="s">
        <v>373</v>
      </c>
      <c r="Q138" s="21" t="s">
        <v>373</v>
      </c>
      <c r="R138" s="21" t="s">
        <v>373</v>
      </c>
      <c r="S138" s="21" t="s">
        <v>373</v>
      </c>
      <c r="T138" s="21" t="s">
        <v>373</v>
      </c>
      <c r="U138" s="21" t="s">
        <v>373</v>
      </c>
      <c r="V138" s="21" t="s">
        <v>373</v>
      </c>
      <c r="W138" s="21" t="s">
        <v>373</v>
      </c>
      <c r="X138" s="21" t="s">
        <v>373</v>
      </c>
      <c r="Y138" s="21" t="s">
        <v>373</v>
      </c>
      <c r="Z138" s="21" t="s">
        <v>373</v>
      </c>
      <c r="AA138" s="22">
        <v>0.0</v>
      </c>
      <c r="AB138" s="22">
        <v>0.0</v>
      </c>
      <c r="AC138" s="22">
        <v>0.0</v>
      </c>
      <c r="AD138" s="22">
        <v>0.0</v>
      </c>
      <c r="AE138" s="22">
        <v>0.0</v>
      </c>
      <c r="AF138" s="22">
        <v>0.0</v>
      </c>
      <c r="AG138" s="22">
        <v>0.0</v>
      </c>
      <c r="AH138" s="22">
        <v>0.0</v>
      </c>
      <c r="AI138" s="22">
        <v>0.0</v>
      </c>
      <c r="AJ138" s="22">
        <v>0.0</v>
      </c>
      <c r="AK138" s="22">
        <v>0.0</v>
      </c>
    </row>
    <row r="139">
      <c r="A139" s="20" t="s">
        <v>379</v>
      </c>
      <c r="B139" s="21" t="s">
        <v>373</v>
      </c>
      <c r="C139" s="21" t="s">
        <v>373</v>
      </c>
      <c r="D139" s="21" t="s">
        <v>373</v>
      </c>
      <c r="E139" s="21" t="s">
        <v>373</v>
      </c>
      <c r="F139" s="21" t="s">
        <v>373</v>
      </c>
      <c r="G139" s="21" t="s">
        <v>373</v>
      </c>
      <c r="H139" s="21" t="s">
        <v>373</v>
      </c>
      <c r="I139" s="21" t="s">
        <v>373</v>
      </c>
      <c r="J139" s="21" t="s">
        <v>373</v>
      </c>
      <c r="K139" s="21" t="s">
        <v>373</v>
      </c>
      <c r="L139" s="21" t="s">
        <v>373</v>
      </c>
      <c r="M139" s="21" t="s">
        <v>373</v>
      </c>
      <c r="N139" s="21" t="s">
        <v>373</v>
      </c>
      <c r="O139" s="21" t="s">
        <v>373</v>
      </c>
      <c r="P139" s="21" t="s">
        <v>373</v>
      </c>
      <c r="Q139" s="21" t="s">
        <v>373</v>
      </c>
      <c r="R139" s="21" t="s">
        <v>373</v>
      </c>
      <c r="S139" s="21" t="s">
        <v>373</v>
      </c>
      <c r="T139" s="21" t="s">
        <v>373</v>
      </c>
      <c r="U139" s="21" t="s">
        <v>373</v>
      </c>
      <c r="V139" s="21" t="s">
        <v>373</v>
      </c>
      <c r="W139" s="21" t="s">
        <v>373</v>
      </c>
      <c r="X139" s="21" t="s">
        <v>373</v>
      </c>
      <c r="Y139" s="21" t="s">
        <v>373</v>
      </c>
      <c r="Z139" s="21" t="s">
        <v>373</v>
      </c>
      <c r="AA139" s="22">
        <v>263042.0</v>
      </c>
      <c r="AB139" s="22">
        <v>519813.0</v>
      </c>
      <c r="AC139" s="22">
        <v>592603.0</v>
      </c>
      <c r="AD139" s="22">
        <v>585610.0</v>
      </c>
      <c r="AE139" s="22">
        <v>757866.0</v>
      </c>
      <c r="AF139" s="22">
        <v>891942.0</v>
      </c>
      <c r="AG139" s="22">
        <v>878591.0</v>
      </c>
      <c r="AH139" s="22">
        <v>897966.0</v>
      </c>
      <c r="AI139" s="22">
        <v>1080968.0</v>
      </c>
      <c r="AJ139" s="22">
        <v>1602108.0</v>
      </c>
      <c r="AK139" s="22">
        <v>1889216.0</v>
      </c>
    </row>
    <row r="140">
      <c r="A140" s="25" t="s">
        <v>491</v>
      </c>
      <c r="B140" s="26" t="s">
        <v>373</v>
      </c>
      <c r="C140" s="26" t="s">
        <v>373</v>
      </c>
      <c r="D140" s="26" t="s">
        <v>373</v>
      </c>
      <c r="E140" s="26" t="s">
        <v>373</v>
      </c>
      <c r="F140" s="26" t="s">
        <v>373</v>
      </c>
      <c r="G140" s="26" t="s">
        <v>373</v>
      </c>
      <c r="H140" s="26" t="s">
        <v>373</v>
      </c>
      <c r="I140" s="26" t="s">
        <v>373</v>
      </c>
      <c r="J140" s="26" t="s">
        <v>373</v>
      </c>
      <c r="K140" s="26" t="s">
        <v>373</v>
      </c>
      <c r="L140" s="26" t="s">
        <v>373</v>
      </c>
      <c r="M140" s="26" t="s">
        <v>373</v>
      </c>
      <c r="N140" s="26" t="s">
        <v>373</v>
      </c>
      <c r="O140" s="26" t="s">
        <v>373</v>
      </c>
      <c r="P140" s="26" t="s">
        <v>373</v>
      </c>
      <c r="Q140" s="26" t="s">
        <v>373</v>
      </c>
      <c r="R140" s="26" t="s">
        <v>373</v>
      </c>
      <c r="S140" s="26" t="s">
        <v>373</v>
      </c>
      <c r="T140" s="26" t="s">
        <v>373</v>
      </c>
      <c r="U140" s="26" t="s">
        <v>373</v>
      </c>
      <c r="V140" s="26" t="s">
        <v>373</v>
      </c>
      <c r="W140" s="26" t="s">
        <v>373</v>
      </c>
      <c r="X140" s="26" t="s">
        <v>373</v>
      </c>
      <c r="Y140" s="26" t="s">
        <v>373</v>
      </c>
      <c r="Z140" s="27">
        <v>1235635.0</v>
      </c>
      <c r="AA140" s="27">
        <v>1101160.0</v>
      </c>
      <c r="AB140" s="27">
        <v>1392257.0</v>
      </c>
      <c r="AC140" s="27">
        <v>1220187.0</v>
      </c>
      <c r="AD140" s="27">
        <v>1699823.0</v>
      </c>
      <c r="AE140" s="27">
        <v>954269.0</v>
      </c>
      <c r="AF140" s="27">
        <v>1476866.0</v>
      </c>
      <c r="AG140" s="27">
        <v>1544578.0</v>
      </c>
      <c r="AH140" s="27">
        <v>959906.0</v>
      </c>
      <c r="AI140" s="27">
        <v>1145069.0</v>
      </c>
      <c r="AJ140" s="27">
        <v>0.0</v>
      </c>
      <c r="AK140" s="27">
        <v>0.0</v>
      </c>
    </row>
    <row r="141">
      <c r="A141" s="23" t="s">
        <v>492</v>
      </c>
      <c r="B141" s="28" t="s">
        <v>373</v>
      </c>
      <c r="C141" s="28" t="s">
        <v>373</v>
      </c>
      <c r="D141" s="28" t="s">
        <v>373</v>
      </c>
      <c r="E141" s="28" t="s">
        <v>373</v>
      </c>
      <c r="F141" s="28" t="s">
        <v>373</v>
      </c>
      <c r="G141" s="28" t="s">
        <v>373</v>
      </c>
      <c r="H141" s="28" t="s">
        <v>373</v>
      </c>
      <c r="I141" s="28" t="s">
        <v>373</v>
      </c>
      <c r="J141" s="28" t="s">
        <v>373</v>
      </c>
      <c r="K141" s="28" t="s">
        <v>373</v>
      </c>
      <c r="L141" s="28" t="s">
        <v>373</v>
      </c>
      <c r="M141" s="28" t="s">
        <v>373</v>
      </c>
      <c r="N141" s="28" t="s">
        <v>373</v>
      </c>
      <c r="O141" s="28" t="s">
        <v>373</v>
      </c>
      <c r="P141" s="28" t="s">
        <v>373</v>
      </c>
      <c r="Q141" s="28" t="s">
        <v>373</v>
      </c>
      <c r="R141" s="28" t="s">
        <v>373</v>
      </c>
      <c r="S141" s="28" t="s">
        <v>373</v>
      </c>
      <c r="T141" s="28" t="s">
        <v>373</v>
      </c>
      <c r="U141" s="28" t="s">
        <v>373</v>
      </c>
      <c r="V141" s="28" t="s">
        <v>373</v>
      </c>
      <c r="W141" s="28" t="s">
        <v>373</v>
      </c>
      <c r="X141" s="28" t="s">
        <v>373</v>
      </c>
      <c r="Y141" s="28" t="s">
        <v>373</v>
      </c>
      <c r="Z141" s="24">
        <v>1235635.0</v>
      </c>
      <c r="AA141" s="24">
        <v>1101160.0</v>
      </c>
      <c r="AB141" s="24">
        <v>1392257.0</v>
      </c>
      <c r="AC141" s="24">
        <v>1220187.0</v>
      </c>
      <c r="AD141" s="24">
        <v>1699823.0</v>
      </c>
      <c r="AE141" s="24">
        <v>954269.0</v>
      </c>
      <c r="AF141" s="24">
        <v>1476866.0</v>
      </c>
      <c r="AG141" s="24">
        <v>1544578.0</v>
      </c>
      <c r="AH141" s="24">
        <v>959906.0</v>
      </c>
      <c r="AI141" s="24">
        <v>1145069.0</v>
      </c>
      <c r="AJ141" s="24">
        <v>0.0</v>
      </c>
      <c r="AK141" s="24">
        <v>0.0</v>
      </c>
    </row>
    <row r="142">
      <c r="A142" s="25" t="s">
        <v>493</v>
      </c>
      <c r="B142" s="27">
        <v>0.0</v>
      </c>
      <c r="C142" s="27">
        <v>0.0</v>
      </c>
      <c r="D142" s="27">
        <v>0.0</v>
      </c>
      <c r="E142" s="27">
        <v>0.0</v>
      </c>
      <c r="F142" s="27">
        <v>0.0</v>
      </c>
      <c r="G142" s="27">
        <v>0.0</v>
      </c>
      <c r="H142" s="27">
        <v>0.0</v>
      </c>
      <c r="I142" s="27">
        <v>0.0</v>
      </c>
      <c r="J142" s="27">
        <v>0.0</v>
      </c>
      <c r="K142" s="27">
        <v>0.0</v>
      </c>
      <c r="L142" s="27">
        <v>0.0</v>
      </c>
      <c r="M142" s="27">
        <v>0.0</v>
      </c>
      <c r="N142" s="27">
        <v>0.0</v>
      </c>
      <c r="O142" s="27">
        <v>0.0</v>
      </c>
      <c r="P142" s="27">
        <v>0.0</v>
      </c>
      <c r="Q142" s="27">
        <v>0.0</v>
      </c>
      <c r="R142" s="27">
        <v>0.0</v>
      </c>
      <c r="S142" s="27">
        <v>0.0</v>
      </c>
      <c r="T142" s="27">
        <v>0.0</v>
      </c>
      <c r="U142" s="27">
        <v>0.0</v>
      </c>
      <c r="V142" s="27">
        <v>0.0</v>
      </c>
      <c r="W142" s="27">
        <v>0.0</v>
      </c>
      <c r="X142" s="27">
        <v>0.0</v>
      </c>
      <c r="Y142" s="27">
        <v>0.0</v>
      </c>
      <c r="Z142" s="27">
        <v>102147.0</v>
      </c>
      <c r="AA142" s="27">
        <v>99646.0</v>
      </c>
      <c r="AB142" s="27">
        <v>83189.0</v>
      </c>
      <c r="AC142" s="27">
        <v>95905.0</v>
      </c>
      <c r="AD142" s="27">
        <v>80642.0</v>
      </c>
      <c r="AE142" s="27">
        <v>65796.0</v>
      </c>
      <c r="AF142" s="27">
        <v>70483.0</v>
      </c>
      <c r="AG142" s="27">
        <v>65377.0</v>
      </c>
      <c r="AH142" s="27">
        <v>64118.0</v>
      </c>
      <c r="AI142" s="27">
        <v>60519.0</v>
      </c>
      <c r="AJ142" s="27">
        <v>51951.0</v>
      </c>
      <c r="AK142" s="27">
        <v>50304.0</v>
      </c>
    </row>
    <row r="143">
      <c r="A143" s="23" t="s">
        <v>494</v>
      </c>
      <c r="B143" s="28" t="s">
        <v>373</v>
      </c>
      <c r="C143" s="28" t="s">
        <v>373</v>
      </c>
      <c r="D143" s="28" t="s">
        <v>373</v>
      </c>
      <c r="E143" s="28" t="s">
        <v>373</v>
      </c>
      <c r="F143" s="28" t="s">
        <v>373</v>
      </c>
      <c r="G143" s="28" t="s">
        <v>373</v>
      </c>
      <c r="H143" s="28" t="s">
        <v>373</v>
      </c>
      <c r="I143" s="28" t="s">
        <v>373</v>
      </c>
      <c r="J143" s="28" t="s">
        <v>373</v>
      </c>
      <c r="K143" s="28" t="s">
        <v>373</v>
      </c>
      <c r="L143" s="28" t="s">
        <v>373</v>
      </c>
      <c r="M143" s="28" t="s">
        <v>373</v>
      </c>
      <c r="N143" s="28" t="s">
        <v>373</v>
      </c>
      <c r="O143" s="28" t="s">
        <v>373</v>
      </c>
      <c r="P143" s="28" t="s">
        <v>373</v>
      </c>
      <c r="Q143" s="24">
        <v>0.0</v>
      </c>
      <c r="R143" s="28" t="s">
        <v>373</v>
      </c>
      <c r="S143" s="28" t="s">
        <v>373</v>
      </c>
      <c r="T143" s="28" t="s">
        <v>373</v>
      </c>
      <c r="U143" s="28" t="s">
        <v>373</v>
      </c>
      <c r="V143" s="28" t="s">
        <v>373</v>
      </c>
      <c r="W143" s="28" t="s">
        <v>373</v>
      </c>
      <c r="X143" s="28" t="s">
        <v>373</v>
      </c>
      <c r="Y143" s="28" t="s">
        <v>373</v>
      </c>
      <c r="Z143" s="24">
        <v>102147.0</v>
      </c>
      <c r="AA143" s="24">
        <v>99646.0</v>
      </c>
      <c r="AB143" s="24">
        <v>83189.0</v>
      </c>
      <c r="AC143" s="24">
        <v>95905.0</v>
      </c>
      <c r="AD143" s="24">
        <v>80642.0</v>
      </c>
      <c r="AE143" s="24">
        <v>65796.0</v>
      </c>
      <c r="AF143" s="24">
        <v>70483.0</v>
      </c>
      <c r="AG143" s="24">
        <v>65377.0</v>
      </c>
      <c r="AH143" s="24">
        <v>64118.0</v>
      </c>
      <c r="AI143" s="24">
        <v>60519.0</v>
      </c>
      <c r="AJ143" s="24">
        <v>51951.0</v>
      </c>
      <c r="AK143" s="24">
        <v>50304.0</v>
      </c>
    </row>
    <row r="144">
      <c r="A144" s="20" t="s">
        <v>495</v>
      </c>
      <c r="B144" s="21" t="s">
        <v>373</v>
      </c>
      <c r="C144" s="21" t="s">
        <v>373</v>
      </c>
      <c r="D144" s="21" t="s">
        <v>373</v>
      </c>
      <c r="E144" s="21" t="s">
        <v>373</v>
      </c>
      <c r="F144" s="21" t="s">
        <v>373</v>
      </c>
      <c r="G144" s="21" t="s">
        <v>373</v>
      </c>
      <c r="H144" s="21" t="s">
        <v>373</v>
      </c>
      <c r="I144" s="21" t="s">
        <v>373</v>
      </c>
      <c r="J144" s="21" t="s">
        <v>373</v>
      </c>
      <c r="K144" s="21" t="s">
        <v>373</v>
      </c>
      <c r="L144" s="21" t="s">
        <v>373</v>
      </c>
      <c r="M144" s="21" t="s">
        <v>373</v>
      </c>
      <c r="N144" s="21" t="s">
        <v>373</v>
      </c>
      <c r="O144" s="21" t="s">
        <v>373</v>
      </c>
      <c r="P144" s="21" t="s">
        <v>373</v>
      </c>
      <c r="Q144" s="22">
        <v>0.0</v>
      </c>
      <c r="R144" s="21" t="s">
        <v>373</v>
      </c>
      <c r="S144" s="21" t="s">
        <v>373</v>
      </c>
      <c r="T144" s="21" t="s">
        <v>373</v>
      </c>
      <c r="U144" s="21" t="s">
        <v>373</v>
      </c>
      <c r="V144" s="21" t="s">
        <v>373</v>
      </c>
      <c r="W144" s="21" t="s">
        <v>373</v>
      </c>
      <c r="X144" s="21" t="s">
        <v>373</v>
      </c>
      <c r="Y144" s="21" t="s">
        <v>373</v>
      </c>
      <c r="Z144" s="21" t="s">
        <v>373</v>
      </c>
      <c r="AA144" s="21" t="s">
        <v>373</v>
      </c>
      <c r="AB144" s="21" t="s">
        <v>373</v>
      </c>
      <c r="AC144" s="21" t="s">
        <v>373</v>
      </c>
      <c r="AD144" s="21" t="s">
        <v>373</v>
      </c>
      <c r="AE144" s="21" t="s">
        <v>373</v>
      </c>
      <c r="AF144" s="21" t="s">
        <v>373</v>
      </c>
      <c r="AG144" s="21" t="s">
        <v>373</v>
      </c>
      <c r="AH144" s="21" t="s">
        <v>373</v>
      </c>
      <c r="AI144" s="21" t="s">
        <v>373</v>
      </c>
      <c r="AJ144" s="22">
        <v>0.0</v>
      </c>
      <c r="AK144" s="22">
        <v>0.0</v>
      </c>
    </row>
    <row r="145">
      <c r="A145" s="20" t="s">
        <v>496</v>
      </c>
      <c r="B145" s="21" t="s">
        <v>373</v>
      </c>
      <c r="C145" s="21" t="s">
        <v>373</v>
      </c>
      <c r="D145" s="21" t="s">
        <v>373</v>
      </c>
      <c r="E145" s="21" t="s">
        <v>373</v>
      </c>
      <c r="F145" s="21" t="s">
        <v>373</v>
      </c>
      <c r="G145" s="21" t="s">
        <v>373</v>
      </c>
      <c r="H145" s="21" t="s">
        <v>373</v>
      </c>
      <c r="I145" s="21" t="s">
        <v>373</v>
      </c>
      <c r="J145" s="21" t="s">
        <v>373</v>
      </c>
      <c r="K145" s="21" t="s">
        <v>373</v>
      </c>
      <c r="L145" s="21" t="s">
        <v>373</v>
      </c>
      <c r="M145" s="21" t="s">
        <v>373</v>
      </c>
      <c r="N145" s="21" t="s">
        <v>373</v>
      </c>
      <c r="O145" s="21" t="s">
        <v>373</v>
      </c>
      <c r="P145" s="21" t="s">
        <v>373</v>
      </c>
      <c r="Q145" s="22">
        <v>0.0</v>
      </c>
      <c r="R145" s="21" t="s">
        <v>373</v>
      </c>
      <c r="S145" s="21" t="s">
        <v>373</v>
      </c>
      <c r="T145" s="21" t="s">
        <v>373</v>
      </c>
      <c r="U145" s="21" t="s">
        <v>373</v>
      </c>
      <c r="V145" s="21" t="s">
        <v>373</v>
      </c>
      <c r="W145" s="21" t="s">
        <v>373</v>
      </c>
      <c r="X145" s="21" t="s">
        <v>373</v>
      </c>
      <c r="Y145" s="21" t="s">
        <v>373</v>
      </c>
      <c r="Z145" s="21" t="s">
        <v>373</v>
      </c>
      <c r="AA145" s="21" t="s">
        <v>373</v>
      </c>
      <c r="AB145" s="21" t="s">
        <v>373</v>
      </c>
      <c r="AC145" s="21" t="s">
        <v>373</v>
      </c>
      <c r="AD145" s="21" t="s">
        <v>373</v>
      </c>
      <c r="AE145" s="21" t="s">
        <v>373</v>
      </c>
      <c r="AF145" s="21" t="s">
        <v>373</v>
      </c>
      <c r="AG145" s="21" t="s">
        <v>373</v>
      </c>
      <c r="AH145" s="21" t="s">
        <v>373</v>
      </c>
      <c r="AI145" s="21" t="s">
        <v>373</v>
      </c>
      <c r="AJ145" s="22">
        <v>0.0</v>
      </c>
      <c r="AK145" s="22">
        <v>0.0</v>
      </c>
    </row>
    <row r="146">
      <c r="A146" s="20" t="s">
        <v>497</v>
      </c>
      <c r="B146" s="21" t="s">
        <v>373</v>
      </c>
      <c r="C146" s="21" t="s">
        <v>373</v>
      </c>
      <c r="D146" s="21" t="s">
        <v>373</v>
      </c>
      <c r="E146" s="21" t="s">
        <v>373</v>
      </c>
      <c r="F146" s="21" t="s">
        <v>373</v>
      </c>
      <c r="G146" s="21" t="s">
        <v>373</v>
      </c>
      <c r="H146" s="21" t="s">
        <v>373</v>
      </c>
      <c r="I146" s="21" t="s">
        <v>373</v>
      </c>
      <c r="J146" s="21" t="s">
        <v>373</v>
      </c>
      <c r="K146" s="21" t="s">
        <v>373</v>
      </c>
      <c r="L146" s="21" t="s">
        <v>373</v>
      </c>
      <c r="M146" s="21" t="s">
        <v>373</v>
      </c>
      <c r="N146" s="21" t="s">
        <v>373</v>
      </c>
      <c r="O146" s="21" t="s">
        <v>373</v>
      </c>
      <c r="P146" s="21" t="s">
        <v>373</v>
      </c>
      <c r="Q146" s="22">
        <v>0.0</v>
      </c>
      <c r="R146" s="21" t="s">
        <v>373</v>
      </c>
      <c r="S146" s="21" t="s">
        <v>373</v>
      </c>
      <c r="T146" s="21" t="s">
        <v>373</v>
      </c>
      <c r="U146" s="21" t="s">
        <v>373</v>
      </c>
      <c r="V146" s="21" t="s">
        <v>373</v>
      </c>
      <c r="W146" s="21" t="s">
        <v>373</v>
      </c>
      <c r="X146" s="21" t="s">
        <v>373</v>
      </c>
      <c r="Y146" s="21" t="s">
        <v>373</v>
      </c>
      <c r="Z146" s="21" t="s">
        <v>373</v>
      </c>
      <c r="AA146" s="21" t="s">
        <v>373</v>
      </c>
      <c r="AB146" s="21" t="s">
        <v>373</v>
      </c>
      <c r="AC146" s="21" t="s">
        <v>373</v>
      </c>
      <c r="AD146" s="21" t="s">
        <v>373</v>
      </c>
      <c r="AE146" s="21" t="s">
        <v>373</v>
      </c>
      <c r="AF146" s="21" t="s">
        <v>373</v>
      </c>
      <c r="AG146" s="21" t="s">
        <v>373</v>
      </c>
      <c r="AH146" s="21" t="s">
        <v>373</v>
      </c>
      <c r="AI146" s="21" t="s">
        <v>373</v>
      </c>
      <c r="AJ146" s="22">
        <v>0.0</v>
      </c>
      <c r="AK146" s="22">
        <v>0.0</v>
      </c>
    </row>
    <row r="147">
      <c r="A147" s="20" t="s">
        <v>498</v>
      </c>
      <c r="B147" s="21" t="s">
        <v>373</v>
      </c>
      <c r="C147" s="21" t="s">
        <v>373</v>
      </c>
      <c r="D147" s="21" t="s">
        <v>373</v>
      </c>
      <c r="E147" s="21" t="s">
        <v>373</v>
      </c>
      <c r="F147" s="21" t="s">
        <v>373</v>
      </c>
      <c r="G147" s="21" t="s">
        <v>373</v>
      </c>
      <c r="H147" s="21" t="s">
        <v>373</v>
      </c>
      <c r="I147" s="21" t="s">
        <v>373</v>
      </c>
      <c r="J147" s="21" t="s">
        <v>373</v>
      </c>
      <c r="K147" s="21" t="s">
        <v>373</v>
      </c>
      <c r="L147" s="21" t="s">
        <v>373</v>
      </c>
      <c r="M147" s="21" t="s">
        <v>373</v>
      </c>
      <c r="N147" s="21" t="s">
        <v>373</v>
      </c>
      <c r="O147" s="21" t="s">
        <v>373</v>
      </c>
      <c r="P147" s="21" t="s">
        <v>373</v>
      </c>
      <c r="Q147" s="22">
        <v>0.0</v>
      </c>
      <c r="R147" s="21" t="s">
        <v>373</v>
      </c>
      <c r="S147" s="21" t="s">
        <v>373</v>
      </c>
      <c r="T147" s="21" t="s">
        <v>373</v>
      </c>
      <c r="U147" s="21" t="s">
        <v>373</v>
      </c>
      <c r="V147" s="21" t="s">
        <v>373</v>
      </c>
      <c r="W147" s="21" t="s">
        <v>373</v>
      </c>
      <c r="X147" s="21" t="s">
        <v>373</v>
      </c>
      <c r="Y147" s="21" t="s">
        <v>373</v>
      </c>
      <c r="Z147" s="21" t="s">
        <v>373</v>
      </c>
      <c r="AA147" s="21" t="s">
        <v>373</v>
      </c>
      <c r="AB147" s="21" t="s">
        <v>373</v>
      </c>
      <c r="AC147" s="21" t="s">
        <v>373</v>
      </c>
      <c r="AD147" s="21" t="s">
        <v>373</v>
      </c>
      <c r="AE147" s="21" t="s">
        <v>373</v>
      </c>
      <c r="AF147" s="21" t="s">
        <v>373</v>
      </c>
      <c r="AG147" s="21" t="s">
        <v>373</v>
      </c>
      <c r="AH147" s="21" t="s">
        <v>373</v>
      </c>
      <c r="AI147" s="21" t="s">
        <v>373</v>
      </c>
      <c r="AJ147" s="22">
        <v>0.0</v>
      </c>
      <c r="AK147" s="22">
        <v>0.0</v>
      </c>
    </row>
    <row r="148">
      <c r="A148" s="20" t="s">
        <v>379</v>
      </c>
      <c r="B148" s="21" t="s">
        <v>373</v>
      </c>
      <c r="C148" s="21" t="s">
        <v>373</v>
      </c>
      <c r="D148" s="21" t="s">
        <v>373</v>
      </c>
      <c r="E148" s="21" t="s">
        <v>373</v>
      </c>
      <c r="F148" s="21" t="s">
        <v>373</v>
      </c>
      <c r="G148" s="21" t="s">
        <v>373</v>
      </c>
      <c r="H148" s="21" t="s">
        <v>373</v>
      </c>
      <c r="I148" s="21" t="s">
        <v>373</v>
      </c>
      <c r="J148" s="21" t="s">
        <v>373</v>
      </c>
      <c r="K148" s="21" t="s">
        <v>373</v>
      </c>
      <c r="L148" s="21" t="s">
        <v>373</v>
      </c>
      <c r="M148" s="21" t="s">
        <v>373</v>
      </c>
      <c r="N148" s="21" t="s">
        <v>373</v>
      </c>
      <c r="O148" s="21" t="s">
        <v>373</v>
      </c>
      <c r="P148" s="21" t="s">
        <v>373</v>
      </c>
      <c r="Q148" s="22">
        <v>0.0</v>
      </c>
      <c r="R148" s="21" t="s">
        <v>373</v>
      </c>
      <c r="S148" s="21" t="s">
        <v>373</v>
      </c>
      <c r="T148" s="21" t="s">
        <v>373</v>
      </c>
      <c r="U148" s="21" t="s">
        <v>373</v>
      </c>
      <c r="V148" s="21" t="s">
        <v>373</v>
      </c>
      <c r="W148" s="21" t="s">
        <v>373</v>
      </c>
      <c r="X148" s="21" t="s">
        <v>373</v>
      </c>
      <c r="Y148" s="21" t="s">
        <v>373</v>
      </c>
      <c r="Z148" s="21" t="s">
        <v>373</v>
      </c>
      <c r="AA148" s="21" t="s">
        <v>373</v>
      </c>
      <c r="AB148" s="21" t="s">
        <v>373</v>
      </c>
      <c r="AC148" s="21" t="s">
        <v>373</v>
      </c>
      <c r="AD148" s="21" t="s">
        <v>373</v>
      </c>
      <c r="AE148" s="21" t="s">
        <v>373</v>
      </c>
      <c r="AF148" s="21" t="s">
        <v>373</v>
      </c>
      <c r="AG148" s="21" t="s">
        <v>373</v>
      </c>
      <c r="AH148" s="21" t="s">
        <v>373</v>
      </c>
      <c r="AI148" s="21" t="s">
        <v>373</v>
      </c>
      <c r="AJ148" s="22">
        <v>51951.0</v>
      </c>
      <c r="AK148" s="22">
        <v>50304.0</v>
      </c>
    </row>
    <row r="149">
      <c r="A149" s="23" t="s">
        <v>499</v>
      </c>
      <c r="B149" s="28" t="s">
        <v>373</v>
      </c>
      <c r="C149" s="28" t="s">
        <v>373</v>
      </c>
      <c r="D149" s="28" t="s">
        <v>373</v>
      </c>
      <c r="E149" s="28" t="s">
        <v>373</v>
      </c>
      <c r="F149" s="28" t="s">
        <v>373</v>
      </c>
      <c r="G149" s="28" t="s">
        <v>373</v>
      </c>
      <c r="H149" s="28" t="s">
        <v>373</v>
      </c>
      <c r="I149" s="28" t="s">
        <v>373</v>
      </c>
      <c r="J149" s="28" t="s">
        <v>373</v>
      </c>
      <c r="K149" s="28" t="s">
        <v>373</v>
      </c>
      <c r="L149" s="28" t="s">
        <v>373</v>
      </c>
      <c r="M149" s="28" t="s">
        <v>373</v>
      </c>
      <c r="N149" s="28" t="s">
        <v>373</v>
      </c>
      <c r="O149" s="28" t="s">
        <v>373</v>
      </c>
      <c r="P149" s="28" t="s">
        <v>373</v>
      </c>
      <c r="Q149" s="24">
        <v>0.0</v>
      </c>
      <c r="R149" s="28" t="s">
        <v>373</v>
      </c>
      <c r="S149" s="28" t="s">
        <v>373</v>
      </c>
      <c r="T149" s="28" t="s">
        <v>373</v>
      </c>
      <c r="U149" s="28" t="s">
        <v>373</v>
      </c>
      <c r="V149" s="28" t="s">
        <v>373</v>
      </c>
      <c r="W149" s="28" t="s">
        <v>373</v>
      </c>
      <c r="X149" s="28" t="s">
        <v>373</v>
      </c>
      <c r="Y149" s="28" t="s">
        <v>373</v>
      </c>
      <c r="Z149" s="24">
        <v>0.0</v>
      </c>
      <c r="AA149" s="24">
        <v>0.0</v>
      </c>
      <c r="AB149" s="24">
        <v>0.0</v>
      </c>
      <c r="AC149" s="24">
        <v>0.0</v>
      </c>
      <c r="AD149" s="24">
        <v>0.0</v>
      </c>
      <c r="AE149" s="24">
        <v>0.0</v>
      </c>
      <c r="AF149" s="24">
        <v>0.0</v>
      </c>
      <c r="AG149" s="24">
        <v>0.0</v>
      </c>
      <c r="AH149" s="24">
        <v>0.0</v>
      </c>
      <c r="AI149" s="24">
        <v>0.0</v>
      </c>
      <c r="AJ149" s="24">
        <v>0.0</v>
      </c>
      <c r="AK149" s="24">
        <v>0.0</v>
      </c>
    </row>
    <row r="150">
      <c r="A150" s="20" t="s">
        <v>500</v>
      </c>
      <c r="B150" s="21" t="s">
        <v>373</v>
      </c>
      <c r="C150" s="21" t="s">
        <v>373</v>
      </c>
      <c r="D150" s="21" t="s">
        <v>373</v>
      </c>
      <c r="E150" s="21" t="s">
        <v>373</v>
      </c>
      <c r="F150" s="21" t="s">
        <v>373</v>
      </c>
      <c r="G150" s="21" t="s">
        <v>373</v>
      </c>
      <c r="H150" s="21" t="s">
        <v>373</v>
      </c>
      <c r="I150" s="21" t="s">
        <v>373</v>
      </c>
      <c r="J150" s="21" t="s">
        <v>373</v>
      </c>
      <c r="K150" s="21" t="s">
        <v>373</v>
      </c>
      <c r="L150" s="21" t="s">
        <v>373</v>
      </c>
      <c r="M150" s="21" t="s">
        <v>373</v>
      </c>
      <c r="N150" s="21" t="s">
        <v>373</v>
      </c>
      <c r="O150" s="21" t="s">
        <v>373</v>
      </c>
      <c r="P150" s="21" t="s">
        <v>373</v>
      </c>
      <c r="Q150" s="22">
        <v>0.0</v>
      </c>
      <c r="R150" s="21" t="s">
        <v>373</v>
      </c>
      <c r="S150" s="21" t="s">
        <v>373</v>
      </c>
      <c r="T150" s="21" t="s">
        <v>373</v>
      </c>
      <c r="U150" s="21" t="s">
        <v>373</v>
      </c>
      <c r="V150" s="21" t="s">
        <v>373</v>
      </c>
      <c r="W150" s="21" t="s">
        <v>373</v>
      </c>
      <c r="X150" s="21" t="s">
        <v>373</v>
      </c>
      <c r="Y150" s="21" t="s">
        <v>373</v>
      </c>
      <c r="Z150" s="22">
        <v>0.0</v>
      </c>
      <c r="AA150" s="22">
        <v>0.0</v>
      </c>
      <c r="AB150" s="22">
        <v>0.0</v>
      </c>
      <c r="AC150" s="22">
        <v>0.0</v>
      </c>
      <c r="AD150" s="22">
        <v>0.0</v>
      </c>
      <c r="AE150" s="22">
        <v>0.0</v>
      </c>
      <c r="AF150" s="22">
        <v>0.0</v>
      </c>
      <c r="AG150" s="22">
        <v>0.0</v>
      </c>
      <c r="AH150" s="22">
        <v>0.0</v>
      </c>
      <c r="AI150" s="22">
        <v>0.0</v>
      </c>
      <c r="AJ150" s="22">
        <v>0.0</v>
      </c>
      <c r="AK150" s="22">
        <v>0.0</v>
      </c>
    </row>
    <row r="151">
      <c r="A151" s="20" t="s">
        <v>501</v>
      </c>
      <c r="B151" s="21" t="s">
        <v>373</v>
      </c>
      <c r="C151" s="21" t="s">
        <v>373</v>
      </c>
      <c r="D151" s="21" t="s">
        <v>373</v>
      </c>
      <c r="E151" s="21" t="s">
        <v>373</v>
      </c>
      <c r="F151" s="21" t="s">
        <v>373</v>
      </c>
      <c r="G151" s="21" t="s">
        <v>373</v>
      </c>
      <c r="H151" s="21" t="s">
        <v>373</v>
      </c>
      <c r="I151" s="21" t="s">
        <v>373</v>
      </c>
      <c r="J151" s="21" t="s">
        <v>373</v>
      </c>
      <c r="K151" s="21" t="s">
        <v>373</v>
      </c>
      <c r="L151" s="21" t="s">
        <v>373</v>
      </c>
      <c r="M151" s="21" t="s">
        <v>373</v>
      </c>
      <c r="N151" s="21" t="s">
        <v>373</v>
      </c>
      <c r="O151" s="21" t="s">
        <v>373</v>
      </c>
      <c r="P151" s="21" t="s">
        <v>373</v>
      </c>
      <c r="Q151" s="22">
        <v>0.0</v>
      </c>
      <c r="R151" s="21" t="s">
        <v>373</v>
      </c>
      <c r="S151" s="21" t="s">
        <v>373</v>
      </c>
      <c r="T151" s="21" t="s">
        <v>373</v>
      </c>
      <c r="U151" s="21" t="s">
        <v>373</v>
      </c>
      <c r="V151" s="21" t="s">
        <v>373</v>
      </c>
      <c r="W151" s="21" t="s">
        <v>373</v>
      </c>
      <c r="X151" s="21" t="s">
        <v>373</v>
      </c>
      <c r="Y151" s="21" t="s">
        <v>373</v>
      </c>
      <c r="Z151" s="22">
        <v>0.0</v>
      </c>
      <c r="AA151" s="22">
        <v>0.0</v>
      </c>
      <c r="AB151" s="22">
        <v>0.0</v>
      </c>
      <c r="AC151" s="22">
        <v>0.0</v>
      </c>
      <c r="AD151" s="22">
        <v>0.0</v>
      </c>
      <c r="AE151" s="22">
        <v>0.0</v>
      </c>
      <c r="AF151" s="22">
        <v>0.0</v>
      </c>
      <c r="AG151" s="22">
        <v>0.0</v>
      </c>
      <c r="AH151" s="22">
        <v>0.0</v>
      </c>
      <c r="AI151" s="22">
        <v>0.0</v>
      </c>
      <c r="AJ151" s="22">
        <v>0.0</v>
      </c>
      <c r="AK151" s="22">
        <v>0.0</v>
      </c>
    </row>
    <row r="152">
      <c r="A152" s="20" t="s">
        <v>502</v>
      </c>
      <c r="B152" s="21" t="s">
        <v>373</v>
      </c>
      <c r="C152" s="21" t="s">
        <v>373</v>
      </c>
      <c r="D152" s="21" t="s">
        <v>373</v>
      </c>
      <c r="E152" s="21" t="s">
        <v>373</v>
      </c>
      <c r="F152" s="21" t="s">
        <v>373</v>
      </c>
      <c r="G152" s="21" t="s">
        <v>373</v>
      </c>
      <c r="H152" s="21" t="s">
        <v>373</v>
      </c>
      <c r="I152" s="21" t="s">
        <v>373</v>
      </c>
      <c r="J152" s="21" t="s">
        <v>373</v>
      </c>
      <c r="K152" s="21" t="s">
        <v>373</v>
      </c>
      <c r="L152" s="21" t="s">
        <v>373</v>
      </c>
      <c r="M152" s="21" t="s">
        <v>373</v>
      </c>
      <c r="N152" s="21" t="s">
        <v>373</v>
      </c>
      <c r="O152" s="21" t="s">
        <v>373</v>
      </c>
      <c r="P152" s="21" t="s">
        <v>373</v>
      </c>
      <c r="Q152" s="22">
        <v>0.0</v>
      </c>
      <c r="R152" s="21" t="s">
        <v>373</v>
      </c>
      <c r="S152" s="21" t="s">
        <v>373</v>
      </c>
      <c r="T152" s="21" t="s">
        <v>373</v>
      </c>
      <c r="U152" s="21" t="s">
        <v>373</v>
      </c>
      <c r="V152" s="21" t="s">
        <v>373</v>
      </c>
      <c r="W152" s="21" t="s">
        <v>373</v>
      </c>
      <c r="X152" s="21" t="s">
        <v>373</v>
      </c>
      <c r="Y152" s="21" t="s">
        <v>373</v>
      </c>
      <c r="Z152" s="22">
        <v>0.0</v>
      </c>
      <c r="AA152" s="22">
        <v>0.0</v>
      </c>
      <c r="AB152" s="22">
        <v>0.0</v>
      </c>
      <c r="AC152" s="22">
        <v>0.0</v>
      </c>
      <c r="AD152" s="22">
        <v>0.0</v>
      </c>
      <c r="AE152" s="22">
        <v>0.0</v>
      </c>
      <c r="AF152" s="22">
        <v>0.0</v>
      </c>
      <c r="AG152" s="22">
        <v>0.0</v>
      </c>
      <c r="AH152" s="22">
        <v>0.0</v>
      </c>
      <c r="AI152" s="22">
        <v>0.0</v>
      </c>
      <c r="AJ152" s="22">
        <v>0.0</v>
      </c>
      <c r="AK152" s="22">
        <v>0.0</v>
      </c>
    </row>
    <row r="153">
      <c r="A153" s="20" t="s">
        <v>379</v>
      </c>
      <c r="B153" s="21" t="s">
        <v>373</v>
      </c>
      <c r="C153" s="21" t="s">
        <v>373</v>
      </c>
      <c r="D153" s="21" t="s">
        <v>373</v>
      </c>
      <c r="E153" s="21" t="s">
        <v>373</v>
      </c>
      <c r="F153" s="21" t="s">
        <v>373</v>
      </c>
      <c r="G153" s="21" t="s">
        <v>373</v>
      </c>
      <c r="H153" s="21" t="s">
        <v>373</v>
      </c>
      <c r="I153" s="21" t="s">
        <v>373</v>
      </c>
      <c r="J153" s="21" t="s">
        <v>373</v>
      </c>
      <c r="K153" s="21" t="s">
        <v>373</v>
      </c>
      <c r="L153" s="21" t="s">
        <v>373</v>
      </c>
      <c r="M153" s="21" t="s">
        <v>373</v>
      </c>
      <c r="N153" s="21" t="s">
        <v>373</v>
      </c>
      <c r="O153" s="21" t="s">
        <v>373</v>
      </c>
      <c r="P153" s="21" t="s">
        <v>373</v>
      </c>
      <c r="Q153" s="22">
        <v>0.0</v>
      </c>
      <c r="R153" s="21" t="s">
        <v>373</v>
      </c>
      <c r="S153" s="21" t="s">
        <v>373</v>
      </c>
      <c r="T153" s="21" t="s">
        <v>373</v>
      </c>
      <c r="U153" s="21" t="s">
        <v>373</v>
      </c>
      <c r="V153" s="21" t="s">
        <v>373</v>
      </c>
      <c r="W153" s="21" t="s">
        <v>373</v>
      </c>
      <c r="X153" s="21" t="s">
        <v>373</v>
      </c>
      <c r="Y153" s="21" t="s">
        <v>373</v>
      </c>
      <c r="Z153" s="22">
        <v>0.0</v>
      </c>
      <c r="AA153" s="22">
        <v>0.0</v>
      </c>
      <c r="AB153" s="22">
        <v>0.0</v>
      </c>
      <c r="AC153" s="22">
        <v>0.0</v>
      </c>
      <c r="AD153" s="22">
        <v>0.0</v>
      </c>
      <c r="AE153" s="22">
        <v>0.0</v>
      </c>
      <c r="AF153" s="22">
        <v>0.0</v>
      </c>
      <c r="AG153" s="22">
        <v>0.0</v>
      </c>
      <c r="AH153" s="22">
        <v>0.0</v>
      </c>
      <c r="AI153" s="22">
        <v>0.0</v>
      </c>
      <c r="AJ153" s="22">
        <v>0.0</v>
      </c>
      <c r="AK153" s="22">
        <v>0.0</v>
      </c>
    </row>
    <row r="154">
      <c r="A154" s="25" t="s">
        <v>503</v>
      </c>
      <c r="B154" s="26" t="s">
        <v>373</v>
      </c>
      <c r="C154" s="26" t="s">
        <v>373</v>
      </c>
      <c r="D154" s="26" t="s">
        <v>373</v>
      </c>
      <c r="E154" s="26" t="s">
        <v>373</v>
      </c>
      <c r="F154" s="26" t="s">
        <v>373</v>
      </c>
      <c r="G154" s="26" t="s">
        <v>373</v>
      </c>
      <c r="H154" s="26" t="s">
        <v>373</v>
      </c>
      <c r="I154" s="26" t="s">
        <v>373</v>
      </c>
      <c r="J154" s="26" t="s">
        <v>373</v>
      </c>
      <c r="K154" s="26" t="s">
        <v>373</v>
      </c>
      <c r="L154" s="26" t="s">
        <v>373</v>
      </c>
      <c r="M154" s="26" t="s">
        <v>373</v>
      </c>
      <c r="N154" s="26" t="s">
        <v>373</v>
      </c>
      <c r="O154" s="26" t="s">
        <v>373</v>
      </c>
      <c r="P154" s="26" t="s">
        <v>373</v>
      </c>
      <c r="Q154" s="26" t="s">
        <v>373</v>
      </c>
      <c r="R154" s="26" t="s">
        <v>373</v>
      </c>
      <c r="S154" s="26" t="s">
        <v>373</v>
      </c>
      <c r="T154" s="26" t="s">
        <v>373</v>
      </c>
      <c r="U154" s="26" t="s">
        <v>373</v>
      </c>
      <c r="V154" s="26" t="s">
        <v>373</v>
      </c>
      <c r="W154" s="26" t="s">
        <v>373</v>
      </c>
      <c r="X154" s="26" t="s">
        <v>373</v>
      </c>
      <c r="Y154" s="26" t="s">
        <v>373</v>
      </c>
      <c r="Z154" s="27">
        <v>0.0</v>
      </c>
      <c r="AA154" s="27">
        <v>0.0</v>
      </c>
      <c r="AB154" s="27">
        <v>0.0</v>
      </c>
      <c r="AC154" s="27">
        <v>0.0</v>
      </c>
      <c r="AD154" s="27">
        <v>0.0</v>
      </c>
      <c r="AE154" s="27">
        <v>0.0</v>
      </c>
      <c r="AF154" s="27">
        <v>0.0</v>
      </c>
      <c r="AG154" s="27">
        <v>0.0</v>
      </c>
      <c r="AH154" s="27">
        <v>0.0</v>
      </c>
      <c r="AI154" s="27">
        <v>0.0</v>
      </c>
      <c r="AJ154" s="27">
        <v>0.0</v>
      </c>
      <c r="AK154" s="27">
        <v>0.0</v>
      </c>
    </row>
    <row r="155">
      <c r="A155" s="23" t="s">
        <v>504</v>
      </c>
      <c r="B155" s="28" t="s">
        <v>373</v>
      </c>
      <c r="C155" s="28" t="s">
        <v>373</v>
      </c>
      <c r="D155" s="28" t="s">
        <v>373</v>
      </c>
      <c r="E155" s="28" t="s">
        <v>373</v>
      </c>
      <c r="F155" s="28" t="s">
        <v>373</v>
      </c>
      <c r="G155" s="28" t="s">
        <v>373</v>
      </c>
      <c r="H155" s="28" t="s">
        <v>373</v>
      </c>
      <c r="I155" s="28" t="s">
        <v>373</v>
      </c>
      <c r="J155" s="28" t="s">
        <v>373</v>
      </c>
      <c r="K155" s="28" t="s">
        <v>373</v>
      </c>
      <c r="L155" s="28" t="s">
        <v>373</v>
      </c>
      <c r="M155" s="28" t="s">
        <v>373</v>
      </c>
      <c r="N155" s="28" t="s">
        <v>373</v>
      </c>
      <c r="O155" s="28" t="s">
        <v>373</v>
      </c>
      <c r="P155" s="28" t="s">
        <v>373</v>
      </c>
      <c r="Q155" s="28" t="s">
        <v>373</v>
      </c>
      <c r="R155" s="28" t="s">
        <v>373</v>
      </c>
      <c r="S155" s="28" t="s">
        <v>373</v>
      </c>
      <c r="T155" s="28" t="s">
        <v>373</v>
      </c>
      <c r="U155" s="28" t="s">
        <v>373</v>
      </c>
      <c r="V155" s="28" t="s">
        <v>373</v>
      </c>
      <c r="W155" s="28" t="s">
        <v>373</v>
      </c>
      <c r="X155" s="28" t="s">
        <v>373</v>
      </c>
      <c r="Y155" s="28" t="s">
        <v>373</v>
      </c>
      <c r="Z155" s="24">
        <v>0.0</v>
      </c>
      <c r="AA155" s="24">
        <v>0.0</v>
      </c>
      <c r="AB155" s="24">
        <v>0.0</v>
      </c>
      <c r="AC155" s="24">
        <v>0.0</v>
      </c>
      <c r="AD155" s="24">
        <v>0.0</v>
      </c>
      <c r="AE155" s="24">
        <v>0.0</v>
      </c>
      <c r="AF155" s="24">
        <v>0.0</v>
      </c>
      <c r="AG155" s="24">
        <v>0.0</v>
      </c>
      <c r="AH155" s="24">
        <v>0.0</v>
      </c>
      <c r="AI155" s="24">
        <v>0.0</v>
      </c>
      <c r="AJ155" s="24">
        <v>0.0</v>
      </c>
      <c r="AK155" s="24">
        <v>0.0</v>
      </c>
    </row>
    <row r="156">
      <c r="A156" s="23" t="s">
        <v>505</v>
      </c>
      <c r="B156" s="28" t="s">
        <v>373</v>
      </c>
      <c r="C156" s="28" t="s">
        <v>373</v>
      </c>
      <c r="D156" s="28" t="s">
        <v>373</v>
      </c>
      <c r="E156" s="28" t="s">
        <v>373</v>
      </c>
      <c r="F156" s="28" t="s">
        <v>373</v>
      </c>
      <c r="G156" s="28" t="s">
        <v>373</v>
      </c>
      <c r="H156" s="28" t="s">
        <v>373</v>
      </c>
      <c r="I156" s="28" t="s">
        <v>373</v>
      </c>
      <c r="J156" s="28" t="s">
        <v>373</v>
      </c>
      <c r="K156" s="28" t="s">
        <v>373</v>
      </c>
      <c r="L156" s="28" t="s">
        <v>373</v>
      </c>
      <c r="M156" s="28" t="s">
        <v>373</v>
      </c>
      <c r="N156" s="28" t="s">
        <v>373</v>
      </c>
      <c r="O156" s="28" t="s">
        <v>373</v>
      </c>
      <c r="P156" s="28" t="s">
        <v>373</v>
      </c>
      <c r="Q156" s="28" t="s">
        <v>373</v>
      </c>
      <c r="R156" s="28" t="s">
        <v>373</v>
      </c>
      <c r="S156" s="28" t="s">
        <v>373</v>
      </c>
      <c r="T156" s="28" t="s">
        <v>373</v>
      </c>
      <c r="U156" s="28" t="s">
        <v>373</v>
      </c>
      <c r="V156" s="28" t="s">
        <v>373</v>
      </c>
      <c r="W156" s="28" t="s">
        <v>373</v>
      </c>
      <c r="X156" s="28" t="s">
        <v>373</v>
      </c>
      <c r="Y156" s="28" t="s">
        <v>373</v>
      </c>
      <c r="Z156" s="24">
        <v>0.0</v>
      </c>
      <c r="AA156" s="24">
        <v>0.0</v>
      </c>
      <c r="AB156" s="24">
        <v>0.0</v>
      </c>
      <c r="AC156" s="24">
        <v>0.0</v>
      </c>
      <c r="AD156" s="24">
        <v>0.0</v>
      </c>
      <c r="AE156" s="24">
        <v>0.0</v>
      </c>
      <c r="AF156" s="24">
        <v>0.0</v>
      </c>
      <c r="AG156" s="24">
        <v>0.0</v>
      </c>
      <c r="AH156" s="24">
        <v>0.0</v>
      </c>
      <c r="AI156" s="24">
        <v>0.0</v>
      </c>
      <c r="AJ156" s="24">
        <v>0.0</v>
      </c>
      <c r="AK156" s="24">
        <v>0.0</v>
      </c>
    </row>
    <row r="157">
      <c r="A157" s="25" t="s">
        <v>506</v>
      </c>
      <c r="B157" s="26" t="s">
        <v>373</v>
      </c>
      <c r="C157" s="26" t="s">
        <v>373</v>
      </c>
      <c r="D157" s="26" t="s">
        <v>373</v>
      </c>
      <c r="E157" s="26" t="s">
        <v>373</v>
      </c>
      <c r="F157" s="26" t="s">
        <v>373</v>
      </c>
      <c r="G157" s="26" t="s">
        <v>373</v>
      </c>
      <c r="H157" s="26" t="s">
        <v>373</v>
      </c>
      <c r="I157" s="26" t="s">
        <v>373</v>
      </c>
      <c r="J157" s="26" t="s">
        <v>373</v>
      </c>
      <c r="K157" s="26" t="s">
        <v>373</v>
      </c>
      <c r="L157" s="26" t="s">
        <v>373</v>
      </c>
      <c r="M157" s="26" t="s">
        <v>373</v>
      </c>
      <c r="N157" s="26" t="s">
        <v>373</v>
      </c>
      <c r="O157" s="26" t="s">
        <v>373</v>
      </c>
      <c r="P157" s="26" t="s">
        <v>373</v>
      </c>
      <c r="Q157" s="26" t="s">
        <v>373</v>
      </c>
      <c r="R157" s="26" t="s">
        <v>373</v>
      </c>
      <c r="S157" s="26" t="s">
        <v>373</v>
      </c>
      <c r="T157" s="26" t="s">
        <v>373</v>
      </c>
      <c r="U157" s="26" t="s">
        <v>373</v>
      </c>
      <c r="V157" s="26" t="s">
        <v>373</v>
      </c>
      <c r="W157" s="26" t="s">
        <v>373</v>
      </c>
      <c r="X157" s="26" t="s">
        <v>373</v>
      </c>
      <c r="Y157" s="26" t="s">
        <v>373</v>
      </c>
      <c r="Z157" s="27">
        <v>0.0</v>
      </c>
      <c r="AA157" s="27">
        <v>0.0</v>
      </c>
      <c r="AB157" s="27">
        <v>0.0</v>
      </c>
      <c r="AC157" s="27">
        <v>0.0</v>
      </c>
      <c r="AD157" s="27">
        <v>0.0</v>
      </c>
      <c r="AE157" s="27">
        <v>0.0</v>
      </c>
      <c r="AF157" s="27">
        <v>0.0</v>
      </c>
      <c r="AG157" s="27">
        <v>0.0</v>
      </c>
      <c r="AH157" s="27">
        <v>0.0</v>
      </c>
      <c r="AI157" s="27">
        <v>0.0</v>
      </c>
      <c r="AJ157" s="27">
        <v>0.0</v>
      </c>
      <c r="AK157" s="27">
        <v>0.0</v>
      </c>
    </row>
    <row r="158">
      <c r="A158" s="23" t="s">
        <v>507</v>
      </c>
      <c r="B158" s="28" t="s">
        <v>373</v>
      </c>
      <c r="C158" s="28" t="s">
        <v>373</v>
      </c>
      <c r="D158" s="28" t="s">
        <v>373</v>
      </c>
      <c r="E158" s="28" t="s">
        <v>373</v>
      </c>
      <c r="F158" s="28" t="s">
        <v>373</v>
      </c>
      <c r="G158" s="28" t="s">
        <v>373</v>
      </c>
      <c r="H158" s="28" t="s">
        <v>373</v>
      </c>
      <c r="I158" s="28" t="s">
        <v>373</v>
      </c>
      <c r="J158" s="28" t="s">
        <v>373</v>
      </c>
      <c r="K158" s="28" t="s">
        <v>373</v>
      </c>
      <c r="L158" s="28" t="s">
        <v>373</v>
      </c>
      <c r="M158" s="28" t="s">
        <v>373</v>
      </c>
      <c r="N158" s="28" t="s">
        <v>373</v>
      </c>
      <c r="O158" s="28" t="s">
        <v>373</v>
      </c>
      <c r="P158" s="28" t="s">
        <v>373</v>
      </c>
      <c r="Q158" s="28" t="s">
        <v>373</v>
      </c>
      <c r="R158" s="28" t="s">
        <v>373</v>
      </c>
      <c r="S158" s="28" t="s">
        <v>373</v>
      </c>
      <c r="T158" s="28" t="s">
        <v>373</v>
      </c>
      <c r="U158" s="28" t="s">
        <v>373</v>
      </c>
      <c r="V158" s="28" t="s">
        <v>373</v>
      </c>
      <c r="W158" s="28" t="s">
        <v>373</v>
      </c>
      <c r="X158" s="28" t="s">
        <v>373</v>
      </c>
      <c r="Y158" s="28" t="s">
        <v>373</v>
      </c>
      <c r="Z158" s="24">
        <v>0.0</v>
      </c>
      <c r="AA158" s="24">
        <v>0.0</v>
      </c>
      <c r="AB158" s="24">
        <v>0.0</v>
      </c>
      <c r="AC158" s="24">
        <v>0.0</v>
      </c>
      <c r="AD158" s="24">
        <v>0.0</v>
      </c>
      <c r="AE158" s="24">
        <v>0.0</v>
      </c>
      <c r="AF158" s="24">
        <v>0.0</v>
      </c>
      <c r="AG158" s="24">
        <v>0.0</v>
      </c>
      <c r="AH158" s="24">
        <v>0.0</v>
      </c>
      <c r="AI158" s="24">
        <v>0.0</v>
      </c>
      <c r="AJ158" s="24">
        <v>0.0</v>
      </c>
      <c r="AK158" s="24">
        <v>0.0</v>
      </c>
    </row>
    <row r="159">
      <c r="A159" s="23" t="s">
        <v>508</v>
      </c>
      <c r="B159" s="28" t="s">
        <v>373</v>
      </c>
      <c r="C159" s="28" t="s">
        <v>373</v>
      </c>
      <c r="D159" s="28" t="s">
        <v>373</v>
      </c>
      <c r="E159" s="28" t="s">
        <v>373</v>
      </c>
      <c r="F159" s="28" t="s">
        <v>373</v>
      </c>
      <c r="G159" s="28" t="s">
        <v>373</v>
      </c>
      <c r="H159" s="28" t="s">
        <v>373</v>
      </c>
      <c r="I159" s="28" t="s">
        <v>373</v>
      </c>
      <c r="J159" s="28" t="s">
        <v>373</v>
      </c>
      <c r="K159" s="28" t="s">
        <v>373</v>
      </c>
      <c r="L159" s="28" t="s">
        <v>373</v>
      </c>
      <c r="M159" s="28" t="s">
        <v>373</v>
      </c>
      <c r="N159" s="28" t="s">
        <v>373</v>
      </c>
      <c r="O159" s="28" t="s">
        <v>373</v>
      </c>
      <c r="P159" s="28" t="s">
        <v>373</v>
      </c>
      <c r="Q159" s="28" t="s">
        <v>373</v>
      </c>
      <c r="R159" s="28" t="s">
        <v>373</v>
      </c>
      <c r="S159" s="28" t="s">
        <v>373</v>
      </c>
      <c r="T159" s="28" t="s">
        <v>373</v>
      </c>
      <c r="U159" s="28" t="s">
        <v>373</v>
      </c>
      <c r="V159" s="28" t="s">
        <v>373</v>
      </c>
      <c r="W159" s="28" t="s">
        <v>373</v>
      </c>
      <c r="X159" s="28" t="s">
        <v>373</v>
      </c>
      <c r="Y159" s="28" t="s">
        <v>373</v>
      </c>
      <c r="Z159" s="24">
        <v>0.0</v>
      </c>
      <c r="AA159" s="24">
        <v>0.0</v>
      </c>
      <c r="AB159" s="24">
        <v>0.0</v>
      </c>
      <c r="AC159" s="24">
        <v>0.0</v>
      </c>
      <c r="AD159" s="24">
        <v>0.0</v>
      </c>
      <c r="AE159" s="24">
        <v>0.0</v>
      </c>
      <c r="AF159" s="24">
        <v>0.0</v>
      </c>
      <c r="AG159" s="24">
        <v>0.0</v>
      </c>
      <c r="AH159" s="24">
        <v>0.0</v>
      </c>
      <c r="AI159" s="24">
        <v>0.0</v>
      </c>
      <c r="AJ159" s="24">
        <v>0.0</v>
      </c>
      <c r="AK159" s="24">
        <v>0.0</v>
      </c>
    </row>
    <row r="160">
      <c r="A160" s="23" t="s">
        <v>509</v>
      </c>
      <c r="B160" s="28" t="s">
        <v>373</v>
      </c>
      <c r="C160" s="28" t="s">
        <v>373</v>
      </c>
      <c r="D160" s="28" t="s">
        <v>373</v>
      </c>
      <c r="E160" s="28" t="s">
        <v>373</v>
      </c>
      <c r="F160" s="28" t="s">
        <v>373</v>
      </c>
      <c r="G160" s="28" t="s">
        <v>373</v>
      </c>
      <c r="H160" s="28" t="s">
        <v>373</v>
      </c>
      <c r="I160" s="28" t="s">
        <v>373</v>
      </c>
      <c r="J160" s="28" t="s">
        <v>373</v>
      </c>
      <c r="K160" s="28" t="s">
        <v>373</v>
      </c>
      <c r="L160" s="28" t="s">
        <v>373</v>
      </c>
      <c r="M160" s="28" t="s">
        <v>373</v>
      </c>
      <c r="N160" s="28" t="s">
        <v>373</v>
      </c>
      <c r="O160" s="28" t="s">
        <v>373</v>
      </c>
      <c r="P160" s="28" t="s">
        <v>373</v>
      </c>
      <c r="Q160" s="28" t="s">
        <v>373</v>
      </c>
      <c r="R160" s="28" t="s">
        <v>373</v>
      </c>
      <c r="S160" s="28" t="s">
        <v>373</v>
      </c>
      <c r="T160" s="28" t="s">
        <v>373</v>
      </c>
      <c r="U160" s="28" t="s">
        <v>373</v>
      </c>
      <c r="V160" s="28" t="s">
        <v>373</v>
      </c>
      <c r="W160" s="28" t="s">
        <v>373</v>
      </c>
      <c r="X160" s="28" t="s">
        <v>373</v>
      </c>
      <c r="Y160" s="28" t="s">
        <v>373</v>
      </c>
      <c r="Z160" s="24">
        <v>0.0</v>
      </c>
      <c r="AA160" s="24">
        <v>0.0</v>
      </c>
      <c r="AB160" s="24">
        <v>0.0</v>
      </c>
      <c r="AC160" s="24">
        <v>0.0</v>
      </c>
      <c r="AD160" s="24">
        <v>0.0</v>
      </c>
      <c r="AE160" s="24">
        <v>0.0</v>
      </c>
      <c r="AF160" s="24">
        <v>0.0</v>
      </c>
      <c r="AG160" s="24">
        <v>0.0</v>
      </c>
      <c r="AH160" s="24">
        <v>0.0</v>
      </c>
      <c r="AI160" s="24">
        <v>0.0</v>
      </c>
      <c r="AJ160" s="24">
        <v>0.0</v>
      </c>
      <c r="AK160" s="24">
        <v>0.0</v>
      </c>
    </row>
    <row r="161">
      <c r="A161" s="23" t="s">
        <v>510</v>
      </c>
      <c r="B161" s="24">
        <v>0.0036660512727</v>
      </c>
      <c r="C161" s="24">
        <v>0.016553033818</v>
      </c>
      <c r="D161" s="24">
        <v>0.16576700982</v>
      </c>
      <c r="E161" s="24">
        <v>3.1564334545</v>
      </c>
      <c r="F161" s="24">
        <v>30.655057818</v>
      </c>
      <c r="G161" s="24">
        <v>362.24181818</v>
      </c>
      <c r="H161" s="24">
        <v>4667.3163636</v>
      </c>
      <c r="I161" s="24">
        <v>114733.26581</v>
      </c>
      <c r="J161" s="24">
        <v>1253014.0</v>
      </c>
      <c r="K161" s="24">
        <v>1632080.0</v>
      </c>
      <c r="L161" s="24">
        <v>1545857.0</v>
      </c>
      <c r="M161" s="24">
        <v>1510849.0</v>
      </c>
      <c r="N161" s="24">
        <v>1409244.0</v>
      </c>
      <c r="O161" s="24">
        <v>1254794.0</v>
      </c>
      <c r="P161" s="24">
        <v>1287244.0</v>
      </c>
      <c r="Q161" s="24">
        <v>1345851.0</v>
      </c>
      <c r="R161" s="24">
        <v>1145299.0</v>
      </c>
      <c r="S161" s="24">
        <v>1817701.0</v>
      </c>
      <c r="T161" s="24">
        <v>2166875.0</v>
      </c>
      <c r="U161" s="24">
        <v>2341962.0</v>
      </c>
      <c r="V161" s="24">
        <v>2573024.0</v>
      </c>
      <c r="W161" s="24">
        <v>2869664.0</v>
      </c>
      <c r="X161" s="24">
        <v>2274989.0</v>
      </c>
      <c r="Y161" s="24">
        <v>2443683.0</v>
      </c>
      <c r="Z161" s="24">
        <v>5154502.0</v>
      </c>
      <c r="AA161" s="24">
        <v>4958302.0</v>
      </c>
      <c r="AB161" s="24">
        <v>5420921.0</v>
      </c>
      <c r="AC161" s="24">
        <v>5392667.0</v>
      </c>
      <c r="AD161" s="24">
        <v>7058324.0</v>
      </c>
      <c r="AE161" s="24">
        <v>5352340.0</v>
      </c>
      <c r="AF161" s="24">
        <v>7100336.0</v>
      </c>
      <c r="AG161" s="24">
        <v>7234151.0</v>
      </c>
      <c r="AH161" s="24">
        <v>6533230.0</v>
      </c>
      <c r="AI161" s="24">
        <v>6501273.0</v>
      </c>
      <c r="AJ161" s="24">
        <v>4384761.0</v>
      </c>
      <c r="AK161" s="24">
        <v>7086227.0</v>
      </c>
    </row>
    <row r="162">
      <c r="A162" s="25" t="s">
        <v>511</v>
      </c>
      <c r="B162" s="27">
        <v>7.5406872727E-4</v>
      </c>
      <c r="C162" s="27">
        <v>0.003441348</v>
      </c>
      <c r="D162" s="27">
        <v>0.037551254545</v>
      </c>
      <c r="E162" s="27">
        <v>0.70935890909</v>
      </c>
      <c r="F162" s="27">
        <v>6.8318934545</v>
      </c>
      <c r="G162" s="27">
        <v>81.565454545</v>
      </c>
      <c r="H162" s="27">
        <v>1018.8054545</v>
      </c>
      <c r="I162" s="27">
        <v>23847.170545</v>
      </c>
      <c r="J162" s="27">
        <v>286780.0</v>
      </c>
      <c r="K162" s="27">
        <v>390480.0</v>
      </c>
      <c r="L162" s="27">
        <v>291130.0</v>
      </c>
      <c r="M162" s="27">
        <v>282934.0</v>
      </c>
      <c r="N162" s="27">
        <v>224266.0</v>
      </c>
      <c r="O162" s="27">
        <v>237673.0</v>
      </c>
      <c r="P162" s="27">
        <v>58892.0</v>
      </c>
      <c r="Q162" s="27">
        <v>57878.0</v>
      </c>
      <c r="R162" s="27">
        <v>61733.0</v>
      </c>
      <c r="S162" s="27">
        <v>0.0</v>
      </c>
      <c r="T162" s="27">
        <v>59364.0</v>
      </c>
      <c r="U162" s="27">
        <v>97300.0</v>
      </c>
      <c r="V162" s="27">
        <v>112253.0</v>
      </c>
      <c r="W162" s="27">
        <v>128365.0</v>
      </c>
      <c r="X162" s="27">
        <v>27974.0</v>
      </c>
      <c r="Y162" s="27">
        <v>56665.0</v>
      </c>
      <c r="Z162" s="27">
        <v>160417.0</v>
      </c>
      <c r="AA162" s="27">
        <v>0.0</v>
      </c>
      <c r="AB162" s="27">
        <v>0.0</v>
      </c>
      <c r="AC162" s="27">
        <v>0.0</v>
      </c>
      <c r="AD162" s="27">
        <v>0.0</v>
      </c>
      <c r="AE162" s="27">
        <v>0.0</v>
      </c>
      <c r="AF162" s="27">
        <v>0.0</v>
      </c>
      <c r="AG162" s="27">
        <v>0.0</v>
      </c>
      <c r="AH162" s="27">
        <v>240995.0</v>
      </c>
      <c r="AI162" s="27">
        <v>454391.0</v>
      </c>
      <c r="AJ162" s="27">
        <v>574456.0</v>
      </c>
      <c r="AK162" s="27">
        <v>1346659.0</v>
      </c>
    </row>
    <row r="163">
      <c r="A163" s="25" t="s">
        <v>512</v>
      </c>
      <c r="B163" s="27">
        <v>0.0029119825455</v>
      </c>
      <c r="C163" s="27">
        <v>0.013111685818</v>
      </c>
      <c r="D163" s="27">
        <v>0.12821575527</v>
      </c>
      <c r="E163" s="27">
        <v>2.4470745455</v>
      </c>
      <c r="F163" s="27">
        <v>23.823164364</v>
      </c>
      <c r="G163" s="27">
        <v>280.67636364</v>
      </c>
      <c r="H163" s="27">
        <v>3648.5109091</v>
      </c>
      <c r="I163" s="27">
        <v>90886.095273</v>
      </c>
      <c r="J163" s="27">
        <v>966234.0</v>
      </c>
      <c r="K163" s="27">
        <v>1241600.0</v>
      </c>
      <c r="L163" s="27">
        <v>1254727.0</v>
      </c>
      <c r="M163" s="27">
        <v>1227915.0</v>
      </c>
      <c r="N163" s="27">
        <v>1184978.0</v>
      </c>
      <c r="O163" s="27">
        <v>1017121.0</v>
      </c>
      <c r="P163" s="27">
        <v>1228352.0</v>
      </c>
      <c r="Q163" s="27">
        <v>1287973.0</v>
      </c>
      <c r="R163" s="27">
        <v>1083566.0</v>
      </c>
      <c r="S163" s="27">
        <v>1817701.0</v>
      </c>
      <c r="T163" s="27">
        <v>2107511.0</v>
      </c>
      <c r="U163" s="27">
        <v>2244662.0</v>
      </c>
      <c r="V163" s="27">
        <v>2460771.0</v>
      </c>
      <c r="W163" s="27">
        <v>2741299.0</v>
      </c>
      <c r="X163" s="27">
        <v>2247015.0</v>
      </c>
      <c r="Y163" s="27">
        <v>2387018.0</v>
      </c>
      <c r="Z163" s="27">
        <v>4994085.0</v>
      </c>
      <c r="AA163" s="27">
        <v>4958302.0</v>
      </c>
      <c r="AB163" s="27">
        <v>5420921.0</v>
      </c>
      <c r="AC163" s="27">
        <v>5392667.0</v>
      </c>
      <c r="AD163" s="27">
        <v>7058324.0</v>
      </c>
      <c r="AE163" s="27">
        <v>5352340.0</v>
      </c>
      <c r="AF163" s="27">
        <v>7100336.0</v>
      </c>
      <c r="AG163" s="27">
        <v>7234151.0</v>
      </c>
      <c r="AH163" s="27">
        <v>6292235.0</v>
      </c>
      <c r="AI163" s="27">
        <v>6046882.0</v>
      </c>
      <c r="AJ163" s="27">
        <v>3810305.0</v>
      </c>
      <c r="AK163" s="27">
        <v>5739568.0</v>
      </c>
    </row>
    <row r="164">
      <c r="A164" s="23" t="s">
        <v>513</v>
      </c>
      <c r="B164" s="24">
        <v>5.3204290909E-4</v>
      </c>
      <c r="C164" s="24">
        <v>0.0062083694546</v>
      </c>
      <c r="D164" s="24">
        <v>0.056872245455</v>
      </c>
      <c r="E164" s="24">
        <v>0.89966727273</v>
      </c>
      <c r="F164" s="24">
        <v>13.525593818</v>
      </c>
      <c r="G164" s="24">
        <v>123.432</v>
      </c>
      <c r="H164" s="24">
        <v>1517.4243636</v>
      </c>
      <c r="I164" s="24">
        <v>38270.360727</v>
      </c>
      <c r="J164" s="24">
        <v>408204.0</v>
      </c>
      <c r="K164" s="24">
        <v>605065.0</v>
      </c>
      <c r="L164" s="24">
        <v>605065.0</v>
      </c>
      <c r="M164" s="24">
        <v>605065.0</v>
      </c>
      <c r="N164" s="24">
        <v>605065.0</v>
      </c>
      <c r="O164" s="24">
        <v>605065.0</v>
      </c>
      <c r="P164" s="24">
        <v>928444.0</v>
      </c>
      <c r="Q164" s="24">
        <v>800000.0</v>
      </c>
      <c r="R164" s="24">
        <v>800000.0</v>
      </c>
      <c r="S164" s="24">
        <v>800000.0</v>
      </c>
      <c r="T164" s="24">
        <v>800000.0</v>
      </c>
      <c r="U164" s="24">
        <v>1100000.0</v>
      </c>
      <c r="V164" s="24">
        <v>1100000.0</v>
      </c>
      <c r="W164" s="24">
        <v>1500000.0</v>
      </c>
      <c r="X164" s="24">
        <v>1500000.0</v>
      </c>
      <c r="Y164" s="24">
        <v>1500000.0</v>
      </c>
      <c r="Z164" s="24">
        <v>1500000.0</v>
      </c>
      <c r="AA164" s="24">
        <v>2271500.0</v>
      </c>
      <c r="AB164" s="24">
        <v>2271500.0</v>
      </c>
      <c r="AC164" s="24">
        <v>2271500.0</v>
      </c>
      <c r="AD164" s="24">
        <v>2271500.0</v>
      </c>
      <c r="AE164" s="24">
        <v>2383104.0</v>
      </c>
      <c r="AF164" s="24">
        <v>2384484.0</v>
      </c>
      <c r="AG164" s="24">
        <v>2516753.0</v>
      </c>
      <c r="AH164" s="24">
        <v>4076035.0</v>
      </c>
      <c r="AI164" s="24">
        <v>4076035.0</v>
      </c>
      <c r="AJ164" s="24">
        <v>4475625.0</v>
      </c>
      <c r="AK164" s="24">
        <v>4475625.0</v>
      </c>
    </row>
    <row r="165">
      <c r="A165" s="23" t="s">
        <v>514</v>
      </c>
      <c r="B165" s="24">
        <v>3.9676690909E-4</v>
      </c>
      <c r="C165" s="24">
        <v>5.2778181818E-6</v>
      </c>
      <c r="D165" s="24">
        <v>3.8953745455E-4</v>
      </c>
      <c r="E165" s="24">
        <v>0.012064</v>
      </c>
      <c r="F165" s="24">
        <v>0.093970545455</v>
      </c>
      <c r="G165" s="24">
        <v>24.872727273</v>
      </c>
      <c r="H165" s="24">
        <v>305.77490909</v>
      </c>
      <c r="I165" s="24">
        <v>7853.1429091</v>
      </c>
      <c r="J165" s="24">
        <v>78713.0</v>
      </c>
      <c r="K165" s="24">
        <v>100682.0</v>
      </c>
      <c r="L165" s="24">
        <v>106814.0</v>
      </c>
      <c r="M165" s="24">
        <v>107919.0</v>
      </c>
      <c r="N165" s="24">
        <v>108647.0</v>
      </c>
      <c r="O165" s="24">
        <v>109177.0</v>
      </c>
      <c r="P165" s="24">
        <v>111604.0</v>
      </c>
      <c r="Q165" s="24">
        <v>205430.0</v>
      </c>
      <c r="R165" s="24">
        <v>193632.0</v>
      </c>
      <c r="S165" s="24">
        <v>193845.0</v>
      </c>
      <c r="T165" s="24">
        <v>193845.0</v>
      </c>
      <c r="U165" s="24">
        <v>84525.0</v>
      </c>
      <c r="V165" s="24">
        <v>84879.0</v>
      </c>
      <c r="W165" s="24">
        <v>84574.0</v>
      </c>
      <c r="X165" s="24">
        <v>84491.0</v>
      </c>
      <c r="Y165" s="24">
        <v>84491.0</v>
      </c>
      <c r="Z165" s="24">
        <v>84491.0</v>
      </c>
      <c r="AA165" s="24">
        <v>0.0</v>
      </c>
      <c r="AB165" s="24">
        <v>1423.0</v>
      </c>
      <c r="AC165" s="24">
        <v>10002.0</v>
      </c>
      <c r="AD165" s="24">
        <v>1303529.0</v>
      </c>
      <c r="AE165" s="24">
        <v>1325137.0</v>
      </c>
      <c r="AF165" s="24">
        <v>1377683.0</v>
      </c>
      <c r="AG165" s="24">
        <v>1317880.0</v>
      </c>
      <c r="AH165" s="24">
        <v>-361231.0</v>
      </c>
      <c r="AI165" s="24">
        <v>-350622.0</v>
      </c>
      <c r="AJ165" s="24">
        <v>-365791.0</v>
      </c>
      <c r="AK165" s="24">
        <v>-343463.0</v>
      </c>
    </row>
    <row r="166">
      <c r="A166" s="20" t="s">
        <v>515</v>
      </c>
      <c r="B166" s="21" t="s">
        <v>373</v>
      </c>
      <c r="C166" s="21" t="s">
        <v>373</v>
      </c>
      <c r="D166" s="21" t="s">
        <v>373</v>
      </c>
      <c r="E166" s="21" t="s">
        <v>373</v>
      </c>
      <c r="F166" s="21" t="s">
        <v>373</v>
      </c>
      <c r="G166" s="21" t="s">
        <v>373</v>
      </c>
      <c r="H166" s="21" t="s">
        <v>373</v>
      </c>
      <c r="I166" s="21" t="s">
        <v>373</v>
      </c>
      <c r="J166" s="21" t="s">
        <v>373</v>
      </c>
      <c r="K166" s="21" t="s">
        <v>373</v>
      </c>
      <c r="L166" s="21" t="s">
        <v>373</v>
      </c>
      <c r="M166" s="21" t="s">
        <v>373</v>
      </c>
      <c r="N166" s="21" t="s">
        <v>373</v>
      </c>
      <c r="O166" s="21" t="s">
        <v>373</v>
      </c>
      <c r="P166" s="21" t="s">
        <v>373</v>
      </c>
      <c r="Q166" s="21" t="s">
        <v>373</v>
      </c>
      <c r="R166" s="21" t="s">
        <v>373</v>
      </c>
      <c r="S166" s="21" t="s">
        <v>373</v>
      </c>
      <c r="T166" s="21" t="s">
        <v>373</v>
      </c>
      <c r="U166" s="21" t="s">
        <v>373</v>
      </c>
      <c r="V166" s="21" t="s">
        <v>373</v>
      </c>
      <c r="W166" s="21" t="s">
        <v>373</v>
      </c>
      <c r="X166" s="21" t="s">
        <v>373</v>
      </c>
      <c r="Y166" s="21" t="s">
        <v>373</v>
      </c>
      <c r="Z166" s="21" t="s">
        <v>373</v>
      </c>
      <c r="AA166" s="22">
        <v>0.0</v>
      </c>
      <c r="AB166" s="21" t="s">
        <v>373</v>
      </c>
      <c r="AC166" s="21" t="s">
        <v>373</v>
      </c>
      <c r="AD166" s="21" t="s">
        <v>373</v>
      </c>
      <c r="AE166" s="21" t="s">
        <v>373</v>
      </c>
      <c r="AF166" s="21" t="s">
        <v>373</v>
      </c>
      <c r="AG166" s="21" t="s">
        <v>373</v>
      </c>
      <c r="AH166" s="21" t="s">
        <v>373</v>
      </c>
      <c r="AI166" s="21" t="s">
        <v>373</v>
      </c>
      <c r="AJ166" s="22">
        <v>0.0</v>
      </c>
      <c r="AK166" s="22">
        <v>0.0</v>
      </c>
    </row>
    <row r="167">
      <c r="A167" s="20" t="s">
        <v>516</v>
      </c>
      <c r="B167" s="21" t="s">
        <v>373</v>
      </c>
      <c r="C167" s="21" t="s">
        <v>373</v>
      </c>
      <c r="D167" s="21" t="s">
        <v>373</v>
      </c>
      <c r="E167" s="21" t="s">
        <v>373</v>
      </c>
      <c r="F167" s="21" t="s">
        <v>373</v>
      </c>
      <c r="G167" s="21" t="s">
        <v>373</v>
      </c>
      <c r="H167" s="21" t="s">
        <v>373</v>
      </c>
      <c r="I167" s="21" t="s">
        <v>373</v>
      </c>
      <c r="J167" s="21" t="s">
        <v>373</v>
      </c>
      <c r="K167" s="21" t="s">
        <v>373</v>
      </c>
      <c r="L167" s="21" t="s">
        <v>373</v>
      </c>
      <c r="M167" s="21" t="s">
        <v>373</v>
      </c>
      <c r="N167" s="21" t="s">
        <v>373</v>
      </c>
      <c r="O167" s="21" t="s">
        <v>373</v>
      </c>
      <c r="P167" s="21" t="s">
        <v>373</v>
      </c>
      <c r="Q167" s="21" t="s">
        <v>373</v>
      </c>
      <c r="R167" s="21" t="s">
        <v>373</v>
      </c>
      <c r="S167" s="21" t="s">
        <v>373</v>
      </c>
      <c r="T167" s="21" t="s">
        <v>373</v>
      </c>
      <c r="U167" s="21" t="s">
        <v>373</v>
      </c>
      <c r="V167" s="21" t="s">
        <v>373</v>
      </c>
      <c r="W167" s="21" t="s">
        <v>373</v>
      </c>
      <c r="X167" s="21" t="s">
        <v>373</v>
      </c>
      <c r="Y167" s="21" t="s">
        <v>373</v>
      </c>
      <c r="Z167" s="21" t="s">
        <v>373</v>
      </c>
      <c r="AA167" s="22">
        <v>0.0</v>
      </c>
      <c r="AB167" s="21" t="s">
        <v>373</v>
      </c>
      <c r="AC167" s="21" t="s">
        <v>373</v>
      </c>
      <c r="AD167" s="21" t="s">
        <v>373</v>
      </c>
      <c r="AE167" s="21" t="s">
        <v>373</v>
      </c>
      <c r="AF167" s="21" t="s">
        <v>373</v>
      </c>
      <c r="AG167" s="21" t="s">
        <v>373</v>
      </c>
      <c r="AH167" s="21" t="s">
        <v>373</v>
      </c>
      <c r="AI167" s="21" t="s">
        <v>373</v>
      </c>
      <c r="AJ167" s="22">
        <v>0.0</v>
      </c>
      <c r="AK167" s="22">
        <v>0.0</v>
      </c>
    </row>
    <row r="168">
      <c r="A168" s="20" t="s">
        <v>517</v>
      </c>
      <c r="B168" s="21" t="s">
        <v>373</v>
      </c>
      <c r="C168" s="21" t="s">
        <v>373</v>
      </c>
      <c r="D168" s="21" t="s">
        <v>373</v>
      </c>
      <c r="E168" s="21" t="s">
        <v>373</v>
      </c>
      <c r="F168" s="21" t="s">
        <v>373</v>
      </c>
      <c r="G168" s="21" t="s">
        <v>373</v>
      </c>
      <c r="H168" s="21" t="s">
        <v>373</v>
      </c>
      <c r="I168" s="21" t="s">
        <v>373</v>
      </c>
      <c r="J168" s="21" t="s">
        <v>373</v>
      </c>
      <c r="K168" s="21" t="s">
        <v>373</v>
      </c>
      <c r="L168" s="21" t="s">
        <v>373</v>
      </c>
      <c r="M168" s="21" t="s">
        <v>373</v>
      </c>
      <c r="N168" s="21" t="s">
        <v>373</v>
      </c>
      <c r="O168" s="21" t="s">
        <v>373</v>
      </c>
      <c r="P168" s="21" t="s">
        <v>373</v>
      </c>
      <c r="Q168" s="21" t="s">
        <v>373</v>
      </c>
      <c r="R168" s="21" t="s">
        <v>373</v>
      </c>
      <c r="S168" s="21" t="s">
        <v>373</v>
      </c>
      <c r="T168" s="21" t="s">
        <v>373</v>
      </c>
      <c r="U168" s="21" t="s">
        <v>373</v>
      </c>
      <c r="V168" s="21" t="s">
        <v>373</v>
      </c>
      <c r="W168" s="21" t="s">
        <v>373</v>
      </c>
      <c r="X168" s="21" t="s">
        <v>373</v>
      </c>
      <c r="Y168" s="21" t="s">
        <v>373</v>
      </c>
      <c r="Z168" s="21" t="s">
        <v>373</v>
      </c>
      <c r="AA168" s="22">
        <v>0.0</v>
      </c>
      <c r="AB168" s="21" t="s">
        <v>373</v>
      </c>
      <c r="AC168" s="21" t="s">
        <v>373</v>
      </c>
      <c r="AD168" s="21" t="s">
        <v>373</v>
      </c>
      <c r="AE168" s="21" t="s">
        <v>373</v>
      </c>
      <c r="AF168" s="21" t="s">
        <v>373</v>
      </c>
      <c r="AG168" s="21" t="s">
        <v>373</v>
      </c>
      <c r="AH168" s="21" t="s">
        <v>373</v>
      </c>
      <c r="AI168" s="21" t="s">
        <v>373</v>
      </c>
      <c r="AJ168" s="22">
        <v>0.0</v>
      </c>
      <c r="AK168" s="22">
        <v>0.0</v>
      </c>
    </row>
    <row r="169">
      <c r="A169" s="20" t="s">
        <v>518</v>
      </c>
      <c r="B169" s="21" t="s">
        <v>373</v>
      </c>
      <c r="C169" s="21" t="s">
        <v>373</v>
      </c>
      <c r="D169" s="21" t="s">
        <v>373</v>
      </c>
      <c r="E169" s="21" t="s">
        <v>373</v>
      </c>
      <c r="F169" s="21" t="s">
        <v>373</v>
      </c>
      <c r="G169" s="21" t="s">
        <v>373</v>
      </c>
      <c r="H169" s="21" t="s">
        <v>373</v>
      </c>
      <c r="I169" s="21" t="s">
        <v>373</v>
      </c>
      <c r="J169" s="21" t="s">
        <v>373</v>
      </c>
      <c r="K169" s="21" t="s">
        <v>373</v>
      </c>
      <c r="L169" s="21" t="s">
        <v>373</v>
      </c>
      <c r="M169" s="21" t="s">
        <v>373</v>
      </c>
      <c r="N169" s="21" t="s">
        <v>373</v>
      </c>
      <c r="O169" s="21" t="s">
        <v>373</v>
      </c>
      <c r="P169" s="21" t="s">
        <v>373</v>
      </c>
      <c r="Q169" s="21" t="s">
        <v>373</v>
      </c>
      <c r="R169" s="21" t="s">
        <v>373</v>
      </c>
      <c r="S169" s="21" t="s">
        <v>373</v>
      </c>
      <c r="T169" s="21" t="s">
        <v>373</v>
      </c>
      <c r="U169" s="21" t="s">
        <v>373</v>
      </c>
      <c r="V169" s="21" t="s">
        <v>373</v>
      </c>
      <c r="W169" s="21" t="s">
        <v>373</v>
      </c>
      <c r="X169" s="21" t="s">
        <v>373</v>
      </c>
      <c r="Y169" s="21" t="s">
        <v>373</v>
      </c>
      <c r="Z169" s="21" t="s">
        <v>373</v>
      </c>
      <c r="AA169" s="22">
        <v>0.0</v>
      </c>
      <c r="AB169" s="21" t="s">
        <v>373</v>
      </c>
      <c r="AC169" s="21" t="s">
        <v>373</v>
      </c>
      <c r="AD169" s="21" t="s">
        <v>373</v>
      </c>
      <c r="AE169" s="21" t="s">
        <v>373</v>
      </c>
      <c r="AF169" s="21" t="s">
        <v>373</v>
      </c>
      <c r="AG169" s="21" t="s">
        <v>373</v>
      </c>
      <c r="AH169" s="21" t="s">
        <v>373</v>
      </c>
      <c r="AI169" s="21" t="s">
        <v>373</v>
      </c>
      <c r="AJ169" s="22">
        <v>0.0</v>
      </c>
      <c r="AK169" s="22">
        <v>0.0</v>
      </c>
    </row>
    <row r="170">
      <c r="A170" s="20" t="s">
        <v>519</v>
      </c>
      <c r="B170" s="21" t="s">
        <v>373</v>
      </c>
      <c r="C170" s="21" t="s">
        <v>373</v>
      </c>
      <c r="D170" s="21" t="s">
        <v>373</v>
      </c>
      <c r="E170" s="21" t="s">
        <v>373</v>
      </c>
      <c r="F170" s="21" t="s">
        <v>373</v>
      </c>
      <c r="G170" s="21" t="s">
        <v>373</v>
      </c>
      <c r="H170" s="21" t="s">
        <v>373</v>
      </c>
      <c r="I170" s="21" t="s">
        <v>373</v>
      </c>
      <c r="J170" s="21" t="s">
        <v>373</v>
      </c>
      <c r="K170" s="21" t="s">
        <v>373</v>
      </c>
      <c r="L170" s="21" t="s">
        <v>373</v>
      </c>
      <c r="M170" s="21" t="s">
        <v>373</v>
      </c>
      <c r="N170" s="21" t="s">
        <v>373</v>
      </c>
      <c r="O170" s="21" t="s">
        <v>373</v>
      </c>
      <c r="P170" s="21" t="s">
        <v>373</v>
      </c>
      <c r="Q170" s="21" t="s">
        <v>373</v>
      </c>
      <c r="R170" s="21" t="s">
        <v>373</v>
      </c>
      <c r="S170" s="21" t="s">
        <v>373</v>
      </c>
      <c r="T170" s="21" t="s">
        <v>373</v>
      </c>
      <c r="U170" s="21" t="s">
        <v>373</v>
      </c>
      <c r="V170" s="21" t="s">
        <v>373</v>
      </c>
      <c r="W170" s="21" t="s">
        <v>373</v>
      </c>
      <c r="X170" s="21" t="s">
        <v>373</v>
      </c>
      <c r="Y170" s="21" t="s">
        <v>373</v>
      </c>
      <c r="Z170" s="21" t="s">
        <v>373</v>
      </c>
      <c r="AA170" s="22">
        <v>0.0</v>
      </c>
      <c r="AB170" s="21" t="s">
        <v>373</v>
      </c>
      <c r="AC170" s="21" t="s">
        <v>373</v>
      </c>
      <c r="AD170" s="21" t="s">
        <v>373</v>
      </c>
      <c r="AE170" s="21" t="s">
        <v>373</v>
      </c>
      <c r="AF170" s="21" t="s">
        <v>373</v>
      </c>
      <c r="AG170" s="21" t="s">
        <v>373</v>
      </c>
      <c r="AH170" s="21" t="s">
        <v>373</v>
      </c>
      <c r="AI170" s="21" t="s">
        <v>373</v>
      </c>
      <c r="AJ170" s="22">
        <v>0.0</v>
      </c>
      <c r="AK170" s="22">
        <v>0.0</v>
      </c>
    </row>
    <row r="171">
      <c r="A171" s="20" t="s">
        <v>520</v>
      </c>
      <c r="B171" s="22">
        <v>0.0</v>
      </c>
      <c r="C171" s="22">
        <v>0.0</v>
      </c>
      <c r="D171" s="22">
        <v>0.0</v>
      </c>
      <c r="E171" s="22">
        <v>0.0</v>
      </c>
      <c r="F171" s="22">
        <v>0.0</v>
      </c>
      <c r="G171" s="22">
        <v>0.0</v>
      </c>
      <c r="H171" s="22">
        <v>0.0</v>
      </c>
      <c r="I171" s="22">
        <v>0.0</v>
      </c>
      <c r="J171" s="22">
        <v>0.0</v>
      </c>
      <c r="K171" s="22">
        <v>0.0</v>
      </c>
      <c r="L171" s="22">
        <v>0.0</v>
      </c>
      <c r="M171" s="22">
        <v>0.0</v>
      </c>
      <c r="N171" s="22">
        <v>0.0</v>
      </c>
      <c r="O171" s="22">
        <v>0.0</v>
      </c>
      <c r="P171" s="22">
        <v>0.0</v>
      </c>
      <c r="Q171" s="22">
        <v>0.0</v>
      </c>
      <c r="R171" s="22">
        <v>0.0</v>
      </c>
      <c r="S171" s="22">
        <v>0.0</v>
      </c>
      <c r="T171" s="22">
        <v>0.0</v>
      </c>
      <c r="U171" s="22">
        <v>0.0</v>
      </c>
      <c r="V171" s="22">
        <v>0.0</v>
      </c>
      <c r="W171" s="22">
        <v>0.0</v>
      </c>
      <c r="X171" s="22">
        <v>0.0</v>
      </c>
      <c r="Y171" s="22">
        <v>0.0</v>
      </c>
      <c r="Z171" s="21" t="s">
        <v>373</v>
      </c>
      <c r="AA171" s="22">
        <v>0.0</v>
      </c>
      <c r="AB171" s="21" t="s">
        <v>373</v>
      </c>
      <c r="AC171" s="21" t="s">
        <v>373</v>
      </c>
      <c r="AD171" s="21" t="s">
        <v>373</v>
      </c>
      <c r="AE171" s="21" t="s">
        <v>373</v>
      </c>
      <c r="AF171" s="21" t="s">
        <v>373</v>
      </c>
      <c r="AG171" s="21" t="s">
        <v>373</v>
      </c>
      <c r="AH171" s="21" t="s">
        <v>373</v>
      </c>
      <c r="AI171" s="21" t="s">
        <v>373</v>
      </c>
      <c r="AJ171" s="22">
        <v>0.0</v>
      </c>
      <c r="AK171" s="22">
        <v>0.0</v>
      </c>
    </row>
    <row r="172">
      <c r="A172" s="20" t="s">
        <v>379</v>
      </c>
      <c r="B172" s="21" t="s">
        <v>373</v>
      </c>
      <c r="C172" s="21" t="s">
        <v>373</v>
      </c>
      <c r="D172" s="21" t="s">
        <v>373</v>
      </c>
      <c r="E172" s="21" t="s">
        <v>373</v>
      </c>
      <c r="F172" s="21" t="s">
        <v>373</v>
      </c>
      <c r="G172" s="21" t="s">
        <v>373</v>
      </c>
      <c r="H172" s="21" t="s">
        <v>373</v>
      </c>
      <c r="I172" s="21" t="s">
        <v>373</v>
      </c>
      <c r="J172" s="21" t="s">
        <v>373</v>
      </c>
      <c r="K172" s="21" t="s">
        <v>373</v>
      </c>
      <c r="L172" s="21" t="s">
        <v>373</v>
      </c>
      <c r="M172" s="21" t="s">
        <v>373</v>
      </c>
      <c r="N172" s="21" t="s">
        <v>373</v>
      </c>
      <c r="O172" s="21" t="s">
        <v>373</v>
      </c>
      <c r="P172" s="21" t="s">
        <v>373</v>
      </c>
      <c r="Q172" s="21" t="s">
        <v>373</v>
      </c>
      <c r="R172" s="21" t="s">
        <v>373</v>
      </c>
      <c r="S172" s="21" t="s">
        <v>373</v>
      </c>
      <c r="T172" s="21" t="s">
        <v>373</v>
      </c>
      <c r="U172" s="21" t="s">
        <v>373</v>
      </c>
      <c r="V172" s="21" t="s">
        <v>373</v>
      </c>
      <c r="W172" s="21" t="s">
        <v>373</v>
      </c>
      <c r="X172" s="21" t="s">
        <v>373</v>
      </c>
      <c r="Y172" s="21" t="s">
        <v>373</v>
      </c>
      <c r="Z172" s="21" t="s">
        <v>373</v>
      </c>
      <c r="AA172" s="22">
        <v>0.0</v>
      </c>
      <c r="AB172" s="21" t="s">
        <v>373</v>
      </c>
      <c r="AC172" s="21" t="s">
        <v>373</v>
      </c>
      <c r="AD172" s="21" t="s">
        <v>373</v>
      </c>
      <c r="AE172" s="21" t="s">
        <v>373</v>
      </c>
      <c r="AF172" s="21" t="s">
        <v>373</v>
      </c>
      <c r="AG172" s="21" t="s">
        <v>373</v>
      </c>
      <c r="AH172" s="21" t="s">
        <v>373</v>
      </c>
      <c r="AI172" s="21" t="s">
        <v>373</v>
      </c>
      <c r="AJ172" s="22">
        <v>-365791.0</v>
      </c>
      <c r="AK172" s="22">
        <v>-343463.0</v>
      </c>
    </row>
    <row r="173">
      <c r="A173" s="23" t="s">
        <v>521</v>
      </c>
      <c r="B173" s="24">
        <v>0.0012549883636</v>
      </c>
      <c r="C173" s="24">
        <v>0.0044340370909</v>
      </c>
      <c r="D173" s="24">
        <v>0.031093744727</v>
      </c>
      <c r="E173" s="24">
        <v>0.43598072727</v>
      </c>
      <c r="F173" s="24">
        <v>3.6643636364</v>
      </c>
      <c r="G173" s="24">
        <v>39.022909091</v>
      </c>
      <c r="H173" s="24">
        <v>593.67672727</v>
      </c>
      <c r="I173" s="24">
        <v>13827.579272</v>
      </c>
      <c r="J173" s="24">
        <v>127485.0</v>
      </c>
      <c r="K173" s="24">
        <v>148371.0</v>
      </c>
      <c r="L173" s="24">
        <v>141301.0</v>
      </c>
      <c r="M173" s="24">
        <v>118193.0</v>
      </c>
      <c r="N173" s="24">
        <v>109927.0</v>
      </c>
      <c r="O173" s="24">
        <v>106810.0</v>
      </c>
      <c r="P173" s="24">
        <v>102989.0</v>
      </c>
      <c r="Q173" s="24">
        <v>96309.0</v>
      </c>
      <c r="R173" s="24">
        <v>93799.0</v>
      </c>
      <c r="S173" s="24">
        <v>91647.0</v>
      </c>
      <c r="T173" s="24">
        <v>89521.0</v>
      </c>
      <c r="U173" s="24">
        <v>87399.0</v>
      </c>
      <c r="V173" s="24">
        <v>85220.0</v>
      </c>
      <c r="W173" s="24">
        <v>83117.0</v>
      </c>
      <c r="X173" s="24">
        <v>81016.0</v>
      </c>
      <c r="Y173" s="24">
        <v>78964.0</v>
      </c>
      <c r="Z173" s="24">
        <v>51404.0</v>
      </c>
      <c r="AA173" s="24">
        <v>50691.0</v>
      </c>
      <c r="AB173" s="24">
        <v>49980.0</v>
      </c>
      <c r="AC173" s="24">
        <v>49269.0</v>
      </c>
      <c r="AD173" s="24">
        <v>48767.0</v>
      </c>
      <c r="AE173" s="24">
        <v>48705.0</v>
      </c>
      <c r="AF173" s="24">
        <v>48705.0</v>
      </c>
      <c r="AG173" s="24">
        <v>48705.0</v>
      </c>
      <c r="AH173" s="24">
        <v>48705.0</v>
      </c>
      <c r="AI173" s="24">
        <v>48705.0</v>
      </c>
      <c r="AJ173" s="24">
        <v>48705.0</v>
      </c>
      <c r="AK173" s="24">
        <v>48705.0</v>
      </c>
    </row>
    <row r="174">
      <c r="A174" s="23" t="s">
        <v>522</v>
      </c>
      <c r="B174" s="24">
        <v>7.2818436364E-4</v>
      </c>
      <c r="C174" s="24">
        <v>0.0024640014545</v>
      </c>
      <c r="D174" s="24">
        <v>0.039860227636</v>
      </c>
      <c r="E174" s="24">
        <v>1.0796854545</v>
      </c>
      <c r="F174" s="24">
        <v>5.9175545454</v>
      </c>
      <c r="G174" s="24">
        <v>87.964363636</v>
      </c>
      <c r="H174" s="24">
        <v>1231.6349091</v>
      </c>
      <c r="I174" s="24">
        <v>30935.012364</v>
      </c>
      <c r="J174" s="24">
        <v>351832.0</v>
      </c>
      <c r="K174" s="24">
        <v>387482.0</v>
      </c>
      <c r="L174" s="24">
        <v>401547.0</v>
      </c>
      <c r="M174" s="24">
        <v>396738.0</v>
      </c>
      <c r="N174" s="24">
        <v>361339.0</v>
      </c>
      <c r="O174" s="24">
        <v>196069.0</v>
      </c>
      <c r="P174" s="24">
        <v>85315.0</v>
      </c>
      <c r="Q174" s="24">
        <v>186234.0</v>
      </c>
      <c r="R174" s="24">
        <v>-3865.0</v>
      </c>
      <c r="S174" s="24">
        <v>732209.0</v>
      </c>
      <c r="T174" s="24">
        <v>1024145.0</v>
      </c>
      <c r="U174" s="24">
        <v>972738.0</v>
      </c>
      <c r="V174" s="24">
        <v>1190672.0</v>
      </c>
      <c r="W174" s="24">
        <v>1073608.0</v>
      </c>
      <c r="X174" s="24">
        <v>581817.0</v>
      </c>
      <c r="Y174" s="24">
        <v>736041.0</v>
      </c>
      <c r="Z174" s="24">
        <v>2274767.0</v>
      </c>
      <c r="AA174" s="24">
        <v>1551066.0</v>
      </c>
      <c r="AB174" s="24">
        <v>2016639.0</v>
      </c>
      <c r="AC174" s="24">
        <v>1996459.0</v>
      </c>
      <c r="AD174" s="24">
        <v>2369082.0</v>
      </c>
      <c r="AE174" s="24">
        <v>531213.0</v>
      </c>
      <c r="AF174" s="24">
        <v>2261226.0</v>
      </c>
      <c r="AG174" s="24">
        <v>2362897.0</v>
      </c>
      <c r="AH174" s="24">
        <v>1551604.0</v>
      </c>
      <c r="AI174" s="24">
        <v>1329770.0</v>
      </c>
      <c r="AJ174" s="24">
        <v>-177884.0</v>
      </c>
      <c r="AK174" s="24">
        <v>-168589.0</v>
      </c>
    </row>
    <row r="175">
      <c r="A175" s="20" t="s">
        <v>523</v>
      </c>
      <c r="B175" s="21" t="s">
        <v>373</v>
      </c>
      <c r="C175" s="21" t="s">
        <v>373</v>
      </c>
      <c r="D175" s="21" t="s">
        <v>373</v>
      </c>
      <c r="E175" s="21" t="s">
        <v>373</v>
      </c>
      <c r="F175" s="21" t="s">
        <v>373</v>
      </c>
      <c r="G175" s="21" t="s">
        <v>373</v>
      </c>
      <c r="H175" s="21" t="s">
        <v>373</v>
      </c>
      <c r="I175" s="21" t="s">
        <v>373</v>
      </c>
      <c r="J175" s="21" t="s">
        <v>373</v>
      </c>
      <c r="K175" s="21" t="s">
        <v>373</v>
      </c>
      <c r="L175" s="21" t="s">
        <v>373</v>
      </c>
      <c r="M175" s="22">
        <v>47278.0</v>
      </c>
      <c r="N175" s="22">
        <v>47278.0</v>
      </c>
      <c r="O175" s="22">
        <v>47278.0</v>
      </c>
      <c r="P175" s="22">
        <v>47965.0</v>
      </c>
      <c r="Q175" s="22">
        <v>25566.0</v>
      </c>
      <c r="R175" s="22">
        <v>0.0</v>
      </c>
      <c r="S175" s="22">
        <v>50044.0</v>
      </c>
      <c r="T175" s="22">
        <v>72821.0</v>
      </c>
      <c r="U175" s="22">
        <v>88276.0</v>
      </c>
      <c r="V175" s="22">
        <v>111951.0</v>
      </c>
      <c r="W175" s="22">
        <v>143022.0</v>
      </c>
      <c r="X175" s="22">
        <v>143022.0</v>
      </c>
      <c r="Y175" s="22">
        <v>159667.0</v>
      </c>
      <c r="Z175" s="22">
        <v>187656.0</v>
      </c>
      <c r="AA175" s="22">
        <v>9783.0</v>
      </c>
      <c r="AB175" s="22">
        <v>47381.0</v>
      </c>
      <c r="AC175" s="22">
        <v>61886.0</v>
      </c>
      <c r="AD175" s="22">
        <v>98403.0</v>
      </c>
      <c r="AE175" s="22">
        <v>1513.0</v>
      </c>
      <c r="AF175" s="22">
        <v>125610.0</v>
      </c>
      <c r="AG175" s="22">
        <v>149480.0</v>
      </c>
      <c r="AH175" s="22">
        <v>153384.0</v>
      </c>
      <c r="AI175" s="22">
        <v>184739.0</v>
      </c>
      <c r="AJ175" s="22">
        <v>0.0</v>
      </c>
      <c r="AK175" s="22">
        <v>0.0</v>
      </c>
    </row>
    <row r="176">
      <c r="A176" s="20" t="s">
        <v>524</v>
      </c>
      <c r="B176" s="21" t="s">
        <v>373</v>
      </c>
      <c r="C176" s="21" t="s">
        <v>373</v>
      </c>
      <c r="D176" s="21" t="s">
        <v>373</v>
      </c>
      <c r="E176" s="21" t="s">
        <v>373</v>
      </c>
      <c r="F176" s="21" t="s">
        <v>373</v>
      </c>
      <c r="G176" s="21" t="s">
        <v>373</v>
      </c>
      <c r="H176" s="21" t="s">
        <v>373</v>
      </c>
      <c r="I176" s="21" t="s">
        <v>373</v>
      </c>
      <c r="J176" s="21" t="s">
        <v>373</v>
      </c>
      <c r="K176" s="21" t="s">
        <v>373</v>
      </c>
      <c r="L176" s="21" t="s">
        <v>373</v>
      </c>
      <c r="M176" s="22">
        <v>169273.0</v>
      </c>
      <c r="N176" s="22">
        <v>157902.0</v>
      </c>
      <c r="O176" s="22">
        <v>14370.0</v>
      </c>
      <c r="P176" s="22">
        <v>14370.0</v>
      </c>
      <c r="Q176" s="22">
        <v>163850.0</v>
      </c>
      <c r="R176" s="22">
        <v>0.0</v>
      </c>
      <c r="S176" s="22">
        <v>686030.0</v>
      </c>
      <c r="T176" s="22">
        <v>955189.0</v>
      </c>
      <c r="U176" s="22">
        <v>884462.0</v>
      </c>
      <c r="V176" s="22">
        <v>1104600.0</v>
      </c>
      <c r="W176" s="22">
        <v>1004287.0</v>
      </c>
      <c r="X176" s="22">
        <v>518605.0</v>
      </c>
      <c r="Y176" s="22">
        <v>656184.0</v>
      </c>
      <c r="Z176" s="22">
        <v>924649.0</v>
      </c>
      <c r="AA176" s="22">
        <v>383170.0</v>
      </c>
      <c r="AB176" s="22">
        <v>468495.0</v>
      </c>
      <c r="AC176" s="22">
        <v>506413.0</v>
      </c>
      <c r="AD176" s="22">
        <v>596773.0</v>
      </c>
      <c r="AE176" s="22">
        <v>0.0</v>
      </c>
      <c r="AF176" s="22">
        <v>1471840.0</v>
      </c>
      <c r="AG176" s="22">
        <v>1508753.0</v>
      </c>
      <c r="AH176" s="22">
        <v>589753.0</v>
      </c>
      <c r="AI176" s="22">
        <v>623010.0</v>
      </c>
      <c r="AJ176" s="22">
        <v>0.0</v>
      </c>
      <c r="AK176" s="22">
        <v>0.0</v>
      </c>
    </row>
    <row r="177">
      <c r="A177" s="20" t="s">
        <v>525</v>
      </c>
      <c r="B177" s="21" t="s">
        <v>373</v>
      </c>
      <c r="C177" s="21" t="s">
        <v>373</v>
      </c>
      <c r="D177" s="21" t="s">
        <v>373</v>
      </c>
      <c r="E177" s="21" t="s">
        <v>373</v>
      </c>
      <c r="F177" s="21" t="s">
        <v>373</v>
      </c>
      <c r="G177" s="21" t="s">
        <v>373</v>
      </c>
      <c r="H177" s="21" t="s">
        <v>373</v>
      </c>
      <c r="I177" s="21" t="s">
        <v>373</v>
      </c>
      <c r="J177" s="21" t="s">
        <v>373</v>
      </c>
      <c r="K177" s="21" t="s">
        <v>373</v>
      </c>
      <c r="L177" s="21" t="s">
        <v>373</v>
      </c>
      <c r="M177" s="22">
        <v>0.0</v>
      </c>
      <c r="N177" s="22">
        <v>0.0</v>
      </c>
      <c r="O177" s="22">
        <v>0.0</v>
      </c>
      <c r="P177" s="22">
        <v>0.0</v>
      </c>
      <c r="Q177" s="22">
        <v>0.0</v>
      </c>
      <c r="R177" s="22">
        <v>0.0</v>
      </c>
      <c r="S177" s="22">
        <v>0.0</v>
      </c>
      <c r="T177" s="22">
        <v>0.0</v>
      </c>
      <c r="U177" s="22">
        <v>0.0</v>
      </c>
      <c r="V177" s="22">
        <v>0.0</v>
      </c>
      <c r="W177" s="22">
        <v>0.0</v>
      </c>
      <c r="X177" s="22">
        <v>0.0</v>
      </c>
      <c r="Y177" s="22">
        <v>0.0</v>
      </c>
      <c r="Z177" s="22">
        <v>0.0</v>
      </c>
      <c r="AA177" s="22">
        <v>0.0</v>
      </c>
      <c r="AB177" s="22">
        <v>0.0</v>
      </c>
      <c r="AC177" s="22">
        <v>0.0</v>
      </c>
      <c r="AD177" s="22">
        <v>0.0</v>
      </c>
      <c r="AE177" s="22">
        <v>0.0</v>
      </c>
      <c r="AF177" s="22">
        <v>0.0</v>
      </c>
      <c r="AG177" s="22">
        <v>0.0</v>
      </c>
      <c r="AH177" s="22">
        <v>0.0</v>
      </c>
      <c r="AI177" s="22">
        <v>0.0</v>
      </c>
      <c r="AJ177" s="22">
        <v>0.0</v>
      </c>
      <c r="AK177" s="22">
        <v>0.0</v>
      </c>
    </row>
    <row r="178">
      <c r="A178" s="20" t="s">
        <v>526</v>
      </c>
      <c r="B178" s="21" t="s">
        <v>373</v>
      </c>
      <c r="C178" s="21" t="s">
        <v>373</v>
      </c>
      <c r="D178" s="21" t="s">
        <v>373</v>
      </c>
      <c r="E178" s="21" t="s">
        <v>373</v>
      </c>
      <c r="F178" s="21" t="s">
        <v>373</v>
      </c>
      <c r="G178" s="21" t="s">
        <v>373</v>
      </c>
      <c r="H178" s="21" t="s">
        <v>373</v>
      </c>
      <c r="I178" s="21" t="s">
        <v>373</v>
      </c>
      <c r="J178" s="21" t="s">
        <v>373</v>
      </c>
      <c r="K178" s="21" t="s">
        <v>373</v>
      </c>
      <c r="L178" s="21" t="s">
        <v>373</v>
      </c>
      <c r="M178" s="22">
        <v>9172.0</v>
      </c>
      <c r="N178" s="22">
        <v>0.0</v>
      </c>
      <c r="O178" s="22">
        <v>0.0</v>
      </c>
      <c r="P178" s="22">
        <v>0.0</v>
      </c>
      <c r="Q178" s="22">
        <v>0.0</v>
      </c>
      <c r="R178" s="22">
        <v>0.0</v>
      </c>
      <c r="S178" s="22">
        <v>0.0</v>
      </c>
      <c r="T178" s="22">
        <v>0.0</v>
      </c>
      <c r="U178" s="22">
        <v>0.0</v>
      </c>
      <c r="V178" s="22">
        <v>0.0</v>
      </c>
      <c r="W178" s="22">
        <v>0.0</v>
      </c>
      <c r="X178" s="22">
        <v>0.0</v>
      </c>
      <c r="Y178" s="22">
        <v>0.0</v>
      </c>
      <c r="Z178" s="22">
        <v>1220813.0</v>
      </c>
      <c r="AA178" s="22">
        <v>1219591.0</v>
      </c>
      <c r="AB178" s="22">
        <v>0.0</v>
      </c>
      <c r="AC178" s="22">
        <v>0.0</v>
      </c>
      <c r="AD178" s="22">
        <v>0.0</v>
      </c>
      <c r="AE178" s="22">
        <v>0.0</v>
      </c>
      <c r="AF178" s="22">
        <v>0.0</v>
      </c>
      <c r="AG178" s="22">
        <v>0.0</v>
      </c>
      <c r="AH178" s="22">
        <v>0.0</v>
      </c>
      <c r="AI178" s="22">
        <v>0.0</v>
      </c>
      <c r="AJ178" s="22">
        <v>0.0</v>
      </c>
      <c r="AK178" s="22">
        <v>0.0</v>
      </c>
    </row>
    <row r="179">
      <c r="A179" s="20" t="s">
        <v>527</v>
      </c>
      <c r="B179" s="21" t="s">
        <v>373</v>
      </c>
      <c r="C179" s="21" t="s">
        <v>373</v>
      </c>
      <c r="D179" s="21" t="s">
        <v>373</v>
      </c>
      <c r="E179" s="21" t="s">
        <v>373</v>
      </c>
      <c r="F179" s="21" t="s">
        <v>373</v>
      </c>
      <c r="G179" s="21" t="s">
        <v>373</v>
      </c>
      <c r="H179" s="21" t="s">
        <v>373</v>
      </c>
      <c r="I179" s="21" t="s">
        <v>373</v>
      </c>
      <c r="J179" s="21" t="s">
        <v>373</v>
      </c>
      <c r="K179" s="21" t="s">
        <v>373</v>
      </c>
      <c r="L179" s="21" t="s">
        <v>373</v>
      </c>
      <c r="M179" s="22">
        <v>15318.0</v>
      </c>
      <c r="N179" s="22">
        <v>0.0</v>
      </c>
      <c r="O179" s="22">
        <v>0.0</v>
      </c>
      <c r="P179" s="22">
        <v>0.0</v>
      </c>
      <c r="Q179" s="22">
        <v>0.0</v>
      </c>
      <c r="R179" s="22">
        <v>0.0</v>
      </c>
      <c r="S179" s="22">
        <v>0.0</v>
      </c>
      <c r="T179" s="22">
        <v>0.0</v>
      </c>
      <c r="U179" s="22">
        <v>0.0</v>
      </c>
      <c r="V179" s="22">
        <v>0.0</v>
      </c>
      <c r="W179" s="22">
        <v>0.0</v>
      </c>
      <c r="X179" s="22">
        <v>0.0</v>
      </c>
      <c r="Y179" s="22">
        <v>0.0</v>
      </c>
      <c r="Z179" s="22">
        <v>0.0</v>
      </c>
      <c r="AA179" s="22">
        <v>0.0</v>
      </c>
      <c r="AB179" s="22">
        <v>0.0</v>
      </c>
      <c r="AC179" s="22">
        <v>0.0</v>
      </c>
      <c r="AD179" s="22">
        <v>0.0</v>
      </c>
      <c r="AE179" s="22">
        <v>0.0</v>
      </c>
      <c r="AF179" s="22">
        <v>0.0</v>
      </c>
      <c r="AG179" s="22">
        <v>0.0</v>
      </c>
      <c r="AH179" s="22">
        <v>0.0</v>
      </c>
      <c r="AI179" s="22">
        <v>0.0</v>
      </c>
      <c r="AJ179" s="22">
        <v>0.0</v>
      </c>
      <c r="AK179" s="22">
        <v>0.0</v>
      </c>
    </row>
    <row r="180">
      <c r="A180" s="20" t="s">
        <v>528</v>
      </c>
      <c r="B180" s="21" t="s">
        <v>373</v>
      </c>
      <c r="C180" s="21" t="s">
        <v>373</v>
      </c>
      <c r="D180" s="21" t="s">
        <v>373</v>
      </c>
      <c r="E180" s="21" t="s">
        <v>373</v>
      </c>
      <c r="F180" s="21" t="s">
        <v>373</v>
      </c>
      <c r="G180" s="21" t="s">
        <v>373</v>
      </c>
      <c r="H180" s="21" t="s">
        <v>373</v>
      </c>
      <c r="I180" s="21" t="s">
        <v>373</v>
      </c>
      <c r="J180" s="21" t="s">
        <v>373</v>
      </c>
      <c r="K180" s="21" t="s">
        <v>373</v>
      </c>
      <c r="L180" s="21" t="s">
        <v>373</v>
      </c>
      <c r="M180" s="22">
        <v>156159.0</v>
      </c>
      <c r="N180" s="22">
        <v>156159.0</v>
      </c>
      <c r="O180" s="22">
        <v>0.0</v>
      </c>
      <c r="P180" s="22">
        <v>0.0</v>
      </c>
      <c r="Q180" s="22">
        <v>0.0</v>
      </c>
      <c r="R180" s="22">
        <v>0.0</v>
      </c>
      <c r="S180" s="22">
        <v>0.0</v>
      </c>
      <c r="T180" s="22">
        <v>0.0</v>
      </c>
      <c r="U180" s="22">
        <v>0.0</v>
      </c>
      <c r="V180" s="22">
        <v>0.0</v>
      </c>
      <c r="W180" s="22">
        <v>0.0</v>
      </c>
      <c r="X180" s="22">
        <v>0.0</v>
      </c>
      <c r="Y180" s="22">
        <v>0.0</v>
      </c>
      <c r="Z180" s="22">
        <v>0.0</v>
      </c>
      <c r="AA180" s="22">
        <v>0.0</v>
      </c>
      <c r="AB180" s="22">
        <v>0.0</v>
      </c>
      <c r="AC180" s="22">
        <v>0.0</v>
      </c>
      <c r="AD180" s="22">
        <v>0.0</v>
      </c>
      <c r="AE180" s="22">
        <v>0.0</v>
      </c>
      <c r="AF180" s="22">
        <v>0.0</v>
      </c>
      <c r="AG180" s="22">
        <v>0.0</v>
      </c>
      <c r="AH180" s="22">
        <v>0.0</v>
      </c>
      <c r="AI180" s="22">
        <v>0.0</v>
      </c>
      <c r="AJ180" s="22">
        <v>0.0</v>
      </c>
      <c r="AK180" s="22">
        <v>0.0</v>
      </c>
    </row>
    <row r="181">
      <c r="A181" s="20" t="s">
        <v>529</v>
      </c>
      <c r="B181" s="21" t="s">
        <v>373</v>
      </c>
      <c r="C181" s="21" t="s">
        <v>373</v>
      </c>
      <c r="D181" s="21" t="s">
        <v>373</v>
      </c>
      <c r="E181" s="21" t="s">
        <v>373</v>
      </c>
      <c r="F181" s="21" t="s">
        <v>373</v>
      </c>
      <c r="G181" s="21" t="s">
        <v>373</v>
      </c>
      <c r="H181" s="21" t="s">
        <v>373</v>
      </c>
      <c r="I181" s="21" t="s">
        <v>373</v>
      </c>
      <c r="J181" s="21" t="s">
        <v>373</v>
      </c>
      <c r="K181" s="21" t="s">
        <v>373</v>
      </c>
      <c r="L181" s="21" t="s">
        <v>373</v>
      </c>
      <c r="M181" s="21" t="s">
        <v>373</v>
      </c>
      <c r="N181" s="21" t="s">
        <v>373</v>
      </c>
      <c r="O181" s="21" t="s">
        <v>373</v>
      </c>
      <c r="P181" s="21" t="s">
        <v>373</v>
      </c>
      <c r="Q181" s="21" t="s">
        <v>373</v>
      </c>
      <c r="R181" s="21" t="s">
        <v>373</v>
      </c>
      <c r="S181" s="21" t="s">
        <v>373</v>
      </c>
      <c r="T181" s="21" t="s">
        <v>373</v>
      </c>
      <c r="U181" s="21" t="s">
        <v>373</v>
      </c>
      <c r="V181" s="21" t="s">
        <v>373</v>
      </c>
      <c r="W181" s="21" t="s">
        <v>373</v>
      </c>
      <c r="X181" s="21" t="s">
        <v>373</v>
      </c>
      <c r="Y181" s="21" t="s">
        <v>373</v>
      </c>
      <c r="Z181" s="22">
        <v>0.0</v>
      </c>
      <c r="AA181" s="22">
        <v>0.0</v>
      </c>
      <c r="AB181" s="22">
        <v>0.0</v>
      </c>
      <c r="AC181" s="22">
        <v>0.0</v>
      </c>
      <c r="AD181" s="22">
        <v>0.0</v>
      </c>
      <c r="AE181" s="22">
        <v>0.0</v>
      </c>
      <c r="AF181" s="22">
        <v>0.0</v>
      </c>
      <c r="AG181" s="22">
        <v>0.0</v>
      </c>
      <c r="AH181" s="22">
        <v>189919.0</v>
      </c>
      <c r="AI181" s="22">
        <v>238637.0</v>
      </c>
      <c r="AJ181" s="22">
        <v>0.0</v>
      </c>
      <c r="AK181" s="22">
        <v>0.0</v>
      </c>
    </row>
    <row r="182">
      <c r="A182" s="20" t="s">
        <v>530</v>
      </c>
      <c r="B182" s="21" t="s">
        <v>373</v>
      </c>
      <c r="C182" s="21" t="s">
        <v>373</v>
      </c>
      <c r="D182" s="21" t="s">
        <v>373</v>
      </c>
      <c r="E182" s="21" t="s">
        <v>373</v>
      </c>
      <c r="F182" s="21" t="s">
        <v>373</v>
      </c>
      <c r="G182" s="21" t="s">
        <v>373</v>
      </c>
      <c r="H182" s="21" t="s">
        <v>373</v>
      </c>
      <c r="I182" s="21" t="s">
        <v>373</v>
      </c>
      <c r="J182" s="21" t="s">
        <v>373</v>
      </c>
      <c r="K182" s="21" t="s">
        <v>373</v>
      </c>
      <c r="L182" s="21" t="s">
        <v>373</v>
      </c>
      <c r="M182" s="21" t="s">
        <v>373</v>
      </c>
      <c r="N182" s="21" t="s">
        <v>373</v>
      </c>
      <c r="O182" s="21" t="s">
        <v>373</v>
      </c>
      <c r="P182" s="21" t="s">
        <v>373</v>
      </c>
      <c r="Q182" s="21" t="s">
        <v>373</v>
      </c>
      <c r="R182" s="21" t="s">
        <v>373</v>
      </c>
      <c r="S182" s="21" t="s">
        <v>373</v>
      </c>
      <c r="T182" s="21" t="s">
        <v>373</v>
      </c>
      <c r="U182" s="21" t="s">
        <v>373</v>
      </c>
      <c r="V182" s="21" t="s">
        <v>373</v>
      </c>
      <c r="W182" s="21" t="s">
        <v>373</v>
      </c>
      <c r="X182" s="21" t="s">
        <v>373</v>
      </c>
      <c r="Y182" s="21" t="s">
        <v>373</v>
      </c>
      <c r="Z182" s="22">
        <v>70002.0</v>
      </c>
      <c r="AA182" s="22">
        <v>79998.0</v>
      </c>
      <c r="AB182" s="22">
        <v>76002.0</v>
      </c>
      <c r="AC182" s="22">
        <v>90006.0</v>
      </c>
      <c r="AD182" s="22">
        <v>102000.0</v>
      </c>
      <c r="AE182" s="22">
        <v>120000.0</v>
      </c>
      <c r="AF182" s="22">
        <v>0.0</v>
      </c>
      <c r="AG182" s="22">
        <v>171000.0</v>
      </c>
      <c r="AH182" s="22">
        <v>0.0</v>
      </c>
      <c r="AI182" s="22">
        <v>0.0</v>
      </c>
      <c r="AJ182" s="22">
        <v>0.0</v>
      </c>
      <c r="AK182" s="22">
        <v>0.0</v>
      </c>
    </row>
    <row r="183">
      <c r="A183" s="20" t="s">
        <v>531</v>
      </c>
      <c r="B183" s="21" t="s">
        <v>373</v>
      </c>
      <c r="C183" s="21" t="s">
        <v>373</v>
      </c>
      <c r="D183" s="21" t="s">
        <v>373</v>
      </c>
      <c r="E183" s="21" t="s">
        <v>373</v>
      </c>
      <c r="F183" s="21" t="s">
        <v>373</v>
      </c>
      <c r="G183" s="21" t="s">
        <v>373</v>
      </c>
      <c r="H183" s="21" t="s">
        <v>373</v>
      </c>
      <c r="I183" s="21" t="s">
        <v>373</v>
      </c>
      <c r="J183" s="21" t="s">
        <v>373</v>
      </c>
      <c r="K183" s="21" t="s">
        <v>373</v>
      </c>
      <c r="L183" s="21" t="s">
        <v>373</v>
      </c>
      <c r="M183" s="21" t="s">
        <v>373</v>
      </c>
      <c r="N183" s="21" t="s">
        <v>373</v>
      </c>
      <c r="O183" s="21" t="s">
        <v>373</v>
      </c>
      <c r="P183" s="21" t="s">
        <v>373</v>
      </c>
      <c r="Q183" s="21" t="s">
        <v>373</v>
      </c>
      <c r="R183" s="21" t="s">
        <v>373</v>
      </c>
      <c r="S183" s="21" t="s">
        <v>373</v>
      </c>
      <c r="T183" s="21" t="s">
        <v>373</v>
      </c>
      <c r="U183" s="21" t="s">
        <v>373</v>
      </c>
      <c r="V183" s="21" t="s">
        <v>373</v>
      </c>
      <c r="W183" s="21" t="s">
        <v>373</v>
      </c>
      <c r="X183" s="21" t="s">
        <v>373</v>
      </c>
      <c r="Y183" s="21" t="s">
        <v>373</v>
      </c>
      <c r="Z183" s="22">
        <v>-128353.0</v>
      </c>
      <c r="AA183" s="22">
        <v>-141476.0</v>
      </c>
      <c r="AB183" s="22">
        <v>-153576.0</v>
      </c>
      <c r="AC183" s="22">
        <v>-157907.0</v>
      </c>
      <c r="AD183" s="22">
        <v>-157611.0</v>
      </c>
      <c r="AE183" s="22">
        <v>-185774.0</v>
      </c>
      <c r="AF183" s="22">
        <v>-206082.0</v>
      </c>
      <c r="AG183" s="22">
        <v>-206129.0</v>
      </c>
      <c r="AH183" s="22">
        <v>-196615.0</v>
      </c>
      <c r="AI183" s="22">
        <v>-187274.0</v>
      </c>
      <c r="AJ183" s="22">
        <v>-177884.0</v>
      </c>
      <c r="AK183" s="22">
        <v>-168589.0</v>
      </c>
    </row>
    <row r="184">
      <c r="A184" s="20" t="s">
        <v>379</v>
      </c>
      <c r="B184" s="21" t="s">
        <v>373</v>
      </c>
      <c r="C184" s="21" t="s">
        <v>373</v>
      </c>
      <c r="D184" s="21" t="s">
        <v>373</v>
      </c>
      <c r="E184" s="21" t="s">
        <v>373</v>
      </c>
      <c r="F184" s="21" t="s">
        <v>373</v>
      </c>
      <c r="G184" s="21" t="s">
        <v>373</v>
      </c>
      <c r="H184" s="21" t="s">
        <v>373</v>
      </c>
      <c r="I184" s="21" t="s">
        <v>373</v>
      </c>
      <c r="J184" s="21" t="s">
        <v>373</v>
      </c>
      <c r="K184" s="21" t="s">
        <v>373</v>
      </c>
      <c r="L184" s="21" t="s">
        <v>373</v>
      </c>
      <c r="M184" s="21" t="s">
        <v>373</v>
      </c>
      <c r="N184" s="21" t="s">
        <v>373</v>
      </c>
      <c r="O184" s="21" t="s">
        <v>373</v>
      </c>
      <c r="P184" s="21" t="s">
        <v>373</v>
      </c>
      <c r="Q184" s="21" t="s">
        <v>373</v>
      </c>
      <c r="R184" s="21" t="s">
        <v>373</v>
      </c>
      <c r="S184" s="21" t="s">
        <v>373</v>
      </c>
      <c r="T184" s="21" t="s">
        <v>373</v>
      </c>
      <c r="U184" s="21" t="s">
        <v>373</v>
      </c>
      <c r="V184" s="21" t="s">
        <v>373</v>
      </c>
      <c r="W184" s="21" t="s">
        <v>373</v>
      </c>
      <c r="X184" s="21" t="s">
        <v>373</v>
      </c>
      <c r="Y184" s="21" t="s">
        <v>373</v>
      </c>
      <c r="Z184" s="22">
        <v>0.0</v>
      </c>
      <c r="AA184" s="22">
        <v>0.0</v>
      </c>
      <c r="AB184" s="22">
        <v>1578337.0</v>
      </c>
      <c r="AC184" s="22">
        <v>1496061.0</v>
      </c>
      <c r="AD184" s="22">
        <v>1729517.0</v>
      </c>
      <c r="AE184" s="22">
        <v>595474.0</v>
      </c>
      <c r="AF184" s="22">
        <v>869858.0</v>
      </c>
      <c r="AG184" s="22">
        <v>739793.0</v>
      </c>
      <c r="AH184" s="22">
        <v>815163.0</v>
      </c>
      <c r="AI184" s="22">
        <v>470658.0</v>
      </c>
      <c r="AJ184" s="22">
        <v>0.0</v>
      </c>
      <c r="AK184" s="22">
        <v>0.0</v>
      </c>
    </row>
    <row r="185">
      <c r="A185" s="23" t="s">
        <v>532</v>
      </c>
      <c r="B185" s="24">
        <v>0.0</v>
      </c>
      <c r="C185" s="24">
        <v>0.0</v>
      </c>
      <c r="D185" s="24">
        <v>0.0</v>
      </c>
      <c r="E185" s="24">
        <v>0.019677090909</v>
      </c>
      <c r="F185" s="24">
        <v>0.62168181818</v>
      </c>
      <c r="G185" s="24">
        <v>5.3843636364</v>
      </c>
      <c r="H185" s="24">
        <v>0.0</v>
      </c>
      <c r="I185" s="24">
        <v>0.0</v>
      </c>
      <c r="J185" s="24">
        <v>0.0</v>
      </c>
      <c r="K185" s="24">
        <v>0.0</v>
      </c>
      <c r="L185" s="24">
        <v>0.0</v>
      </c>
      <c r="M185" s="24">
        <v>0.0</v>
      </c>
      <c r="N185" s="24">
        <v>0.0</v>
      </c>
      <c r="O185" s="24">
        <v>0.0</v>
      </c>
      <c r="P185" s="24">
        <v>0.0</v>
      </c>
      <c r="Q185" s="24">
        <v>0.0</v>
      </c>
      <c r="R185" s="24">
        <v>0.0</v>
      </c>
      <c r="S185" s="24">
        <v>0.0</v>
      </c>
      <c r="T185" s="24">
        <v>0.0</v>
      </c>
      <c r="U185" s="24">
        <v>0.0</v>
      </c>
      <c r="V185" s="24">
        <v>0.0</v>
      </c>
      <c r="W185" s="24">
        <v>0.0</v>
      </c>
      <c r="X185" s="24">
        <v>0.0</v>
      </c>
      <c r="Y185" s="24">
        <v>0.0</v>
      </c>
      <c r="Z185" s="24">
        <v>0.0</v>
      </c>
      <c r="AA185" s="24">
        <v>0.0</v>
      </c>
      <c r="AB185" s="24">
        <v>0.0</v>
      </c>
      <c r="AC185" s="24">
        <v>0.0</v>
      </c>
      <c r="AD185" s="24">
        <v>0.0</v>
      </c>
      <c r="AE185" s="24">
        <v>0.0</v>
      </c>
      <c r="AF185" s="24">
        <v>0.0</v>
      </c>
      <c r="AG185" s="24">
        <v>0.0</v>
      </c>
      <c r="AH185" s="24">
        <v>0.0</v>
      </c>
      <c r="AI185" s="24">
        <v>0.0</v>
      </c>
      <c r="AJ185" s="24">
        <v>-993826.0</v>
      </c>
      <c r="AK185" s="24">
        <v>1624044.0</v>
      </c>
    </row>
    <row r="186">
      <c r="A186" s="23" t="s">
        <v>533</v>
      </c>
      <c r="B186" s="28" t="s">
        <v>373</v>
      </c>
      <c r="C186" s="28" t="s">
        <v>373</v>
      </c>
      <c r="D186" s="28" t="s">
        <v>373</v>
      </c>
      <c r="E186" s="28" t="s">
        <v>373</v>
      </c>
      <c r="F186" s="28" t="s">
        <v>373</v>
      </c>
      <c r="G186" s="28" t="s">
        <v>373</v>
      </c>
      <c r="H186" s="28" t="s">
        <v>373</v>
      </c>
      <c r="I186" s="28" t="s">
        <v>373</v>
      </c>
      <c r="J186" s="28" t="s">
        <v>373</v>
      </c>
      <c r="K186" s="28" t="s">
        <v>373</v>
      </c>
      <c r="L186" s="28" t="s">
        <v>373</v>
      </c>
      <c r="M186" s="28" t="s">
        <v>373</v>
      </c>
      <c r="N186" s="28" t="s">
        <v>373</v>
      </c>
      <c r="O186" s="28" t="s">
        <v>373</v>
      </c>
      <c r="P186" s="28" t="s">
        <v>373</v>
      </c>
      <c r="Q186" s="24">
        <v>0.0</v>
      </c>
      <c r="R186" s="28" t="s">
        <v>373</v>
      </c>
      <c r="S186" s="28" t="s">
        <v>373</v>
      </c>
      <c r="T186" s="28" t="s">
        <v>373</v>
      </c>
      <c r="U186" s="28" t="s">
        <v>373</v>
      </c>
      <c r="V186" s="28" t="s">
        <v>373</v>
      </c>
      <c r="W186" s="28" t="s">
        <v>373</v>
      </c>
      <c r="X186" s="28" t="s">
        <v>373</v>
      </c>
      <c r="Y186" s="28" t="s">
        <v>373</v>
      </c>
      <c r="Z186" s="24">
        <v>1098205.0</v>
      </c>
      <c r="AA186" s="24">
        <v>1098205.0</v>
      </c>
      <c r="AB186" s="24">
        <v>1096611.0</v>
      </c>
      <c r="AC186" s="24">
        <v>1065437.0</v>
      </c>
      <c r="AD186" s="24">
        <v>1065446.0</v>
      </c>
      <c r="AE186" s="24">
        <v>1064181.0</v>
      </c>
      <c r="AF186" s="24">
        <v>1028238.0</v>
      </c>
      <c r="AG186" s="24">
        <v>987916.0</v>
      </c>
      <c r="AH186" s="24">
        <v>977122.0</v>
      </c>
      <c r="AI186" s="24">
        <v>942994.0</v>
      </c>
      <c r="AJ186" s="24">
        <v>823476.0</v>
      </c>
      <c r="AK186" s="24">
        <v>103246.0</v>
      </c>
    </row>
    <row r="187">
      <c r="A187" s="23" t="s">
        <v>534</v>
      </c>
      <c r="B187" s="28" t="s">
        <v>373</v>
      </c>
      <c r="C187" s="28" t="s">
        <v>373</v>
      </c>
      <c r="D187" s="28" t="s">
        <v>373</v>
      </c>
      <c r="E187" s="28" t="s">
        <v>373</v>
      </c>
      <c r="F187" s="28" t="s">
        <v>373</v>
      </c>
      <c r="G187" s="28" t="s">
        <v>373</v>
      </c>
      <c r="H187" s="28" t="s">
        <v>373</v>
      </c>
      <c r="I187" s="28" t="s">
        <v>373</v>
      </c>
      <c r="J187" s="28" t="s">
        <v>373</v>
      </c>
      <c r="K187" s="28" t="s">
        <v>373</v>
      </c>
      <c r="L187" s="28" t="s">
        <v>373</v>
      </c>
      <c r="M187" s="28" t="s">
        <v>373</v>
      </c>
      <c r="N187" s="28" t="s">
        <v>373</v>
      </c>
      <c r="O187" s="28" t="s">
        <v>373</v>
      </c>
      <c r="P187" s="28" t="s">
        <v>373</v>
      </c>
      <c r="Q187" s="24">
        <v>0.0</v>
      </c>
      <c r="R187" s="28" t="s">
        <v>373</v>
      </c>
      <c r="S187" s="28" t="s">
        <v>373</v>
      </c>
      <c r="T187" s="28" t="s">
        <v>373</v>
      </c>
      <c r="U187" s="28" t="s">
        <v>373</v>
      </c>
      <c r="V187" s="28" t="s">
        <v>373</v>
      </c>
      <c r="W187" s="28" t="s">
        <v>373</v>
      </c>
      <c r="X187" s="28" t="s">
        <v>373</v>
      </c>
      <c r="Y187" s="28" t="s">
        <v>373</v>
      </c>
      <c r="Z187" s="24">
        <v>-14782.0</v>
      </c>
      <c r="AA187" s="24">
        <v>-13160.0</v>
      </c>
      <c r="AB187" s="24">
        <v>-15232.0</v>
      </c>
      <c r="AC187" s="24">
        <v>0.0</v>
      </c>
      <c r="AD187" s="24">
        <v>0.0</v>
      </c>
      <c r="AE187" s="24">
        <v>0.0</v>
      </c>
      <c r="AF187" s="24">
        <v>0.0</v>
      </c>
      <c r="AG187" s="24">
        <v>0.0</v>
      </c>
      <c r="AH187" s="24">
        <v>0.0</v>
      </c>
      <c r="AI187" s="24">
        <v>0.0</v>
      </c>
      <c r="AJ187" s="24">
        <v>0.0</v>
      </c>
      <c r="AK187" s="24">
        <v>0.0</v>
      </c>
    </row>
    <row r="188">
      <c r="A188" s="23" t="s">
        <v>535</v>
      </c>
      <c r="B188" s="28" t="s">
        <v>373</v>
      </c>
      <c r="C188" s="28" t="s">
        <v>373</v>
      </c>
      <c r="D188" s="28" t="s">
        <v>373</v>
      </c>
      <c r="E188" s="28" t="s">
        <v>373</v>
      </c>
      <c r="F188" s="28" t="s">
        <v>373</v>
      </c>
      <c r="G188" s="28" t="s">
        <v>373</v>
      </c>
      <c r="H188" s="28" t="s">
        <v>373</v>
      </c>
      <c r="I188" s="28" t="s">
        <v>373</v>
      </c>
      <c r="J188" s="28" t="s">
        <v>373</v>
      </c>
      <c r="K188" s="28" t="s">
        <v>373</v>
      </c>
      <c r="L188" s="28" t="s">
        <v>373</v>
      </c>
      <c r="M188" s="28" t="s">
        <v>373</v>
      </c>
      <c r="N188" s="28" t="s">
        <v>373</v>
      </c>
      <c r="O188" s="28" t="s">
        <v>373</v>
      </c>
      <c r="P188" s="28" t="s">
        <v>373</v>
      </c>
      <c r="Q188" s="24">
        <v>0.0</v>
      </c>
      <c r="R188" s="28" t="s">
        <v>373</v>
      </c>
      <c r="S188" s="28" t="s">
        <v>373</v>
      </c>
      <c r="T188" s="28" t="s">
        <v>373</v>
      </c>
      <c r="U188" s="28" t="s">
        <v>373</v>
      </c>
      <c r="V188" s="28" t="s">
        <v>373</v>
      </c>
      <c r="W188" s="28" t="s">
        <v>373</v>
      </c>
      <c r="X188" s="28" t="s">
        <v>373</v>
      </c>
      <c r="Y188" s="28" t="s">
        <v>373</v>
      </c>
      <c r="Z188" s="24">
        <v>0.0</v>
      </c>
      <c r="AA188" s="24">
        <v>0.0</v>
      </c>
      <c r="AB188" s="24">
        <v>0.0</v>
      </c>
      <c r="AC188" s="24">
        <v>0.0</v>
      </c>
      <c r="AD188" s="24">
        <v>0.0</v>
      </c>
      <c r="AE188" s="24">
        <v>0.0</v>
      </c>
      <c r="AF188" s="24">
        <v>0.0</v>
      </c>
      <c r="AG188" s="24">
        <v>0.0</v>
      </c>
      <c r="AH188" s="24">
        <v>0.0</v>
      </c>
      <c r="AI188" s="24">
        <v>0.0</v>
      </c>
      <c r="AJ188" s="24">
        <v>0.0</v>
      </c>
      <c r="AK188" s="24">
        <v>0.0</v>
      </c>
    </row>
    <row r="189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>
      <c r="A190" s="20" t="s">
        <v>536</v>
      </c>
      <c r="B190" s="21" t="s">
        <v>362</v>
      </c>
      <c r="C190" s="21" t="s">
        <v>362</v>
      </c>
      <c r="D190" s="21" t="s">
        <v>362</v>
      </c>
      <c r="E190" s="21" t="s">
        <v>362</v>
      </c>
      <c r="F190" s="21" t="s">
        <v>362</v>
      </c>
      <c r="G190" s="21" t="s">
        <v>362</v>
      </c>
      <c r="H190" s="21" t="s">
        <v>362</v>
      </c>
      <c r="I190" s="21" t="s">
        <v>362</v>
      </c>
      <c r="J190" s="21" t="s">
        <v>362</v>
      </c>
      <c r="K190" s="21" t="s">
        <v>362</v>
      </c>
      <c r="L190" s="21" t="s">
        <v>362</v>
      </c>
      <c r="M190" s="21" t="s">
        <v>362</v>
      </c>
      <c r="N190" s="21" t="s">
        <v>362</v>
      </c>
      <c r="O190" s="21" t="s">
        <v>362</v>
      </c>
      <c r="P190" s="21" t="s">
        <v>362</v>
      </c>
      <c r="Q190" s="21" t="s">
        <v>362</v>
      </c>
      <c r="R190" s="21" t="s">
        <v>362</v>
      </c>
      <c r="S190" s="21" t="s">
        <v>362</v>
      </c>
      <c r="T190" s="21" t="s">
        <v>362</v>
      </c>
      <c r="U190" s="21" t="s">
        <v>362</v>
      </c>
      <c r="V190" s="21" t="s">
        <v>362</v>
      </c>
      <c r="W190" s="21" t="s">
        <v>362</v>
      </c>
      <c r="X190" s="21" t="s">
        <v>362</v>
      </c>
      <c r="Y190" s="21" t="s">
        <v>362</v>
      </c>
      <c r="Z190" s="21" t="s">
        <v>362</v>
      </c>
      <c r="AA190" s="21" t="s">
        <v>362</v>
      </c>
      <c r="AB190" s="21" t="s">
        <v>362</v>
      </c>
      <c r="AC190" s="21" t="s">
        <v>362</v>
      </c>
      <c r="AD190" s="21" t="s">
        <v>362</v>
      </c>
      <c r="AE190" s="21" t="s">
        <v>362</v>
      </c>
      <c r="AF190" s="21" t="s">
        <v>362</v>
      </c>
      <c r="AG190" s="21" t="s">
        <v>362</v>
      </c>
      <c r="AH190" s="21" t="s">
        <v>362</v>
      </c>
      <c r="AI190" s="21" t="s">
        <v>362</v>
      </c>
      <c r="AJ190" s="21" t="s">
        <v>362</v>
      </c>
      <c r="AK190" s="21" t="s">
        <v>362</v>
      </c>
    </row>
    <row r="191">
      <c r="A191" s="20" t="s">
        <v>537</v>
      </c>
      <c r="B191" s="21">
        <v>12.0</v>
      </c>
      <c r="C191" s="21">
        <v>12.0</v>
      </c>
      <c r="D191" s="21">
        <v>12.0</v>
      </c>
      <c r="E191" s="21">
        <v>12.0</v>
      </c>
      <c r="F191" s="21">
        <v>12.0</v>
      </c>
      <c r="G191" s="21">
        <v>12.0</v>
      </c>
      <c r="H191" s="21">
        <v>12.0</v>
      </c>
      <c r="I191" s="21">
        <v>12.0</v>
      </c>
      <c r="J191" s="21">
        <v>12.0</v>
      </c>
      <c r="K191" s="21">
        <v>12.0</v>
      </c>
      <c r="L191" s="21">
        <v>12.0</v>
      </c>
      <c r="M191" s="21">
        <v>12.0</v>
      </c>
      <c r="N191" s="21">
        <v>12.0</v>
      </c>
      <c r="O191" s="21">
        <v>12.0</v>
      </c>
      <c r="P191" s="21">
        <v>12.0</v>
      </c>
      <c r="Q191" s="21">
        <v>12.0</v>
      </c>
      <c r="R191" s="21">
        <v>12.0</v>
      </c>
      <c r="S191" s="21">
        <v>12.0</v>
      </c>
      <c r="T191" s="21">
        <v>12.0</v>
      </c>
      <c r="U191" s="21">
        <v>12.0</v>
      </c>
      <c r="V191" s="21">
        <v>12.0</v>
      </c>
      <c r="W191" s="21">
        <v>12.0</v>
      </c>
      <c r="X191" s="21">
        <v>12.0</v>
      </c>
      <c r="Y191" s="21">
        <v>12.0</v>
      </c>
      <c r="Z191" s="21">
        <v>12.0</v>
      </c>
      <c r="AA191" s="21">
        <v>12.0</v>
      </c>
      <c r="AB191" s="21">
        <v>12.0</v>
      </c>
      <c r="AC191" s="21">
        <v>12.0</v>
      </c>
      <c r="AD191" s="21">
        <v>12.0</v>
      </c>
      <c r="AE191" s="21">
        <v>12.0</v>
      </c>
      <c r="AF191" s="21">
        <v>12.0</v>
      </c>
      <c r="AG191" s="21">
        <v>12.0</v>
      </c>
      <c r="AH191" s="21">
        <v>12.0</v>
      </c>
      <c r="AI191" s="21">
        <v>12.0</v>
      </c>
      <c r="AJ191" s="21">
        <v>12.0</v>
      </c>
      <c r="AK191" s="21">
        <v>12.0</v>
      </c>
    </row>
    <row r="192">
      <c r="A192" s="20" t="s">
        <v>538</v>
      </c>
      <c r="B192" s="21" t="s">
        <v>539</v>
      </c>
      <c r="C192" s="21" t="s">
        <v>539</v>
      </c>
      <c r="D192" s="21" t="s">
        <v>539</v>
      </c>
      <c r="E192" s="21" t="s">
        <v>539</v>
      </c>
      <c r="F192" s="21" t="s">
        <v>539</v>
      </c>
      <c r="G192" s="21" t="s">
        <v>539</v>
      </c>
      <c r="H192" s="21" t="s">
        <v>539</v>
      </c>
      <c r="I192" s="21" t="s">
        <v>539</v>
      </c>
      <c r="J192" s="21" t="s">
        <v>539</v>
      </c>
      <c r="K192" s="21" t="s">
        <v>539</v>
      </c>
      <c r="L192" s="21" t="s">
        <v>539</v>
      </c>
      <c r="M192" s="21" t="s">
        <v>539</v>
      </c>
      <c r="N192" s="21" t="s">
        <v>539</v>
      </c>
      <c r="O192" s="21" t="s">
        <v>539</v>
      </c>
      <c r="P192" s="21" t="s">
        <v>539</v>
      </c>
      <c r="Q192" s="21" t="s">
        <v>539</v>
      </c>
      <c r="R192" s="21" t="s">
        <v>539</v>
      </c>
      <c r="S192" s="21" t="s">
        <v>539</v>
      </c>
      <c r="T192" s="21" t="s">
        <v>539</v>
      </c>
      <c r="U192" s="21" t="s">
        <v>539</v>
      </c>
      <c r="V192" s="21" t="s">
        <v>539</v>
      </c>
      <c r="W192" s="21" t="s">
        <v>539</v>
      </c>
      <c r="X192" s="21" t="s">
        <v>539</v>
      </c>
      <c r="Y192" s="21" t="s">
        <v>539</v>
      </c>
      <c r="Z192" s="21" t="s">
        <v>539</v>
      </c>
      <c r="AA192" s="21" t="s">
        <v>539</v>
      </c>
      <c r="AB192" s="21" t="s">
        <v>539</v>
      </c>
      <c r="AC192" s="21" t="s">
        <v>539</v>
      </c>
      <c r="AD192" s="21" t="s">
        <v>539</v>
      </c>
      <c r="AE192" s="21" t="s">
        <v>539</v>
      </c>
      <c r="AF192" s="21" t="s">
        <v>539</v>
      </c>
      <c r="AG192" s="21" t="s">
        <v>539</v>
      </c>
      <c r="AH192" s="21" t="s">
        <v>539</v>
      </c>
      <c r="AI192" s="21" t="s">
        <v>539</v>
      </c>
      <c r="AJ192" s="21" t="s">
        <v>539</v>
      </c>
      <c r="AK192" s="21" t="s">
        <v>539</v>
      </c>
    </row>
    <row r="193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>
      <c r="A194" s="20" t="s">
        <v>540</v>
      </c>
      <c r="B194" s="22">
        <v>0.0023392709091</v>
      </c>
      <c r="C194" s="22">
        <v>0.014505489818</v>
      </c>
      <c r="D194" s="22">
        <v>0.17168007927</v>
      </c>
      <c r="E194" s="22">
        <v>2.9708330909</v>
      </c>
      <c r="F194" s="22">
        <v>34.679348727</v>
      </c>
      <c r="G194" s="22">
        <v>220.80436364</v>
      </c>
      <c r="H194" s="22">
        <v>2662.4890909</v>
      </c>
      <c r="I194" s="22">
        <v>71884.792364</v>
      </c>
      <c r="J194" s="22">
        <v>850486.0</v>
      </c>
      <c r="K194" s="22">
        <v>1250123.0</v>
      </c>
      <c r="L194" s="22">
        <v>1122408.0</v>
      </c>
      <c r="M194" s="22">
        <v>1153078.0</v>
      </c>
      <c r="N194" s="22">
        <v>1105835.0</v>
      </c>
      <c r="O194" s="22">
        <v>1481899.0</v>
      </c>
      <c r="P194" s="22">
        <v>1884092.0</v>
      </c>
      <c r="Q194" s="22">
        <v>761845.0</v>
      </c>
      <c r="R194" s="22">
        <v>2814044.0</v>
      </c>
      <c r="S194" s="22">
        <v>2970070.0</v>
      </c>
      <c r="T194" s="22">
        <v>2729459.0</v>
      </c>
      <c r="U194" s="22">
        <v>2706308.0</v>
      </c>
      <c r="V194" s="22">
        <v>2712798.0</v>
      </c>
      <c r="W194" s="22">
        <v>2796442.0</v>
      </c>
      <c r="X194" s="22">
        <v>3096580.0</v>
      </c>
      <c r="Y194" s="22">
        <v>2960179.0</v>
      </c>
      <c r="Z194" s="22">
        <v>3663317.0</v>
      </c>
      <c r="AA194" s="22">
        <v>3889151.0</v>
      </c>
      <c r="AB194" s="22">
        <v>4163670.0</v>
      </c>
      <c r="AC194" s="22">
        <v>4599337.0</v>
      </c>
      <c r="AD194" s="22">
        <v>4893882.0</v>
      </c>
      <c r="AE194" s="22">
        <v>5687589.0</v>
      </c>
      <c r="AF194" s="22">
        <v>7090798.0</v>
      </c>
      <c r="AG194" s="22">
        <v>8373378.0</v>
      </c>
      <c r="AH194" s="22">
        <v>1.0016461E7</v>
      </c>
      <c r="AI194" s="22">
        <v>1.0271839E7</v>
      </c>
      <c r="AJ194" s="22">
        <v>1.1948794E7</v>
      </c>
      <c r="AK194" s="22">
        <v>1.6481388E7</v>
      </c>
    </row>
    <row r="195">
      <c r="A195" s="20" t="s">
        <v>541</v>
      </c>
      <c r="B195" s="22">
        <v>0.0015383956363</v>
      </c>
      <c r="C195" s="22">
        <v>0.0095989752727</v>
      </c>
      <c r="D195" s="22">
        <v>0.10620002109</v>
      </c>
      <c r="E195" s="22">
        <v>1.6725909091</v>
      </c>
      <c r="F195" s="22">
        <v>21.557241455</v>
      </c>
      <c r="G195" s="22">
        <v>158.44218182</v>
      </c>
      <c r="H195" s="22">
        <v>1890.7032727</v>
      </c>
      <c r="I195" s="22">
        <v>51994.495636</v>
      </c>
      <c r="J195" s="22">
        <v>593440.0</v>
      </c>
      <c r="K195" s="22">
        <v>774310.0</v>
      </c>
      <c r="L195" s="22">
        <v>784365.0</v>
      </c>
      <c r="M195" s="22">
        <v>830927.0</v>
      </c>
      <c r="N195" s="22">
        <v>814853.0</v>
      </c>
      <c r="O195" s="22">
        <v>885847.0</v>
      </c>
      <c r="P195" s="22">
        <v>1065373.0</v>
      </c>
      <c r="Q195" s="22">
        <v>414124.0</v>
      </c>
      <c r="R195" s="22">
        <v>1548789.0</v>
      </c>
      <c r="S195" s="22">
        <v>1623824.0</v>
      </c>
      <c r="T195" s="22">
        <v>1473250.0</v>
      </c>
      <c r="U195" s="22">
        <v>1680834.0</v>
      </c>
      <c r="V195" s="22">
        <v>1749944.0</v>
      </c>
      <c r="W195" s="22">
        <v>1843930.0</v>
      </c>
      <c r="X195" s="22">
        <v>2286667.0</v>
      </c>
      <c r="Y195" s="22">
        <v>2185027.0</v>
      </c>
      <c r="Z195" s="22">
        <v>2292478.0</v>
      </c>
      <c r="AA195" s="22">
        <v>2556865.0</v>
      </c>
      <c r="AB195" s="22">
        <v>1937160.0</v>
      </c>
      <c r="AC195" s="22">
        <v>2870628.0</v>
      </c>
      <c r="AD195" s="22">
        <v>2649505.0</v>
      </c>
      <c r="AE195" s="22">
        <v>3445389.0</v>
      </c>
      <c r="AF195" s="22">
        <v>4694112.0</v>
      </c>
      <c r="AG195" s="22">
        <v>5637831.0</v>
      </c>
      <c r="AH195" s="22">
        <v>5714039.0</v>
      </c>
      <c r="AI195" s="22">
        <v>6851181.0</v>
      </c>
      <c r="AJ195" s="22">
        <v>7226910.0</v>
      </c>
      <c r="AK195" s="22">
        <v>8938543.0</v>
      </c>
    </row>
    <row r="196">
      <c r="A196" s="20" t="s">
        <v>542</v>
      </c>
      <c r="B196" s="22">
        <v>8.0087527273E-4</v>
      </c>
      <c r="C196" s="22">
        <v>0.0049065145455</v>
      </c>
      <c r="D196" s="22">
        <v>0.065480058182</v>
      </c>
      <c r="E196" s="22">
        <v>1.2982421818</v>
      </c>
      <c r="F196" s="22">
        <v>13.122107272</v>
      </c>
      <c r="G196" s="22">
        <v>62.362181818</v>
      </c>
      <c r="H196" s="22">
        <v>771.78581818</v>
      </c>
      <c r="I196" s="22">
        <v>19890.296727</v>
      </c>
      <c r="J196" s="22">
        <v>257046.0</v>
      </c>
      <c r="K196" s="22">
        <v>475813.0</v>
      </c>
      <c r="L196" s="22">
        <v>338043.0</v>
      </c>
      <c r="M196" s="22">
        <v>322151.0</v>
      </c>
      <c r="N196" s="22">
        <v>290982.0</v>
      </c>
      <c r="O196" s="22">
        <v>596052.0</v>
      </c>
      <c r="P196" s="22">
        <v>818719.0</v>
      </c>
      <c r="Q196" s="22">
        <v>347721.0</v>
      </c>
      <c r="R196" s="22">
        <v>1265255.0</v>
      </c>
      <c r="S196" s="22">
        <v>1346246.0</v>
      </c>
      <c r="T196" s="22">
        <v>1256209.0</v>
      </c>
      <c r="U196" s="22">
        <v>1025474.0</v>
      </c>
      <c r="V196" s="22">
        <v>962854.0</v>
      </c>
      <c r="W196" s="22">
        <v>952512.0</v>
      </c>
      <c r="X196" s="22">
        <v>809913.0</v>
      </c>
      <c r="Y196" s="22">
        <v>775152.0</v>
      </c>
      <c r="Z196" s="22">
        <v>1370839.0</v>
      </c>
      <c r="AA196" s="22">
        <v>1332286.0</v>
      </c>
      <c r="AB196" s="22">
        <v>2226510.0</v>
      </c>
      <c r="AC196" s="22">
        <v>1728709.0</v>
      </c>
      <c r="AD196" s="22">
        <v>2244377.0</v>
      </c>
      <c r="AE196" s="22">
        <v>2242200.0</v>
      </c>
      <c r="AF196" s="22">
        <v>2396686.0</v>
      </c>
      <c r="AG196" s="22">
        <v>2735547.0</v>
      </c>
      <c r="AH196" s="22">
        <v>4302422.0</v>
      </c>
      <c r="AI196" s="22">
        <v>3420658.0</v>
      </c>
      <c r="AJ196" s="22">
        <v>4721884.0</v>
      </c>
      <c r="AK196" s="22">
        <v>7542845.0</v>
      </c>
    </row>
    <row r="197">
      <c r="A197" s="20" t="s">
        <v>543</v>
      </c>
      <c r="B197" s="21" t="s">
        <v>373</v>
      </c>
      <c r="C197" s="21" t="s">
        <v>373</v>
      </c>
      <c r="D197" s="21" t="s">
        <v>373</v>
      </c>
      <c r="E197" s="21" t="s">
        <v>373</v>
      </c>
      <c r="F197" s="21" t="s">
        <v>373</v>
      </c>
      <c r="G197" s="21" t="s">
        <v>373</v>
      </c>
      <c r="H197" s="21" t="s">
        <v>373</v>
      </c>
      <c r="I197" s="21" t="s">
        <v>373</v>
      </c>
      <c r="J197" s="21" t="s">
        <v>373</v>
      </c>
      <c r="K197" s="21" t="s">
        <v>373</v>
      </c>
      <c r="L197" s="21" t="s">
        <v>373</v>
      </c>
      <c r="M197" s="21" t="s">
        <v>373</v>
      </c>
      <c r="N197" s="21" t="s">
        <v>373</v>
      </c>
      <c r="O197" s="21" t="s">
        <v>373</v>
      </c>
      <c r="P197" s="21" t="s">
        <v>373</v>
      </c>
      <c r="Q197" s="21" t="s">
        <v>373</v>
      </c>
      <c r="R197" s="21" t="s">
        <v>373</v>
      </c>
      <c r="S197" s="21" t="s">
        <v>373</v>
      </c>
      <c r="T197" s="21" t="s">
        <v>373</v>
      </c>
      <c r="U197" s="21" t="s">
        <v>373</v>
      </c>
      <c r="V197" s="21" t="s">
        <v>373</v>
      </c>
      <c r="W197" s="21" t="s">
        <v>373</v>
      </c>
      <c r="X197" s="21" t="s">
        <v>373</v>
      </c>
      <c r="Y197" s="21" t="s">
        <v>373</v>
      </c>
      <c r="Z197" s="22">
        <v>549450.0</v>
      </c>
      <c r="AA197" s="22">
        <v>535581.0</v>
      </c>
      <c r="AB197" s="22">
        <v>582292.0</v>
      </c>
      <c r="AC197" s="22">
        <v>609457.0</v>
      </c>
      <c r="AD197" s="22">
        <v>544642.0</v>
      </c>
      <c r="AE197" s="22">
        <v>750378.0</v>
      </c>
      <c r="AF197" s="22">
        <v>998540.0</v>
      </c>
      <c r="AG197" s="22">
        <v>1183495.0</v>
      </c>
      <c r="AH197" s="22">
        <v>1318817.0</v>
      </c>
      <c r="AI197" s="22">
        <v>894284.0</v>
      </c>
      <c r="AJ197" s="22">
        <v>1507118.0</v>
      </c>
      <c r="AK197" s="22">
        <v>2035971.0</v>
      </c>
    </row>
    <row r="198">
      <c r="A198" s="23" t="s">
        <v>544</v>
      </c>
      <c r="B198" s="24">
        <v>1.4915236364E-4</v>
      </c>
      <c r="C198" s="24">
        <v>8.5680654545E-4</v>
      </c>
      <c r="D198" s="24">
        <v>0.011704758181</v>
      </c>
      <c r="E198" s="24">
        <v>0.18117272727</v>
      </c>
      <c r="F198" s="24">
        <v>2.9389265455</v>
      </c>
      <c r="G198" s="24">
        <v>21.305818182</v>
      </c>
      <c r="H198" s="24">
        <v>253.55854545</v>
      </c>
      <c r="I198" s="24">
        <v>8190.9738182</v>
      </c>
      <c r="J198" s="24">
        <v>85306.0</v>
      </c>
      <c r="K198" s="24">
        <v>110829.0</v>
      </c>
      <c r="L198" s="24">
        <v>117574.0</v>
      </c>
      <c r="M198" s="24">
        <v>143064.0</v>
      </c>
      <c r="N198" s="24">
        <v>148158.0</v>
      </c>
      <c r="O198" s="24">
        <v>163695.0</v>
      </c>
      <c r="P198" s="24">
        <v>202213.0</v>
      </c>
      <c r="Q198" s="24">
        <v>103056.0</v>
      </c>
      <c r="R198" s="24">
        <v>384624.0</v>
      </c>
      <c r="S198" s="24">
        <v>358878.0</v>
      </c>
      <c r="T198" s="24">
        <v>291163.0</v>
      </c>
      <c r="U198" s="24">
        <v>308794.0</v>
      </c>
      <c r="V198" s="24">
        <v>270651.0</v>
      </c>
      <c r="W198" s="24">
        <v>264241.0</v>
      </c>
      <c r="X198" s="24">
        <v>318333.0</v>
      </c>
      <c r="Y198" s="24">
        <v>300047.0</v>
      </c>
      <c r="Z198" s="24">
        <v>300153.0</v>
      </c>
      <c r="AA198" s="24">
        <v>321055.0</v>
      </c>
      <c r="AB198" s="24">
        <v>344574.0</v>
      </c>
      <c r="AC198" s="24">
        <v>362638.0</v>
      </c>
      <c r="AD198" s="24">
        <v>379726.0</v>
      </c>
      <c r="AE198" s="24">
        <v>428902.0</v>
      </c>
      <c r="AF198" s="24">
        <v>586075.0</v>
      </c>
      <c r="AG198" s="24">
        <v>656844.0</v>
      </c>
      <c r="AH198" s="24">
        <v>764348.0</v>
      </c>
      <c r="AI198" s="24">
        <v>910388.0</v>
      </c>
      <c r="AJ198" s="24">
        <v>1139138.0</v>
      </c>
      <c r="AK198" s="24">
        <v>1249359.0</v>
      </c>
    </row>
    <row r="199">
      <c r="A199" s="23" t="s">
        <v>545</v>
      </c>
      <c r="B199" s="24">
        <v>2.8749709091E-4</v>
      </c>
      <c r="C199" s="24">
        <v>0.0016018167273</v>
      </c>
      <c r="D199" s="24">
        <v>0.018482929455</v>
      </c>
      <c r="E199" s="24">
        <v>0.49295636364</v>
      </c>
      <c r="F199" s="24">
        <v>5.3343669091</v>
      </c>
      <c r="G199" s="24">
        <v>33.681090909</v>
      </c>
      <c r="H199" s="24">
        <v>405.96981818</v>
      </c>
      <c r="I199" s="24">
        <v>8435.8643636</v>
      </c>
      <c r="J199" s="24">
        <v>83002.0</v>
      </c>
      <c r="K199" s="24">
        <v>104695.0</v>
      </c>
      <c r="L199" s="24">
        <v>108416.0</v>
      </c>
      <c r="M199" s="24">
        <v>111009.0</v>
      </c>
      <c r="N199" s="24">
        <v>113024.0</v>
      </c>
      <c r="O199" s="24">
        <v>116704.0</v>
      </c>
      <c r="P199" s="24">
        <v>155890.0</v>
      </c>
      <c r="Q199" s="24">
        <v>55526.0</v>
      </c>
      <c r="R199" s="24">
        <v>167810.0</v>
      </c>
      <c r="S199" s="24">
        <v>272827.0</v>
      </c>
      <c r="T199" s="24">
        <v>152908.0</v>
      </c>
      <c r="U199" s="24">
        <v>163279.0</v>
      </c>
      <c r="V199" s="24">
        <v>176417.0</v>
      </c>
      <c r="W199" s="24">
        <v>180795.0</v>
      </c>
      <c r="X199" s="24">
        <v>185727.0</v>
      </c>
      <c r="Y199" s="24">
        <v>176906.0</v>
      </c>
      <c r="Z199" s="24">
        <v>214876.0</v>
      </c>
      <c r="AA199" s="24">
        <v>249405.0</v>
      </c>
      <c r="AB199" s="24">
        <v>273918.0</v>
      </c>
      <c r="AC199" s="24">
        <v>280526.0</v>
      </c>
      <c r="AD199" s="24">
        <v>298350.0</v>
      </c>
      <c r="AE199" s="24">
        <v>338013.0</v>
      </c>
      <c r="AF199" s="24">
        <v>466493.0</v>
      </c>
      <c r="AG199" s="24">
        <v>528398.0</v>
      </c>
      <c r="AH199" s="24">
        <v>558205.0</v>
      </c>
      <c r="AI199" s="24">
        <v>600959.0</v>
      </c>
      <c r="AJ199" s="24">
        <v>717799.0</v>
      </c>
      <c r="AK199" s="24">
        <v>886244.0</v>
      </c>
    </row>
    <row r="200">
      <c r="A200" s="23" t="s">
        <v>546</v>
      </c>
      <c r="B200" s="28" t="s">
        <v>373</v>
      </c>
      <c r="C200" s="28" t="s">
        <v>373</v>
      </c>
      <c r="D200" s="28" t="s">
        <v>373</v>
      </c>
      <c r="E200" s="28" t="s">
        <v>373</v>
      </c>
      <c r="F200" s="28" t="s">
        <v>373</v>
      </c>
      <c r="G200" s="28" t="s">
        <v>373</v>
      </c>
      <c r="H200" s="28" t="s">
        <v>373</v>
      </c>
      <c r="I200" s="28" t="s">
        <v>373</v>
      </c>
      <c r="J200" s="28" t="s">
        <v>373</v>
      </c>
      <c r="K200" s="28" t="s">
        <v>373</v>
      </c>
      <c r="L200" s="28" t="s">
        <v>373</v>
      </c>
      <c r="M200" s="28" t="s">
        <v>373</v>
      </c>
      <c r="N200" s="28" t="s">
        <v>373</v>
      </c>
      <c r="O200" s="28" t="s">
        <v>373</v>
      </c>
      <c r="P200" s="28" t="s">
        <v>373</v>
      </c>
      <c r="Q200" s="28" t="s">
        <v>373</v>
      </c>
      <c r="R200" s="28" t="s">
        <v>373</v>
      </c>
      <c r="S200" s="28" t="s">
        <v>373</v>
      </c>
      <c r="T200" s="28" t="s">
        <v>373</v>
      </c>
      <c r="U200" s="28" t="s">
        <v>373</v>
      </c>
      <c r="V200" s="28" t="s">
        <v>373</v>
      </c>
      <c r="W200" s="28" t="s">
        <v>373</v>
      </c>
      <c r="X200" s="28" t="s">
        <v>373</v>
      </c>
      <c r="Y200" s="28" t="s">
        <v>373</v>
      </c>
      <c r="Z200" s="24">
        <v>0.0</v>
      </c>
      <c r="AA200" s="24">
        <v>0.0</v>
      </c>
      <c r="AB200" s="24">
        <v>0.0</v>
      </c>
      <c r="AC200" s="24">
        <v>0.0</v>
      </c>
      <c r="AD200" s="24">
        <v>0.0</v>
      </c>
      <c r="AE200" s="24">
        <v>0.0</v>
      </c>
      <c r="AF200" s="24">
        <v>0.0</v>
      </c>
      <c r="AG200" s="24">
        <v>0.0</v>
      </c>
      <c r="AH200" s="24">
        <v>0.0</v>
      </c>
      <c r="AI200" s="24">
        <v>0.0</v>
      </c>
      <c r="AJ200" s="24">
        <v>0.0</v>
      </c>
      <c r="AK200" s="24">
        <v>0.0</v>
      </c>
    </row>
    <row r="201">
      <c r="A201" s="23" t="s">
        <v>547</v>
      </c>
      <c r="B201" s="28" t="s">
        <v>373</v>
      </c>
      <c r="C201" s="28" t="s">
        <v>373</v>
      </c>
      <c r="D201" s="28" t="s">
        <v>373</v>
      </c>
      <c r="E201" s="28" t="s">
        <v>373</v>
      </c>
      <c r="F201" s="28" t="s">
        <v>373</v>
      </c>
      <c r="G201" s="28" t="s">
        <v>373</v>
      </c>
      <c r="H201" s="28" t="s">
        <v>373</v>
      </c>
      <c r="I201" s="28" t="s">
        <v>373</v>
      </c>
      <c r="J201" s="28" t="s">
        <v>373</v>
      </c>
      <c r="K201" s="28" t="s">
        <v>373</v>
      </c>
      <c r="L201" s="28" t="s">
        <v>373</v>
      </c>
      <c r="M201" s="28" t="s">
        <v>373</v>
      </c>
      <c r="N201" s="28" t="s">
        <v>373</v>
      </c>
      <c r="O201" s="28" t="s">
        <v>373</v>
      </c>
      <c r="P201" s="28" t="s">
        <v>373</v>
      </c>
      <c r="Q201" s="28" t="s">
        <v>373</v>
      </c>
      <c r="R201" s="28" t="s">
        <v>373</v>
      </c>
      <c r="S201" s="28" t="s">
        <v>373</v>
      </c>
      <c r="T201" s="28" t="s">
        <v>373</v>
      </c>
      <c r="U201" s="28" t="s">
        <v>373</v>
      </c>
      <c r="V201" s="28" t="s">
        <v>373</v>
      </c>
      <c r="W201" s="28" t="s">
        <v>373</v>
      </c>
      <c r="X201" s="28" t="s">
        <v>373</v>
      </c>
      <c r="Y201" s="28" t="s">
        <v>373</v>
      </c>
      <c r="Z201" s="24">
        <v>10660.0</v>
      </c>
      <c r="AA201" s="24">
        <v>124241.0</v>
      </c>
      <c r="AB201" s="24">
        <v>10373.0</v>
      </c>
      <c r="AC201" s="24">
        <v>11472.0</v>
      </c>
      <c r="AD201" s="24">
        <v>84785.0</v>
      </c>
      <c r="AE201" s="24">
        <v>-13104.0</v>
      </c>
      <c r="AF201" s="24">
        <v>4707.0</v>
      </c>
      <c r="AG201" s="24">
        <v>-11877.0</v>
      </c>
      <c r="AH201" s="24">
        <v>-2228.0</v>
      </c>
      <c r="AI201" s="24">
        <v>609826.0</v>
      </c>
      <c r="AJ201" s="24">
        <v>316696.0</v>
      </c>
      <c r="AK201" s="24">
        <v>74020.0</v>
      </c>
    </row>
    <row r="202">
      <c r="A202" s="23" t="s">
        <v>548</v>
      </c>
      <c r="B202" s="28" t="s">
        <v>373</v>
      </c>
      <c r="C202" s="28" t="s">
        <v>373</v>
      </c>
      <c r="D202" s="28" t="s">
        <v>373</v>
      </c>
      <c r="E202" s="28" t="s">
        <v>373</v>
      </c>
      <c r="F202" s="28" t="s">
        <v>373</v>
      </c>
      <c r="G202" s="28" t="s">
        <v>373</v>
      </c>
      <c r="H202" s="28" t="s">
        <v>373</v>
      </c>
      <c r="I202" s="28" t="s">
        <v>373</v>
      </c>
      <c r="J202" s="28" t="s">
        <v>373</v>
      </c>
      <c r="K202" s="28" t="s">
        <v>373</v>
      </c>
      <c r="L202" s="28" t="s">
        <v>373</v>
      </c>
      <c r="M202" s="28" t="s">
        <v>373</v>
      </c>
      <c r="N202" s="28" t="s">
        <v>373</v>
      </c>
      <c r="O202" s="28" t="s">
        <v>373</v>
      </c>
      <c r="P202" s="28" t="s">
        <v>373</v>
      </c>
      <c r="Q202" s="28" t="s">
        <v>373</v>
      </c>
      <c r="R202" s="28" t="s">
        <v>373</v>
      </c>
      <c r="S202" s="28" t="s">
        <v>373</v>
      </c>
      <c r="T202" s="28" t="s">
        <v>373</v>
      </c>
      <c r="U202" s="28" t="s">
        <v>373</v>
      </c>
      <c r="V202" s="28" t="s">
        <v>373</v>
      </c>
      <c r="W202" s="28" t="s">
        <v>373</v>
      </c>
      <c r="X202" s="28" t="s">
        <v>373</v>
      </c>
      <c r="Y202" s="28" t="s">
        <v>373</v>
      </c>
      <c r="Z202" s="24">
        <v>45081.0</v>
      </c>
      <c r="AA202" s="24">
        <v>88933.0</v>
      </c>
      <c r="AB202" s="24">
        <v>0.0</v>
      </c>
      <c r="AC202" s="24">
        <v>0.0</v>
      </c>
      <c r="AD202" s="24">
        <v>0.0</v>
      </c>
      <c r="AE202" s="24">
        <v>0.0</v>
      </c>
      <c r="AF202" s="24">
        <v>0.0</v>
      </c>
      <c r="AG202" s="24">
        <v>0.0</v>
      </c>
      <c r="AH202" s="24">
        <v>0.0</v>
      </c>
      <c r="AI202" s="24">
        <v>0.0</v>
      </c>
      <c r="AJ202" s="24">
        <v>0.0</v>
      </c>
      <c r="AK202" s="24">
        <v>0.0</v>
      </c>
    </row>
    <row r="203">
      <c r="A203" s="23" t="s">
        <v>549</v>
      </c>
      <c r="B203" s="24">
        <v>2.7982181818E-5</v>
      </c>
      <c r="C203" s="24">
        <v>-1.3262472727E-4</v>
      </c>
      <c r="D203" s="24">
        <v>-0.0075945232727</v>
      </c>
      <c r="E203" s="24">
        <v>0.0078556363636</v>
      </c>
      <c r="F203" s="24">
        <v>0.140216</v>
      </c>
      <c r="G203" s="24">
        <v>0.43709090909</v>
      </c>
      <c r="H203" s="24">
        <v>0.44145454545</v>
      </c>
      <c r="I203" s="24">
        <v>11.738181818</v>
      </c>
      <c r="J203" s="24">
        <v>-150.0</v>
      </c>
      <c r="K203" s="24">
        <v>-531.0</v>
      </c>
      <c r="L203" s="24">
        <v>0.0</v>
      </c>
      <c r="M203" s="24">
        <v>0.0</v>
      </c>
      <c r="N203" s="24">
        <v>0.0</v>
      </c>
      <c r="O203" s="24">
        <v>0.0</v>
      </c>
      <c r="P203" s="24">
        <v>0.0</v>
      </c>
      <c r="Q203" s="24">
        <v>-1639.0</v>
      </c>
      <c r="R203" s="24">
        <v>-439.0</v>
      </c>
      <c r="S203" s="24">
        <v>-704.0</v>
      </c>
      <c r="T203" s="24">
        <v>-288.0</v>
      </c>
      <c r="U203" s="24">
        <v>-151.0</v>
      </c>
      <c r="V203" s="24">
        <v>-405.0</v>
      </c>
      <c r="W203" s="24">
        <v>-200.0</v>
      </c>
      <c r="X203" s="24">
        <v>-238.0</v>
      </c>
      <c r="Y203" s="24">
        <v>0.0</v>
      </c>
      <c r="Z203" s="24">
        <v>0.0</v>
      </c>
      <c r="AA203" s="24">
        <v>-429.0</v>
      </c>
      <c r="AB203" s="24">
        <v>25827.0</v>
      </c>
      <c r="AC203" s="24">
        <v>22235.0</v>
      </c>
      <c r="AD203" s="24">
        <v>48649.0</v>
      </c>
      <c r="AE203" s="24">
        <v>29641.0</v>
      </c>
      <c r="AF203" s="24">
        <v>49321.0</v>
      </c>
      <c r="AG203" s="24">
        <v>13624.0</v>
      </c>
      <c r="AH203" s="24">
        <v>5964.0</v>
      </c>
      <c r="AI203" s="24">
        <v>7237.0</v>
      </c>
      <c r="AJ203" s="24">
        <v>33123.0</v>
      </c>
      <c r="AK203" s="24">
        <v>25612.0</v>
      </c>
    </row>
    <row r="204">
      <c r="A204" s="20" t="s">
        <v>550</v>
      </c>
      <c r="B204" s="22">
        <v>6.5255272727E-4</v>
      </c>
      <c r="C204" s="22">
        <v>0.0034738778182</v>
      </c>
      <c r="D204" s="22">
        <v>0.028751192727</v>
      </c>
      <c r="E204" s="22">
        <v>0.84630945454</v>
      </c>
      <c r="F204" s="22">
        <v>5.1747549091</v>
      </c>
      <c r="G204" s="22">
        <v>0.68727272727</v>
      </c>
      <c r="H204" s="22">
        <v>249.10872727</v>
      </c>
      <c r="I204" s="22">
        <v>4101.4876364</v>
      </c>
      <c r="J204" s="22">
        <v>84044.0</v>
      </c>
      <c r="K204" s="22">
        <v>228191.0</v>
      </c>
      <c r="L204" s="22">
        <v>136880.0</v>
      </c>
      <c r="M204" s="22">
        <v>72499.0</v>
      </c>
      <c r="N204" s="22">
        <v>87420.0</v>
      </c>
      <c r="O204" s="22">
        <v>307645.0</v>
      </c>
      <c r="P204" s="22">
        <v>471177.0</v>
      </c>
      <c r="Q204" s="22">
        <v>173384.0</v>
      </c>
      <c r="R204" s="22">
        <v>639011.0</v>
      </c>
      <c r="S204" s="22">
        <v>1577169.0</v>
      </c>
      <c r="T204" s="22">
        <v>750669.0</v>
      </c>
      <c r="U204" s="22">
        <v>506755.0</v>
      </c>
      <c r="V204" s="22">
        <v>468350.0</v>
      </c>
      <c r="W204" s="22">
        <v>510433.0</v>
      </c>
      <c r="X204" s="22">
        <v>324861.0</v>
      </c>
      <c r="Y204" s="22">
        <v>308969.0</v>
      </c>
      <c r="Z204" s="22">
        <v>821389.0</v>
      </c>
      <c r="AA204" s="22">
        <v>796705.0</v>
      </c>
      <c r="AB204" s="22">
        <v>1644218.0</v>
      </c>
      <c r="AC204" s="22">
        <v>1119252.0</v>
      </c>
      <c r="AD204" s="22">
        <v>1699735.0</v>
      </c>
      <c r="AE204" s="22">
        <v>1491822.0</v>
      </c>
      <c r="AF204" s="22">
        <v>1398146.0</v>
      </c>
      <c r="AG204" s="22">
        <v>1552052.0</v>
      </c>
      <c r="AH204" s="22">
        <v>2983605.0</v>
      </c>
      <c r="AI204" s="22">
        <v>2526374.0</v>
      </c>
      <c r="AJ204" s="22">
        <v>3214766.0</v>
      </c>
      <c r="AK204" s="22">
        <v>5506874.0</v>
      </c>
    </row>
    <row r="205">
      <c r="A205" s="20" t="s">
        <v>551</v>
      </c>
      <c r="B205" s="22">
        <v>-1.68244E-4</v>
      </c>
      <c r="C205" s="22">
        <v>-3.4093490909E-4</v>
      </c>
      <c r="D205" s="22">
        <v>-0.0044862836364</v>
      </c>
      <c r="E205" s="22">
        <v>0.031761454545</v>
      </c>
      <c r="F205" s="22">
        <v>-3.3048112727</v>
      </c>
      <c r="G205" s="22">
        <v>-12.749090909</v>
      </c>
      <c r="H205" s="22">
        <v>-200.35672727</v>
      </c>
      <c r="I205" s="22">
        <v>-8274.2436364</v>
      </c>
      <c r="J205" s="22">
        <v>21577.0</v>
      </c>
      <c r="K205" s="22">
        <v>-43213.0</v>
      </c>
      <c r="L205" s="22">
        <v>-88324.0</v>
      </c>
      <c r="M205" s="22">
        <v>-89224.0</v>
      </c>
      <c r="N205" s="22">
        <v>-156719.0</v>
      </c>
      <c r="O205" s="22">
        <v>-456922.0</v>
      </c>
      <c r="P205" s="22">
        <v>-351704.0</v>
      </c>
      <c r="Q205" s="22">
        <v>-34748.0</v>
      </c>
      <c r="R205" s="22">
        <v>-967165.0</v>
      </c>
      <c r="S205" s="22">
        <v>-448937.0</v>
      </c>
      <c r="T205" s="22">
        <v>-156184.0</v>
      </c>
      <c r="U205" s="22">
        <v>-153691.0</v>
      </c>
      <c r="V205" s="22">
        <v>132028.0</v>
      </c>
      <c r="W205" s="22">
        <v>344621.0</v>
      </c>
      <c r="X205" s="22">
        <v>-905208.0</v>
      </c>
      <c r="Y205" s="22">
        <v>444199.0</v>
      </c>
      <c r="Z205" s="22">
        <v>50594.0</v>
      </c>
      <c r="AA205" s="22">
        <v>-500568.0</v>
      </c>
      <c r="AB205" s="22">
        <v>-547762.0</v>
      </c>
      <c r="AC205" s="22">
        <v>-739034.0</v>
      </c>
      <c r="AD205" s="22">
        <v>-646112.0</v>
      </c>
      <c r="AE205" s="22">
        <v>-3439630.0</v>
      </c>
      <c r="AF205" s="22">
        <v>1816789.0</v>
      </c>
      <c r="AG205" s="22">
        <v>-713384.0</v>
      </c>
      <c r="AH205" s="22">
        <v>-3052186.0</v>
      </c>
      <c r="AI205" s="22">
        <v>-1661848.0</v>
      </c>
      <c r="AJ205" s="22">
        <v>-7029131.0</v>
      </c>
      <c r="AK205" s="22">
        <v>-1090463.0</v>
      </c>
    </row>
    <row r="206">
      <c r="A206" s="23" t="s">
        <v>552</v>
      </c>
      <c r="B206" s="24">
        <v>5.8725090909E-5</v>
      </c>
      <c r="C206" s="24">
        <v>3.4051490909E-4</v>
      </c>
      <c r="D206" s="24">
        <v>0.0026189421818</v>
      </c>
      <c r="E206" s="24">
        <v>0.146704</v>
      </c>
      <c r="F206" s="24">
        <v>2.1630247273</v>
      </c>
      <c r="G206" s="24">
        <v>0.51890909091</v>
      </c>
      <c r="H206" s="24">
        <v>41.873818182</v>
      </c>
      <c r="I206" s="24">
        <v>-49.993454545</v>
      </c>
      <c r="J206" s="24">
        <v>30667.0</v>
      </c>
      <c r="K206" s="24">
        <v>15893.0</v>
      </c>
      <c r="L206" s="24">
        <v>47746.0</v>
      </c>
      <c r="M206" s="24">
        <v>67553.0</v>
      </c>
      <c r="N206" s="24">
        <v>64494.0</v>
      </c>
      <c r="O206" s="24">
        <v>142569.0</v>
      </c>
      <c r="P206" s="24">
        <v>53928.0</v>
      </c>
      <c r="Q206" s="24">
        <v>-1739.0</v>
      </c>
      <c r="R206" s="24">
        <v>63507.0</v>
      </c>
      <c r="S206" s="24">
        <v>35934.0</v>
      </c>
      <c r="T206" s="24">
        <v>75414.0</v>
      </c>
      <c r="U206" s="24">
        <v>152468.0</v>
      </c>
      <c r="V206" s="24">
        <v>352421.0</v>
      </c>
      <c r="W206" s="24">
        <v>238351.0</v>
      </c>
      <c r="X206" s="24">
        <v>306472.0</v>
      </c>
      <c r="Y206" s="24">
        <v>84040.0</v>
      </c>
      <c r="Z206" s="24">
        <v>213162.0</v>
      </c>
      <c r="AA206" s="24">
        <v>346031.0</v>
      </c>
      <c r="AB206" s="24">
        <v>310523.0</v>
      </c>
      <c r="AC206" s="24">
        <v>276015.0</v>
      </c>
      <c r="AD206" s="24">
        <v>627872.0</v>
      </c>
      <c r="AE206" s="24">
        <v>975186.0</v>
      </c>
      <c r="AF206" s="24">
        <v>664855.0</v>
      </c>
      <c r="AG206" s="24">
        <v>835088.0</v>
      </c>
      <c r="AH206" s="24">
        <v>652164.0</v>
      </c>
      <c r="AI206" s="24">
        <v>1341465.0</v>
      </c>
      <c r="AJ206" s="24">
        <v>964634.0</v>
      </c>
      <c r="AK206" s="24">
        <v>521175.0</v>
      </c>
    </row>
    <row r="207">
      <c r="A207" s="23" t="s">
        <v>553</v>
      </c>
      <c r="B207" s="24">
        <v>2.2696909091E-4</v>
      </c>
      <c r="C207" s="24">
        <v>6.8144981818E-4</v>
      </c>
      <c r="D207" s="24">
        <v>0.0071052258182</v>
      </c>
      <c r="E207" s="24">
        <v>0.11494254545</v>
      </c>
      <c r="F207" s="24">
        <v>5.467836</v>
      </c>
      <c r="G207" s="24">
        <v>13.268</v>
      </c>
      <c r="H207" s="24">
        <v>242.23054545</v>
      </c>
      <c r="I207" s="24">
        <v>8224.2501818</v>
      </c>
      <c r="J207" s="24">
        <v>9090.0</v>
      </c>
      <c r="K207" s="24">
        <v>59106.0</v>
      </c>
      <c r="L207" s="24">
        <v>136070.0</v>
      </c>
      <c r="M207" s="24">
        <v>156777.0</v>
      </c>
      <c r="N207" s="24">
        <v>221213.0</v>
      </c>
      <c r="O207" s="24">
        <v>599491.0</v>
      </c>
      <c r="P207" s="24">
        <v>405632.0</v>
      </c>
      <c r="Q207" s="24">
        <v>33009.0</v>
      </c>
      <c r="R207" s="24">
        <v>1030672.0</v>
      </c>
      <c r="S207" s="24">
        <v>484871.0</v>
      </c>
      <c r="T207" s="24">
        <v>231598.0</v>
      </c>
      <c r="U207" s="24">
        <v>306159.0</v>
      </c>
      <c r="V207" s="24">
        <v>220393.0</v>
      </c>
      <c r="W207" s="24">
        <v>-106270.0</v>
      </c>
      <c r="X207" s="24">
        <v>1211680.0</v>
      </c>
      <c r="Y207" s="24">
        <v>-360159.0</v>
      </c>
      <c r="Z207" s="24">
        <v>162568.0</v>
      </c>
      <c r="AA207" s="24">
        <v>846599.0</v>
      </c>
      <c r="AB207" s="24">
        <v>858285.0</v>
      </c>
      <c r="AC207" s="24">
        <v>1015049.0</v>
      </c>
      <c r="AD207" s="24">
        <v>1273984.0</v>
      </c>
      <c r="AE207" s="24">
        <v>4414816.0</v>
      </c>
      <c r="AF207" s="24">
        <v>-1151934.0</v>
      </c>
      <c r="AG207" s="24">
        <v>1548472.0</v>
      </c>
      <c r="AH207" s="24">
        <v>3704350.0</v>
      </c>
      <c r="AI207" s="24">
        <v>3003313.0</v>
      </c>
      <c r="AJ207" s="24">
        <v>7993765.0</v>
      </c>
      <c r="AK207" s="24">
        <v>1611638.0</v>
      </c>
    </row>
    <row r="208">
      <c r="A208" s="20" t="s">
        <v>554</v>
      </c>
      <c r="B208" s="22">
        <v>4.8430872727E-4</v>
      </c>
      <c r="C208" s="22">
        <v>0.0031329429091</v>
      </c>
      <c r="D208" s="22">
        <v>0.024264909091</v>
      </c>
      <c r="E208" s="22">
        <v>0.87807090909</v>
      </c>
      <c r="F208" s="22">
        <v>1.8699436364</v>
      </c>
      <c r="G208" s="22">
        <v>-12.061818181</v>
      </c>
      <c r="H208" s="22">
        <v>48.752</v>
      </c>
      <c r="I208" s="22">
        <v>-4172.756</v>
      </c>
      <c r="J208" s="22">
        <v>105621.0</v>
      </c>
      <c r="K208" s="22">
        <v>184978.0</v>
      </c>
      <c r="L208" s="22">
        <v>48556.0</v>
      </c>
      <c r="M208" s="22">
        <v>-16725.0</v>
      </c>
      <c r="N208" s="22">
        <v>-69299.0</v>
      </c>
      <c r="O208" s="22">
        <v>-149277.0</v>
      </c>
      <c r="P208" s="22">
        <v>119473.0</v>
      </c>
      <c r="Q208" s="22">
        <v>138636.0</v>
      </c>
      <c r="R208" s="22">
        <v>-328154.0</v>
      </c>
      <c r="S208" s="22">
        <v>1128232.0</v>
      </c>
      <c r="T208" s="22">
        <v>594485.0</v>
      </c>
      <c r="U208" s="22">
        <v>353064.0</v>
      </c>
      <c r="V208" s="22">
        <v>600378.0</v>
      </c>
      <c r="W208" s="22">
        <v>855054.0</v>
      </c>
      <c r="X208" s="22">
        <v>-580347.0</v>
      </c>
      <c r="Y208" s="22">
        <v>753168.0</v>
      </c>
      <c r="Z208" s="22">
        <v>871983.0</v>
      </c>
      <c r="AA208" s="22">
        <v>296137.0</v>
      </c>
      <c r="AB208" s="22">
        <v>1096456.0</v>
      </c>
      <c r="AC208" s="22">
        <v>380218.0</v>
      </c>
      <c r="AD208" s="22">
        <v>1053623.0</v>
      </c>
      <c r="AE208" s="22">
        <v>-1947808.0</v>
      </c>
      <c r="AF208" s="22">
        <v>3214935.0</v>
      </c>
      <c r="AG208" s="22">
        <v>838668.0</v>
      </c>
      <c r="AH208" s="22">
        <v>-68581.0</v>
      </c>
      <c r="AI208" s="22">
        <v>864526.0</v>
      </c>
      <c r="AJ208" s="22">
        <v>-3814365.0</v>
      </c>
      <c r="AK208" s="22">
        <v>4416411.0</v>
      </c>
    </row>
    <row r="209">
      <c r="A209" s="20" t="s">
        <v>555</v>
      </c>
      <c r="B209" s="22">
        <v>1.5465127273E-4</v>
      </c>
      <c r="C209" s="22">
        <v>8.4430072727E-4</v>
      </c>
      <c r="D209" s="22">
        <v>1.9348327273E-4</v>
      </c>
      <c r="E209" s="22">
        <v>0.12756763636</v>
      </c>
      <c r="F209" s="22">
        <v>0.42500981818</v>
      </c>
      <c r="G209" s="22">
        <v>-1.6941818182</v>
      </c>
      <c r="H209" s="22">
        <v>-36.374181818</v>
      </c>
      <c r="I209" s="22">
        <v>-1420.4432727</v>
      </c>
      <c r="J209" s="22">
        <v>35118.0</v>
      </c>
      <c r="K209" s="22">
        <v>83422.0</v>
      </c>
      <c r="L209" s="22">
        <v>16282.0</v>
      </c>
      <c r="M209" s="22">
        <v>-4445.0</v>
      </c>
      <c r="N209" s="22">
        <v>-23244.0</v>
      </c>
      <c r="O209" s="22">
        <v>-12839.0</v>
      </c>
      <c r="P209" s="22">
        <v>58248.0</v>
      </c>
      <c r="Q209" s="22">
        <v>59772.0</v>
      </c>
      <c r="R209" s="22">
        <v>-122612.0</v>
      </c>
      <c r="S209" s="22">
        <v>125276.0</v>
      </c>
      <c r="T209" s="22">
        <v>109716.0</v>
      </c>
      <c r="U209" s="22">
        <v>18126.0</v>
      </c>
      <c r="V209" s="22">
        <v>112737.0</v>
      </c>
      <c r="W209" s="22">
        <v>218636.0</v>
      </c>
      <c r="X209" s="22">
        <v>-240915.0</v>
      </c>
      <c r="Y209" s="22">
        <v>417306.0</v>
      </c>
      <c r="Z209" s="22">
        <v>289831.0</v>
      </c>
      <c r="AA209" s="22">
        <v>113416.0</v>
      </c>
      <c r="AB209" s="22">
        <v>344491.0</v>
      </c>
      <c r="AC209" s="22">
        <v>90121.0</v>
      </c>
      <c r="AD209" s="22">
        <v>323293.0</v>
      </c>
      <c r="AE209" s="22">
        <v>-694611.0</v>
      </c>
      <c r="AF209" s="22">
        <v>732989.0</v>
      </c>
      <c r="AG209" s="22">
        <v>306499.0</v>
      </c>
      <c r="AH209" s="22">
        <v>-255399.0</v>
      </c>
      <c r="AI209" s="22">
        <v>149908.0</v>
      </c>
      <c r="AJ209" s="22">
        <v>-1424875.0</v>
      </c>
      <c r="AK209" s="22">
        <v>1011537.0</v>
      </c>
    </row>
    <row r="210">
      <c r="A210" s="23" t="s">
        <v>556</v>
      </c>
      <c r="B210" s="24">
        <v>1.5465127273E-4</v>
      </c>
      <c r="C210" s="24">
        <v>8.4430072727E-4</v>
      </c>
      <c r="D210" s="24">
        <v>1.9348327273E-4</v>
      </c>
      <c r="E210" s="24">
        <v>0.12756763636</v>
      </c>
      <c r="F210" s="24">
        <v>0.42500981818</v>
      </c>
      <c r="G210" s="24">
        <v>-1.6941818182</v>
      </c>
      <c r="H210" s="24">
        <v>-36.374181818</v>
      </c>
      <c r="I210" s="24">
        <v>-1420.4432727</v>
      </c>
      <c r="J210" s="24">
        <v>35118.0</v>
      </c>
      <c r="K210" s="24">
        <v>83422.0</v>
      </c>
      <c r="L210" s="24">
        <v>16282.0</v>
      </c>
      <c r="M210" s="24">
        <v>-4445.0</v>
      </c>
      <c r="N210" s="24">
        <v>-23244.0</v>
      </c>
      <c r="O210" s="24">
        <v>-12839.0</v>
      </c>
      <c r="P210" s="24">
        <v>58248.0</v>
      </c>
      <c r="Q210" s="24">
        <v>59772.0</v>
      </c>
      <c r="R210" s="24">
        <v>-122612.0</v>
      </c>
      <c r="S210" s="24">
        <v>73480.0</v>
      </c>
      <c r="T210" s="24">
        <v>83029.0</v>
      </c>
      <c r="U210" s="24">
        <v>47587.0</v>
      </c>
      <c r="V210" s="24">
        <v>16023.0</v>
      </c>
      <c r="W210" s="24">
        <v>162585.0</v>
      </c>
      <c r="X210" s="24">
        <v>10198.0</v>
      </c>
      <c r="Y210" s="24">
        <v>244206.0</v>
      </c>
      <c r="Z210" s="24">
        <v>100545.0</v>
      </c>
      <c r="AA210" s="24">
        <v>215770.0</v>
      </c>
      <c r="AB210" s="24">
        <v>133945.0</v>
      </c>
      <c r="AC210" s="24">
        <v>241442.0</v>
      </c>
      <c r="AD210" s="24">
        <v>-154171.0</v>
      </c>
      <c r="AE210" s="24">
        <v>30210.0</v>
      </c>
      <c r="AF210" s="24">
        <v>190023.0</v>
      </c>
      <c r="AG210" s="24">
        <v>299948.0</v>
      </c>
      <c r="AH210" s="24">
        <v>322236.0</v>
      </c>
      <c r="AI210" s="24">
        <v>-58123.0</v>
      </c>
      <c r="AJ210" s="24">
        <v>446626.0</v>
      </c>
      <c r="AK210" s="24">
        <v>496369.0</v>
      </c>
    </row>
    <row r="211">
      <c r="A211" s="23" t="s">
        <v>557</v>
      </c>
      <c r="B211" s="24">
        <v>0.0</v>
      </c>
      <c r="C211" s="24">
        <v>0.0</v>
      </c>
      <c r="D211" s="24">
        <v>0.0</v>
      </c>
      <c r="E211" s="24">
        <v>0.0</v>
      </c>
      <c r="F211" s="24">
        <v>0.0</v>
      </c>
      <c r="G211" s="24">
        <v>0.0</v>
      </c>
      <c r="H211" s="24">
        <v>0.0</v>
      </c>
      <c r="I211" s="24">
        <v>0.0</v>
      </c>
      <c r="J211" s="24">
        <v>0.0</v>
      </c>
      <c r="K211" s="24">
        <v>0.0</v>
      </c>
      <c r="L211" s="24">
        <v>0.0</v>
      </c>
      <c r="M211" s="24">
        <v>0.0</v>
      </c>
      <c r="N211" s="24">
        <v>0.0</v>
      </c>
      <c r="O211" s="24">
        <v>0.0</v>
      </c>
      <c r="P211" s="24">
        <v>0.0</v>
      </c>
      <c r="Q211" s="24">
        <v>0.0</v>
      </c>
      <c r="R211" s="24">
        <v>0.0</v>
      </c>
      <c r="S211" s="24">
        <v>51796.0</v>
      </c>
      <c r="T211" s="24">
        <v>26687.0</v>
      </c>
      <c r="U211" s="24">
        <v>-29461.0</v>
      </c>
      <c r="V211" s="24">
        <v>96714.0</v>
      </c>
      <c r="W211" s="24">
        <v>56051.0</v>
      </c>
      <c r="X211" s="24">
        <v>-251113.0</v>
      </c>
      <c r="Y211" s="24">
        <v>173100.0</v>
      </c>
      <c r="Z211" s="24">
        <v>189286.0</v>
      </c>
      <c r="AA211" s="24">
        <v>-102354.0</v>
      </c>
      <c r="AB211" s="24">
        <v>210546.0</v>
      </c>
      <c r="AC211" s="24">
        <v>-151321.0</v>
      </c>
      <c r="AD211" s="24">
        <v>477464.0</v>
      </c>
      <c r="AE211" s="24">
        <v>-724821.0</v>
      </c>
      <c r="AF211" s="24">
        <v>542966.0</v>
      </c>
      <c r="AG211" s="24">
        <v>6551.0</v>
      </c>
      <c r="AH211" s="24">
        <v>-577635.0</v>
      </c>
      <c r="AI211" s="24">
        <v>208031.0</v>
      </c>
      <c r="AJ211" s="24">
        <v>-1871501.0</v>
      </c>
      <c r="AK211" s="24">
        <v>515168.0</v>
      </c>
    </row>
    <row r="212">
      <c r="A212" s="20" t="s">
        <v>558</v>
      </c>
      <c r="B212" s="22">
        <v>3.2965745455E-4</v>
      </c>
      <c r="C212" s="22">
        <v>0.0022886421818</v>
      </c>
      <c r="D212" s="22">
        <v>0.024071425818</v>
      </c>
      <c r="E212" s="22">
        <v>0.75050327273</v>
      </c>
      <c r="F212" s="22">
        <v>1.4449338182</v>
      </c>
      <c r="G212" s="22">
        <v>-10.367636363</v>
      </c>
      <c r="H212" s="22">
        <v>85.126181818</v>
      </c>
      <c r="I212" s="22">
        <v>-2752.3127273</v>
      </c>
      <c r="J212" s="22">
        <v>70503.0</v>
      </c>
      <c r="K212" s="22">
        <v>101556.0</v>
      </c>
      <c r="L212" s="22">
        <v>32274.0</v>
      </c>
      <c r="M212" s="22">
        <v>-12280.0</v>
      </c>
      <c r="N212" s="22">
        <v>-46055.0</v>
      </c>
      <c r="O212" s="22">
        <v>-136438.0</v>
      </c>
      <c r="P212" s="22">
        <v>61225.0</v>
      </c>
      <c r="Q212" s="22">
        <v>78864.0</v>
      </c>
      <c r="R212" s="22">
        <v>-205542.0</v>
      </c>
      <c r="S212" s="22">
        <v>1002956.0</v>
      </c>
      <c r="T212" s="22">
        <v>484769.0</v>
      </c>
      <c r="U212" s="22">
        <v>334938.0</v>
      </c>
      <c r="V212" s="22">
        <v>487641.0</v>
      </c>
      <c r="W212" s="22">
        <v>636418.0</v>
      </c>
      <c r="X212" s="22">
        <v>-339432.0</v>
      </c>
      <c r="Y212" s="22">
        <v>335862.0</v>
      </c>
      <c r="Z212" s="22">
        <v>582152.0</v>
      </c>
      <c r="AA212" s="22">
        <v>182721.0</v>
      </c>
      <c r="AB212" s="22">
        <v>751965.0</v>
      </c>
      <c r="AC212" s="22">
        <v>290097.0</v>
      </c>
      <c r="AD212" s="22">
        <v>730330.0</v>
      </c>
      <c r="AE212" s="22">
        <v>-1253197.0</v>
      </c>
      <c r="AF212" s="22">
        <v>2481946.0</v>
      </c>
      <c r="AG212" s="22">
        <v>532169.0</v>
      </c>
      <c r="AH212" s="22">
        <v>186818.0</v>
      </c>
      <c r="AI212" s="22">
        <v>714618.0</v>
      </c>
      <c r="AJ212" s="22">
        <v>-2389490.0</v>
      </c>
      <c r="AK212" s="22">
        <v>3404874.0</v>
      </c>
    </row>
    <row r="213">
      <c r="A213" s="20" t="s">
        <v>559</v>
      </c>
      <c r="B213" s="21" t="s">
        <v>373</v>
      </c>
      <c r="C213" s="21" t="s">
        <v>373</v>
      </c>
      <c r="D213" s="21" t="s">
        <v>373</v>
      </c>
      <c r="E213" s="21" t="s">
        <v>373</v>
      </c>
      <c r="F213" s="21" t="s">
        <v>373</v>
      </c>
      <c r="G213" s="21" t="s">
        <v>373</v>
      </c>
      <c r="H213" s="21" t="s">
        <v>373</v>
      </c>
      <c r="I213" s="21" t="s">
        <v>373</v>
      </c>
      <c r="J213" s="21" t="s">
        <v>373</v>
      </c>
      <c r="K213" s="21" t="s">
        <v>373</v>
      </c>
      <c r="L213" s="21" t="s">
        <v>373</v>
      </c>
      <c r="M213" s="21" t="s">
        <v>373</v>
      </c>
      <c r="N213" s="21" t="s">
        <v>373</v>
      </c>
      <c r="O213" s="21" t="s">
        <v>373</v>
      </c>
      <c r="P213" s="21" t="s">
        <v>373</v>
      </c>
      <c r="Q213" s="22">
        <v>0.0</v>
      </c>
      <c r="R213" s="21" t="s">
        <v>373</v>
      </c>
      <c r="S213" s="21" t="s">
        <v>373</v>
      </c>
      <c r="T213" s="21" t="s">
        <v>373</v>
      </c>
      <c r="U213" s="21" t="s">
        <v>373</v>
      </c>
      <c r="V213" s="21" t="s">
        <v>373</v>
      </c>
      <c r="W213" s="21" t="s">
        <v>373</v>
      </c>
      <c r="X213" s="21" t="s">
        <v>373</v>
      </c>
      <c r="Y213" s="21" t="s">
        <v>373</v>
      </c>
      <c r="Z213" s="22">
        <v>0.0</v>
      </c>
      <c r="AA213" s="22">
        <v>0.0</v>
      </c>
      <c r="AB213" s="22">
        <v>0.0</v>
      </c>
      <c r="AC213" s="22">
        <v>0.0</v>
      </c>
      <c r="AD213" s="22">
        <v>0.0</v>
      </c>
      <c r="AE213" s="22">
        <v>0.0</v>
      </c>
      <c r="AF213" s="22">
        <v>0.0</v>
      </c>
      <c r="AG213" s="22">
        <v>0.0</v>
      </c>
      <c r="AH213" s="22">
        <v>0.0</v>
      </c>
      <c r="AI213" s="22">
        <v>0.0</v>
      </c>
      <c r="AJ213" s="22">
        <v>0.0</v>
      </c>
      <c r="AK213" s="22">
        <v>0.0</v>
      </c>
    </row>
    <row r="214">
      <c r="A214" s="23" t="s">
        <v>560</v>
      </c>
      <c r="B214" s="28" t="s">
        <v>373</v>
      </c>
      <c r="C214" s="28" t="s">
        <v>373</v>
      </c>
      <c r="D214" s="28" t="s">
        <v>373</v>
      </c>
      <c r="E214" s="28" t="s">
        <v>373</v>
      </c>
      <c r="F214" s="28" t="s">
        <v>373</v>
      </c>
      <c r="G214" s="28" t="s">
        <v>373</v>
      </c>
      <c r="H214" s="28" t="s">
        <v>373</v>
      </c>
      <c r="I214" s="28" t="s">
        <v>373</v>
      </c>
      <c r="J214" s="28" t="s">
        <v>373</v>
      </c>
      <c r="K214" s="28" t="s">
        <v>373</v>
      </c>
      <c r="L214" s="28" t="s">
        <v>373</v>
      </c>
      <c r="M214" s="28" t="s">
        <v>373</v>
      </c>
      <c r="N214" s="28" t="s">
        <v>373</v>
      </c>
      <c r="O214" s="28" t="s">
        <v>373</v>
      </c>
      <c r="P214" s="28" t="s">
        <v>373</v>
      </c>
      <c r="Q214" s="24">
        <v>0.0</v>
      </c>
      <c r="R214" s="28" t="s">
        <v>373</v>
      </c>
      <c r="S214" s="28" t="s">
        <v>373</v>
      </c>
      <c r="T214" s="28" t="s">
        <v>373</v>
      </c>
      <c r="U214" s="28" t="s">
        <v>373</v>
      </c>
      <c r="V214" s="28" t="s">
        <v>373</v>
      </c>
      <c r="W214" s="28" t="s">
        <v>373</v>
      </c>
      <c r="X214" s="28" t="s">
        <v>373</v>
      </c>
      <c r="Y214" s="28" t="s">
        <v>373</v>
      </c>
      <c r="Z214" s="24">
        <v>0.0</v>
      </c>
      <c r="AA214" s="24">
        <v>0.0</v>
      </c>
      <c r="AB214" s="24">
        <v>0.0</v>
      </c>
      <c r="AC214" s="24">
        <v>0.0</v>
      </c>
      <c r="AD214" s="24">
        <v>0.0</v>
      </c>
      <c r="AE214" s="24">
        <v>0.0</v>
      </c>
      <c r="AF214" s="24">
        <v>0.0</v>
      </c>
      <c r="AG214" s="24">
        <v>0.0</v>
      </c>
      <c r="AH214" s="24">
        <v>0.0</v>
      </c>
      <c r="AI214" s="24">
        <v>0.0</v>
      </c>
      <c r="AJ214" s="24">
        <v>0.0</v>
      </c>
      <c r="AK214" s="24">
        <v>0.0</v>
      </c>
    </row>
    <row r="215">
      <c r="A215" s="23" t="s">
        <v>561</v>
      </c>
      <c r="B215" s="28" t="s">
        <v>373</v>
      </c>
      <c r="C215" s="28" t="s">
        <v>373</v>
      </c>
      <c r="D215" s="28" t="s">
        <v>373</v>
      </c>
      <c r="E215" s="28" t="s">
        <v>373</v>
      </c>
      <c r="F215" s="28" t="s">
        <v>373</v>
      </c>
      <c r="G215" s="28" t="s">
        <v>373</v>
      </c>
      <c r="H215" s="28" t="s">
        <v>373</v>
      </c>
      <c r="I215" s="28" t="s">
        <v>373</v>
      </c>
      <c r="J215" s="28" t="s">
        <v>373</v>
      </c>
      <c r="K215" s="28" t="s">
        <v>373</v>
      </c>
      <c r="L215" s="28" t="s">
        <v>373</v>
      </c>
      <c r="M215" s="28" t="s">
        <v>373</v>
      </c>
      <c r="N215" s="28" t="s">
        <v>373</v>
      </c>
      <c r="O215" s="28" t="s">
        <v>373</v>
      </c>
      <c r="P215" s="28" t="s">
        <v>373</v>
      </c>
      <c r="Q215" s="24">
        <v>0.0</v>
      </c>
      <c r="R215" s="28" t="s">
        <v>373</v>
      </c>
      <c r="S215" s="28" t="s">
        <v>373</v>
      </c>
      <c r="T215" s="28" t="s">
        <v>373</v>
      </c>
      <c r="U215" s="28" t="s">
        <v>373</v>
      </c>
      <c r="V215" s="28" t="s">
        <v>373</v>
      </c>
      <c r="W215" s="28" t="s">
        <v>373</v>
      </c>
      <c r="X215" s="28" t="s">
        <v>373</v>
      </c>
      <c r="Y215" s="28" t="s">
        <v>373</v>
      </c>
      <c r="Z215" s="24">
        <v>0.0</v>
      </c>
      <c r="AA215" s="24">
        <v>0.0</v>
      </c>
      <c r="AB215" s="24">
        <v>0.0</v>
      </c>
      <c r="AC215" s="24">
        <v>0.0</v>
      </c>
      <c r="AD215" s="24">
        <v>0.0</v>
      </c>
      <c r="AE215" s="24">
        <v>0.0</v>
      </c>
      <c r="AF215" s="24">
        <v>0.0</v>
      </c>
      <c r="AG215" s="24">
        <v>0.0</v>
      </c>
      <c r="AH215" s="24">
        <v>0.0</v>
      </c>
      <c r="AI215" s="24">
        <v>0.0</v>
      </c>
      <c r="AJ215" s="24">
        <v>0.0</v>
      </c>
      <c r="AK215" s="24">
        <v>0.0</v>
      </c>
    </row>
    <row r="216">
      <c r="A216" s="20" t="s">
        <v>562</v>
      </c>
      <c r="B216" s="22">
        <v>3.2409490909E-4</v>
      </c>
      <c r="C216" s="22">
        <v>0.0022786712727</v>
      </c>
      <c r="D216" s="22">
        <v>0.023869168364</v>
      </c>
      <c r="E216" s="22">
        <v>0.74917236364</v>
      </c>
      <c r="F216" s="22">
        <v>1.4369163636</v>
      </c>
      <c r="G216" s="22">
        <v>-10.367636363</v>
      </c>
      <c r="H216" s="22">
        <v>85.126181818</v>
      </c>
      <c r="I216" s="22">
        <v>-2752.3127273</v>
      </c>
      <c r="J216" s="22">
        <v>70503.0</v>
      </c>
      <c r="K216" s="22">
        <v>101556.0</v>
      </c>
      <c r="L216" s="22">
        <v>32274.0</v>
      </c>
      <c r="M216" s="22">
        <v>-12280.0</v>
      </c>
      <c r="N216" s="22">
        <v>-46055.0</v>
      </c>
      <c r="O216" s="22">
        <v>-136438.0</v>
      </c>
      <c r="P216" s="22">
        <v>61225.0</v>
      </c>
      <c r="Q216" s="22">
        <v>78864.0</v>
      </c>
      <c r="R216" s="22">
        <v>-205542.0</v>
      </c>
      <c r="S216" s="22">
        <v>1002956.0</v>
      </c>
      <c r="T216" s="22">
        <v>484769.0</v>
      </c>
      <c r="U216" s="22">
        <v>334938.0</v>
      </c>
      <c r="V216" s="22">
        <v>487641.0</v>
      </c>
      <c r="W216" s="22">
        <v>636418.0</v>
      </c>
      <c r="X216" s="22">
        <v>-339432.0</v>
      </c>
      <c r="Y216" s="22">
        <v>335862.0</v>
      </c>
      <c r="Z216" s="22">
        <v>582152.0</v>
      </c>
      <c r="AA216" s="22">
        <v>182721.0</v>
      </c>
      <c r="AB216" s="22">
        <v>751965.0</v>
      </c>
      <c r="AC216" s="22">
        <v>290097.0</v>
      </c>
      <c r="AD216" s="22">
        <v>730330.0</v>
      </c>
      <c r="AE216" s="22">
        <v>-1253197.0</v>
      </c>
      <c r="AF216" s="22">
        <v>2481946.0</v>
      </c>
      <c r="AG216" s="22">
        <v>532169.0</v>
      </c>
      <c r="AH216" s="22">
        <v>186818.0</v>
      </c>
      <c r="AI216" s="22">
        <v>714618.0</v>
      </c>
      <c r="AJ216" s="22">
        <v>-2389490.0</v>
      </c>
      <c r="AK216" s="22">
        <v>3404874.0</v>
      </c>
    </row>
    <row r="217">
      <c r="A217" s="20" t="s">
        <v>563</v>
      </c>
      <c r="B217" s="22">
        <v>5.0409818182E-5</v>
      </c>
      <c r="C217" s="22">
        <v>4.4200109091E-4</v>
      </c>
      <c r="D217" s="22">
        <v>0.0081781221818</v>
      </c>
      <c r="E217" s="22">
        <v>0.15183709091</v>
      </c>
      <c r="F217" s="22">
        <v>0.34034909091</v>
      </c>
      <c r="G217" s="22">
        <v>-2.5832727273</v>
      </c>
      <c r="H217" s="22">
        <v>27.293818182</v>
      </c>
      <c r="I217" s="22">
        <v>-2030.2447273</v>
      </c>
      <c r="J217" s="22">
        <v>8503.0</v>
      </c>
      <c r="K217" s="22">
        <v>16365.0</v>
      </c>
      <c r="L217" s="22">
        <v>-3093.0</v>
      </c>
      <c r="M217" s="22">
        <v>-8168.0</v>
      </c>
      <c r="N217" s="22">
        <v>-11826.0</v>
      </c>
      <c r="O217" s="22">
        <v>-19974.0</v>
      </c>
      <c r="P217" s="22">
        <v>47490.0</v>
      </c>
      <c r="Q217" s="22">
        <v>254.0</v>
      </c>
      <c r="R217" s="22">
        <v>2754.0</v>
      </c>
      <c r="S217" s="22">
        <v>2077.0</v>
      </c>
      <c r="T217" s="22">
        <v>29225.0</v>
      </c>
      <c r="U217" s="22">
        <v>25830.0</v>
      </c>
      <c r="V217" s="22">
        <v>14149.0</v>
      </c>
      <c r="W217" s="22">
        <v>14989.0</v>
      </c>
      <c r="X217" s="22">
        <v>9214.0</v>
      </c>
      <c r="Y217" s="22">
        <v>2955.0</v>
      </c>
      <c r="Z217" s="22">
        <v>22376.0</v>
      </c>
      <c r="AA217" s="22">
        <v>0.0</v>
      </c>
      <c r="AB217" s="22">
        <v>0.0</v>
      </c>
      <c r="AC217" s="22">
        <v>0.0</v>
      </c>
      <c r="AD217" s="22">
        <v>0.0</v>
      </c>
      <c r="AE217" s="22">
        <v>0.0</v>
      </c>
      <c r="AF217" s="22">
        <v>0.0</v>
      </c>
      <c r="AG217" s="22">
        <v>0.0</v>
      </c>
      <c r="AH217" s="22">
        <v>49363.0</v>
      </c>
      <c r="AI217" s="22">
        <v>38793.0</v>
      </c>
      <c r="AJ217" s="22">
        <v>98380.0</v>
      </c>
      <c r="AK217" s="22">
        <v>385004.0</v>
      </c>
    </row>
    <row r="218">
      <c r="A218" s="20" t="s">
        <v>564</v>
      </c>
      <c r="B218" s="22">
        <v>2.7368509091E-4</v>
      </c>
      <c r="C218" s="22">
        <v>0.0018366701818</v>
      </c>
      <c r="D218" s="22">
        <v>0.015691046182</v>
      </c>
      <c r="E218" s="22">
        <v>0.59733527273</v>
      </c>
      <c r="F218" s="22">
        <v>1.0965672727</v>
      </c>
      <c r="G218" s="22">
        <v>-7.7843636364</v>
      </c>
      <c r="H218" s="22">
        <v>57.832363636</v>
      </c>
      <c r="I218" s="22">
        <v>-722.068</v>
      </c>
      <c r="J218" s="22">
        <v>62000.0</v>
      </c>
      <c r="K218" s="22">
        <v>85191.0</v>
      </c>
      <c r="L218" s="22">
        <v>35367.0</v>
      </c>
      <c r="M218" s="22">
        <v>-4112.0</v>
      </c>
      <c r="N218" s="22">
        <v>-34229.0</v>
      </c>
      <c r="O218" s="22">
        <v>-116464.0</v>
      </c>
      <c r="P218" s="22">
        <v>13735.0</v>
      </c>
      <c r="Q218" s="22">
        <v>78610.0</v>
      </c>
      <c r="R218" s="22">
        <v>-208296.0</v>
      </c>
      <c r="S218" s="22">
        <v>1000879.0</v>
      </c>
      <c r="T218" s="22">
        <v>455544.0</v>
      </c>
      <c r="U218" s="22">
        <v>309108.0</v>
      </c>
      <c r="V218" s="22">
        <v>473492.0</v>
      </c>
      <c r="W218" s="22">
        <v>621429.0</v>
      </c>
      <c r="X218" s="22">
        <v>-348646.0</v>
      </c>
      <c r="Y218" s="22">
        <v>332907.0</v>
      </c>
      <c r="Z218" s="22">
        <v>559776.0</v>
      </c>
      <c r="AA218" s="22">
        <v>182721.0</v>
      </c>
      <c r="AB218" s="22">
        <v>751965.0</v>
      </c>
      <c r="AC218" s="22">
        <v>290097.0</v>
      </c>
      <c r="AD218" s="22">
        <v>730330.0</v>
      </c>
      <c r="AE218" s="22">
        <v>-1253197.0</v>
      </c>
      <c r="AF218" s="22">
        <v>2481946.0</v>
      </c>
      <c r="AG218" s="22">
        <v>532169.0</v>
      </c>
      <c r="AH218" s="22">
        <v>137455.0</v>
      </c>
      <c r="AI218" s="22">
        <v>675825.0</v>
      </c>
      <c r="AJ218" s="22">
        <v>-2487870.0</v>
      </c>
      <c r="AK218" s="22">
        <v>3019870.0</v>
      </c>
    </row>
    <row r="219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>
      <c r="A220" s="20" t="s">
        <v>565</v>
      </c>
      <c r="B220" s="21" t="s">
        <v>362</v>
      </c>
      <c r="C220" s="21" t="s">
        <v>362</v>
      </c>
      <c r="D220" s="21" t="s">
        <v>362</v>
      </c>
      <c r="E220" s="21" t="s">
        <v>362</v>
      </c>
      <c r="F220" s="21" t="s">
        <v>362</v>
      </c>
      <c r="G220" s="21" t="s">
        <v>362</v>
      </c>
      <c r="H220" s="21" t="s">
        <v>362</v>
      </c>
      <c r="I220" s="21" t="s">
        <v>362</v>
      </c>
      <c r="J220" s="21" t="s">
        <v>362</v>
      </c>
      <c r="K220" s="21" t="s">
        <v>362</v>
      </c>
      <c r="L220" s="21" t="s">
        <v>362</v>
      </c>
      <c r="M220" s="21" t="s">
        <v>362</v>
      </c>
      <c r="N220" s="21" t="s">
        <v>362</v>
      </c>
      <c r="O220" s="21" t="s">
        <v>362</v>
      </c>
      <c r="P220" s="21" t="s">
        <v>362</v>
      </c>
      <c r="Q220" s="21" t="s">
        <v>362</v>
      </c>
      <c r="R220" s="21" t="s">
        <v>362</v>
      </c>
      <c r="S220" s="21" t="s">
        <v>362</v>
      </c>
      <c r="T220" s="21" t="s">
        <v>362</v>
      </c>
      <c r="U220" s="21" t="s">
        <v>362</v>
      </c>
      <c r="V220" s="21" t="s">
        <v>362</v>
      </c>
      <c r="W220" s="21" t="s">
        <v>362</v>
      </c>
      <c r="X220" s="21" t="s">
        <v>362</v>
      </c>
      <c r="Y220" s="21" t="s">
        <v>362</v>
      </c>
      <c r="Z220" s="21" t="s">
        <v>362</v>
      </c>
      <c r="AA220" s="21" t="s">
        <v>362</v>
      </c>
      <c r="AB220" s="21" t="s">
        <v>362</v>
      </c>
      <c r="AC220" s="21" t="s">
        <v>362</v>
      </c>
      <c r="AD220" s="21" t="s">
        <v>362</v>
      </c>
      <c r="AE220" s="21" t="s">
        <v>362</v>
      </c>
      <c r="AF220" s="21" t="s">
        <v>362</v>
      </c>
      <c r="AG220" s="21" t="s">
        <v>362</v>
      </c>
      <c r="AH220" s="21" t="s">
        <v>362</v>
      </c>
      <c r="AI220" s="21" t="s">
        <v>362</v>
      </c>
      <c r="AJ220" s="21" t="s">
        <v>362</v>
      </c>
      <c r="AK220" s="21" t="s">
        <v>362</v>
      </c>
    </row>
    <row r="221">
      <c r="A221" s="20" t="s">
        <v>537</v>
      </c>
      <c r="B221" s="21">
        <v>12.0</v>
      </c>
      <c r="C221" s="21">
        <v>12.0</v>
      </c>
      <c r="D221" s="21">
        <v>12.0</v>
      </c>
      <c r="E221" s="21">
        <v>12.0</v>
      </c>
      <c r="F221" s="21">
        <v>12.0</v>
      </c>
      <c r="G221" s="21">
        <v>12.0</v>
      </c>
      <c r="H221" s="21">
        <v>12.0</v>
      </c>
      <c r="I221" s="21">
        <v>12.0</v>
      </c>
      <c r="J221" s="21">
        <v>12.0</v>
      </c>
      <c r="K221" s="21">
        <v>12.0</v>
      </c>
      <c r="L221" s="21">
        <v>12.0</v>
      </c>
      <c r="M221" s="21">
        <v>12.0</v>
      </c>
      <c r="N221" s="21">
        <v>12.0</v>
      </c>
      <c r="O221" s="21">
        <v>12.0</v>
      </c>
      <c r="P221" s="21">
        <v>12.0</v>
      </c>
      <c r="Q221" s="21">
        <v>12.0</v>
      </c>
      <c r="R221" s="21">
        <v>12.0</v>
      </c>
      <c r="S221" s="21">
        <v>12.0</v>
      </c>
      <c r="T221" s="21">
        <v>12.0</v>
      </c>
      <c r="U221" s="21">
        <v>12.0</v>
      </c>
      <c r="V221" s="21">
        <v>12.0</v>
      </c>
      <c r="W221" s="21">
        <v>12.0</v>
      </c>
      <c r="X221" s="21">
        <v>12.0</v>
      </c>
      <c r="Y221" s="21">
        <v>12.0</v>
      </c>
      <c r="Z221" s="21">
        <v>12.0</v>
      </c>
      <c r="AA221" s="21">
        <v>12.0</v>
      </c>
      <c r="AB221" s="21">
        <v>12.0</v>
      </c>
      <c r="AC221" s="21">
        <v>12.0</v>
      </c>
      <c r="AD221" s="21">
        <v>12.0</v>
      </c>
      <c r="AE221" s="21">
        <v>12.0</v>
      </c>
      <c r="AF221" s="21">
        <v>12.0</v>
      </c>
      <c r="AG221" s="21">
        <v>12.0</v>
      </c>
      <c r="AH221" s="21">
        <v>12.0</v>
      </c>
      <c r="AI221" s="21">
        <v>12.0</v>
      </c>
      <c r="AJ221" s="21">
        <v>12.0</v>
      </c>
      <c r="AK221" s="21">
        <v>12.0</v>
      </c>
    </row>
    <row r="222">
      <c r="A222" s="20" t="s">
        <v>538</v>
      </c>
      <c r="B222" s="21" t="s">
        <v>539</v>
      </c>
      <c r="C222" s="21" t="s">
        <v>539</v>
      </c>
      <c r="D222" s="21" t="s">
        <v>539</v>
      </c>
      <c r="E222" s="21" t="s">
        <v>539</v>
      </c>
      <c r="F222" s="21" t="s">
        <v>539</v>
      </c>
      <c r="G222" s="21" t="s">
        <v>539</v>
      </c>
      <c r="H222" s="21" t="s">
        <v>539</v>
      </c>
      <c r="I222" s="21" t="s">
        <v>539</v>
      </c>
      <c r="J222" s="21" t="s">
        <v>539</v>
      </c>
      <c r="K222" s="21" t="s">
        <v>539</v>
      </c>
      <c r="L222" s="21" t="s">
        <v>539</v>
      </c>
      <c r="M222" s="21" t="s">
        <v>539</v>
      </c>
      <c r="N222" s="21" t="s">
        <v>539</v>
      </c>
      <c r="O222" s="21" t="s">
        <v>539</v>
      </c>
      <c r="P222" s="21" t="s">
        <v>539</v>
      </c>
      <c r="Q222" s="21" t="s">
        <v>539</v>
      </c>
      <c r="R222" s="21" t="s">
        <v>539</v>
      </c>
      <c r="S222" s="21" t="s">
        <v>539</v>
      </c>
      <c r="T222" s="21" t="s">
        <v>539</v>
      </c>
      <c r="U222" s="21" t="s">
        <v>539</v>
      </c>
      <c r="V222" s="21" t="s">
        <v>539</v>
      </c>
      <c r="W222" s="21" t="s">
        <v>539</v>
      </c>
      <c r="X222" s="21" t="s">
        <v>539</v>
      </c>
      <c r="Y222" s="21" t="s">
        <v>539</v>
      </c>
      <c r="Z222" s="21" t="s">
        <v>539</v>
      </c>
      <c r="AA222" s="21" t="s">
        <v>539</v>
      </c>
      <c r="AB222" s="21" t="s">
        <v>539</v>
      </c>
      <c r="AC222" s="21" t="s">
        <v>539</v>
      </c>
      <c r="AD222" s="21" t="s">
        <v>539</v>
      </c>
      <c r="AE222" s="21" t="s">
        <v>539</v>
      </c>
      <c r="AF222" s="21" t="s">
        <v>539</v>
      </c>
      <c r="AG222" s="21" t="s">
        <v>539</v>
      </c>
      <c r="AH222" s="21" t="s">
        <v>539</v>
      </c>
      <c r="AI222" s="21" t="s">
        <v>539</v>
      </c>
      <c r="AJ222" s="21" t="s">
        <v>539</v>
      </c>
      <c r="AK222" s="21" t="s">
        <v>539</v>
      </c>
    </row>
    <row r="223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>
      <c r="A224" s="20" t="s">
        <v>566</v>
      </c>
      <c r="B224" s="21" t="s">
        <v>373</v>
      </c>
      <c r="C224" s="21" t="s">
        <v>373</v>
      </c>
      <c r="D224" s="21" t="s">
        <v>373</v>
      </c>
      <c r="E224" s="21" t="s">
        <v>373</v>
      </c>
      <c r="F224" s="21" t="s">
        <v>373</v>
      </c>
      <c r="G224" s="21" t="s">
        <v>373</v>
      </c>
      <c r="H224" s="21" t="s">
        <v>373</v>
      </c>
      <c r="I224" s="21" t="s">
        <v>373</v>
      </c>
      <c r="J224" s="21" t="s">
        <v>373</v>
      </c>
      <c r="K224" s="21" t="s">
        <v>373</v>
      </c>
      <c r="L224" s="21" t="s">
        <v>373</v>
      </c>
      <c r="M224" s="21" t="s">
        <v>373</v>
      </c>
      <c r="N224" s="21" t="s">
        <v>373</v>
      </c>
      <c r="O224" s="21" t="s">
        <v>373</v>
      </c>
      <c r="P224" s="21" t="s">
        <v>373</v>
      </c>
      <c r="Q224" s="21" t="s">
        <v>373</v>
      </c>
      <c r="R224" s="21" t="s">
        <v>373</v>
      </c>
      <c r="S224" s="21" t="s">
        <v>373</v>
      </c>
      <c r="T224" s="21" t="s">
        <v>373</v>
      </c>
      <c r="U224" s="22">
        <v>945949.0</v>
      </c>
      <c r="V224" s="22">
        <v>851335.0</v>
      </c>
      <c r="W224" s="22">
        <v>834024.0</v>
      </c>
      <c r="X224" s="22">
        <v>-109585.0</v>
      </c>
      <c r="Y224" s="22">
        <v>837392.0</v>
      </c>
      <c r="Z224" s="22">
        <v>913535.0</v>
      </c>
      <c r="AA224" s="22">
        <v>728920.0</v>
      </c>
      <c r="AB224" s="22">
        <v>933894.0</v>
      </c>
      <c r="AC224" s="22">
        <v>1032322.0</v>
      </c>
      <c r="AD224" s="22">
        <v>1555391.0</v>
      </c>
      <c r="AE224" s="22">
        <v>1739996.0</v>
      </c>
      <c r="AF224" s="22">
        <v>1202849.0</v>
      </c>
      <c r="AG224" s="22">
        <v>1792978.0</v>
      </c>
      <c r="AH224" s="22">
        <v>2786976.0</v>
      </c>
      <c r="AI224" s="22">
        <v>2953124.0</v>
      </c>
      <c r="AJ224" s="22">
        <v>5791245.0</v>
      </c>
      <c r="AK224" s="22">
        <v>4891249.0</v>
      </c>
    </row>
    <row r="225">
      <c r="A225" s="23" t="s">
        <v>567</v>
      </c>
      <c r="B225" s="28" t="s">
        <v>373</v>
      </c>
      <c r="C225" s="28" t="s">
        <v>373</v>
      </c>
      <c r="D225" s="28" t="s">
        <v>373</v>
      </c>
      <c r="E225" s="28" t="s">
        <v>373</v>
      </c>
      <c r="F225" s="28" t="s">
        <v>373</v>
      </c>
      <c r="G225" s="28" t="s">
        <v>373</v>
      </c>
      <c r="H225" s="28" t="s">
        <v>373</v>
      </c>
      <c r="I225" s="28" t="s">
        <v>373</v>
      </c>
      <c r="J225" s="28" t="s">
        <v>373</v>
      </c>
      <c r="K225" s="28" t="s">
        <v>373</v>
      </c>
      <c r="L225" s="28" t="s">
        <v>373</v>
      </c>
      <c r="M225" s="28" t="s">
        <v>373</v>
      </c>
      <c r="N225" s="28" t="s">
        <v>373</v>
      </c>
      <c r="O225" s="28" t="s">
        <v>373</v>
      </c>
      <c r="P225" s="28" t="s">
        <v>373</v>
      </c>
      <c r="Q225" s="28" t="s">
        <v>373</v>
      </c>
      <c r="R225" s="28" t="s">
        <v>373</v>
      </c>
      <c r="S225" s="28" t="s">
        <v>373</v>
      </c>
      <c r="T225" s="28" t="s">
        <v>373</v>
      </c>
      <c r="U225" s="24">
        <v>778498.0</v>
      </c>
      <c r="V225" s="24">
        <v>886118.0</v>
      </c>
      <c r="W225" s="24">
        <v>772774.0</v>
      </c>
      <c r="X225" s="24">
        <v>593868.0</v>
      </c>
      <c r="Y225" s="24">
        <v>428730.0</v>
      </c>
      <c r="Z225" s="24">
        <v>728744.0</v>
      </c>
      <c r="AA225" s="24">
        <v>704972.0</v>
      </c>
      <c r="AB225" s="24">
        <v>982556.0</v>
      </c>
      <c r="AC225" s="24">
        <v>1064600.0</v>
      </c>
      <c r="AD225" s="24">
        <v>2208713.0</v>
      </c>
      <c r="AE225" s="24">
        <v>2167727.0</v>
      </c>
      <c r="AF225" s="24">
        <v>1360848.0</v>
      </c>
      <c r="AG225" s="24">
        <v>2049877.0</v>
      </c>
      <c r="AH225" s="24">
        <v>2800229.0</v>
      </c>
      <c r="AI225" s="24">
        <v>4347942.0</v>
      </c>
      <c r="AJ225" s="24">
        <v>3981613.0</v>
      </c>
      <c r="AK225" s="24">
        <v>6687489.0</v>
      </c>
    </row>
    <row r="226">
      <c r="A226" s="25" t="s">
        <v>568</v>
      </c>
      <c r="B226" s="26" t="s">
        <v>373</v>
      </c>
      <c r="C226" s="26" t="s">
        <v>373</v>
      </c>
      <c r="D226" s="26" t="s">
        <v>373</v>
      </c>
      <c r="E226" s="26" t="s">
        <v>373</v>
      </c>
      <c r="F226" s="26" t="s">
        <v>373</v>
      </c>
      <c r="G226" s="26" t="s">
        <v>373</v>
      </c>
      <c r="H226" s="26" t="s">
        <v>373</v>
      </c>
      <c r="I226" s="26" t="s">
        <v>373</v>
      </c>
      <c r="J226" s="26" t="s">
        <v>373</v>
      </c>
      <c r="K226" s="26" t="s">
        <v>373</v>
      </c>
      <c r="L226" s="26" t="s">
        <v>373</v>
      </c>
      <c r="M226" s="26" t="s">
        <v>373</v>
      </c>
      <c r="N226" s="26" t="s">
        <v>373</v>
      </c>
      <c r="O226" s="26" t="s">
        <v>373</v>
      </c>
      <c r="P226" s="26" t="s">
        <v>373</v>
      </c>
      <c r="Q226" s="26" t="s">
        <v>373</v>
      </c>
      <c r="R226" s="26" t="s">
        <v>373</v>
      </c>
      <c r="S226" s="26" t="s">
        <v>373</v>
      </c>
      <c r="T226" s="26" t="s">
        <v>373</v>
      </c>
      <c r="U226" s="27">
        <v>309108.0</v>
      </c>
      <c r="V226" s="27">
        <v>473492.0</v>
      </c>
      <c r="W226" s="27">
        <v>621429.0</v>
      </c>
      <c r="X226" s="27">
        <v>-348646.0</v>
      </c>
      <c r="Y226" s="27">
        <v>332907.0</v>
      </c>
      <c r="Z226" s="27">
        <v>559776.0</v>
      </c>
      <c r="AA226" s="27">
        <v>182721.0</v>
      </c>
      <c r="AB226" s="27">
        <v>751965.0</v>
      </c>
      <c r="AC226" s="27">
        <v>290097.0</v>
      </c>
      <c r="AD226" s="27">
        <v>730330.0</v>
      </c>
      <c r="AE226" s="27">
        <v>-1253197.0</v>
      </c>
      <c r="AF226" s="27">
        <v>2481946.0</v>
      </c>
      <c r="AG226" s="27">
        <v>532169.0</v>
      </c>
      <c r="AH226" s="27">
        <v>186818.0</v>
      </c>
      <c r="AI226" s="27">
        <v>714618.0</v>
      </c>
      <c r="AJ226" s="27">
        <v>-2382541.0</v>
      </c>
      <c r="AK226" s="27">
        <v>3402658.0</v>
      </c>
    </row>
    <row r="227">
      <c r="A227" s="25" t="s">
        <v>569</v>
      </c>
      <c r="B227" s="26" t="s">
        <v>373</v>
      </c>
      <c r="C227" s="26" t="s">
        <v>373</v>
      </c>
      <c r="D227" s="26" t="s">
        <v>373</v>
      </c>
      <c r="E227" s="26" t="s">
        <v>373</v>
      </c>
      <c r="F227" s="26" t="s">
        <v>373</v>
      </c>
      <c r="G227" s="26" t="s">
        <v>373</v>
      </c>
      <c r="H227" s="26" t="s">
        <v>373</v>
      </c>
      <c r="I227" s="26" t="s">
        <v>373</v>
      </c>
      <c r="J227" s="26" t="s">
        <v>373</v>
      </c>
      <c r="K227" s="26" t="s">
        <v>373</v>
      </c>
      <c r="L227" s="26" t="s">
        <v>373</v>
      </c>
      <c r="M227" s="26" t="s">
        <v>373</v>
      </c>
      <c r="N227" s="26" t="s">
        <v>373</v>
      </c>
      <c r="O227" s="26" t="s">
        <v>373</v>
      </c>
      <c r="P227" s="26" t="s">
        <v>373</v>
      </c>
      <c r="Q227" s="26" t="s">
        <v>373</v>
      </c>
      <c r="R227" s="26" t="s">
        <v>373</v>
      </c>
      <c r="S227" s="26" t="s">
        <v>373</v>
      </c>
      <c r="T227" s="26" t="s">
        <v>373</v>
      </c>
      <c r="U227" s="27">
        <v>245070.0</v>
      </c>
      <c r="V227" s="27">
        <v>242860.0</v>
      </c>
      <c r="W227" s="27">
        <v>243911.0</v>
      </c>
      <c r="X227" s="27">
        <v>403698.0</v>
      </c>
      <c r="Y227" s="27">
        <v>438165.0</v>
      </c>
      <c r="Z227" s="27">
        <v>560739.0</v>
      </c>
      <c r="AA227" s="27">
        <v>547768.0</v>
      </c>
      <c r="AB227" s="27">
        <v>592677.0</v>
      </c>
      <c r="AC227" s="27">
        <v>766553.0</v>
      </c>
      <c r="AD227" s="27">
        <v>951965.0</v>
      </c>
      <c r="AE227" s="27">
        <v>998727.0</v>
      </c>
      <c r="AF227" s="27">
        <v>1423112.0</v>
      </c>
      <c r="AG227" s="27">
        <v>1940487.0</v>
      </c>
      <c r="AH227" s="27">
        <v>1673347.0</v>
      </c>
      <c r="AI227" s="27">
        <v>2193414.0</v>
      </c>
      <c r="AJ227" s="27">
        <v>2382911.0</v>
      </c>
      <c r="AK227" s="27">
        <v>2696341.0</v>
      </c>
    </row>
    <row r="228">
      <c r="A228" s="25" t="s">
        <v>570</v>
      </c>
      <c r="B228" s="26" t="s">
        <v>373</v>
      </c>
      <c r="C228" s="26" t="s">
        <v>373</v>
      </c>
      <c r="D228" s="26" t="s">
        <v>373</v>
      </c>
      <c r="E228" s="26" t="s">
        <v>373</v>
      </c>
      <c r="F228" s="26" t="s">
        <v>373</v>
      </c>
      <c r="G228" s="26" t="s">
        <v>373</v>
      </c>
      <c r="H228" s="26" t="s">
        <v>373</v>
      </c>
      <c r="I228" s="26" t="s">
        <v>373</v>
      </c>
      <c r="J228" s="26" t="s">
        <v>373</v>
      </c>
      <c r="K228" s="26" t="s">
        <v>373</v>
      </c>
      <c r="L228" s="26" t="s">
        <v>373</v>
      </c>
      <c r="M228" s="26" t="s">
        <v>373</v>
      </c>
      <c r="N228" s="26" t="s">
        <v>373</v>
      </c>
      <c r="O228" s="26" t="s">
        <v>373</v>
      </c>
      <c r="P228" s="26" t="s">
        <v>373</v>
      </c>
      <c r="Q228" s="26" t="s">
        <v>373</v>
      </c>
      <c r="R228" s="26" t="s">
        <v>373</v>
      </c>
      <c r="S228" s="26" t="s">
        <v>373</v>
      </c>
      <c r="T228" s="26" t="s">
        <v>373</v>
      </c>
      <c r="U228" s="27">
        <v>212626.0</v>
      </c>
      <c r="V228" s="27">
        <v>175422.0</v>
      </c>
      <c r="W228" s="27">
        <v>-156353.0</v>
      </c>
      <c r="X228" s="27">
        <v>816217.0</v>
      </c>
      <c r="Y228" s="27">
        <v>-717135.0</v>
      </c>
      <c r="Z228" s="27">
        <v>-155616.0</v>
      </c>
      <c r="AA228" s="27">
        <v>522281.0</v>
      </c>
      <c r="AB228" s="27">
        <v>481208.0</v>
      </c>
      <c r="AC228" s="27">
        <v>667657.0</v>
      </c>
      <c r="AD228" s="27">
        <v>1001106.0</v>
      </c>
      <c r="AE228" s="27">
        <v>3704292.0</v>
      </c>
      <c r="AF228" s="27">
        <v>-2347888.0</v>
      </c>
      <c r="AG228" s="27">
        <v>412417.0</v>
      </c>
      <c r="AH228" s="27">
        <v>2316733.0</v>
      </c>
      <c r="AI228" s="27">
        <v>1549395.0</v>
      </c>
      <c r="AJ228" s="27">
        <v>7050770.0</v>
      </c>
      <c r="AK228" s="27">
        <v>1372091.0</v>
      </c>
    </row>
    <row r="229">
      <c r="A229" s="25" t="s">
        <v>571</v>
      </c>
      <c r="B229" s="26" t="s">
        <v>373</v>
      </c>
      <c r="C229" s="26" t="s">
        <v>373</v>
      </c>
      <c r="D229" s="26" t="s">
        <v>373</v>
      </c>
      <c r="E229" s="26" t="s">
        <v>373</v>
      </c>
      <c r="F229" s="26" t="s">
        <v>373</v>
      </c>
      <c r="G229" s="26" t="s">
        <v>373</v>
      </c>
      <c r="H229" s="26" t="s">
        <v>373</v>
      </c>
      <c r="I229" s="26" t="s">
        <v>373</v>
      </c>
      <c r="J229" s="26" t="s">
        <v>373</v>
      </c>
      <c r="K229" s="26" t="s">
        <v>373</v>
      </c>
      <c r="L229" s="26" t="s">
        <v>373</v>
      </c>
      <c r="M229" s="26" t="s">
        <v>373</v>
      </c>
      <c r="N229" s="26" t="s">
        <v>373</v>
      </c>
      <c r="O229" s="26" t="s">
        <v>373</v>
      </c>
      <c r="P229" s="26" t="s">
        <v>373</v>
      </c>
      <c r="Q229" s="26" t="s">
        <v>373</v>
      </c>
      <c r="R229" s="26" t="s">
        <v>373</v>
      </c>
      <c r="S229" s="26" t="s">
        <v>373</v>
      </c>
      <c r="T229" s="26" t="s">
        <v>373</v>
      </c>
      <c r="U229" s="27">
        <v>-1153.0</v>
      </c>
      <c r="V229" s="27">
        <v>-3537.0</v>
      </c>
      <c r="W229" s="27">
        <v>-11905.0</v>
      </c>
      <c r="X229" s="27">
        <v>-2163.0</v>
      </c>
      <c r="Y229" s="27">
        <v>-63400.0</v>
      </c>
      <c r="Z229" s="27">
        <v>2120.0</v>
      </c>
      <c r="AA229" s="27">
        <v>-55596.0</v>
      </c>
      <c r="AB229" s="27">
        <v>527.0</v>
      </c>
      <c r="AC229" s="27">
        <v>2258.0</v>
      </c>
      <c r="AD229" s="27">
        <v>-33288.0</v>
      </c>
      <c r="AE229" s="27">
        <v>-6910.0</v>
      </c>
      <c r="AF229" s="27">
        <v>-44670.0</v>
      </c>
      <c r="AG229" s="27">
        <v>-29319.0</v>
      </c>
      <c r="AH229" s="27">
        <v>-14532.0</v>
      </c>
      <c r="AI229" s="27">
        <v>43849.0</v>
      </c>
      <c r="AJ229" s="27">
        <v>-4376.0</v>
      </c>
      <c r="AK229" s="27">
        <v>-9864.0</v>
      </c>
    </row>
    <row r="230">
      <c r="A230" s="25" t="s">
        <v>572</v>
      </c>
      <c r="B230" s="26" t="s">
        <v>373</v>
      </c>
      <c r="C230" s="26" t="s">
        <v>373</v>
      </c>
      <c r="D230" s="26" t="s">
        <v>373</v>
      </c>
      <c r="E230" s="26" t="s">
        <v>373</v>
      </c>
      <c r="F230" s="26" t="s">
        <v>373</v>
      </c>
      <c r="G230" s="26" t="s">
        <v>373</v>
      </c>
      <c r="H230" s="26" t="s">
        <v>373</v>
      </c>
      <c r="I230" s="26" t="s">
        <v>373</v>
      </c>
      <c r="J230" s="26" t="s">
        <v>373</v>
      </c>
      <c r="K230" s="26" t="s">
        <v>373</v>
      </c>
      <c r="L230" s="26" t="s">
        <v>373</v>
      </c>
      <c r="M230" s="26" t="s">
        <v>373</v>
      </c>
      <c r="N230" s="26" t="s">
        <v>373</v>
      </c>
      <c r="O230" s="26" t="s">
        <v>373</v>
      </c>
      <c r="P230" s="26" t="s">
        <v>373</v>
      </c>
      <c r="Q230" s="26" t="s">
        <v>373</v>
      </c>
      <c r="R230" s="26" t="s">
        <v>373</v>
      </c>
      <c r="S230" s="26" t="s">
        <v>373</v>
      </c>
      <c r="T230" s="26" t="s">
        <v>373</v>
      </c>
      <c r="U230" s="27">
        <v>0.0</v>
      </c>
      <c r="V230" s="27">
        <v>0.0</v>
      </c>
      <c r="W230" s="27">
        <v>0.0</v>
      </c>
      <c r="X230" s="27">
        <v>0.0</v>
      </c>
      <c r="Y230" s="27">
        <v>0.0</v>
      </c>
      <c r="Z230" s="27">
        <v>28197.0</v>
      </c>
      <c r="AA230" s="27">
        <v>0.0</v>
      </c>
      <c r="AB230" s="27">
        <v>0.0</v>
      </c>
      <c r="AC230" s="27">
        <v>0.0</v>
      </c>
      <c r="AD230" s="27">
        <v>0.0</v>
      </c>
      <c r="AE230" s="27">
        <v>0.0</v>
      </c>
      <c r="AF230" s="27">
        <v>0.0</v>
      </c>
      <c r="AG230" s="27">
        <v>0.0</v>
      </c>
      <c r="AH230" s="27">
        <v>0.0</v>
      </c>
      <c r="AI230" s="27">
        <v>0.0</v>
      </c>
      <c r="AJ230" s="27">
        <v>0.0</v>
      </c>
      <c r="AK230" s="27">
        <v>0.0</v>
      </c>
    </row>
    <row r="231">
      <c r="A231" s="25" t="s">
        <v>573</v>
      </c>
      <c r="B231" s="26" t="s">
        <v>373</v>
      </c>
      <c r="C231" s="26" t="s">
        <v>373</v>
      </c>
      <c r="D231" s="26" t="s">
        <v>373</v>
      </c>
      <c r="E231" s="26" t="s">
        <v>373</v>
      </c>
      <c r="F231" s="26" t="s">
        <v>373</v>
      </c>
      <c r="G231" s="26" t="s">
        <v>373</v>
      </c>
      <c r="H231" s="26" t="s">
        <v>373</v>
      </c>
      <c r="I231" s="26" t="s">
        <v>373</v>
      </c>
      <c r="J231" s="26" t="s">
        <v>373</v>
      </c>
      <c r="K231" s="26" t="s">
        <v>373</v>
      </c>
      <c r="L231" s="26" t="s">
        <v>373</v>
      </c>
      <c r="M231" s="26" t="s">
        <v>373</v>
      </c>
      <c r="N231" s="26" t="s">
        <v>373</v>
      </c>
      <c r="O231" s="26" t="s">
        <v>373</v>
      </c>
      <c r="P231" s="26" t="s">
        <v>373</v>
      </c>
      <c r="Q231" s="26" t="s">
        <v>373</v>
      </c>
      <c r="R231" s="26" t="s">
        <v>373</v>
      </c>
      <c r="S231" s="26" t="s">
        <v>373</v>
      </c>
      <c r="T231" s="26" t="s">
        <v>373</v>
      </c>
      <c r="U231" s="27">
        <v>151.0</v>
      </c>
      <c r="V231" s="27">
        <v>2335.0</v>
      </c>
      <c r="W231" s="27">
        <v>3375.0</v>
      </c>
      <c r="X231" s="27">
        <v>-48714.0</v>
      </c>
      <c r="Y231" s="27">
        <v>0.0</v>
      </c>
      <c r="Z231" s="27">
        <v>0.0</v>
      </c>
      <c r="AA231" s="27">
        <v>429.0</v>
      </c>
      <c r="AB231" s="27">
        <v>-25827.0</v>
      </c>
      <c r="AC231" s="27">
        <v>-22235.0</v>
      </c>
      <c r="AD231" s="27">
        <v>-48649.0</v>
      </c>
      <c r="AE231" s="27">
        <v>-29641.0</v>
      </c>
      <c r="AF231" s="27">
        <v>-49321.0</v>
      </c>
      <c r="AG231" s="27">
        <v>-13624.0</v>
      </c>
      <c r="AH231" s="27">
        <v>-5964.0</v>
      </c>
      <c r="AI231" s="27">
        <v>-7237.0</v>
      </c>
      <c r="AJ231" s="27">
        <v>-33123.0</v>
      </c>
      <c r="AK231" s="27">
        <v>-25612.0</v>
      </c>
    </row>
    <row r="232">
      <c r="A232" s="25" t="s">
        <v>574</v>
      </c>
      <c r="B232" s="26" t="s">
        <v>373</v>
      </c>
      <c r="C232" s="26" t="s">
        <v>373</v>
      </c>
      <c r="D232" s="26" t="s">
        <v>373</v>
      </c>
      <c r="E232" s="26" t="s">
        <v>373</v>
      </c>
      <c r="F232" s="26" t="s">
        <v>373</v>
      </c>
      <c r="G232" s="26" t="s">
        <v>373</v>
      </c>
      <c r="H232" s="26" t="s">
        <v>373</v>
      </c>
      <c r="I232" s="26" t="s">
        <v>373</v>
      </c>
      <c r="J232" s="26" t="s">
        <v>373</v>
      </c>
      <c r="K232" s="26" t="s">
        <v>373</v>
      </c>
      <c r="L232" s="26" t="s">
        <v>373</v>
      </c>
      <c r="M232" s="26" t="s">
        <v>373</v>
      </c>
      <c r="N232" s="26" t="s">
        <v>373</v>
      </c>
      <c r="O232" s="26" t="s">
        <v>373</v>
      </c>
      <c r="P232" s="26" t="s">
        <v>373</v>
      </c>
      <c r="Q232" s="26" t="s">
        <v>373</v>
      </c>
      <c r="R232" s="26" t="s">
        <v>373</v>
      </c>
      <c r="S232" s="26" t="s">
        <v>373</v>
      </c>
      <c r="T232" s="26" t="s">
        <v>373</v>
      </c>
      <c r="U232" s="27">
        <v>-29461.0</v>
      </c>
      <c r="V232" s="27">
        <v>96714.0</v>
      </c>
      <c r="W232" s="27">
        <v>56051.0</v>
      </c>
      <c r="X232" s="27">
        <v>-251113.0</v>
      </c>
      <c r="Y232" s="27">
        <v>407340.0</v>
      </c>
      <c r="Z232" s="27">
        <v>189286.0</v>
      </c>
      <c r="AA232" s="27">
        <v>0.0</v>
      </c>
      <c r="AB232" s="27">
        <v>210546.0</v>
      </c>
      <c r="AC232" s="27">
        <v>-151321.0</v>
      </c>
      <c r="AD232" s="27">
        <v>477464.0</v>
      </c>
      <c r="AE232" s="27">
        <v>-724821.0</v>
      </c>
      <c r="AF232" s="27">
        <v>542966.0</v>
      </c>
      <c r="AG232" s="27">
        <v>6551.0</v>
      </c>
      <c r="AH232" s="27">
        <v>-577635.0</v>
      </c>
      <c r="AI232" s="27">
        <v>208031.0</v>
      </c>
      <c r="AJ232" s="27">
        <v>-1871501.0</v>
      </c>
      <c r="AK232" s="27">
        <v>515168.0</v>
      </c>
    </row>
    <row r="233">
      <c r="A233" s="25" t="s">
        <v>575</v>
      </c>
      <c r="B233" s="26" t="s">
        <v>373</v>
      </c>
      <c r="C233" s="26" t="s">
        <v>373</v>
      </c>
      <c r="D233" s="26" t="s">
        <v>373</v>
      </c>
      <c r="E233" s="26" t="s">
        <v>373</v>
      </c>
      <c r="F233" s="26" t="s">
        <v>373</v>
      </c>
      <c r="G233" s="26" t="s">
        <v>373</v>
      </c>
      <c r="H233" s="26" t="s">
        <v>373</v>
      </c>
      <c r="I233" s="26" t="s">
        <v>373</v>
      </c>
      <c r="J233" s="26" t="s">
        <v>373</v>
      </c>
      <c r="K233" s="26" t="s">
        <v>373</v>
      </c>
      <c r="L233" s="26" t="s">
        <v>373</v>
      </c>
      <c r="M233" s="26" t="s">
        <v>373</v>
      </c>
      <c r="N233" s="26" t="s">
        <v>373</v>
      </c>
      <c r="O233" s="26" t="s">
        <v>373</v>
      </c>
      <c r="P233" s="26" t="s">
        <v>373</v>
      </c>
      <c r="Q233" s="26" t="s">
        <v>373</v>
      </c>
      <c r="R233" s="26" t="s">
        <v>373</v>
      </c>
      <c r="S233" s="26" t="s">
        <v>373</v>
      </c>
      <c r="T233" s="26" t="s">
        <v>373</v>
      </c>
      <c r="U233" s="27">
        <v>25830.0</v>
      </c>
      <c r="V233" s="27">
        <v>14149.0</v>
      </c>
      <c r="W233" s="27">
        <v>14989.0</v>
      </c>
      <c r="X233" s="27">
        <v>9214.0</v>
      </c>
      <c r="Y233" s="27">
        <v>2955.0</v>
      </c>
      <c r="Z233" s="27">
        <v>22376.0</v>
      </c>
      <c r="AA233" s="27">
        <v>0.0</v>
      </c>
      <c r="AB233" s="27">
        <v>0.0</v>
      </c>
      <c r="AC233" s="27">
        <v>0.0</v>
      </c>
      <c r="AD233" s="27">
        <v>0.0</v>
      </c>
      <c r="AE233" s="27">
        <v>0.0</v>
      </c>
      <c r="AF233" s="27">
        <v>0.0</v>
      </c>
      <c r="AG233" s="27">
        <v>0.0</v>
      </c>
      <c r="AH233" s="27">
        <v>0.0</v>
      </c>
      <c r="AI233" s="27">
        <v>0.0</v>
      </c>
      <c r="AJ233" s="27">
        <v>0.0</v>
      </c>
      <c r="AK233" s="27">
        <v>0.0</v>
      </c>
    </row>
    <row r="234">
      <c r="A234" s="25" t="s">
        <v>576</v>
      </c>
      <c r="B234" s="26" t="s">
        <v>373</v>
      </c>
      <c r="C234" s="26" t="s">
        <v>373</v>
      </c>
      <c r="D234" s="26" t="s">
        <v>373</v>
      </c>
      <c r="E234" s="26" t="s">
        <v>373</v>
      </c>
      <c r="F234" s="26" t="s">
        <v>373</v>
      </c>
      <c r="G234" s="26" t="s">
        <v>373</v>
      </c>
      <c r="H234" s="26" t="s">
        <v>373</v>
      </c>
      <c r="I234" s="26" t="s">
        <v>373</v>
      </c>
      <c r="J234" s="26" t="s">
        <v>373</v>
      </c>
      <c r="K234" s="26" t="s">
        <v>373</v>
      </c>
      <c r="L234" s="26" t="s">
        <v>373</v>
      </c>
      <c r="M234" s="26" t="s">
        <v>373</v>
      </c>
      <c r="N234" s="26" t="s">
        <v>373</v>
      </c>
      <c r="O234" s="26" t="s">
        <v>373</v>
      </c>
      <c r="P234" s="26" t="s">
        <v>373</v>
      </c>
      <c r="Q234" s="26" t="s">
        <v>373</v>
      </c>
      <c r="R234" s="26" t="s">
        <v>373</v>
      </c>
      <c r="S234" s="26" t="s">
        <v>373</v>
      </c>
      <c r="T234" s="26" t="s">
        <v>373</v>
      </c>
      <c r="U234" s="27">
        <v>16327.0</v>
      </c>
      <c r="V234" s="27">
        <v>-115317.0</v>
      </c>
      <c r="W234" s="27">
        <v>1277.0</v>
      </c>
      <c r="X234" s="27">
        <v>15375.0</v>
      </c>
      <c r="Y234" s="27">
        <v>27898.0</v>
      </c>
      <c r="Z234" s="27">
        <v>-478134.0</v>
      </c>
      <c r="AA234" s="27">
        <v>-492631.0</v>
      </c>
      <c r="AB234" s="27">
        <v>-1028540.0</v>
      </c>
      <c r="AC234" s="27">
        <v>-488409.0</v>
      </c>
      <c r="AD234" s="27">
        <v>-870215.0</v>
      </c>
      <c r="AE234" s="27">
        <v>-520723.0</v>
      </c>
      <c r="AF234" s="27">
        <v>-645297.0</v>
      </c>
      <c r="AG234" s="27">
        <v>-798804.0</v>
      </c>
      <c r="AH234" s="27">
        <v>-778538.0</v>
      </c>
      <c r="AI234" s="27">
        <v>-354128.0</v>
      </c>
      <c r="AJ234" s="27">
        <v>-1160527.0</v>
      </c>
      <c r="AK234" s="27">
        <v>-1263293.0</v>
      </c>
    </row>
    <row r="235">
      <c r="A235" s="23" t="s">
        <v>577</v>
      </c>
      <c r="B235" s="28" t="s">
        <v>373</v>
      </c>
      <c r="C235" s="28" t="s">
        <v>373</v>
      </c>
      <c r="D235" s="28" t="s">
        <v>373</v>
      </c>
      <c r="E235" s="28" t="s">
        <v>373</v>
      </c>
      <c r="F235" s="28" t="s">
        <v>373</v>
      </c>
      <c r="G235" s="28" t="s">
        <v>373</v>
      </c>
      <c r="H235" s="28" t="s">
        <v>373</v>
      </c>
      <c r="I235" s="28" t="s">
        <v>373</v>
      </c>
      <c r="J235" s="28" t="s">
        <v>373</v>
      </c>
      <c r="K235" s="28" t="s">
        <v>373</v>
      </c>
      <c r="L235" s="28" t="s">
        <v>373</v>
      </c>
      <c r="M235" s="28" t="s">
        <v>373</v>
      </c>
      <c r="N235" s="28" t="s">
        <v>373</v>
      </c>
      <c r="O235" s="28" t="s">
        <v>373</v>
      </c>
      <c r="P235" s="28" t="s">
        <v>373</v>
      </c>
      <c r="Q235" s="28" t="s">
        <v>373</v>
      </c>
      <c r="R235" s="28" t="s">
        <v>373</v>
      </c>
      <c r="S235" s="28" t="s">
        <v>373</v>
      </c>
      <c r="T235" s="28" t="s">
        <v>373</v>
      </c>
      <c r="U235" s="24">
        <v>167451.0</v>
      </c>
      <c r="V235" s="24">
        <v>-34783.0</v>
      </c>
      <c r="W235" s="24">
        <v>61250.0</v>
      </c>
      <c r="X235" s="24">
        <v>-703453.0</v>
      </c>
      <c r="Y235" s="24">
        <v>408662.0</v>
      </c>
      <c r="Z235" s="24">
        <v>184791.0</v>
      </c>
      <c r="AA235" s="24">
        <v>23948.0</v>
      </c>
      <c r="AB235" s="24">
        <v>-48662.0</v>
      </c>
      <c r="AC235" s="24">
        <v>-32278.0</v>
      </c>
      <c r="AD235" s="24">
        <v>-653322.0</v>
      </c>
      <c r="AE235" s="24">
        <v>-427731.0</v>
      </c>
      <c r="AF235" s="24">
        <v>-157999.0</v>
      </c>
      <c r="AG235" s="24">
        <v>-256899.0</v>
      </c>
      <c r="AH235" s="24">
        <v>-13253.0</v>
      </c>
      <c r="AI235" s="24">
        <v>-1394818.0</v>
      </c>
      <c r="AJ235" s="24">
        <v>1809632.0</v>
      </c>
      <c r="AK235" s="24">
        <v>-1796240.0</v>
      </c>
    </row>
    <row r="236">
      <c r="A236" s="25" t="s">
        <v>578</v>
      </c>
      <c r="B236" s="26" t="s">
        <v>373</v>
      </c>
      <c r="C236" s="26" t="s">
        <v>373</v>
      </c>
      <c r="D236" s="26" t="s">
        <v>373</v>
      </c>
      <c r="E236" s="26" t="s">
        <v>373</v>
      </c>
      <c r="F236" s="26" t="s">
        <v>373</v>
      </c>
      <c r="G236" s="26" t="s">
        <v>373</v>
      </c>
      <c r="H236" s="26" t="s">
        <v>373</v>
      </c>
      <c r="I236" s="26" t="s">
        <v>373</v>
      </c>
      <c r="J236" s="26" t="s">
        <v>373</v>
      </c>
      <c r="K236" s="26" t="s">
        <v>373</v>
      </c>
      <c r="L236" s="26" t="s">
        <v>373</v>
      </c>
      <c r="M236" s="26" t="s">
        <v>373</v>
      </c>
      <c r="N236" s="26" t="s">
        <v>373</v>
      </c>
      <c r="O236" s="26" t="s">
        <v>373</v>
      </c>
      <c r="P236" s="26" t="s">
        <v>373</v>
      </c>
      <c r="Q236" s="26" t="s">
        <v>373</v>
      </c>
      <c r="R236" s="26" t="s">
        <v>373</v>
      </c>
      <c r="S236" s="26" t="s">
        <v>373</v>
      </c>
      <c r="T236" s="26" t="s">
        <v>373</v>
      </c>
      <c r="U236" s="27">
        <v>140134.0</v>
      </c>
      <c r="V236" s="27">
        <v>-40559.0</v>
      </c>
      <c r="W236" s="27">
        <v>-45999.0</v>
      </c>
      <c r="X236" s="27">
        <v>-198723.0</v>
      </c>
      <c r="Y236" s="27">
        <v>79466.0</v>
      </c>
      <c r="Z236" s="27">
        <v>-96060.0</v>
      </c>
      <c r="AA236" s="27">
        <v>-70214.0</v>
      </c>
      <c r="AB236" s="27">
        <v>-172710.0</v>
      </c>
      <c r="AC236" s="27">
        <v>-164803.0</v>
      </c>
      <c r="AD236" s="27">
        <v>-1469.0</v>
      </c>
      <c r="AE236" s="27">
        <v>-352423.0</v>
      </c>
      <c r="AF236" s="27">
        <v>-124281.0</v>
      </c>
      <c r="AG236" s="27">
        <v>-128683.0</v>
      </c>
      <c r="AH236" s="27">
        <v>-286868.0</v>
      </c>
      <c r="AI236" s="27">
        <v>181426.0</v>
      </c>
      <c r="AJ236" s="27">
        <v>38997.0</v>
      </c>
      <c r="AK236" s="27">
        <v>-943319.0</v>
      </c>
    </row>
    <row r="237">
      <c r="A237" s="25" t="s">
        <v>579</v>
      </c>
      <c r="B237" s="26" t="s">
        <v>373</v>
      </c>
      <c r="C237" s="26" t="s">
        <v>373</v>
      </c>
      <c r="D237" s="26" t="s">
        <v>373</v>
      </c>
      <c r="E237" s="26" t="s">
        <v>373</v>
      </c>
      <c r="F237" s="26" t="s">
        <v>373</v>
      </c>
      <c r="G237" s="26" t="s">
        <v>373</v>
      </c>
      <c r="H237" s="26" t="s">
        <v>373</v>
      </c>
      <c r="I237" s="26" t="s">
        <v>373</v>
      </c>
      <c r="J237" s="26" t="s">
        <v>373</v>
      </c>
      <c r="K237" s="26" t="s">
        <v>373</v>
      </c>
      <c r="L237" s="26" t="s">
        <v>373</v>
      </c>
      <c r="M237" s="26" t="s">
        <v>373</v>
      </c>
      <c r="N237" s="26" t="s">
        <v>373</v>
      </c>
      <c r="O237" s="26" t="s">
        <v>373</v>
      </c>
      <c r="P237" s="26" t="s">
        <v>373</v>
      </c>
      <c r="Q237" s="26" t="s">
        <v>373</v>
      </c>
      <c r="R237" s="26" t="s">
        <v>373</v>
      </c>
      <c r="S237" s="26" t="s">
        <v>373</v>
      </c>
      <c r="T237" s="26" t="s">
        <v>373</v>
      </c>
      <c r="U237" s="27">
        <v>16594.0</v>
      </c>
      <c r="V237" s="27">
        <v>-21018.0</v>
      </c>
      <c r="W237" s="27">
        <v>-61363.0</v>
      </c>
      <c r="X237" s="27">
        <v>-102249.0</v>
      </c>
      <c r="Y237" s="27">
        <v>6215.0</v>
      </c>
      <c r="Z237" s="27">
        <v>-32244.0</v>
      </c>
      <c r="AA237" s="27">
        <v>-12523.0</v>
      </c>
      <c r="AB237" s="27">
        <v>35210.0</v>
      </c>
      <c r="AC237" s="27">
        <v>-22194.0</v>
      </c>
      <c r="AD237" s="27">
        <v>-67857.0</v>
      </c>
      <c r="AE237" s="27">
        <v>-137417.0</v>
      </c>
      <c r="AF237" s="27">
        <v>-175789.0</v>
      </c>
      <c r="AG237" s="27">
        <v>-56246.0</v>
      </c>
      <c r="AH237" s="27">
        <v>-273192.0</v>
      </c>
      <c r="AI237" s="27">
        <v>-125891.0</v>
      </c>
      <c r="AJ237" s="27">
        <v>-61625.0</v>
      </c>
      <c r="AK237" s="27">
        <v>-633327.0</v>
      </c>
    </row>
    <row r="238">
      <c r="A238" s="25" t="s">
        <v>580</v>
      </c>
      <c r="B238" s="26" t="s">
        <v>373</v>
      </c>
      <c r="C238" s="26" t="s">
        <v>373</v>
      </c>
      <c r="D238" s="26" t="s">
        <v>373</v>
      </c>
      <c r="E238" s="26" t="s">
        <v>373</v>
      </c>
      <c r="F238" s="26" t="s">
        <v>373</v>
      </c>
      <c r="G238" s="26" t="s">
        <v>373</v>
      </c>
      <c r="H238" s="26" t="s">
        <v>373</v>
      </c>
      <c r="I238" s="26" t="s">
        <v>373</v>
      </c>
      <c r="J238" s="26" t="s">
        <v>373</v>
      </c>
      <c r="K238" s="26" t="s">
        <v>373</v>
      </c>
      <c r="L238" s="26" t="s">
        <v>373</v>
      </c>
      <c r="M238" s="26" t="s">
        <v>373</v>
      </c>
      <c r="N238" s="26" t="s">
        <v>373</v>
      </c>
      <c r="O238" s="26" t="s">
        <v>373</v>
      </c>
      <c r="P238" s="26" t="s">
        <v>373</v>
      </c>
      <c r="Q238" s="26" t="s">
        <v>373</v>
      </c>
      <c r="R238" s="26" t="s">
        <v>373</v>
      </c>
      <c r="S238" s="26" t="s">
        <v>373</v>
      </c>
      <c r="T238" s="26" t="s">
        <v>373</v>
      </c>
      <c r="U238" s="27">
        <v>17634.0</v>
      </c>
      <c r="V238" s="27">
        <v>14231.0</v>
      </c>
      <c r="W238" s="27">
        <v>-403338.0</v>
      </c>
      <c r="X238" s="27">
        <v>-138575.0</v>
      </c>
      <c r="Y238" s="27">
        <v>337676.0</v>
      </c>
      <c r="Z238" s="27">
        <v>230492.0</v>
      </c>
      <c r="AA238" s="27">
        <v>42600.0</v>
      </c>
      <c r="AB238" s="27">
        <v>56288.0</v>
      </c>
      <c r="AC238" s="27">
        <v>141653.0</v>
      </c>
      <c r="AD238" s="27">
        <v>-780623.0</v>
      </c>
      <c r="AE238" s="27">
        <v>-1229739.0</v>
      </c>
      <c r="AF238" s="27">
        <v>-611012.0</v>
      </c>
      <c r="AG238" s="27">
        <v>-194498.0</v>
      </c>
      <c r="AH238" s="27">
        <v>394319.0</v>
      </c>
      <c r="AI238" s="27">
        <v>-760755.0</v>
      </c>
      <c r="AJ238" s="27">
        <v>1001712.0</v>
      </c>
      <c r="AK238" s="27">
        <v>292623.0</v>
      </c>
    </row>
    <row r="239">
      <c r="A239" s="25" t="s">
        <v>581</v>
      </c>
      <c r="B239" s="26" t="s">
        <v>373</v>
      </c>
      <c r="C239" s="26" t="s">
        <v>373</v>
      </c>
      <c r="D239" s="26" t="s">
        <v>373</v>
      </c>
      <c r="E239" s="26" t="s">
        <v>373</v>
      </c>
      <c r="F239" s="26" t="s">
        <v>373</v>
      </c>
      <c r="G239" s="26" t="s">
        <v>373</v>
      </c>
      <c r="H239" s="26" t="s">
        <v>373</v>
      </c>
      <c r="I239" s="26" t="s">
        <v>373</v>
      </c>
      <c r="J239" s="26" t="s">
        <v>373</v>
      </c>
      <c r="K239" s="26" t="s">
        <v>373</v>
      </c>
      <c r="L239" s="26" t="s">
        <v>373</v>
      </c>
      <c r="M239" s="26" t="s">
        <v>373</v>
      </c>
      <c r="N239" s="26" t="s">
        <v>373</v>
      </c>
      <c r="O239" s="26" t="s">
        <v>373</v>
      </c>
      <c r="P239" s="26" t="s">
        <v>373</v>
      </c>
      <c r="Q239" s="26" t="s">
        <v>373</v>
      </c>
      <c r="R239" s="26" t="s">
        <v>373</v>
      </c>
      <c r="S239" s="26" t="s">
        <v>373</v>
      </c>
      <c r="T239" s="26" t="s">
        <v>373</v>
      </c>
      <c r="U239" s="27">
        <v>37701.0</v>
      </c>
      <c r="V239" s="27">
        <v>36423.0</v>
      </c>
      <c r="W239" s="27">
        <v>364724.0</v>
      </c>
      <c r="X239" s="27">
        <v>-212294.0</v>
      </c>
      <c r="Y239" s="27">
        <v>-25464.0</v>
      </c>
      <c r="Z239" s="27">
        <v>80333.0</v>
      </c>
      <c r="AA239" s="27">
        <v>5334.0</v>
      </c>
      <c r="AB239" s="27">
        <v>-33100.0</v>
      </c>
      <c r="AC239" s="27">
        <v>64262.0</v>
      </c>
      <c r="AD239" s="27">
        <v>232918.0</v>
      </c>
      <c r="AE239" s="27">
        <v>1081199.0</v>
      </c>
      <c r="AF239" s="27">
        <v>637094.0</v>
      </c>
      <c r="AG239" s="27">
        <v>97074.0</v>
      </c>
      <c r="AH239" s="27">
        <v>80187.0</v>
      </c>
      <c r="AI239" s="27">
        <v>-244813.0</v>
      </c>
      <c r="AJ239" s="27">
        <v>843692.0</v>
      </c>
      <c r="AK239" s="27">
        <v>-616046.0</v>
      </c>
    </row>
    <row r="240">
      <c r="A240" s="25" t="s">
        <v>582</v>
      </c>
      <c r="B240" s="26" t="s">
        <v>373</v>
      </c>
      <c r="C240" s="26" t="s">
        <v>373</v>
      </c>
      <c r="D240" s="26" t="s">
        <v>373</v>
      </c>
      <c r="E240" s="26" t="s">
        <v>373</v>
      </c>
      <c r="F240" s="26" t="s">
        <v>373</v>
      </c>
      <c r="G240" s="26" t="s">
        <v>373</v>
      </c>
      <c r="H240" s="26" t="s">
        <v>373</v>
      </c>
      <c r="I240" s="26" t="s">
        <v>373</v>
      </c>
      <c r="J240" s="26" t="s">
        <v>373</v>
      </c>
      <c r="K240" s="26" t="s">
        <v>373</v>
      </c>
      <c r="L240" s="26" t="s">
        <v>373</v>
      </c>
      <c r="M240" s="26" t="s">
        <v>373</v>
      </c>
      <c r="N240" s="26" t="s">
        <v>373</v>
      </c>
      <c r="O240" s="26" t="s">
        <v>373</v>
      </c>
      <c r="P240" s="26" t="s">
        <v>373</v>
      </c>
      <c r="Q240" s="26" t="s">
        <v>373</v>
      </c>
      <c r="R240" s="26" t="s">
        <v>373</v>
      </c>
      <c r="S240" s="26" t="s">
        <v>373</v>
      </c>
      <c r="T240" s="26" t="s">
        <v>373</v>
      </c>
      <c r="U240" s="27">
        <v>-50705.0</v>
      </c>
      <c r="V240" s="27">
        <v>-10048.0</v>
      </c>
      <c r="W240" s="27">
        <v>165331.0</v>
      </c>
      <c r="X240" s="27">
        <v>-36799.0</v>
      </c>
      <c r="Y240" s="27">
        <v>19006.0</v>
      </c>
      <c r="Z240" s="27">
        <v>49180.0</v>
      </c>
      <c r="AA240" s="27">
        <v>29175.0</v>
      </c>
      <c r="AB240" s="27">
        <v>36890.0</v>
      </c>
      <c r="AC240" s="27">
        <v>-48426.0</v>
      </c>
      <c r="AD240" s="27">
        <v>6153.0</v>
      </c>
      <c r="AE240" s="27">
        <v>45733.0</v>
      </c>
      <c r="AF240" s="27">
        <v>70606.0</v>
      </c>
      <c r="AG240" s="27">
        <v>25784.0</v>
      </c>
      <c r="AH240" s="27">
        <v>14072.0</v>
      </c>
      <c r="AI240" s="27">
        <v>-187952.0</v>
      </c>
      <c r="AJ240" s="27">
        <v>165252.0</v>
      </c>
      <c r="AK240" s="27">
        <v>-265114.0</v>
      </c>
    </row>
    <row r="241">
      <c r="A241" s="25" t="s">
        <v>583</v>
      </c>
      <c r="B241" s="26" t="s">
        <v>373</v>
      </c>
      <c r="C241" s="26" t="s">
        <v>373</v>
      </c>
      <c r="D241" s="26" t="s">
        <v>373</v>
      </c>
      <c r="E241" s="26" t="s">
        <v>373</v>
      </c>
      <c r="F241" s="26" t="s">
        <v>373</v>
      </c>
      <c r="G241" s="26" t="s">
        <v>373</v>
      </c>
      <c r="H241" s="26" t="s">
        <v>373</v>
      </c>
      <c r="I241" s="26" t="s">
        <v>373</v>
      </c>
      <c r="J241" s="26" t="s">
        <v>373</v>
      </c>
      <c r="K241" s="26" t="s">
        <v>373</v>
      </c>
      <c r="L241" s="26" t="s">
        <v>373</v>
      </c>
      <c r="M241" s="26" t="s">
        <v>373</v>
      </c>
      <c r="N241" s="26" t="s">
        <v>373</v>
      </c>
      <c r="O241" s="26" t="s">
        <v>373</v>
      </c>
      <c r="P241" s="26" t="s">
        <v>373</v>
      </c>
      <c r="Q241" s="26" t="s">
        <v>373</v>
      </c>
      <c r="R241" s="26" t="s">
        <v>373</v>
      </c>
      <c r="S241" s="26" t="s">
        <v>373</v>
      </c>
      <c r="T241" s="26" t="s">
        <v>373</v>
      </c>
      <c r="U241" s="27">
        <v>6093.0</v>
      </c>
      <c r="V241" s="27">
        <v>-13812.0</v>
      </c>
      <c r="W241" s="27">
        <v>41895.0</v>
      </c>
      <c r="X241" s="27">
        <v>-14813.0</v>
      </c>
      <c r="Y241" s="27">
        <v>-8237.0</v>
      </c>
      <c r="Z241" s="27">
        <v>-46910.0</v>
      </c>
      <c r="AA241" s="27">
        <v>29576.0</v>
      </c>
      <c r="AB241" s="27">
        <v>28760.0</v>
      </c>
      <c r="AC241" s="27">
        <v>-2770.0</v>
      </c>
      <c r="AD241" s="27">
        <v>-42444.0</v>
      </c>
      <c r="AE241" s="27">
        <v>164916.0</v>
      </c>
      <c r="AF241" s="27">
        <v>45383.0</v>
      </c>
      <c r="AG241" s="27">
        <v>-330.0</v>
      </c>
      <c r="AH241" s="27">
        <v>58229.0</v>
      </c>
      <c r="AI241" s="27">
        <v>-256833.0</v>
      </c>
      <c r="AJ241" s="27">
        <v>-178396.0</v>
      </c>
      <c r="AK241" s="27">
        <v>368943.0</v>
      </c>
    </row>
    <row r="242">
      <c r="A242" s="23" t="s">
        <v>584</v>
      </c>
      <c r="B242" s="28" t="s">
        <v>373</v>
      </c>
      <c r="C242" s="28" t="s">
        <v>373</v>
      </c>
      <c r="D242" s="28" t="s">
        <v>373</v>
      </c>
      <c r="E242" s="28" t="s">
        <v>373</v>
      </c>
      <c r="F242" s="28" t="s">
        <v>373</v>
      </c>
      <c r="G242" s="28" t="s">
        <v>373</v>
      </c>
      <c r="H242" s="28" t="s">
        <v>373</v>
      </c>
      <c r="I242" s="28" t="s">
        <v>373</v>
      </c>
      <c r="J242" s="28" t="s">
        <v>373</v>
      </c>
      <c r="K242" s="28" t="s">
        <v>373</v>
      </c>
      <c r="L242" s="28" t="s">
        <v>373</v>
      </c>
      <c r="M242" s="28" t="s">
        <v>373</v>
      </c>
      <c r="N242" s="28" t="s">
        <v>373</v>
      </c>
      <c r="O242" s="28" t="s">
        <v>373</v>
      </c>
      <c r="P242" s="28" t="s">
        <v>373</v>
      </c>
      <c r="Q242" s="28" t="s">
        <v>373</v>
      </c>
      <c r="R242" s="28" t="s">
        <v>373</v>
      </c>
      <c r="S242" s="28" t="s">
        <v>373</v>
      </c>
      <c r="T242" s="28" t="s">
        <v>373</v>
      </c>
      <c r="U242" s="28" t="s">
        <v>373</v>
      </c>
      <c r="V242" s="28" t="s">
        <v>373</v>
      </c>
      <c r="W242" s="28" t="s">
        <v>373</v>
      </c>
      <c r="X242" s="24">
        <v>0.0</v>
      </c>
      <c r="Y242" s="24">
        <v>0.0</v>
      </c>
      <c r="Z242" s="24">
        <v>0.0</v>
      </c>
      <c r="AA242" s="24">
        <v>0.0</v>
      </c>
      <c r="AB242" s="24">
        <v>0.0</v>
      </c>
      <c r="AC242" s="24">
        <v>0.0</v>
      </c>
      <c r="AD242" s="24">
        <v>0.0</v>
      </c>
      <c r="AE242" s="24">
        <v>0.0</v>
      </c>
      <c r="AF242" s="24">
        <v>0.0</v>
      </c>
      <c r="AG242" s="24">
        <v>0.0</v>
      </c>
      <c r="AH242" s="24">
        <v>0.0</v>
      </c>
      <c r="AI242" s="24">
        <v>0.0</v>
      </c>
      <c r="AJ242" s="24">
        <v>0.0</v>
      </c>
      <c r="AK242" s="24">
        <v>0.0</v>
      </c>
    </row>
    <row r="243">
      <c r="A243" s="20" t="s">
        <v>585</v>
      </c>
      <c r="B243" s="21" t="s">
        <v>373</v>
      </c>
      <c r="C243" s="21" t="s">
        <v>373</v>
      </c>
      <c r="D243" s="21" t="s">
        <v>373</v>
      </c>
      <c r="E243" s="21" t="s">
        <v>373</v>
      </c>
      <c r="F243" s="21" t="s">
        <v>373</v>
      </c>
      <c r="G243" s="21" t="s">
        <v>373</v>
      </c>
      <c r="H243" s="21" t="s">
        <v>373</v>
      </c>
      <c r="I243" s="21" t="s">
        <v>373</v>
      </c>
      <c r="J243" s="21" t="s">
        <v>373</v>
      </c>
      <c r="K243" s="21" t="s">
        <v>373</v>
      </c>
      <c r="L243" s="21" t="s">
        <v>373</v>
      </c>
      <c r="M243" s="21" t="s">
        <v>373</v>
      </c>
      <c r="N243" s="21" t="s">
        <v>373</v>
      </c>
      <c r="O243" s="21" t="s">
        <v>373</v>
      </c>
      <c r="P243" s="21" t="s">
        <v>373</v>
      </c>
      <c r="Q243" s="21" t="s">
        <v>373</v>
      </c>
      <c r="R243" s="21" t="s">
        <v>373</v>
      </c>
      <c r="S243" s="21" t="s">
        <v>373</v>
      </c>
      <c r="T243" s="21" t="s">
        <v>373</v>
      </c>
      <c r="U243" s="22">
        <v>-380921.0</v>
      </c>
      <c r="V243" s="22">
        <v>-787761.0</v>
      </c>
      <c r="W243" s="22">
        <v>-1886064.0</v>
      </c>
      <c r="X243" s="22">
        <v>-919267.0</v>
      </c>
      <c r="Y243" s="22">
        <v>-177512.0</v>
      </c>
      <c r="Z243" s="22">
        <v>-384914.0</v>
      </c>
      <c r="AA243" s="22">
        <v>-721237.0</v>
      </c>
      <c r="AB243" s="22">
        <v>-604269.0</v>
      </c>
      <c r="AC243" s="22">
        <v>-865358.0</v>
      </c>
      <c r="AD243" s="22">
        <v>-2909308.0</v>
      </c>
      <c r="AE243" s="22">
        <v>-4595526.0</v>
      </c>
      <c r="AF243" s="22">
        <v>-2648153.0</v>
      </c>
      <c r="AG243" s="22">
        <v>-838817.0</v>
      </c>
      <c r="AH243" s="22">
        <v>-1049222.0</v>
      </c>
      <c r="AI243" s="22">
        <v>-2367896.0</v>
      </c>
      <c r="AJ243" s="22">
        <v>-5069428.0</v>
      </c>
      <c r="AK243" s="22">
        <v>-3675855.0</v>
      </c>
    </row>
    <row r="244">
      <c r="A244" s="23" t="s">
        <v>586</v>
      </c>
      <c r="B244" s="28" t="s">
        <v>373</v>
      </c>
      <c r="C244" s="28" t="s">
        <v>373</v>
      </c>
      <c r="D244" s="28" t="s">
        <v>373</v>
      </c>
      <c r="E244" s="28" t="s">
        <v>373</v>
      </c>
      <c r="F244" s="28" t="s">
        <v>373</v>
      </c>
      <c r="G244" s="28" t="s">
        <v>373</v>
      </c>
      <c r="H244" s="28" t="s">
        <v>373</v>
      </c>
      <c r="I244" s="28" t="s">
        <v>373</v>
      </c>
      <c r="J244" s="28" t="s">
        <v>373</v>
      </c>
      <c r="K244" s="28" t="s">
        <v>373</v>
      </c>
      <c r="L244" s="28" t="s">
        <v>373</v>
      </c>
      <c r="M244" s="28" t="s">
        <v>373</v>
      </c>
      <c r="N244" s="28" t="s">
        <v>373</v>
      </c>
      <c r="O244" s="28" t="s">
        <v>373</v>
      </c>
      <c r="P244" s="28" t="s">
        <v>373</v>
      </c>
      <c r="Q244" s="28" t="s">
        <v>373</v>
      </c>
      <c r="R244" s="28" t="s">
        <v>373</v>
      </c>
      <c r="S244" s="28" t="s">
        <v>373</v>
      </c>
      <c r="T244" s="28" t="s">
        <v>373</v>
      </c>
      <c r="U244" s="24">
        <v>-366324.0</v>
      </c>
      <c r="V244" s="24">
        <v>-816142.0</v>
      </c>
      <c r="W244" s="24">
        <v>-1897542.0</v>
      </c>
      <c r="X244" s="24">
        <v>-932811.0</v>
      </c>
      <c r="Y244" s="24">
        <v>-176224.0</v>
      </c>
      <c r="Z244" s="24">
        <v>-384914.0</v>
      </c>
      <c r="AA244" s="24">
        <v>-721237.0</v>
      </c>
      <c r="AB244" s="24">
        <v>-604269.0</v>
      </c>
      <c r="AC244" s="24">
        <v>-883208.0</v>
      </c>
      <c r="AD244" s="24">
        <v>-2927158.0</v>
      </c>
      <c r="AE244" s="24">
        <v>-4612533.0</v>
      </c>
      <c r="AF244" s="24">
        <v>-2648911.0</v>
      </c>
      <c r="AG244" s="24">
        <v>-843917.0</v>
      </c>
      <c r="AH244" s="24">
        <v>-1061207.0</v>
      </c>
      <c r="AI244" s="24">
        <v>-2378096.0</v>
      </c>
      <c r="AJ244" s="24">
        <v>-5077909.0</v>
      </c>
      <c r="AK244" s="24">
        <v>-3696394.0</v>
      </c>
    </row>
    <row r="245">
      <c r="A245" s="25" t="s">
        <v>587</v>
      </c>
      <c r="B245" s="26" t="s">
        <v>373</v>
      </c>
      <c r="C245" s="26" t="s">
        <v>373</v>
      </c>
      <c r="D245" s="26" t="s">
        <v>373</v>
      </c>
      <c r="E245" s="26" t="s">
        <v>373</v>
      </c>
      <c r="F245" s="26" t="s">
        <v>373</v>
      </c>
      <c r="G245" s="26" t="s">
        <v>373</v>
      </c>
      <c r="H245" s="26" t="s">
        <v>373</v>
      </c>
      <c r="I245" s="26" t="s">
        <v>373</v>
      </c>
      <c r="J245" s="26" t="s">
        <v>373</v>
      </c>
      <c r="K245" s="26" t="s">
        <v>373</v>
      </c>
      <c r="L245" s="26" t="s">
        <v>373</v>
      </c>
      <c r="M245" s="26" t="s">
        <v>373</v>
      </c>
      <c r="N245" s="26" t="s">
        <v>373</v>
      </c>
      <c r="O245" s="26" t="s">
        <v>373</v>
      </c>
      <c r="P245" s="26" t="s">
        <v>373</v>
      </c>
      <c r="Q245" s="26" t="s">
        <v>373</v>
      </c>
      <c r="R245" s="26" t="s">
        <v>373</v>
      </c>
      <c r="S245" s="26" t="s">
        <v>373</v>
      </c>
      <c r="T245" s="26" t="s">
        <v>373</v>
      </c>
      <c r="U245" s="27">
        <v>-32.0</v>
      </c>
      <c r="V245" s="27">
        <v>0.0</v>
      </c>
      <c r="W245" s="27">
        <v>-58055.0</v>
      </c>
      <c r="X245" s="27">
        <v>-407521.0</v>
      </c>
      <c r="Y245" s="27">
        <v>0.0</v>
      </c>
      <c r="Z245" s="27">
        <v>0.0</v>
      </c>
      <c r="AA245" s="27">
        <v>-428423.0</v>
      </c>
      <c r="AB245" s="27">
        <v>-847.0</v>
      </c>
      <c r="AC245" s="27">
        <v>0.0</v>
      </c>
      <c r="AD245" s="27">
        <v>0.0</v>
      </c>
      <c r="AE245" s="27">
        <v>0.0</v>
      </c>
      <c r="AF245" s="27">
        <v>-93063.0</v>
      </c>
      <c r="AG245" s="27">
        <v>0.0</v>
      </c>
      <c r="AH245" s="27">
        <v>0.0</v>
      </c>
      <c r="AI245" s="27">
        <v>0.0</v>
      </c>
      <c r="AJ245" s="27">
        <v>-388000.0</v>
      </c>
      <c r="AK245" s="27">
        <v>0.0</v>
      </c>
    </row>
    <row r="246">
      <c r="A246" s="25" t="s">
        <v>588</v>
      </c>
      <c r="B246" s="26" t="s">
        <v>373</v>
      </c>
      <c r="C246" s="26" t="s">
        <v>373</v>
      </c>
      <c r="D246" s="26" t="s">
        <v>373</v>
      </c>
      <c r="E246" s="26" t="s">
        <v>373</v>
      </c>
      <c r="F246" s="26" t="s">
        <v>373</v>
      </c>
      <c r="G246" s="26" t="s">
        <v>373</v>
      </c>
      <c r="H246" s="26" t="s">
        <v>373</v>
      </c>
      <c r="I246" s="26" t="s">
        <v>373</v>
      </c>
      <c r="J246" s="26" t="s">
        <v>373</v>
      </c>
      <c r="K246" s="26" t="s">
        <v>373</v>
      </c>
      <c r="L246" s="26" t="s">
        <v>373</v>
      </c>
      <c r="M246" s="26" t="s">
        <v>373</v>
      </c>
      <c r="N246" s="26" t="s">
        <v>373</v>
      </c>
      <c r="O246" s="26" t="s">
        <v>373</v>
      </c>
      <c r="P246" s="26" t="s">
        <v>373</v>
      </c>
      <c r="Q246" s="26" t="s">
        <v>373</v>
      </c>
      <c r="R246" s="26" t="s">
        <v>373</v>
      </c>
      <c r="S246" s="26" t="s">
        <v>373</v>
      </c>
      <c r="T246" s="26" t="s">
        <v>373</v>
      </c>
      <c r="U246" s="27">
        <v>-369738.0</v>
      </c>
      <c r="V246" s="27">
        <v>-835792.0</v>
      </c>
      <c r="W246" s="27">
        <v>-1855934.0</v>
      </c>
      <c r="X246" s="27">
        <v>-531938.0</v>
      </c>
      <c r="Y246" s="27">
        <v>-249274.0</v>
      </c>
      <c r="Z246" s="27">
        <v>-385597.0</v>
      </c>
      <c r="AA246" s="27">
        <v>-395414.0</v>
      </c>
      <c r="AB246" s="27">
        <v>-653646.0</v>
      </c>
      <c r="AC246" s="27">
        <v>-899411.0</v>
      </c>
      <c r="AD246" s="27">
        <v>-2945435.0</v>
      </c>
      <c r="AE246" s="27">
        <v>-4627205.0</v>
      </c>
      <c r="AF246" s="27">
        <v>-2566647.0</v>
      </c>
      <c r="AG246" s="27">
        <v>-925285.0</v>
      </c>
      <c r="AH246" s="27">
        <v>-1096343.0</v>
      </c>
      <c r="AI246" s="27">
        <v>-2574075.0</v>
      </c>
      <c r="AJ246" s="27">
        <v>-4785666.0</v>
      </c>
      <c r="AK246" s="27">
        <v>-3877692.0</v>
      </c>
    </row>
    <row r="247">
      <c r="A247" s="25" t="s">
        <v>589</v>
      </c>
      <c r="B247" s="26" t="s">
        <v>373</v>
      </c>
      <c r="C247" s="26" t="s">
        <v>373</v>
      </c>
      <c r="D247" s="26" t="s">
        <v>373</v>
      </c>
      <c r="E247" s="26" t="s">
        <v>373</v>
      </c>
      <c r="F247" s="26" t="s">
        <v>373</v>
      </c>
      <c r="G247" s="26" t="s">
        <v>373</v>
      </c>
      <c r="H247" s="26" t="s">
        <v>373</v>
      </c>
      <c r="I247" s="26" t="s">
        <v>373</v>
      </c>
      <c r="J247" s="26" t="s">
        <v>373</v>
      </c>
      <c r="K247" s="26" t="s">
        <v>373</v>
      </c>
      <c r="L247" s="26" t="s">
        <v>373</v>
      </c>
      <c r="M247" s="26" t="s">
        <v>373</v>
      </c>
      <c r="N247" s="26" t="s">
        <v>373</v>
      </c>
      <c r="O247" s="26" t="s">
        <v>373</v>
      </c>
      <c r="P247" s="26" t="s">
        <v>373</v>
      </c>
      <c r="Q247" s="26" t="s">
        <v>373</v>
      </c>
      <c r="R247" s="26" t="s">
        <v>373</v>
      </c>
      <c r="S247" s="26" t="s">
        <v>373</v>
      </c>
      <c r="T247" s="26" t="s">
        <v>373</v>
      </c>
      <c r="U247" s="27">
        <v>3446.0</v>
      </c>
      <c r="V247" s="27">
        <v>19650.0</v>
      </c>
      <c r="W247" s="27">
        <v>16447.0</v>
      </c>
      <c r="X247" s="27">
        <v>6648.0</v>
      </c>
      <c r="Y247" s="27">
        <v>73050.0</v>
      </c>
      <c r="Z247" s="27">
        <v>683.0</v>
      </c>
      <c r="AA247" s="27">
        <v>102600.0</v>
      </c>
      <c r="AB247" s="27">
        <v>50224.0</v>
      </c>
      <c r="AC247" s="27">
        <v>16203.0</v>
      </c>
      <c r="AD247" s="27">
        <v>18277.0</v>
      </c>
      <c r="AE247" s="27">
        <v>14672.0</v>
      </c>
      <c r="AF247" s="27">
        <v>10799.0</v>
      </c>
      <c r="AG247" s="27">
        <v>81368.0</v>
      </c>
      <c r="AH247" s="27">
        <v>35136.0</v>
      </c>
      <c r="AI247" s="27">
        <v>195979.0</v>
      </c>
      <c r="AJ247" s="27">
        <v>95757.0</v>
      </c>
      <c r="AK247" s="27">
        <v>181298.0</v>
      </c>
    </row>
    <row r="248">
      <c r="A248" s="23" t="s">
        <v>590</v>
      </c>
      <c r="B248" s="28" t="s">
        <v>373</v>
      </c>
      <c r="C248" s="28" t="s">
        <v>373</v>
      </c>
      <c r="D248" s="28" t="s">
        <v>373</v>
      </c>
      <c r="E248" s="28" t="s">
        <v>373</v>
      </c>
      <c r="F248" s="28" t="s">
        <v>373</v>
      </c>
      <c r="G248" s="28" t="s">
        <v>373</v>
      </c>
      <c r="H248" s="28" t="s">
        <v>373</v>
      </c>
      <c r="I248" s="28" t="s">
        <v>373</v>
      </c>
      <c r="J248" s="28" t="s">
        <v>373</v>
      </c>
      <c r="K248" s="28" t="s">
        <v>373</v>
      </c>
      <c r="L248" s="28" t="s">
        <v>373</v>
      </c>
      <c r="M248" s="28" t="s">
        <v>373</v>
      </c>
      <c r="N248" s="28" t="s">
        <v>373</v>
      </c>
      <c r="O248" s="28" t="s">
        <v>373</v>
      </c>
      <c r="P248" s="28" t="s">
        <v>373</v>
      </c>
      <c r="Q248" s="28" t="s">
        <v>373</v>
      </c>
      <c r="R248" s="28" t="s">
        <v>373</v>
      </c>
      <c r="S248" s="28" t="s">
        <v>373</v>
      </c>
      <c r="T248" s="28" t="s">
        <v>373</v>
      </c>
      <c r="U248" s="24">
        <v>0.0</v>
      </c>
      <c r="V248" s="24">
        <v>0.0</v>
      </c>
      <c r="W248" s="24">
        <v>0.0</v>
      </c>
      <c r="X248" s="24">
        <v>0.0</v>
      </c>
      <c r="Y248" s="24">
        <v>0.0</v>
      </c>
      <c r="Z248" s="24">
        <v>0.0</v>
      </c>
      <c r="AA248" s="24">
        <v>0.0</v>
      </c>
      <c r="AB248" s="24">
        <v>0.0</v>
      </c>
      <c r="AC248" s="24">
        <v>17850.0</v>
      </c>
      <c r="AD248" s="24">
        <v>17850.0</v>
      </c>
      <c r="AE248" s="24">
        <v>17007.0</v>
      </c>
      <c r="AF248" s="24">
        <v>758.0</v>
      </c>
      <c r="AG248" s="24">
        <v>5100.0</v>
      </c>
      <c r="AH248" s="24">
        <v>11985.0</v>
      </c>
      <c r="AI248" s="24">
        <v>10200.0</v>
      </c>
      <c r="AJ248" s="24">
        <v>8481.0</v>
      </c>
      <c r="AK248" s="24">
        <v>20539.0</v>
      </c>
    </row>
    <row r="249">
      <c r="A249" s="23" t="s">
        <v>591</v>
      </c>
      <c r="B249" s="28" t="s">
        <v>373</v>
      </c>
      <c r="C249" s="28" t="s">
        <v>373</v>
      </c>
      <c r="D249" s="28" t="s">
        <v>373</v>
      </c>
      <c r="E249" s="28" t="s">
        <v>373</v>
      </c>
      <c r="F249" s="28" t="s">
        <v>373</v>
      </c>
      <c r="G249" s="28" t="s">
        <v>373</v>
      </c>
      <c r="H249" s="28" t="s">
        <v>373</v>
      </c>
      <c r="I249" s="28" t="s">
        <v>373</v>
      </c>
      <c r="J249" s="28" t="s">
        <v>373</v>
      </c>
      <c r="K249" s="28" t="s">
        <v>373</v>
      </c>
      <c r="L249" s="28" t="s">
        <v>373</v>
      </c>
      <c r="M249" s="28" t="s">
        <v>373</v>
      </c>
      <c r="N249" s="28" t="s">
        <v>373</v>
      </c>
      <c r="O249" s="28" t="s">
        <v>373</v>
      </c>
      <c r="P249" s="28" t="s">
        <v>373</v>
      </c>
      <c r="Q249" s="28" t="s">
        <v>373</v>
      </c>
      <c r="R249" s="28" t="s">
        <v>373</v>
      </c>
      <c r="S249" s="28" t="s">
        <v>373</v>
      </c>
      <c r="T249" s="28" t="s">
        <v>373</v>
      </c>
      <c r="U249" s="24">
        <v>-5386.0</v>
      </c>
      <c r="V249" s="24">
        <v>39521.0</v>
      </c>
      <c r="W249" s="24">
        <v>8955.0</v>
      </c>
      <c r="X249" s="24">
        <v>7501.0</v>
      </c>
      <c r="Y249" s="24">
        <v>0.0</v>
      </c>
      <c r="Z249" s="24">
        <v>0.0</v>
      </c>
      <c r="AA249" s="24">
        <v>0.0</v>
      </c>
      <c r="AB249" s="24">
        <v>0.0</v>
      </c>
      <c r="AC249" s="24">
        <v>0.0</v>
      </c>
      <c r="AD249" s="24">
        <v>0.0</v>
      </c>
      <c r="AE249" s="24">
        <v>0.0</v>
      </c>
      <c r="AF249" s="24">
        <v>0.0</v>
      </c>
      <c r="AG249" s="24">
        <v>0.0</v>
      </c>
      <c r="AH249" s="24">
        <v>0.0</v>
      </c>
      <c r="AI249" s="24">
        <v>0.0</v>
      </c>
      <c r="AJ249" s="24">
        <v>0.0</v>
      </c>
      <c r="AK249" s="24">
        <v>0.0</v>
      </c>
    </row>
    <row r="250">
      <c r="A250" s="23" t="s">
        <v>592</v>
      </c>
      <c r="B250" s="28" t="s">
        <v>373</v>
      </c>
      <c r="C250" s="28" t="s">
        <v>373</v>
      </c>
      <c r="D250" s="28" t="s">
        <v>373</v>
      </c>
      <c r="E250" s="28" t="s">
        <v>373</v>
      </c>
      <c r="F250" s="28" t="s">
        <v>373</v>
      </c>
      <c r="G250" s="28" t="s">
        <v>373</v>
      </c>
      <c r="H250" s="28" t="s">
        <v>373</v>
      </c>
      <c r="I250" s="28" t="s">
        <v>373</v>
      </c>
      <c r="J250" s="28" t="s">
        <v>373</v>
      </c>
      <c r="K250" s="28" t="s">
        <v>373</v>
      </c>
      <c r="L250" s="28" t="s">
        <v>373</v>
      </c>
      <c r="M250" s="28" t="s">
        <v>373</v>
      </c>
      <c r="N250" s="28" t="s">
        <v>373</v>
      </c>
      <c r="O250" s="28" t="s">
        <v>373</v>
      </c>
      <c r="P250" s="28" t="s">
        <v>373</v>
      </c>
      <c r="Q250" s="28" t="s">
        <v>373</v>
      </c>
      <c r="R250" s="28" t="s">
        <v>373</v>
      </c>
      <c r="S250" s="28" t="s">
        <v>373</v>
      </c>
      <c r="T250" s="28" t="s">
        <v>373</v>
      </c>
      <c r="U250" s="24">
        <v>-9211.0</v>
      </c>
      <c r="V250" s="24">
        <v>-11140.0</v>
      </c>
      <c r="W250" s="24">
        <v>2523.0</v>
      </c>
      <c r="X250" s="24">
        <v>6043.0</v>
      </c>
      <c r="Y250" s="24">
        <v>-1288.0</v>
      </c>
      <c r="Z250" s="24">
        <v>0.0</v>
      </c>
      <c r="AA250" s="24">
        <v>0.0</v>
      </c>
      <c r="AB250" s="24">
        <v>0.0</v>
      </c>
      <c r="AC250" s="24">
        <v>0.0</v>
      </c>
      <c r="AD250" s="24">
        <v>0.0</v>
      </c>
      <c r="AE250" s="24">
        <v>0.0</v>
      </c>
      <c r="AF250" s="24">
        <v>0.0</v>
      </c>
      <c r="AG250" s="24">
        <v>0.0</v>
      </c>
      <c r="AH250" s="24">
        <v>0.0</v>
      </c>
      <c r="AI250" s="24">
        <v>0.0</v>
      </c>
      <c r="AJ250" s="24">
        <v>0.0</v>
      </c>
      <c r="AK250" s="24">
        <v>0.0</v>
      </c>
    </row>
    <row r="251">
      <c r="A251" s="20" t="s">
        <v>593</v>
      </c>
      <c r="B251" s="21" t="s">
        <v>373</v>
      </c>
      <c r="C251" s="21" t="s">
        <v>373</v>
      </c>
      <c r="D251" s="21" t="s">
        <v>373</v>
      </c>
      <c r="E251" s="21" t="s">
        <v>373</v>
      </c>
      <c r="F251" s="21" t="s">
        <v>373</v>
      </c>
      <c r="G251" s="21" t="s">
        <v>373</v>
      </c>
      <c r="H251" s="21" t="s">
        <v>373</v>
      </c>
      <c r="I251" s="21" t="s">
        <v>373</v>
      </c>
      <c r="J251" s="21" t="s">
        <v>373</v>
      </c>
      <c r="K251" s="21" t="s">
        <v>373</v>
      </c>
      <c r="L251" s="21" t="s">
        <v>373</v>
      </c>
      <c r="M251" s="21" t="s">
        <v>373</v>
      </c>
      <c r="N251" s="21" t="s">
        <v>373</v>
      </c>
      <c r="O251" s="21" t="s">
        <v>373</v>
      </c>
      <c r="P251" s="21" t="s">
        <v>373</v>
      </c>
      <c r="Q251" s="21" t="s">
        <v>373</v>
      </c>
      <c r="R251" s="21" t="s">
        <v>373</v>
      </c>
      <c r="S251" s="21" t="s">
        <v>373</v>
      </c>
      <c r="T251" s="21" t="s">
        <v>373</v>
      </c>
      <c r="U251" s="22">
        <v>-226733.0</v>
      </c>
      <c r="V251" s="22">
        <v>797684.0</v>
      </c>
      <c r="W251" s="22">
        <v>860500.0</v>
      </c>
      <c r="X251" s="22">
        <v>225388.0</v>
      </c>
      <c r="Y251" s="22">
        <v>-113405.0</v>
      </c>
      <c r="Z251" s="22">
        <v>160832.0</v>
      </c>
      <c r="AA251" s="22">
        <v>-197724.0</v>
      </c>
      <c r="AB251" s="22">
        <v>-153377.0</v>
      </c>
      <c r="AC251" s="22">
        <v>45596.0</v>
      </c>
      <c r="AD251" s="22">
        <v>3869878.0</v>
      </c>
      <c r="AE251" s="22">
        <v>2663420.0</v>
      </c>
      <c r="AF251" s="22">
        <v>2264301.0</v>
      </c>
      <c r="AG251" s="22">
        <v>201541.0</v>
      </c>
      <c r="AH251" s="22">
        <v>-3032322.0</v>
      </c>
      <c r="AI251" s="22">
        <v>2021304.0</v>
      </c>
      <c r="AJ251" s="22">
        <v>-3853373.0</v>
      </c>
      <c r="AK251" s="22">
        <v>-19024.0</v>
      </c>
    </row>
    <row r="252">
      <c r="A252" s="23" t="s">
        <v>594</v>
      </c>
      <c r="B252" s="28" t="s">
        <v>373</v>
      </c>
      <c r="C252" s="28" t="s">
        <v>373</v>
      </c>
      <c r="D252" s="28" t="s">
        <v>373</v>
      </c>
      <c r="E252" s="28" t="s">
        <v>373</v>
      </c>
      <c r="F252" s="28" t="s">
        <v>373</v>
      </c>
      <c r="G252" s="28" t="s">
        <v>373</v>
      </c>
      <c r="H252" s="28" t="s">
        <v>373</v>
      </c>
      <c r="I252" s="28" t="s">
        <v>373</v>
      </c>
      <c r="J252" s="28" t="s">
        <v>373</v>
      </c>
      <c r="K252" s="28" t="s">
        <v>373</v>
      </c>
      <c r="L252" s="28" t="s">
        <v>373</v>
      </c>
      <c r="M252" s="28" t="s">
        <v>373</v>
      </c>
      <c r="N252" s="28" t="s">
        <v>373</v>
      </c>
      <c r="O252" s="28" t="s">
        <v>373</v>
      </c>
      <c r="P252" s="28" t="s">
        <v>373</v>
      </c>
      <c r="Q252" s="28" t="s">
        <v>373</v>
      </c>
      <c r="R252" s="28" t="s">
        <v>373</v>
      </c>
      <c r="S252" s="28" t="s">
        <v>373</v>
      </c>
      <c r="T252" s="28" t="s">
        <v>373</v>
      </c>
      <c r="U252" s="24">
        <v>-48327.0</v>
      </c>
      <c r="V252" s="24">
        <v>1015143.0</v>
      </c>
      <c r="W252" s="24">
        <v>1190151.0</v>
      </c>
      <c r="X252" s="24">
        <v>529146.0</v>
      </c>
      <c r="Y252" s="24">
        <v>-15884.0</v>
      </c>
      <c r="Z252" s="24">
        <v>302419.0</v>
      </c>
      <c r="AA252" s="24">
        <v>14360.0</v>
      </c>
      <c r="AB252" s="24">
        <v>300958.0</v>
      </c>
      <c r="AC252" s="24">
        <v>300809.0</v>
      </c>
      <c r="AD252" s="24">
        <v>4203461.0</v>
      </c>
      <c r="AE252" s="24">
        <v>3068988.0</v>
      </c>
      <c r="AF252" s="24">
        <v>2683821.0</v>
      </c>
      <c r="AG252" s="24">
        <v>695059.0</v>
      </c>
      <c r="AH252" s="24">
        <v>-2386832.0</v>
      </c>
      <c r="AI252" s="24">
        <v>2974347.0</v>
      </c>
      <c r="AJ252" s="24">
        <v>-3596283.0</v>
      </c>
      <c r="AK252" s="24">
        <v>175159.0</v>
      </c>
    </row>
    <row r="253">
      <c r="A253" s="25" t="s">
        <v>595</v>
      </c>
      <c r="B253" s="26" t="s">
        <v>373</v>
      </c>
      <c r="C253" s="26" t="s">
        <v>373</v>
      </c>
      <c r="D253" s="26" t="s">
        <v>373</v>
      </c>
      <c r="E253" s="26" t="s">
        <v>373</v>
      </c>
      <c r="F253" s="26" t="s">
        <v>373</v>
      </c>
      <c r="G253" s="26" t="s">
        <v>373</v>
      </c>
      <c r="H253" s="26" t="s">
        <v>373</v>
      </c>
      <c r="I253" s="26" t="s">
        <v>373</v>
      </c>
      <c r="J253" s="26" t="s">
        <v>373</v>
      </c>
      <c r="K253" s="26" t="s">
        <v>373</v>
      </c>
      <c r="L253" s="26" t="s">
        <v>373</v>
      </c>
      <c r="M253" s="26" t="s">
        <v>373</v>
      </c>
      <c r="N253" s="26" t="s">
        <v>373</v>
      </c>
      <c r="O253" s="26" t="s">
        <v>373</v>
      </c>
      <c r="P253" s="26" t="s">
        <v>373</v>
      </c>
      <c r="Q253" s="26" t="s">
        <v>373</v>
      </c>
      <c r="R253" s="26" t="s">
        <v>373</v>
      </c>
      <c r="S253" s="26" t="s">
        <v>373</v>
      </c>
      <c r="T253" s="26" t="s">
        <v>373</v>
      </c>
      <c r="U253" s="27">
        <v>662964.0</v>
      </c>
      <c r="V253" s="27">
        <v>1982884.0</v>
      </c>
      <c r="W253" s="27">
        <v>2056742.0</v>
      </c>
      <c r="X253" s="27">
        <v>749694.0</v>
      </c>
      <c r="Y253" s="27">
        <v>403764.0</v>
      </c>
      <c r="Z253" s="27">
        <v>1042934.0</v>
      </c>
      <c r="AA253" s="27">
        <v>827379.0</v>
      </c>
      <c r="AB253" s="27">
        <v>1371165.0</v>
      </c>
      <c r="AC253" s="27">
        <v>1407193.0</v>
      </c>
      <c r="AD253" s="27">
        <v>5307678.0</v>
      </c>
      <c r="AE253" s="27">
        <v>4925579.0</v>
      </c>
      <c r="AF253" s="27">
        <v>4505275.0</v>
      </c>
      <c r="AG253" s="27">
        <v>4093903.0</v>
      </c>
      <c r="AH253" s="27">
        <v>2385592.0</v>
      </c>
      <c r="AI253" s="27">
        <v>1.079123E7</v>
      </c>
      <c r="AJ253" s="27">
        <v>3726207.0</v>
      </c>
      <c r="AK253" s="27">
        <v>2718480.0</v>
      </c>
    </row>
    <row r="254">
      <c r="A254" s="25" t="s">
        <v>596</v>
      </c>
      <c r="B254" s="26" t="s">
        <v>373</v>
      </c>
      <c r="C254" s="26" t="s">
        <v>373</v>
      </c>
      <c r="D254" s="26" t="s">
        <v>373</v>
      </c>
      <c r="E254" s="26" t="s">
        <v>373</v>
      </c>
      <c r="F254" s="26" t="s">
        <v>373</v>
      </c>
      <c r="G254" s="26" t="s">
        <v>373</v>
      </c>
      <c r="H254" s="26" t="s">
        <v>373</v>
      </c>
      <c r="I254" s="26" t="s">
        <v>373</v>
      </c>
      <c r="J254" s="26" t="s">
        <v>373</v>
      </c>
      <c r="K254" s="26" t="s">
        <v>373</v>
      </c>
      <c r="L254" s="26" t="s">
        <v>373</v>
      </c>
      <c r="M254" s="26" t="s">
        <v>373</v>
      </c>
      <c r="N254" s="26" t="s">
        <v>373</v>
      </c>
      <c r="O254" s="26" t="s">
        <v>373</v>
      </c>
      <c r="P254" s="26" t="s">
        <v>373</v>
      </c>
      <c r="Q254" s="26" t="s">
        <v>373</v>
      </c>
      <c r="R254" s="26" t="s">
        <v>373</v>
      </c>
      <c r="S254" s="26" t="s">
        <v>373</v>
      </c>
      <c r="T254" s="26" t="s">
        <v>373</v>
      </c>
      <c r="U254" s="27">
        <v>-711291.0</v>
      </c>
      <c r="V254" s="27">
        <v>-967741.0</v>
      </c>
      <c r="W254" s="27">
        <v>-866591.0</v>
      </c>
      <c r="X254" s="27">
        <v>-220548.0</v>
      </c>
      <c r="Y254" s="27">
        <v>-419648.0</v>
      </c>
      <c r="Z254" s="27">
        <v>-740515.0</v>
      </c>
      <c r="AA254" s="27">
        <v>-813019.0</v>
      </c>
      <c r="AB254" s="27">
        <v>-1070207.0</v>
      </c>
      <c r="AC254" s="27">
        <v>-1106384.0</v>
      </c>
      <c r="AD254" s="27">
        <v>-1104217.0</v>
      </c>
      <c r="AE254" s="27">
        <v>-1856591.0</v>
      </c>
      <c r="AF254" s="27">
        <v>-1821454.0</v>
      </c>
      <c r="AG254" s="27">
        <v>-3398844.0</v>
      </c>
      <c r="AH254" s="27">
        <v>-4772424.0</v>
      </c>
      <c r="AI254" s="27">
        <v>-7816883.0</v>
      </c>
      <c r="AJ254" s="27">
        <v>-7322490.0</v>
      </c>
      <c r="AK254" s="27">
        <v>-2543321.0</v>
      </c>
    </row>
    <row r="255">
      <c r="A255" s="23" t="s">
        <v>597</v>
      </c>
      <c r="B255" s="28" t="s">
        <v>373</v>
      </c>
      <c r="C255" s="28" t="s">
        <v>373</v>
      </c>
      <c r="D255" s="28" t="s">
        <v>373</v>
      </c>
      <c r="E255" s="28" t="s">
        <v>373</v>
      </c>
      <c r="F255" s="28" t="s">
        <v>373</v>
      </c>
      <c r="G255" s="28" t="s">
        <v>373</v>
      </c>
      <c r="H255" s="28" t="s">
        <v>373</v>
      </c>
      <c r="I255" s="28" t="s">
        <v>373</v>
      </c>
      <c r="J255" s="28" t="s">
        <v>373</v>
      </c>
      <c r="K255" s="28" t="s">
        <v>373</v>
      </c>
      <c r="L255" s="28" t="s">
        <v>373</v>
      </c>
      <c r="M255" s="28" t="s">
        <v>373</v>
      </c>
      <c r="N255" s="28" t="s">
        <v>373</v>
      </c>
      <c r="O255" s="28" t="s">
        <v>373</v>
      </c>
      <c r="P255" s="28" t="s">
        <v>373</v>
      </c>
      <c r="Q255" s="28" t="s">
        <v>373</v>
      </c>
      <c r="R255" s="28" t="s">
        <v>373</v>
      </c>
      <c r="S255" s="28" t="s">
        <v>373</v>
      </c>
      <c r="T255" s="28" t="s">
        <v>373</v>
      </c>
      <c r="U255" s="24">
        <v>0.0</v>
      </c>
      <c r="V255" s="24">
        <v>0.0</v>
      </c>
      <c r="W255" s="24">
        <v>7781.0</v>
      </c>
      <c r="X255" s="24">
        <v>-6109.0</v>
      </c>
      <c r="Y255" s="24">
        <v>0.0</v>
      </c>
      <c r="Z255" s="24">
        <v>38328.0</v>
      </c>
      <c r="AA255" s="24">
        <v>-13123.0</v>
      </c>
      <c r="AB255" s="24">
        <v>-12968.0</v>
      </c>
      <c r="AC255" s="24">
        <v>-3927.0</v>
      </c>
      <c r="AD255" s="24">
        <v>-431.0</v>
      </c>
      <c r="AE255" s="24">
        <v>-27360.0</v>
      </c>
      <c r="AF255" s="24">
        <v>-18046.0</v>
      </c>
      <c r="AG255" s="24">
        <v>1674.0</v>
      </c>
      <c r="AH255" s="24">
        <v>12926.0</v>
      </c>
      <c r="AI255" s="24">
        <v>12305.0</v>
      </c>
      <c r="AJ255" s="24">
        <v>13588.0</v>
      </c>
      <c r="AK255" s="24">
        <v>18946.0</v>
      </c>
    </row>
    <row r="256">
      <c r="A256" s="25" t="s">
        <v>598</v>
      </c>
      <c r="B256" s="26" t="s">
        <v>373</v>
      </c>
      <c r="C256" s="26" t="s">
        <v>373</v>
      </c>
      <c r="D256" s="26" t="s">
        <v>373</v>
      </c>
      <c r="E256" s="26" t="s">
        <v>373</v>
      </c>
      <c r="F256" s="26" t="s">
        <v>373</v>
      </c>
      <c r="G256" s="26" t="s">
        <v>373</v>
      </c>
      <c r="H256" s="26" t="s">
        <v>373</v>
      </c>
      <c r="I256" s="26" t="s">
        <v>373</v>
      </c>
      <c r="J256" s="26" t="s">
        <v>373</v>
      </c>
      <c r="K256" s="26" t="s">
        <v>373</v>
      </c>
      <c r="L256" s="26" t="s">
        <v>373</v>
      </c>
      <c r="M256" s="26" t="s">
        <v>373</v>
      </c>
      <c r="N256" s="26" t="s">
        <v>373</v>
      </c>
      <c r="O256" s="26" t="s">
        <v>373</v>
      </c>
      <c r="P256" s="26" t="s">
        <v>373</v>
      </c>
      <c r="Q256" s="26" t="s">
        <v>373</v>
      </c>
      <c r="R256" s="26" t="s">
        <v>373</v>
      </c>
      <c r="S256" s="26" t="s">
        <v>373</v>
      </c>
      <c r="T256" s="26" t="s">
        <v>373</v>
      </c>
      <c r="U256" s="27">
        <v>0.0</v>
      </c>
      <c r="V256" s="27">
        <v>0.0</v>
      </c>
      <c r="W256" s="27">
        <v>7781.0</v>
      </c>
      <c r="X256" s="27">
        <v>0.0</v>
      </c>
      <c r="Y256" s="27">
        <v>0.0</v>
      </c>
      <c r="Z256" s="27">
        <v>90122.0</v>
      </c>
      <c r="AA256" s="27">
        <v>0.0</v>
      </c>
      <c r="AB256" s="27">
        <v>0.0</v>
      </c>
      <c r="AC256" s="27">
        <v>0.0</v>
      </c>
      <c r="AD256" s="27">
        <v>0.0</v>
      </c>
      <c r="AE256" s="27">
        <v>5263.0</v>
      </c>
      <c r="AF256" s="27">
        <v>6216.0</v>
      </c>
      <c r="AG256" s="27">
        <v>13142.0</v>
      </c>
      <c r="AH256" s="27">
        <v>12926.0</v>
      </c>
      <c r="AI256" s="27">
        <v>12305.0</v>
      </c>
      <c r="AJ256" s="27">
        <v>13588.0</v>
      </c>
      <c r="AK256" s="27">
        <v>18946.0</v>
      </c>
    </row>
    <row r="257">
      <c r="A257" s="25" t="s">
        <v>599</v>
      </c>
      <c r="B257" s="26" t="s">
        <v>373</v>
      </c>
      <c r="C257" s="26" t="s">
        <v>373</v>
      </c>
      <c r="D257" s="26" t="s">
        <v>373</v>
      </c>
      <c r="E257" s="26" t="s">
        <v>373</v>
      </c>
      <c r="F257" s="26" t="s">
        <v>373</v>
      </c>
      <c r="G257" s="26" t="s">
        <v>373</v>
      </c>
      <c r="H257" s="26" t="s">
        <v>373</v>
      </c>
      <c r="I257" s="26" t="s">
        <v>373</v>
      </c>
      <c r="J257" s="26" t="s">
        <v>373</v>
      </c>
      <c r="K257" s="26" t="s">
        <v>373</v>
      </c>
      <c r="L257" s="26" t="s">
        <v>373</v>
      </c>
      <c r="M257" s="26" t="s">
        <v>373</v>
      </c>
      <c r="N257" s="26" t="s">
        <v>373</v>
      </c>
      <c r="O257" s="26" t="s">
        <v>373</v>
      </c>
      <c r="P257" s="26" t="s">
        <v>373</v>
      </c>
      <c r="Q257" s="26" t="s">
        <v>373</v>
      </c>
      <c r="R257" s="26" t="s">
        <v>373</v>
      </c>
      <c r="S257" s="26" t="s">
        <v>373</v>
      </c>
      <c r="T257" s="26" t="s">
        <v>373</v>
      </c>
      <c r="U257" s="27">
        <v>0.0</v>
      </c>
      <c r="V257" s="27">
        <v>0.0</v>
      </c>
      <c r="W257" s="27">
        <v>0.0</v>
      </c>
      <c r="X257" s="27">
        <v>-6109.0</v>
      </c>
      <c r="Y257" s="27">
        <v>0.0</v>
      </c>
      <c r="Z257" s="27">
        <v>-51794.0</v>
      </c>
      <c r="AA257" s="27">
        <v>-13123.0</v>
      </c>
      <c r="AB257" s="27">
        <v>-12968.0</v>
      </c>
      <c r="AC257" s="27">
        <v>-3927.0</v>
      </c>
      <c r="AD257" s="27">
        <v>-431.0</v>
      </c>
      <c r="AE257" s="27">
        <v>-32623.0</v>
      </c>
      <c r="AF257" s="27">
        <v>-24262.0</v>
      </c>
      <c r="AG257" s="27">
        <v>-11468.0</v>
      </c>
      <c r="AH257" s="27">
        <v>0.0</v>
      </c>
      <c r="AI257" s="27">
        <v>0.0</v>
      </c>
      <c r="AJ257" s="27">
        <v>0.0</v>
      </c>
      <c r="AK257" s="27">
        <v>0.0</v>
      </c>
    </row>
    <row r="258">
      <c r="A258" s="23" t="s">
        <v>600</v>
      </c>
      <c r="B258" s="28" t="s">
        <v>373</v>
      </c>
      <c r="C258" s="28" t="s">
        <v>373</v>
      </c>
      <c r="D258" s="28" t="s">
        <v>373</v>
      </c>
      <c r="E258" s="28" t="s">
        <v>373</v>
      </c>
      <c r="F258" s="28" t="s">
        <v>373</v>
      </c>
      <c r="G258" s="28" t="s">
        <v>373</v>
      </c>
      <c r="H258" s="28" t="s">
        <v>373</v>
      </c>
      <c r="I258" s="28" t="s">
        <v>373</v>
      </c>
      <c r="J258" s="28" t="s">
        <v>373</v>
      </c>
      <c r="K258" s="28" t="s">
        <v>373</v>
      </c>
      <c r="L258" s="28" t="s">
        <v>373</v>
      </c>
      <c r="M258" s="28" t="s">
        <v>373</v>
      </c>
      <c r="N258" s="28" t="s">
        <v>373</v>
      </c>
      <c r="O258" s="28" t="s">
        <v>373</v>
      </c>
      <c r="P258" s="28" t="s">
        <v>373</v>
      </c>
      <c r="Q258" s="28" t="s">
        <v>373</v>
      </c>
      <c r="R258" s="28" t="s">
        <v>373</v>
      </c>
      <c r="S258" s="28" t="s">
        <v>373</v>
      </c>
      <c r="T258" s="28" t="s">
        <v>373</v>
      </c>
      <c r="U258" s="24">
        <v>-190516.0</v>
      </c>
      <c r="V258" s="24">
        <v>-192384.0</v>
      </c>
      <c r="W258" s="24">
        <v>-283004.0</v>
      </c>
      <c r="X258" s="24">
        <v>-236997.0</v>
      </c>
      <c r="Y258" s="24">
        <v>-123121.0</v>
      </c>
      <c r="Z258" s="24">
        <v>-179915.0</v>
      </c>
      <c r="AA258" s="24">
        <v>-207003.0</v>
      </c>
      <c r="AB258" s="24">
        <v>-275003.0</v>
      </c>
      <c r="AC258" s="24">
        <v>-301074.0</v>
      </c>
      <c r="AD258" s="24">
        <v>-332054.0</v>
      </c>
      <c r="AE258" s="24">
        <v>-377995.0</v>
      </c>
      <c r="AF258" s="24">
        <v>-447503.0</v>
      </c>
      <c r="AG258" s="24">
        <v>-548051.0</v>
      </c>
      <c r="AH258" s="24">
        <v>-849416.0</v>
      </c>
      <c r="AI258" s="24">
        <v>-965348.0</v>
      </c>
      <c r="AJ258" s="24">
        <v>-293678.0</v>
      </c>
      <c r="AK258" s="24">
        <v>-580929.0</v>
      </c>
    </row>
    <row r="259">
      <c r="A259" s="23" t="s">
        <v>601</v>
      </c>
      <c r="B259" s="28" t="s">
        <v>373</v>
      </c>
      <c r="C259" s="28" t="s">
        <v>373</v>
      </c>
      <c r="D259" s="28" t="s">
        <v>373</v>
      </c>
      <c r="E259" s="28" t="s">
        <v>373</v>
      </c>
      <c r="F259" s="28" t="s">
        <v>373</v>
      </c>
      <c r="G259" s="28" t="s">
        <v>373</v>
      </c>
      <c r="H259" s="28" t="s">
        <v>373</v>
      </c>
      <c r="I259" s="28" t="s">
        <v>373</v>
      </c>
      <c r="J259" s="28" t="s">
        <v>373</v>
      </c>
      <c r="K259" s="28" t="s">
        <v>373</v>
      </c>
      <c r="L259" s="28" t="s">
        <v>373</v>
      </c>
      <c r="M259" s="28" t="s">
        <v>373</v>
      </c>
      <c r="N259" s="28" t="s">
        <v>373</v>
      </c>
      <c r="O259" s="28" t="s">
        <v>373</v>
      </c>
      <c r="P259" s="28" t="s">
        <v>373</v>
      </c>
      <c r="Q259" s="28" t="s">
        <v>373</v>
      </c>
      <c r="R259" s="28" t="s">
        <v>373</v>
      </c>
      <c r="S259" s="28" t="s">
        <v>373</v>
      </c>
      <c r="T259" s="28" t="s">
        <v>373</v>
      </c>
      <c r="U259" s="24">
        <v>12110.0</v>
      </c>
      <c r="V259" s="24">
        <v>-25075.0</v>
      </c>
      <c r="W259" s="24">
        <v>-54428.0</v>
      </c>
      <c r="X259" s="24">
        <v>-60652.0</v>
      </c>
      <c r="Y259" s="24">
        <v>25600.0</v>
      </c>
      <c r="Z259" s="24">
        <v>0.0</v>
      </c>
      <c r="AA259" s="24">
        <v>8042.0</v>
      </c>
      <c r="AB259" s="24">
        <v>-166364.0</v>
      </c>
      <c r="AC259" s="24">
        <v>49788.0</v>
      </c>
      <c r="AD259" s="24">
        <v>-1098.0</v>
      </c>
      <c r="AE259" s="24">
        <v>-213.0</v>
      </c>
      <c r="AF259" s="24">
        <v>46029.0</v>
      </c>
      <c r="AG259" s="24">
        <v>52859.0</v>
      </c>
      <c r="AH259" s="24">
        <v>191000.0</v>
      </c>
      <c r="AI259" s="24">
        <v>0.0</v>
      </c>
      <c r="AJ259" s="24">
        <v>23000.0</v>
      </c>
      <c r="AK259" s="24">
        <v>367800.0</v>
      </c>
    </row>
    <row r="260">
      <c r="A260" s="20" t="s">
        <v>602</v>
      </c>
      <c r="B260" s="21" t="s">
        <v>373</v>
      </c>
      <c r="C260" s="21" t="s">
        <v>373</v>
      </c>
      <c r="D260" s="21" t="s">
        <v>373</v>
      </c>
      <c r="E260" s="21" t="s">
        <v>373</v>
      </c>
      <c r="F260" s="21" t="s">
        <v>373</v>
      </c>
      <c r="G260" s="21" t="s">
        <v>373</v>
      </c>
      <c r="H260" s="21" t="s">
        <v>373</v>
      </c>
      <c r="I260" s="21" t="s">
        <v>373</v>
      </c>
      <c r="J260" s="21" t="s">
        <v>373</v>
      </c>
      <c r="K260" s="21" t="s">
        <v>373</v>
      </c>
      <c r="L260" s="21" t="s">
        <v>373</v>
      </c>
      <c r="M260" s="21" t="s">
        <v>373</v>
      </c>
      <c r="N260" s="21" t="s">
        <v>373</v>
      </c>
      <c r="O260" s="21" t="s">
        <v>373</v>
      </c>
      <c r="P260" s="21" t="s">
        <v>373</v>
      </c>
      <c r="Q260" s="21" t="s">
        <v>373</v>
      </c>
      <c r="R260" s="21" t="s">
        <v>373</v>
      </c>
      <c r="S260" s="21" t="s">
        <v>373</v>
      </c>
      <c r="T260" s="21" t="s">
        <v>373</v>
      </c>
      <c r="U260" s="22">
        <v>0.0</v>
      </c>
      <c r="V260" s="22">
        <v>0.0</v>
      </c>
      <c r="W260" s="22">
        <v>0.0</v>
      </c>
      <c r="X260" s="22">
        <v>0.0</v>
      </c>
      <c r="Y260" s="22">
        <v>0.0</v>
      </c>
      <c r="Z260" s="22">
        <v>0.0</v>
      </c>
      <c r="AA260" s="22">
        <v>0.0</v>
      </c>
      <c r="AB260" s="22">
        <v>0.0</v>
      </c>
      <c r="AC260" s="22">
        <v>0.0</v>
      </c>
      <c r="AD260" s="22">
        <v>0.0</v>
      </c>
      <c r="AE260" s="22">
        <v>0.0</v>
      </c>
      <c r="AF260" s="22">
        <v>0.0</v>
      </c>
      <c r="AG260" s="22">
        <v>0.0</v>
      </c>
      <c r="AH260" s="22">
        <v>0.0</v>
      </c>
      <c r="AI260" s="22">
        <v>0.0</v>
      </c>
      <c r="AJ260" s="22">
        <v>0.0</v>
      </c>
      <c r="AK260" s="22">
        <v>0.0</v>
      </c>
    </row>
    <row r="261">
      <c r="A261" s="20" t="s">
        <v>603</v>
      </c>
      <c r="B261" s="21" t="s">
        <v>373</v>
      </c>
      <c r="C261" s="21" t="s">
        <v>373</v>
      </c>
      <c r="D261" s="21" t="s">
        <v>373</v>
      </c>
      <c r="E261" s="21" t="s">
        <v>373</v>
      </c>
      <c r="F261" s="21" t="s">
        <v>373</v>
      </c>
      <c r="G261" s="21" t="s">
        <v>373</v>
      </c>
      <c r="H261" s="21" t="s">
        <v>373</v>
      </c>
      <c r="I261" s="21" t="s">
        <v>373</v>
      </c>
      <c r="J261" s="21" t="s">
        <v>373</v>
      </c>
      <c r="K261" s="21" t="s">
        <v>373</v>
      </c>
      <c r="L261" s="21" t="s">
        <v>373</v>
      </c>
      <c r="M261" s="21" t="s">
        <v>373</v>
      </c>
      <c r="N261" s="21" t="s">
        <v>373</v>
      </c>
      <c r="O261" s="21" t="s">
        <v>373</v>
      </c>
      <c r="P261" s="21" t="s">
        <v>373</v>
      </c>
      <c r="Q261" s="21" t="s">
        <v>373</v>
      </c>
      <c r="R261" s="21" t="s">
        <v>373</v>
      </c>
      <c r="S261" s="21" t="s">
        <v>373</v>
      </c>
      <c r="T261" s="21" t="s">
        <v>373</v>
      </c>
      <c r="U261" s="22">
        <v>0.0</v>
      </c>
      <c r="V261" s="22">
        <v>0.0</v>
      </c>
      <c r="W261" s="22">
        <v>0.0</v>
      </c>
      <c r="X261" s="22">
        <v>0.0</v>
      </c>
      <c r="Y261" s="22">
        <v>0.0</v>
      </c>
      <c r="Z261" s="22">
        <v>0.0</v>
      </c>
      <c r="AA261" s="22">
        <v>0.0</v>
      </c>
      <c r="AB261" s="22">
        <v>0.0</v>
      </c>
      <c r="AC261" s="22">
        <v>0.0</v>
      </c>
      <c r="AD261" s="22">
        <v>0.0</v>
      </c>
      <c r="AE261" s="22">
        <v>0.0</v>
      </c>
      <c r="AF261" s="22">
        <v>0.0</v>
      </c>
      <c r="AG261" s="22">
        <v>0.0</v>
      </c>
      <c r="AH261" s="22">
        <v>0.0</v>
      </c>
      <c r="AI261" s="22">
        <v>0.0</v>
      </c>
      <c r="AJ261" s="22">
        <v>0.0</v>
      </c>
      <c r="AK261" s="22">
        <v>0.0</v>
      </c>
    </row>
    <row r="262">
      <c r="A262" s="20" t="s">
        <v>604</v>
      </c>
      <c r="B262" s="21" t="s">
        <v>373</v>
      </c>
      <c r="C262" s="21" t="s">
        <v>373</v>
      </c>
      <c r="D262" s="21" t="s">
        <v>373</v>
      </c>
      <c r="E262" s="21" t="s">
        <v>373</v>
      </c>
      <c r="F262" s="21" t="s">
        <v>373</v>
      </c>
      <c r="G262" s="21" t="s">
        <v>373</v>
      </c>
      <c r="H262" s="21" t="s">
        <v>373</v>
      </c>
      <c r="I262" s="21" t="s">
        <v>373</v>
      </c>
      <c r="J262" s="21" t="s">
        <v>373</v>
      </c>
      <c r="K262" s="21" t="s">
        <v>373</v>
      </c>
      <c r="L262" s="21" t="s">
        <v>373</v>
      </c>
      <c r="M262" s="21" t="s">
        <v>373</v>
      </c>
      <c r="N262" s="21" t="s">
        <v>373</v>
      </c>
      <c r="O262" s="21" t="s">
        <v>373</v>
      </c>
      <c r="P262" s="21" t="s">
        <v>373</v>
      </c>
      <c r="Q262" s="21" t="s">
        <v>373</v>
      </c>
      <c r="R262" s="21" t="s">
        <v>373</v>
      </c>
      <c r="S262" s="21" t="s">
        <v>373</v>
      </c>
      <c r="T262" s="21" t="s">
        <v>373</v>
      </c>
      <c r="U262" s="22">
        <v>338295.0</v>
      </c>
      <c r="V262" s="22">
        <v>861258.0</v>
      </c>
      <c r="W262" s="22">
        <v>-191540.0</v>
      </c>
      <c r="X262" s="22">
        <v>-803464.0</v>
      </c>
      <c r="Y262" s="22">
        <v>546475.0</v>
      </c>
      <c r="Z262" s="22">
        <v>689453.0</v>
      </c>
      <c r="AA262" s="22">
        <v>-190041.0</v>
      </c>
      <c r="AB262" s="22">
        <v>176248.0</v>
      </c>
      <c r="AC262" s="22">
        <v>212560.0</v>
      </c>
      <c r="AD262" s="22">
        <v>2515961.0</v>
      </c>
      <c r="AE262" s="22">
        <v>-192110.0</v>
      </c>
      <c r="AF262" s="22">
        <v>818997.0</v>
      </c>
      <c r="AG262" s="22">
        <v>1155702.0</v>
      </c>
      <c r="AH262" s="22">
        <v>-1294568.0</v>
      </c>
      <c r="AI262" s="22">
        <v>2606532.0</v>
      </c>
      <c r="AJ262" s="22">
        <v>-3131556.0</v>
      </c>
      <c r="AK262" s="22">
        <v>1196370.0</v>
      </c>
    </row>
    <row r="263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>
      <c r="A264" s="20" t="s">
        <v>361</v>
      </c>
      <c r="B264" s="21" t="s">
        <v>362</v>
      </c>
      <c r="C264" s="21" t="s">
        <v>362</v>
      </c>
      <c r="D264" s="21" t="s">
        <v>362</v>
      </c>
      <c r="E264" s="21" t="s">
        <v>362</v>
      </c>
      <c r="F264" s="21" t="s">
        <v>362</v>
      </c>
      <c r="G264" s="21" t="s">
        <v>362</v>
      </c>
      <c r="H264" s="21" t="s">
        <v>362</v>
      </c>
      <c r="I264" s="21" t="s">
        <v>362</v>
      </c>
      <c r="J264" s="21" t="s">
        <v>362</v>
      </c>
      <c r="K264" s="21" t="s">
        <v>362</v>
      </c>
      <c r="L264" s="21" t="s">
        <v>362</v>
      </c>
      <c r="M264" s="21" t="s">
        <v>362</v>
      </c>
      <c r="N264" s="21" t="s">
        <v>362</v>
      </c>
      <c r="O264" s="21" t="s">
        <v>362</v>
      </c>
      <c r="P264" s="21" t="s">
        <v>362</v>
      </c>
      <c r="Q264" s="21" t="s">
        <v>362</v>
      </c>
      <c r="R264" s="21" t="s">
        <v>362</v>
      </c>
      <c r="S264" s="21" t="s">
        <v>362</v>
      </c>
      <c r="T264" s="21" t="s">
        <v>362</v>
      </c>
      <c r="U264" s="21" t="s">
        <v>362</v>
      </c>
      <c r="V264" s="21" t="s">
        <v>362</v>
      </c>
      <c r="W264" s="21" t="s">
        <v>362</v>
      </c>
      <c r="X264" s="21" t="s">
        <v>362</v>
      </c>
      <c r="Y264" s="21" t="s">
        <v>362</v>
      </c>
      <c r="Z264" s="21" t="s">
        <v>362</v>
      </c>
      <c r="AA264" s="21" t="s">
        <v>362</v>
      </c>
      <c r="AB264" s="21" t="s">
        <v>362</v>
      </c>
      <c r="AC264" s="21" t="s">
        <v>362</v>
      </c>
      <c r="AD264" s="21" t="s">
        <v>362</v>
      </c>
      <c r="AE264" s="21" t="s">
        <v>362</v>
      </c>
      <c r="AF264" s="21" t="s">
        <v>362</v>
      </c>
      <c r="AG264" s="21" t="s">
        <v>362</v>
      </c>
      <c r="AH264" s="21" t="s">
        <v>362</v>
      </c>
      <c r="AI264" s="21" t="s">
        <v>362</v>
      </c>
      <c r="AJ264" s="21" t="s">
        <v>362</v>
      </c>
      <c r="AK264" s="21" t="s">
        <v>362</v>
      </c>
    </row>
    <row r="265">
      <c r="A265" s="20" t="s">
        <v>363</v>
      </c>
      <c r="B265" s="21" t="s">
        <v>364</v>
      </c>
      <c r="C265" s="21" t="s">
        <v>365</v>
      </c>
      <c r="D265" s="21" t="s">
        <v>365</v>
      </c>
      <c r="E265" s="21" t="s">
        <v>365</v>
      </c>
      <c r="F265" s="21" t="s">
        <v>365</v>
      </c>
      <c r="G265" s="21" t="s">
        <v>365</v>
      </c>
      <c r="H265" s="21" t="s">
        <v>365</v>
      </c>
      <c r="I265" s="21" t="s">
        <v>365</v>
      </c>
      <c r="J265" s="21" t="s">
        <v>365</v>
      </c>
      <c r="K265" s="21" t="s">
        <v>365</v>
      </c>
      <c r="L265" s="21" t="s">
        <v>364</v>
      </c>
      <c r="M265" s="21" t="s">
        <v>364</v>
      </c>
      <c r="N265" s="21" t="s">
        <v>364</v>
      </c>
      <c r="O265" s="21" t="s">
        <v>364</v>
      </c>
      <c r="P265" s="21" t="s">
        <v>364</v>
      </c>
      <c r="Q265" s="21" t="s">
        <v>364</v>
      </c>
      <c r="R265" s="21" t="s">
        <v>364</v>
      </c>
      <c r="S265" s="21" t="s">
        <v>364</v>
      </c>
      <c r="T265" s="21" t="s">
        <v>364</v>
      </c>
      <c r="U265" s="21" t="s">
        <v>364</v>
      </c>
      <c r="V265" s="21" t="s">
        <v>364</v>
      </c>
      <c r="W265" s="21" t="s">
        <v>364</v>
      </c>
      <c r="X265" s="21" t="s">
        <v>364</v>
      </c>
      <c r="Y265" s="21" t="s">
        <v>364</v>
      </c>
      <c r="Z265" s="21" t="s">
        <v>366</v>
      </c>
      <c r="AA265" s="21" t="s">
        <v>366</v>
      </c>
      <c r="AB265" s="21" t="s">
        <v>366</v>
      </c>
      <c r="AC265" s="21" t="s">
        <v>366</v>
      </c>
      <c r="AD265" s="21" t="s">
        <v>366</v>
      </c>
      <c r="AE265" s="21" t="s">
        <v>366</v>
      </c>
      <c r="AF265" s="21" t="s">
        <v>366</v>
      </c>
      <c r="AG265" s="21" t="s">
        <v>366</v>
      </c>
      <c r="AH265" s="21" t="s">
        <v>366</v>
      </c>
      <c r="AI265" s="21" t="s">
        <v>366</v>
      </c>
      <c r="AJ265" s="21" t="s">
        <v>366</v>
      </c>
      <c r="AK265" s="21" t="s">
        <v>366</v>
      </c>
    </row>
    <row r="266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>
      <c r="A267" s="20" t="s">
        <v>369</v>
      </c>
      <c r="B267" s="21" t="s">
        <v>362</v>
      </c>
      <c r="C267" s="21" t="s">
        <v>362</v>
      </c>
      <c r="D267" s="21" t="s">
        <v>362</v>
      </c>
      <c r="E267" s="21" t="s">
        <v>362</v>
      </c>
      <c r="F267" s="21" t="s">
        <v>362</v>
      </c>
      <c r="G267" s="21" t="s">
        <v>362</v>
      </c>
      <c r="H267" s="21" t="s">
        <v>362</v>
      </c>
      <c r="I267" s="21" t="s">
        <v>362</v>
      </c>
      <c r="J267" s="21" t="s">
        <v>362</v>
      </c>
      <c r="K267" s="21" t="s">
        <v>362</v>
      </c>
      <c r="L267" s="21" t="s">
        <v>362</v>
      </c>
      <c r="M267" s="21" t="s">
        <v>362</v>
      </c>
      <c r="N267" s="21" t="s">
        <v>362</v>
      </c>
      <c r="O267" s="21" t="s">
        <v>362</v>
      </c>
      <c r="P267" s="21" t="s">
        <v>362</v>
      </c>
      <c r="Q267" s="21" t="s">
        <v>362</v>
      </c>
      <c r="R267" s="21" t="s">
        <v>362</v>
      </c>
      <c r="S267" s="21" t="s">
        <v>362</v>
      </c>
      <c r="T267" s="21" t="s">
        <v>362</v>
      </c>
      <c r="U267" s="21" t="s">
        <v>362</v>
      </c>
      <c r="V267" s="21" t="s">
        <v>362</v>
      </c>
      <c r="W267" s="21" t="s">
        <v>362</v>
      </c>
      <c r="X267" s="21" t="s">
        <v>362</v>
      </c>
      <c r="Y267" s="21" t="s">
        <v>362</v>
      </c>
      <c r="Z267" s="21" t="s">
        <v>362</v>
      </c>
      <c r="AA267" s="21" t="s">
        <v>362</v>
      </c>
      <c r="AB267" s="21" t="s">
        <v>362</v>
      </c>
      <c r="AC267" s="21" t="s">
        <v>362</v>
      </c>
      <c r="AD267" s="21" t="s">
        <v>362</v>
      </c>
      <c r="AE267" s="21" t="s">
        <v>362</v>
      </c>
      <c r="AF267" s="21" t="s">
        <v>362</v>
      </c>
      <c r="AG267" s="21" t="s">
        <v>362</v>
      </c>
      <c r="AH267" s="21" t="s">
        <v>362</v>
      </c>
      <c r="AI267" s="21" t="s">
        <v>362</v>
      </c>
      <c r="AJ267" s="21" t="s">
        <v>362</v>
      </c>
      <c r="AK267" s="21" t="s">
        <v>362</v>
      </c>
    </row>
    <row r="268">
      <c r="A268" s="20" t="s">
        <v>370</v>
      </c>
      <c r="B268" s="22">
        <v>0.0058140607273</v>
      </c>
      <c r="C268" s="22">
        <v>0.026201930545</v>
      </c>
      <c r="D268" s="22">
        <v>0.26480159018</v>
      </c>
      <c r="E268" s="22">
        <v>5.0313512727</v>
      </c>
      <c r="F268" s="22">
        <v>57.886600727</v>
      </c>
      <c r="G268" s="22">
        <v>567.78145455</v>
      </c>
      <c r="H268" s="22">
        <v>7687.3254545</v>
      </c>
      <c r="I268" s="22">
        <v>206020.59455</v>
      </c>
      <c r="J268" s="22">
        <v>2071152.0</v>
      </c>
      <c r="K268" s="22">
        <v>2681232.0</v>
      </c>
      <c r="L268" s="22">
        <v>2698434.0</v>
      </c>
      <c r="M268" s="22">
        <v>2842856.0</v>
      </c>
      <c r="N268" s="22">
        <v>2778601.0</v>
      </c>
      <c r="O268" s="22">
        <v>3189366.0</v>
      </c>
      <c r="P268" s="22">
        <v>4356519.0</v>
      </c>
      <c r="Q268" s="22">
        <v>4434912.0</v>
      </c>
      <c r="R268" s="22">
        <v>4745927.0</v>
      </c>
      <c r="S268" s="22">
        <v>3824898.0</v>
      </c>
      <c r="T268" s="22">
        <v>4368152.0</v>
      </c>
      <c r="U268" s="22">
        <v>4695622.0</v>
      </c>
      <c r="V268" s="22">
        <v>6123453.0</v>
      </c>
      <c r="W268" s="22">
        <v>8009803.0</v>
      </c>
      <c r="X268" s="22">
        <v>8242200.0</v>
      </c>
      <c r="Y268" s="22">
        <v>7997732.0</v>
      </c>
      <c r="Z268" s="22">
        <v>1.2261243E7</v>
      </c>
      <c r="AA268" s="22">
        <v>1.2741595E7</v>
      </c>
      <c r="AB268" s="22">
        <v>1.4097903E7</v>
      </c>
      <c r="AC268" s="22">
        <v>1.4919496E7</v>
      </c>
      <c r="AD268" s="22">
        <v>2.1173855E7</v>
      </c>
      <c r="AE268" s="22">
        <v>2.626818E7</v>
      </c>
      <c r="AF268" s="22">
        <v>2.9313729E7</v>
      </c>
      <c r="AG268" s="22">
        <v>3.0549541E7</v>
      </c>
      <c r="AH268" s="22">
        <v>2.9633743E7</v>
      </c>
      <c r="AI268" s="22">
        <v>3.4703082E7</v>
      </c>
      <c r="AJ268" s="22">
        <v>3.5270261E7</v>
      </c>
      <c r="AK268" s="22">
        <v>4.2075707E7</v>
      </c>
    </row>
    <row r="269">
      <c r="A269" s="23" t="s">
        <v>371</v>
      </c>
      <c r="B269" s="24">
        <v>8.8793490909E-4</v>
      </c>
      <c r="C269" s="24">
        <v>0.0046045530909</v>
      </c>
      <c r="D269" s="24">
        <v>0.063051128727</v>
      </c>
      <c r="E269" s="24">
        <v>1.0278418182</v>
      </c>
      <c r="F269" s="24">
        <v>12.025073818</v>
      </c>
      <c r="G269" s="24">
        <v>62.103636364</v>
      </c>
      <c r="H269" s="24">
        <v>859.96509091</v>
      </c>
      <c r="I269" s="24">
        <v>28703.466909</v>
      </c>
      <c r="J269" s="24">
        <v>340059.0</v>
      </c>
      <c r="K269" s="24">
        <v>517350.0</v>
      </c>
      <c r="L269" s="24">
        <v>551207.0</v>
      </c>
      <c r="M269" s="24">
        <v>589813.0</v>
      </c>
      <c r="N269" s="24">
        <v>572670.0</v>
      </c>
      <c r="O269" s="24">
        <v>790667.0</v>
      </c>
      <c r="P269" s="24">
        <v>832036.0</v>
      </c>
      <c r="Q269" s="24">
        <v>738574.0</v>
      </c>
      <c r="R269" s="24">
        <v>1021844.0</v>
      </c>
      <c r="S269" s="24">
        <v>1481209.0</v>
      </c>
      <c r="T269" s="24">
        <v>2032678.0</v>
      </c>
      <c r="U269" s="24">
        <v>2227325.0</v>
      </c>
      <c r="V269" s="24">
        <v>3142402.0</v>
      </c>
      <c r="W269" s="24">
        <v>3062117.0</v>
      </c>
      <c r="X269" s="24">
        <v>3180419.0</v>
      </c>
      <c r="Y269" s="24">
        <v>3389115.0</v>
      </c>
      <c r="Z269" s="24">
        <v>4127147.0</v>
      </c>
      <c r="AA269" s="24">
        <v>4083482.0</v>
      </c>
      <c r="AB269" s="24">
        <v>4432090.0</v>
      </c>
      <c r="AC269" s="24">
        <v>4826148.0</v>
      </c>
      <c r="AD269" s="24">
        <v>7899676.0</v>
      </c>
      <c r="AE269" s="24">
        <v>8675744.0</v>
      </c>
      <c r="AF269" s="24">
        <v>9960035.0</v>
      </c>
      <c r="AG269" s="24">
        <v>1.1803589E7</v>
      </c>
      <c r="AH269" s="24">
        <v>1.0861934E7</v>
      </c>
      <c r="AI269" s="24">
        <v>1.3673944E7</v>
      </c>
      <c r="AJ269" s="24">
        <v>1.0785871E7</v>
      </c>
      <c r="AK269" s="24">
        <v>1.3892141E7</v>
      </c>
    </row>
    <row r="270">
      <c r="A270" s="25" t="s">
        <v>605</v>
      </c>
      <c r="B270" s="27">
        <v>1.7797236364E-4</v>
      </c>
      <c r="C270" s="27">
        <v>8.7047163636E-4</v>
      </c>
      <c r="D270" s="27">
        <v>0.016684262182</v>
      </c>
      <c r="E270" s="27">
        <v>0.36961309091</v>
      </c>
      <c r="F270" s="27">
        <v>0.71079418182</v>
      </c>
      <c r="G270" s="27">
        <v>3.4138181818</v>
      </c>
      <c r="H270" s="27">
        <v>81.196727273</v>
      </c>
      <c r="I270" s="27">
        <v>9094.8425455</v>
      </c>
      <c r="J270" s="27">
        <v>118188.0</v>
      </c>
      <c r="K270" s="27">
        <v>144269.0</v>
      </c>
      <c r="L270" s="27">
        <v>180465.0</v>
      </c>
      <c r="M270" s="27">
        <v>163329.0</v>
      </c>
      <c r="N270" s="27">
        <v>167564.0</v>
      </c>
      <c r="O270" s="27">
        <v>280699.0</v>
      </c>
      <c r="P270" s="27">
        <v>151852.0</v>
      </c>
      <c r="Q270" s="27">
        <v>68039.0</v>
      </c>
      <c r="R270" s="27">
        <v>119823.0</v>
      </c>
      <c r="S270" s="27">
        <v>634261.0</v>
      </c>
      <c r="T270" s="27">
        <v>1124763.0</v>
      </c>
      <c r="U270" s="27">
        <v>1468444.0</v>
      </c>
      <c r="V270" s="27">
        <v>2290181.0</v>
      </c>
      <c r="W270" s="27">
        <v>2098641.0</v>
      </c>
      <c r="X270" s="27">
        <v>1702698.0</v>
      </c>
      <c r="Y270" s="27">
        <v>2051526.0</v>
      </c>
      <c r="Z270" s="26" t="s">
        <v>373</v>
      </c>
      <c r="AA270" s="26" t="s">
        <v>373</v>
      </c>
      <c r="AB270" s="26" t="s">
        <v>373</v>
      </c>
      <c r="AC270" s="26" t="s">
        <v>373</v>
      </c>
      <c r="AD270" s="26" t="s">
        <v>373</v>
      </c>
      <c r="AE270" s="26" t="s">
        <v>373</v>
      </c>
      <c r="AF270" s="26" t="s">
        <v>373</v>
      </c>
      <c r="AG270" s="26" t="s">
        <v>373</v>
      </c>
      <c r="AH270" s="26" t="s">
        <v>373</v>
      </c>
      <c r="AI270" s="26" t="s">
        <v>373</v>
      </c>
      <c r="AJ270" s="26" t="s">
        <v>373</v>
      </c>
      <c r="AK270" s="26" t="s">
        <v>373</v>
      </c>
    </row>
    <row r="271">
      <c r="A271" s="25" t="s">
        <v>606</v>
      </c>
      <c r="B271" s="27">
        <v>4.1251527273E-4</v>
      </c>
      <c r="C271" s="27">
        <v>0.0020606221818</v>
      </c>
      <c r="D271" s="27">
        <v>0.029378590545</v>
      </c>
      <c r="E271" s="27">
        <v>0.33859090909</v>
      </c>
      <c r="F271" s="27">
        <v>5.1988018182</v>
      </c>
      <c r="G271" s="27">
        <v>25.923636364</v>
      </c>
      <c r="H271" s="27">
        <v>308.59490909</v>
      </c>
      <c r="I271" s="27">
        <v>8639.7530909</v>
      </c>
      <c r="J271" s="27">
        <v>100478.0</v>
      </c>
      <c r="K271" s="27">
        <v>154564.0</v>
      </c>
      <c r="L271" s="27">
        <v>163047.0</v>
      </c>
      <c r="M271" s="27">
        <v>178558.0</v>
      </c>
      <c r="N271" s="27">
        <v>158195.0</v>
      </c>
      <c r="O271" s="27">
        <v>246073.0</v>
      </c>
      <c r="P271" s="27">
        <v>301305.0</v>
      </c>
      <c r="Q271" s="27">
        <v>286604.0</v>
      </c>
      <c r="R271" s="27">
        <v>473035.0</v>
      </c>
      <c r="S271" s="27">
        <v>354635.0</v>
      </c>
      <c r="T271" s="27">
        <v>487933.0</v>
      </c>
      <c r="U271" s="27">
        <v>347799.0</v>
      </c>
      <c r="V271" s="27">
        <v>388358.0</v>
      </c>
      <c r="W271" s="27">
        <v>434357.0</v>
      </c>
      <c r="X271" s="27">
        <v>633080.0</v>
      </c>
      <c r="Y271" s="27">
        <v>553614.0</v>
      </c>
      <c r="Z271" s="26" t="s">
        <v>373</v>
      </c>
      <c r="AA271" s="26" t="s">
        <v>373</v>
      </c>
      <c r="AB271" s="26" t="s">
        <v>373</v>
      </c>
      <c r="AC271" s="26" t="s">
        <v>373</v>
      </c>
      <c r="AD271" s="26" t="s">
        <v>373</v>
      </c>
      <c r="AE271" s="26" t="s">
        <v>373</v>
      </c>
      <c r="AF271" s="26" t="s">
        <v>373</v>
      </c>
      <c r="AG271" s="26" t="s">
        <v>373</v>
      </c>
      <c r="AH271" s="26" t="s">
        <v>373</v>
      </c>
      <c r="AI271" s="26" t="s">
        <v>373</v>
      </c>
      <c r="AJ271" s="26" t="s">
        <v>373</v>
      </c>
      <c r="AK271" s="26" t="s">
        <v>373</v>
      </c>
    </row>
    <row r="272">
      <c r="A272" s="23" t="s">
        <v>383</v>
      </c>
      <c r="B272" s="24">
        <v>4.1251527273E-4</v>
      </c>
      <c r="C272" s="24">
        <v>0.0020606221818</v>
      </c>
      <c r="D272" s="24">
        <v>0.029378590545</v>
      </c>
      <c r="E272" s="24">
        <v>0.28853854545</v>
      </c>
      <c r="F272" s="24">
        <v>4.4908487273</v>
      </c>
      <c r="G272" s="24">
        <v>24.569090909</v>
      </c>
      <c r="H272" s="24">
        <v>308.59490909</v>
      </c>
      <c r="I272" s="24">
        <v>8639.7530909</v>
      </c>
      <c r="J272" s="24">
        <v>100478.0</v>
      </c>
      <c r="K272" s="24">
        <v>154564.0</v>
      </c>
      <c r="L272" s="24">
        <v>163047.0</v>
      </c>
      <c r="M272" s="24">
        <v>178558.0</v>
      </c>
      <c r="N272" s="24">
        <v>158195.0</v>
      </c>
      <c r="O272" s="24">
        <v>246073.0</v>
      </c>
      <c r="P272" s="24">
        <v>301305.0</v>
      </c>
      <c r="Q272" s="24">
        <v>272839.0</v>
      </c>
      <c r="R272" s="24">
        <v>434686.0</v>
      </c>
      <c r="S272" s="24">
        <v>354635.0</v>
      </c>
      <c r="T272" s="24">
        <v>487933.0</v>
      </c>
      <c r="U272" s="24">
        <v>347799.0</v>
      </c>
      <c r="V272" s="24">
        <v>542478.0</v>
      </c>
      <c r="W272" s="24">
        <v>550256.0</v>
      </c>
      <c r="X272" s="24">
        <v>633080.0</v>
      </c>
      <c r="Y272" s="24">
        <v>553614.0</v>
      </c>
      <c r="Z272" s="24">
        <v>753961.0</v>
      </c>
      <c r="AA272" s="24">
        <v>821148.0</v>
      </c>
      <c r="AB272" s="24">
        <v>981986.0</v>
      </c>
      <c r="AC272" s="24">
        <v>1145154.0</v>
      </c>
      <c r="AD272" s="24">
        <v>1148676.0</v>
      </c>
      <c r="AE272" s="24">
        <v>1501099.0</v>
      </c>
      <c r="AF272" s="24">
        <v>1625380.0</v>
      </c>
      <c r="AG272" s="24">
        <v>1754063.0</v>
      </c>
      <c r="AH272" s="24">
        <v>2040931.0</v>
      </c>
      <c r="AI272" s="24">
        <v>1859505.0</v>
      </c>
      <c r="AJ272" s="24">
        <v>1806918.0</v>
      </c>
      <c r="AK272" s="24">
        <v>2808514.0</v>
      </c>
    </row>
    <row r="273">
      <c r="A273" s="23" t="s">
        <v>607</v>
      </c>
      <c r="B273" s="24">
        <v>0.0</v>
      </c>
      <c r="C273" s="24">
        <v>0.0</v>
      </c>
      <c r="D273" s="24">
        <v>0.0</v>
      </c>
      <c r="E273" s="24">
        <v>0.050052363636</v>
      </c>
      <c r="F273" s="24">
        <v>0.70795309091</v>
      </c>
      <c r="G273" s="24">
        <v>1.3545454545</v>
      </c>
      <c r="H273" s="24">
        <v>0.0</v>
      </c>
      <c r="I273" s="24">
        <v>0.0</v>
      </c>
      <c r="J273" s="24">
        <v>0.0</v>
      </c>
      <c r="K273" s="24">
        <v>0.0</v>
      </c>
      <c r="L273" s="24">
        <v>0.0</v>
      </c>
      <c r="M273" s="24">
        <v>0.0</v>
      </c>
      <c r="N273" s="24">
        <v>0.0</v>
      </c>
      <c r="O273" s="24">
        <v>0.0</v>
      </c>
      <c r="P273" s="24">
        <v>0.0</v>
      </c>
      <c r="Q273" s="24">
        <v>13765.0</v>
      </c>
      <c r="R273" s="24">
        <v>38349.0</v>
      </c>
      <c r="S273" s="24">
        <v>0.0</v>
      </c>
      <c r="T273" s="24">
        <v>0.0</v>
      </c>
      <c r="U273" s="24">
        <v>0.0</v>
      </c>
      <c r="V273" s="24">
        <v>-154120.0</v>
      </c>
      <c r="W273" s="24">
        <v>-115899.0</v>
      </c>
      <c r="X273" s="24">
        <v>0.0</v>
      </c>
      <c r="Y273" s="24">
        <v>0.0</v>
      </c>
      <c r="Z273" s="28" t="s">
        <v>373</v>
      </c>
      <c r="AA273" s="28" t="s">
        <v>373</v>
      </c>
      <c r="AB273" s="28" t="s">
        <v>373</v>
      </c>
      <c r="AC273" s="28" t="s">
        <v>373</v>
      </c>
      <c r="AD273" s="28" t="s">
        <v>373</v>
      </c>
      <c r="AE273" s="28" t="s">
        <v>373</v>
      </c>
      <c r="AF273" s="28" t="s">
        <v>373</v>
      </c>
      <c r="AG273" s="28" t="s">
        <v>373</v>
      </c>
      <c r="AH273" s="28" t="s">
        <v>373</v>
      </c>
      <c r="AI273" s="28" t="s">
        <v>373</v>
      </c>
      <c r="AJ273" s="28" t="s">
        <v>373</v>
      </c>
      <c r="AK273" s="28" t="s">
        <v>373</v>
      </c>
    </row>
    <row r="274">
      <c r="A274" s="20" t="s">
        <v>608</v>
      </c>
      <c r="B274" s="22">
        <v>0.0</v>
      </c>
      <c r="C274" s="22">
        <v>0.0</v>
      </c>
      <c r="D274" s="22">
        <v>0.0</v>
      </c>
      <c r="E274" s="22">
        <v>0.0</v>
      </c>
      <c r="F274" s="22">
        <v>0.0</v>
      </c>
      <c r="G274" s="22">
        <v>0.0</v>
      </c>
      <c r="H274" s="22">
        <v>0.0</v>
      </c>
      <c r="I274" s="22">
        <v>0.0</v>
      </c>
      <c r="J274" s="22">
        <v>0.0</v>
      </c>
      <c r="K274" s="22">
        <v>0.0</v>
      </c>
      <c r="L274" s="22">
        <v>0.0</v>
      </c>
      <c r="M274" s="22">
        <v>0.0</v>
      </c>
      <c r="N274" s="22">
        <v>0.0</v>
      </c>
      <c r="O274" s="22">
        <v>0.0</v>
      </c>
      <c r="P274" s="22">
        <v>0.0</v>
      </c>
      <c r="Q274" s="22">
        <v>0.0</v>
      </c>
      <c r="R274" s="22">
        <v>0.0</v>
      </c>
      <c r="S274" s="22">
        <v>0.0</v>
      </c>
      <c r="T274" s="22">
        <v>0.0</v>
      </c>
      <c r="U274" s="22">
        <v>0.0</v>
      </c>
      <c r="V274" s="22">
        <v>0.0</v>
      </c>
      <c r="W274" s="22">
        <v>0.0</v>
      </c>
      <c r="X274" s="22">
        <v>0.0</v>
      </c>
      <c r="Y274" s="22">
        <v>0.0</v>
      </c>
      <c r="Z274" s="21" t="s">
        <v>373</v>
      </c>
      <c r="AA274" s="21" t="s">
        <v>373</v>
      </c>
      <c r="AB274" s="21" t="s">
        <v>373</v>
      </c>
      <c r="AC274" s="21" t="s">
        <v>373</v>
      </c>
      <c r="AD274" s="21" t="s">
        <v>373</v>
      </c>
      <c r="AE274" s="21" t="s">
        <v>373</v>
      </c>
      <c r="AF274" s="21" t="s">
        <v>373</v>
      </c>
      <c r="AG274" s="21" t="s">
        <v>373</v>
      </c>
      <c r="AH274" s="21" t="s">
        <v>373</v>
      </c>
      <c r="AI274" s="21" t="s">
        <v>373</v>
      </c>
      <c r="AJ274" s="21" t="s">
        <v>373</v>
      </c>
      <c r="AK274" s="21" t="s">
        <v>373</v>
      </c>
    </row>
    <row r="275">
      <c r="A275" s="20" t="s">
        <v>609</v>
      </c>
      <c r="B275" s="22">
        <v>0.0</v>
      </c>
      <c r="C275" s="22">
        <v>0.0</v>
      </c>
      <c r="D275" s="22">
        <v>0.0</v>
      </c>
      <c r="E275" s="22">
        <v>0.050052363636</v>
      </c>
      <c r="F275" s="22">
        <v>0.70795309091</v>
      </c>
      <c r="G275" s="22">
        <v>1.3545454545</v>
      </c>
      <c r="H275" s="22">
        <v>0.0</v>
      </c>
      <c r="I275" s="22">
        <v>0.0</v>
      </c>
      <c r="J275" s="22">
        <v>0.0</v>
      </c>
      <c r="K275" s="22">
        <v>0.0</v>
      </c>
      <c r="L275" s="22">
        <v>0.0</v>
      </c>
      <c r="M275" s="22">
        <v>0.0</v>
      </c>
      <c r="N275" s="22">
        <v>0.0</v>
      </c>
      <c r="O275" s="22">
        <v>0.0</v>
      </c>
      <c r="P275" s="22">
        <v>0.0</v>
      </c>
      <c r="Q275" s="22">
        <v>13765.0</v>
      </c>
      <c r="R275" s="22">
        <v>38349.0</v>
      </c>
      <c r="S275" s="22">
        <v>0.0</v>
      </c>
      <c r="T275" s="22">
        <v>0.0</v>
      </c>
      <c r="U275" s="22">
        <v>0.0</v>
      </c>
      <c r="V275" s="22">
        <v>-154120.0</v>
      </c>
      <c r="W275" s="22">
        <v>-115899.0</v>
      </c>
      <c r="X275" s="22">
        <v>0.0</v>
      </c>
      <c r="Y275" s="22">
        <v>0.0</v>
      </c>
      <c r="Z275" s="21" t="s">
        <v>373</v>
      </c>
      <c r="AA275" s="21" t="s">
        <v>373</v>
      </c>
      <c r="AB275" s="21" t="s">
        <v>373</v>
      </c>
      <c r="AC275" s="21" t="s">
        <v>373</v>
      </c>
      <c r="AD275" s="21" t="s">
        <v>373</v>
      </c>
      <c r="AE275" s="21" t="s">
        <v>373</v>
      </c>
      <c r="AF275" s="21" t="s">
        <v>373</v>
      </c>
      <c r="AG275" s="21" t="s">
        <v>373</v>
      </c>
      <c r="AH275" s="21" t="s">
        <v>373</v>
      </c>
      <c r="AI275" s="21" t="s">
        <v>373</v>
      </c>
      <c r="AJ275" s="21" t="s">
        <v>373</v>
      </c>
      <c r="AK275" s="21" t="s">
        <v>373</v>
      </c>
    </row>
    <row r="276">
      <c r="A276" s="25" t="s">
        <v>385</v>
      </c>
      <c r="B276" s="27">
        <v>2.3337309091E-4</v>
      </c>
      <c r="C276" s="27">
        <v>0.0012800774545</v>
      </c>
      <c r="D276" s="27">
        <v>0.011347240727</v>
      </c>
      <c r="E276" s="27">
        <v>0.26476981818</v>
      </c>
      <c r="F276" s="27">
        <v>5.085272</v>
      </c>
      <c r="G276" s="27">
        <v>29.540727273</v>
      </c>
      <c r="H276" s="27">
        <v>396.73490909</v>
      </c>
      <c r="I276" s="27">
        <v>8562.0356364</v>
      </c>
      <c r="J276" s="27">
        <v>84659.0</v>
      </c>
      <c r="K276" s="27">
        <v>154101.0</v>
      </c>
      <c r="L276" s="27">
        <v>148379.0</v>
      </c>
      <c r="M276" s="27">
        <v>154231.0</v>
      </c>
      <c r="N276" s="27">
        <v>139109.0</v>
      </c>
      <c r="O276" s="27">
        <v>170492.0</v>
      </c>
      <c r="P276" s="27">
        <v>236230.0</v>
      </c>
      <c r="Q276" s="27">
        <v>241095.0</v>
      </c>
      <c r="R276" s="27">
        <v>291805.0</v>
      </c>
      <c r="S276" s="27">
        <v>243979.0</v>
      </c>
      <c r="T276" s="27">
        <v>269761.0</v>
      </c>
      <c r="U276" s="27">
        <v>256797.0</v>
      </c>
      <c r="V276" s="27">
        <v>275956.0</v>
      </c>
      <c r="W276" s="27">
        <v>336146.0</v>
      </c>
      <c r="X276" s="27">
        <v>437092.0</v>
      </c>
      <c r="Y276" s="27">
        <v>431047.0</v>
      </c>
      <c r="Z276" s="27">
        <v>460128.0</v>
      </c>
      <c r="AA276" s="27">
        <v>506218.0</v>
      </c>
      <c r="AB276" s="27">
        <v>473658.0</v>
      </c>
      <c r="AC276" s="27">
        <v>495852.0</v>
      </c>
      <c r="AD276" s="27">
        <v>563709.0</v>
      </c>
      <c r="AE276" s="27">
        <v>701126.0</v>
      </c>
      <c r="AF276" s="27">
        <v>876915.0</v>
      </c>
      <c r="AG276" s="27">
        <v>933161.0</v>
      </c>
      <c r="AH276" s="27">
        <v>1206353.0</v>
      </c>
      <c r="AI276" s="27">
        <v>1332244.0</v>
      </c>
      <c r="AJ276" s="27">
        <v>1379131.0</v>
      </c>
      <c r="AK276" s="27">
        <v>2003394.0</v>
      </c>
    </row>
    <row r="277">
      <c r="A277" s="25" t="s">
        <v>610</v>
      </c>
      <c r="B277" s="27">
        <v>6.4074181818E-5</v>
      </c>
      <c r="C277" s="27">
        <v>3.9338181818E-4</v>
      </c>
      <c r="D277" s="27">
        <v>0.0056410352727</v>
      </c>
      <c r="E277" s="27">
        <v>0.054868</v>
      </c>
      <c r="F277" s="27">
        <v>1.0302058182</v>
      </c>
      <c r="G277" s="27">
        <v>3.2254545454</v>
      </c>
      <c r="H277" s="27">
        <v>73.438545455</v>
      </c>
      <c r="I277" s="27">
        <v>2406.8356364</v>
      </c>
      <c r="J277" s="27">
        <v>36734.0</v>
      </c>
      <c r="K277" s="27">
        <v>64416.0</v>
      </c>
      <c r="L277" s="27">
        <v>59316.0</v>
      </c>
      <c r="M277" s="27">
        <v>93695.0</v>
      </c>
      <c r="N277" s="27">
        <v>107802.0</v>
      </c>
      <c r="O277" s="27">
        <v>93403.0</v>
      </c>
      <c r="P277" s="27">
        <v>142649.0</v>
      </c>
      <c r="Q277" s="27">
        <v>142836.0</v>
      </c>
      <c r="R277" s="27">
        <v>137181.0</v>
      </c>
      <c r="S277" s="27">
        <v>248334.0</v>
      </c>
      <c r="T277" s="27">
        <v>150221.0</v>
      </c>
      <c r="U277" s="27">
        <v>154285.0</v>
      </c>
      <c r="V277" s="27">
        <v>187907.0</v>
      </c>
      <c r="W277" s="27">
        <v>192973.0</v>
      </c>
      <c r="X277" s="27">
        <v>407549.0</v>
      </c>
      <c r="Y277" s="27">
        <v>352928.0</v>
      </c>
      <c r="Z277" s="26" t="s">
        <v>373</v>
      </c>
      <c r="AA277" s="26" t="s">
        <v>373</v>
      </c>
      <c r="AB277" s="26" t="s">
        <v>373</v>
      </c>
      <c r="AC277" s="26" t="s">
        <v>373</v>
      </c>
      <c r="AD277" s="26" t="s">
        <v>373</v>
      </c>
      <c r="AE277" s="26" t="s">
        <v>373</v>
      </c>
      <c r="AF277" s="26" t="s">
        <v>373</v>
      </c>
      <c r="AG277" s="26" t="s">
        <v>373</v>
      </c>
      <c r="AH277" s="26" t="s">
        <v>373</v>
      </c>
      <c r="AI277" s="26" t="s">
        <v>373</v>
      </c>
      <c r="AJ277" s="26" t="s">
        <v>373</v>
      </c>
      <c r="AK277" s="26" t="s">
        <v>373</v>
      </c>
    </row>
    <row r="278">
      <c r="A278" s="23" t="s">
        <v>394</v>
      </c>
      <c r="B278" s="24">
        <v>0.0049261258182</v>
      </c>
      <c r="C278" s="24">
        <v>0.021597377455</v>
      </c>
      <c r="D278" s="24">
        <v>0.20175046145</v>
      </c>
      <c r="E278" s="24">
        <v>4.0035094545</v>
      </c>
      <c r="F278" s="24">
        <v>45.861526909</v>
      </c>
      <c r="G278" s="24">
        <v>505.67781818</v>
      </c>
      <c r="H278" s="24">
        <v>6827.3603636</v>
      </c>
      <c r="I278" s="24">
        <v>177317.12764</v>
      </c>
      <c r="J278" s="24">
        <v>1731093.0</v>
      </c>
      <c r="K278" s="24">
        <v>2163882.0</v>
      </c>
      <c r="L278" s="24">
        <v>2147227.0</v>
      </c>
      <c r="M278" s="24">
        <v>2253043.0</v>
      </c>
      <c r="N278" s="24">
        <v>2205931.0</v>
      </c>
      <c r="O278" s="24">
        <v>2398699.0</v>
      </c>
      <c r="P278" s="24">
        <v>3524483.0</v>
      </c>
      <c r="Q278" s="24">
        <v>3696338.0</v>
      </c>
      <c r="R278" s="24">
        <v>3724083.0</v>
      </c>
      <c r="S278" s="24">
        <v>2343689.0</v>
      </c>
      <c r="T278" s="24">
        <v>2335474.0</v>
      </c>
      <c r="U278" s="24">
        <v>2468297.0</v>
      </c>
      <c r="V278" s="24">
        <v>2981051.0</v>
      </c>
      <c r="W278" s="24">
        <v>4947686.0</v>
      </c>
      <c r="X278" s="24">
        <v>5061781.0</v>
      </c>
      <c r="Y278" s="24">
        <v>4608617.0</v>
      </c>
      <c r="Z278" s="24">
        <v>8134096.0</v>
      </c>
      <c r="AA278" s="24">
        <v>8658113.0</v>
      </c>
      <c r="AB278" s="24">
        <v>9665813.0</v>
      </c>
      <c r="AC278" s="24">
        <v>1.0093348E7</v>
      </c>
      <c r="AD278" s="24">
        <v>1.3274179E7</v>
      </c>
      <c r="AE278" s="24">
        <v>1.7592436E7</v>
      </c>
      <c r="AF278" s="24">
        <v>1.9353694E7</v>
      </c>
      <c r="AG278" s="24">
        <v>1.8745952E7</v>
      </c>
      <c r="AH278" s="24">
        <v>1.8771809E7</v>
      </c>
      <c r="AI278" s="24">
        <v>2.1029138E7</v>
      </c>
      <c r="AJ278" s="24">
        <v>2.448439E7</v>
      </c>
      <c r="AK278" s="24">
        <v>2.8183566E7</v>
      </c>
    </row>
    <row r="279">
      <c r="A279" s="25" t="s">
        <v>395</v>
      </c>
      <c r="B279" s="27">
        <v>3.1562909091E-5</v>
      </c>
      <c r="C279" s="27">
        <v>1.2711381818E-4</v>
      </c>
      <c r="D279" s="27">
        <v>7.36628E-4</v>
      </c>
      <c r="E279" s="27">
        <v>0.064509454545</v>
      </c>
      <c r="F279" s="27">
        <v>0.22995963636</v>
      </c>
      <c r="G279" s="27">
        <v>4.9956363636</v>
      </c>
      <c r="H279" s="27">
        <v>158.188</v>
      </c>
      <c r="I279" s="27">
        <v>7204.1432727</v>
      </c>
      <c r="J279" s="27">
        <v>68382.0</v>
      </c>
      <c r="K279" s="27">
        <v>72387.0</v>
      </c>
      <c r="L279" s="27">
        <v>104248.0</v>
      </c>
      <c r="M279" s="27">
        <v>143055.0</v>
      </c>
      <c r="N279" s="27">
        <v>176315.0</v>
      </c>
      <c r="O279" s="27">
        <v>167518.0</v>
      </c>
      <c r="P279" s="27">
        <v>211570.0</v>
      </c>
      <c r="Q279" s="27">
        <v>311262.0</v>
      </c>
      <c r="R279" s="27">
        <v>480342.0</v>
      </c>
      <c r="S279" s="27">
        <v>463590.0</v>
      </c>
      <c r="T279" s="27">
        <v>365579.0</v>
      </c>
      <c r="U279" s="27">
        <v>383896.0</v>
      </c>
      <c r="V279" s="27">
        <v>304420.0</v>
      </c>
      <c r="W279" s="27">
        <v>524136.0</v>
      </c>
      <c r="X279" s="27">
        <v>706397.0</v>
      </c>
      <c r="Y279" s="27">
        <v>464565.0</v>
      </c>
      <c r="Z279" s="27">
        <v>3110876.0</v>
      </c>
      <c r="AA279" s="27">
        <v>3115901.0</v>
      </c>
      <c r="AB279" s="27">
        <v>3815540.0</v>
      </c>
      <c r="AC279" s="27">
        <v>3707960.0</v>
      </c>
      <c r="AD279" s="27">
        <v>4416708.0</v>
      </c>
      <c r="AE279" s="27">
        <v>5063238.0</v>
      </c>
      <c r="AF279" s="27">
        <v>5682678.0</v>
      </c>
      <c r="AG279" s="27">
        <v>5863062.0</v>
      </c>
      <c r="AH279" s="27">
        <v>6250857.0</v>
      </c>
      <c r="AI279" s="27">
        <v>7045033.0</v>
      </c>
      <c r="AJ279" s="27">
        <v>6486357.0</v>
      </c>
      <c r="AK279" s="27">
        <v>7151030.0</v>
      </c>
    </row>
    <row r="280">
      <c r="A280" s="23" t="s">
        <v>611</v>
      </c>
      <c r="B280" s="24">
        <v>0.0</v>
      </c>
      <c r="C280" s="24">
        <v>0.0</v>
      </c>
      <c r="D280" s="24">
        <v>0.0</v>
      </c>
      <c r="E280" s="24">
        <v>0.0</v>
      </c>
      <c r="F280" s="24">
        <v>0.0</v>
      </c>
      <c r="G280" s="24">
        <v>0.0</v>
      </c>
      <c r="H280" s="24">
        <v>0.0</v>
      </c>
      <c r="I280" s="24">
        <v>0.0</v>
      </c>
      <c r="J280" s="24">
        <v>0.0</v>
      </c>
      <c r="K280" s="24">
        <v>0.0</v>
      </c>
      <c r="L280" s="24">
        <v>0.0</v>
      </c>
      <c r="M280" s="24">
        <v>0.0</v>
      </c>
      <c r="N280" s="24">
        <v>0.0</v>
      </c>
      <c r="O280" s="24">
        <v>0.0</v>
      </c>
      <c r="P280" s="24">
        <v>0.0</v>
      </c>
      <c r="Q280" s="24">
        <v>0.0</v>
      </c>
      <c r="R280" s="24">
        <v>0.0</v>
      </c>
      <c r="S280" s="24">
        <v>0.0</v>
      </c>
      <c r="T280" s="24">
        <v>0.0</v>
      </c>
      <c r="U280" s="24">
        <v>0.0</v>
      </c>
      <c r="V280" s="24">
        <v>0.0</v>
      </c>
      <c r="W280" s="24">
        <v>0.0</v>
      </c>
      <c r="X280" s="24">
        <v>0.0</v>
      </c>
      <c r="Y280" s="24">
        <v>0.0</v>
      </c>
      <c r="Z280" s="28" t="s">
        <v>373</v>
      </c>
      <c r="AA280" s="28" t="s">
        <v>373</v>
      </c>
      <c r="AB280" s="28" t="s">
        <v>373</v>
      </c>
      <c r="AC280" s="28" t="s">
        <v>373</v>
      </c>
      <c r="AD280" s="28" t="s">
        <v>373</v>
      </c>
      <c r="AE280" s="28" t="s">
        <v>373</v>
      </c>
      <c r="AF280" s="28" t="s">
        <v>373</v>
      </c>
      <c r="AG280" s="28" t="s">
        <v>373</v>
      </c>
      <c r="AH280" s="28" t="s">
        <v>373</v>
      </c>
      <c r="AI280" s="28" t="s">
        <v>373</v>
      </c>
      <c r="AJ280" s="28" t="s">
        <v>373</v>
      </c>
      <c r="AK280" s="28" t="s">
        <v>373</v>
      </c>
    </row>
    <row r="281">
      <c r="A281" s="23" t="s">
        <v>612</v>
      </c>
      <c r="B281" s="24">
        <v>0.0</v>
      </c>
      <c r="C281" s="24">
        <v>0.0</v>
      </c>
      <c r="D281" s="24">
        <v>0.0</v>
      </c>
      <c r="E281" s="24">
        <v>0.0027010909091</v>
      </c>
      <c r="F281" s="24">
        <v>0.029732</v>
      </c>
      <c r="G281" s="24">
        <v>1.0778181818</v>
      </c>
      <c r="H281" s="24">
        <v>25.741818182</v>
      </c>
      <c r="I281" s="24">
        <v>840.57563636</v>
      </c>
      <c r="J281" s="24">
        <v>9771.0</v>
      </c>
      <c r="K281" s="24">
        <v>10623.0</v>
      </c>
      <c r="L281" s="24">
        <v>7745.0</v>
      </c>
      <c r="M281" s="24">
        <v>4566.0</v>
      </c>
      <c r="N281" s="24">
        <v>29394.0</v>
      </c>
      <c r="O281" s="24">
        <v>2029.0</v>
      </c>
      <c r="P281" s="24">
        <v>65.0</v>
      </c>
      <c r="Q281" s="24">
        <v>0.0</v>
      </c>
      <c r="R281" s="24">
        <v>8313.0</v>
      </c>
      <c r="S281" s="24">
        <v>0.0</v>
      </c>
      <c r="T281" s="24">
        <v>0.0</v>
      </c>
      <c r="U281" s="24">
        <v>0.0</v>
      </c>
      <c r="V281" s="24">
        <v>0.0</v>
      </c>
      <c r="W281" s="24">
        <v>0.0</v>
      </c>
      <c r="X281" s="24">
        <v>2125.0</v>
      </c>
      <c r="Y281" s="24">
        <v>1727.0</v>
      </c>
      <c r="Z281" s="28" t="s">
        <v>373</v>
      </c>
      <c r="AA281" s="28" t="s">
        <v>373</v>
      </c>
      <c r="AB281" s="28" t="s">
        <v>373</v>
      </c>
      <c r="AC281" s="28" t="s">
        <v>373</v>
      </c>
      <c r="AD281" s="28" t="s">
        <v>373</v>
      </c>
      <c r="AE281" s="28" t="s">
        <v>373</v>
      </c>
      <c r="AF281" s="28" t="s">
        <v>373</v>
      </c>
      <c r="AG281" s="28" t="s">
        <v>373</v>
      </c>
      <c r="AH281" s="28" t="s">
        <v>373</v>
      </c>
      <c r="AI281" s="28" t="s">
        <v>373</v>
      </c>
      <c r="AJ281" s="28" t="s">
        <v>373</v>
      </c>
      <c r="AK281" s="28" t="s">
        <v>373</v>
      </c>
    </row>
    <row r="282">
      <c r="A282" s="20" t="s">
        <v>410</v>
      </c>
      <c r="B282" s="22">
        <v>0.0</v>
      </c>
      <c r="C282" s="22">
        <v>0.0</v>
      </c>
      <c r="D282" s="22">
        <v>0.0</v>
      </c>
      <c r="E282" s="21" t="s">
        <v>373</v>
      </c>
      <c r="F282" s="21" t="s">
        <v>373</v>
      </c>
      <c r="G282" s="21" t="s">
        <v>373</v>
      </c>
      <c r="H282" s="21" t="s">
        <v>373</v>
      </c>
      <c r="I282" s="21" t="s">
        <v>373</v>
      </c>
      <c r="J282" s="21" t="s">
        <v>373</v>
      </c>
      <c r="K282" s="21" t="s">
        <v>373</v>
      </c>
      <c r="L282" s="21" t="s">
        <v>373</v>
      </c>
      <c r="M282" s="22">
        <v>0.0</v>
      </c>
      <c r="N282" s="22">
        <v>0.0</v>
      </c>
      <c r="O282" s="22">
        <v>0.0</v>
      </c>
      <c r="P282" s="22">
        <v>0.0</v>
      </c>
      <c r="Q282" s="22">
        <v>0.0</v>
      </c>
      <c r="R282" s="22">
        <v>0.0</v>
      </c>
      <c r="S282" s="22">
        <v>0.0</v>
      </c>
      <c r="T282" s="22">
        <v>0.0</v>
      </c>
      <c r="U282" s="22">
        <v>0.0</v>
      </c>
      <c r="V282" s="22">
        <v>0.0</v>
      </c>
      <c r="W282" s="22">
        <v>0.0</v>
      </c>
      <c r="X282" s="22">
        <v>0.0</v>
      </c>
      <c r="Y282" s="22">
        <v>0.0</v>
      </c>
      <c r="Z282" s="22">
        <v>0.0</v>
      </c>
      <c r="AA282" s="22">
        <v>0.0</v>
      </c>
      <c r="AB282" s="22">
        <v>0.0</v>
      </c>
      <c r="AC282" s="22">
        <v>0.0</v>
      </c>
      <c r="AD282" s="22">
        <v>0.0</v>
      </c>
      <c r="AE282" s="22">
        <v>0.0</v>
      </c>
      <c r="AF282" s="22">
        <v>0.0</v>
      </c>
      <c r="AG282" s="22">
        <v>0.0</v>
      </c>
      <c r="AH282" s="22">
        <v>0.0</v>
      </c>
      <c r="AI282" s="22">
        <v>0.0</v>
      </c>
      <c r="AJ282" s="22">
        <v>0.0</v>
      </c>
      <c r="AK282" s="22">
        <v>0.0</v>
      </c>
    </row>
    <row r="283">
      <c r="A283" s="20" t="s">
        <v>411</v>
      </c>
      <c r="B283" s="22">
        <v>0.0</v>
      </c>
      <c r="C283" s="22">
        <v>0.0</v>
      </c>
      <c r="D283" s="22">
        <v>0.0</v>
      </c>
      <c r="E283" s="21" t="s">
        <v>373</v>
      </c>
      <c r="F283" s="21" t="s">
        <v>373</v>
      </c>
      <c r="G283" s="21" t="s">
        <v>373</v>
      </c>
      <c r="H283" s="21" t="s">
        <v>373</v>
      </c>
      <c r="I283" s="21" t="s">
        <v>373</v>
      </c>
      <c r="J283" s="21" t="s">
        <v>373</v>
      </c>
      <c r="K283" s="21" t="s">
        <v>373</v>
      </c>
      <c r="L283" s="21" t="s">
        <v>373</v>
      </c>
      <c r="M283" s="22">
        <v>0.0</v>
      </c>
      <c r="N283" s="22">
        <v>0.0</v>
      </c>
      <c r="O283" s="22">
        <v>0.0</v>
      </c>
      <c r="P283" s="22">
        <v>0.0</v>
      </c>
      <c r="Q283" s="22">
        <v>0.0</v>
      </c>
      <c r="R283" s="22">
        <v>8313.0</v>
      </c>
      <c r="S283" s="22">
        <v>0.0</v>
      </c>
      <c r="T283" s="22">
        <v>0.0</v>
      </c>
      <c r="U283" s="22">
        <v>0.0</v>
      </c>
      <c r="V283" s="22">
        <v>0.0</v>
      </c>
      <c r="W283" s="22">
        <v>0.0</v>
      </c>
      <c r="X283" s="22">
        <v>0.0</v>
      </c>
      <c r="Y283" s="22">
        <v>0.0</v>
      </c>
      <c r="Z283" s="22">
        <v>0.0</v>
      </c>
      <c r="AA283" s="22">
        <v>0.0</v>
      </c>
      <c r="AB283" s="22">
        <v>0.0</v>
      </c>
      <c r="AC283" s="22">
        <v>0.0</v>
      </c>
      <c r="AD283" s="22">
        <v>0.0</v>
      </c>
      <c r="AE283" s="22">
        <v>0.0</v>
      </c>
      <c r="AF283" s="22">
        <v>0.0</v>
      </c>
      <c r="AG283" s="22">
        <v>0.0</v>
      </c>
      <c r="AH283" s="22">
        <v>0.0</v>
      </c>
      <c r="AI283" s="22">
        <v>0.0</v>
      </c>
      <c r="AJ283" s="22">
        <v>0.0</v>
      </c>
      <c r="AK283" s="22">
        <v>0.0</v>
      </c>
    </row>
    <row r="284">
      <c r="A284" s="20" t="s">
        <v>613</v>
      </c>
      <c r="B284" s="22">
        <v>0.0</v>
      </c>
      <c r="C284" s="22">
        <v>0.0</v>
      </c>
      <c r="D284" s="22">
        <v>0.0</v>
      </c>
      <c r="E284" s="21" t="s">
        <v>373</v>
      </c>
      <c r="F284" s="21" t="s">
        <v>373</v>
      </c>
      <c r="G284" s="21" t="s">
        <v>373</v>
      </c>
      <c r="H284" s="21" t="s">
        <v>373</v>
      </c>
      <c r="I284" s="21" t="s">
        <v>373</v>
      </c>
      <c r="J284" s="21" t="s">
        <v>373</v>
      </c>
      <c r="K284" s="21" t="s">
        <v>373</v>
      </c>
      <c r="L284" s="21" t="s">
        <v>373</v>
      </c>
      <c r="M284" s="22">
        <v>4566.0</v>
      </c>
      <c r="N284" s="22">
        <v>29394.0</v>
      </c>
      <c r="O284" s="22">
        <v>2029.0</v>
      </c>
      <c r="P284" s="22">
        <v>65.0</v>
      </c>
      <c r="Q284" s="22">
        <v>0.0</v>
      </c>
      <c r="R284" s="22">
        <v>0.0</v>
      </c>
      <c r="S284" s="22">
        <v>0.0</v>
      </c>
      <c r="T284" s="22">
        <v>0.0</v>
      </c>
      <c r="U284" s="22">
        <v>0.0</v>
      </c>
      <c r="V284" s="22">
        <v>0.0</v>
      </c>
      <c r="W284" s="22">
        <v>0.0</v>
      </c>
      <c r="X284" s="22">
        <v>2125.0</v>
      </c>
      <c r="Y284" s="22">
        <v>1727.0</v>
      </c>
      <c r="Z284" s="21" t="s">
        <v>373</v>
      </c>
      <c r="AA284" s="21" t="s">
        <v>373</v>
      </c>
      <c r="AB284" s="21" t="s">
        <v>373</v>
      </c>
      <c r="AC284" s="21" t="s">
        <v>373</v>
      </c>
      <c r="AD284" s="21" t="s">
        <v>373</v>
      </c>
      <c r="AE284" s="21" t="s">
        <v>373</v>
      </c>
      <c r="AF284" s="21" t="s">
        <v>373</v>
      </c>
      <c r="AG284" s="21" t="s">
        <v>373</v>
      </c>
      <c r="AH284" s="21" t="s">
        <v>373</v>
      </c>
      <c r="AI284" s="21" t="s">
        <v>373</v>
      </c>
      <c r="AJ284" s="21" t="s">
        <v>373</v>
      </c>
      <c r="AK284" s="21" t="s">
        <v>373</v>
      </c>
    </row>
    <row r="285">
      <c r="A285" s="23" t="s">
        <v>614</v>
      </c>
      <c r="B285" s="24">
        <v>3.1562909091E-5</v>
      </c>
      <c r="C285" s="24">
        <v>1.2711381818E-4</v>
      </c>
      <c r="D285" s="24">
        <v>7.36628E-4</v>
      </c>
      <c r="E285" s="24">
        <v>0.061808363636</v>
      </c>
      <c r="F285" s="24">
        <v>0.20022763636</v>
      </c>
      <c r="G285" s="24">
        <v>3.9178181818</v>
      </c>
      <c r="H285" s="24">
        <v>132.44618182</v>
      </c>
      <c r="I285" s="24">
        <v>6363.5676364</v>
      </c>
      <c r="J285" s="24">
        <v>58611.0</v>
      </c>
      <c r="K285" s="24">
        <v>61764.0</v>
      </c>
      <c r="L285" s="24">
        <v>96503.0</v>
      </c>
      <c r="M285" s="24">
        <v>138489.0</v>
      </c>
      <c r="N285" s="24">
        <v>146921.0</v>
      </c>
      <c r="O285" s="24">
        <v>165489.0</v>
      </c>
      <c r="P285" s="24">
        <v>211505.0</v>
      </c>
      <c r="Q285" s="24">
        <v>311262.0</v>
      </c>
      <c r="R285" s="24">
        <v>472029.0</v>
      </c>
      <c r="S285" s="24">
        <v>463590.0</v>
      </c>
      <c r="T285" s="24">
        <v>365579.0</v>
      </c>
      <c r="U285" s="24">
        <v>383896.0</v>
      </c>
      <c r="V285" s="24">
        <v>304420.0</v>
      </c>
      <c r="W285" s="24">
        <v>524136.0</v>
      </c>
      <c r="X285" s="24">
        <v>704272.0</v>
      </c>
      <c r="Y285" s="24">
        <v>462838.0</v>
      </c>
      <c r="Z285" s="28" t="s">
        <v>373</v>
      </c>
      <c r="AA285" s="28" t="s">
        <v>373</v>
      </c>
      <c r="AB285" s="28" t="s">
        <v>373</v>
      </c>
      <c r="AC285" s="28" t="s">
        <v>373</v>
      </c>
      <c r="AD285" s="28" t="s">
        <v>373</v>
      </c>
      <c r="AE285" s="28" t="s">
        <v>373</v>
      </c>
      <c r="AF285" s="28" t="s">
        <v>373</v>
      </c>
      <c r="AG285" s="28" t="s">
        <v>373</v>
      </c>
      <c r="AH285" s="28" t="s">
        <v>373</v>
      </c>
      <c r="AI285" s="28" t="s">
        <v>373</v>
      </c>
      <c r="AJ285" s="28" t="s">
        <v>373</v>
      </c>
      <c r="AK285" s="28" t="s">
        <v>373</v>
      </c>
    </row>
    <row r="286">
      <c r="A286" s="25" t="s">
        <v>615</v>
      </c>
      <c r="B286" s="27">
        <v>0.0048945629091</v>
      </c>
      <c r="C286" s="27">
        <v>0.021470263636</v>
      </c>
      <c r="D286" s="27">
        <v>0.20101383345</v>
      </c>
      <c r="E286" s="27">
        <v>3.939</v>
      </c>
      <c r="F286" s="27">
        <v>45.631567273</v>
      </c>
      <c r="G286" s="27">
        <v>500.68218182</v>
      </c>
      <c r="H286" s="27">
        <v>6669.1723636</v>
      </c>
      <c r="I286" s="27">
        <v>170112.98436</v>
      </c>
      <c r="J286" s="27">
        <v>1662711.0</v>
      </c>
      <c r="K286" s="27">
        <v>2091495.0</v>
      </c>
      <c r="L286" s="27">
        <v>2042979.0</v>
      </c>
      <c r="M286" s="27">
        <v>2109988.0</v>
      </c>
      <c r="N286" s="27">
        <v>2029616.0</v>
      </c>
      <c r="O286" s="27">
        <v>2231181.0</v>
      </c>
      <c r="P286" s="27">
        <v>3312913.0</v>
      </c>
      <c r="Q286" s="27">
        <v>3385076.0</v>
      </c>
      <c r="R286" s="27">
        <v>3243741.0</v>
      </c>
      <c r="S286" s="27">
        <v>1880099.0</v>
      </c>
      <c r="T286" s="27">
        <v>1969895.0</v>
      </c>
      <c r="U286" s="27">
        <v>2084401.0</v>
      </c>
      <c r="V286" s="27">
        <v>2676631.0</v>
      </c>
      <c r="W286" s="27">
        <v>4423550.0</v>
      </c>
      <c r="X286" s="27">
        <v>4355384.0</v>
      </c>
      <c r="Y286" s="27">
        <v>4144052.0</v>
      </c>
      <c r="Z286" s="26" t="s">
        <v>373</v>
      </c>
      <c r="AA286" s="26" t="s">
        <v>373</v>
      </c>
      <c r="AB286" s="26" t="s">
        <v>373</v>
      </c>
      <c r="AC286" s="26" t="s">
        <v>373</v>
      </c>
      <c r="AD286" s="26" t="s">
        <v>373</v>
      </c>
      <c r="AE286" s="26" t="s">
        <v>373</v>
      </c>
      <c r="AF286" s="26" t="s">
        <v>373</v>
      </c>
      <c r="AG286" s="26" t="s">
        <v>373</v>
      </c>
      <c r="AH286" s="26" t="s">
        <v>373</v>
      </c>
      <c r="AI286" s="26" t="s">
        <v>373</v>
      </c>
      <c r="AJ286" s="26" t="s">
        <v>373</v>
      </c>
      <c r="AK286" s="26" t="s">
        <v>373</v>
      </c>
    </row>
    <row r="287">
      <c r="A287" s="23" t="s">
        <v>418</v>
      </c>
      <c r="B287" s="24">
        <v>1.171650909E-4</v>
      </c>
      <c r="C287" s="24">
        <v>5.0862618182E-4</v>
      </c>
      <c r="D287" s="24">
        <v>0.0035370716364</v>
      </c>
      <c r="E287" s="24">
        <v>0.16425890909</v>
      </c>
      <c r="F287" s="24">
        <v>2.4692538182</v>
      </c>
      <c r="G287" s="24">
        <v>20.598181818</v>
      </c>
      <c r="H287" s="24">
        <v>151.96981818</v>
      </c>
      <c r="I287" s="24">
        <v>4402.6036364</v>
      </c>
      <c r="J287" s="24">
        <v>64972.0</v>
      </c>
      <c r="K287" s="24">
        <v>79070.0</v>
      </c>
      <c r="L287" s="24">
        <v>57211.0</v>
      </c>
      <c r="M287" s="24">
        <v>61070.0</v>
      </c>
      <c r="N287" s="24">
        <v>52950.0</v>
      </c>
      <c r="O287" s="24">
        <v>74457.0</v>
      </c>
      <c r="P287" s="24">
        <v>609193.0</v>
      </c>
      <c r="Q287" s="24">
        <v>93302.0</v>
      </c>
      <c r="R287" s="24">
        <v>70225.0</v>
      </c>
      <c r="S287" s="24">
        <v>10222.0</v>
      </c>
      <c r="T287" s="24">
        <v>10036.0</v>
      </c>
      <c r="U287" s="24">
        <v>9915.0</v>
      </c>
      <c r="V287" s="24">
        <v>2634.0</v>
      </c>
      <c r="W287" s="24">
        <v>66870.0</v>
      </c>
      <c r="X287" s="24">
        <v>8700.0</v>
      </c>
      <c r="Y287" s="24">
        <v>11552.0</v>
      </c>
      <c r="Z287" s="24">
        <v>11542.0</v>
      </c>
      <c r="AA287" s="24">
        <v>606487.0</v>
      </c>
      <c r="AB287" s="24">
        <v>450651.0</v>
      </c>
      <c r="AC287" s="24">
        <v>455039.0</v>
      </c>
      <c r="AD287" s="24">
        <v>483205.0</v>
      </c>
      <c r="AE287" s="24">
        <v>495839.0</v>
      </c>
      <c r="AF287" s="24">
        <v>544401.0</v>
      </c>
      <c r="AG287" s="24">
        <v>171673.0</v>
      </c>
      <c r="AH287" s="24">
        <v>173259.0</v>
      </c>
      <c r="AI287" s="24">
        <v>170657.0</v>
      </c>
      <c r="AJ287" s="24">
        <v>268444.0</v>
      </c>
      <c r="AK287" s="24">
        <v>273436.0</v>
      </c>
    </row>
    <row r="288">
      <c r="A288" s="20" t="s">
        <v>616</v>
      </c>
      <c r="B288" s="22">
        <v>0.0</v>
      </c>
      <c r="C288" s="22">
        <v>0.0</v>
      </c>
      <c r="D288" s="22">
        <v>0.0</v>
      </c>
      <c r="E288" s="22">
        <v>0.0</v>
      </c>
      <c r="F288" s="22">
        <v>0.0</v>
      </c>
      <c r="G288" s="22">
        <v>0.0</v>
      </c>
      <c r="H288" s="22">
        <v>0.0</v>
      </c>
      <c r="I288" s="22">
        <v>0.0</v>
      </c>
      <c r="J288" s="22">
        <v>0.0</v>
      </c>
      <c r="K288" s="22">
        <v>0.0</v>
      </c>
      <c r="L288" s="22">
        <v>0.0</v>
      </c>
      <c r="M288" s="22">
        <v>0.0</v>
      </c>
      <c r="N288" s="22">
        <v>0.0</v>
      </c>
      <c r="O288" s="22">
        <v>0.0</v>
      </c>
      <c r="P288" s="22">
        <v>0.0</v>
      </c>
      <c r="Q288" s="22">
        <v>18004.0</v>
      </c>
      <c r="R288" s="22">
        <v>16772.0</v>
      </c>
      <c r="S288" s="22">
        <v>0.0</v>
      </c>
      <c r="T288" s="22">
        <v>0.0</v>
      </c>
      <c r="U288" s="22">
        <v>0.0</v>
      </c>
      <c r="V288" s="22">
        <v>0.0</v>
      </c>
      <c r="W288" s="22">
        <v>0.0</v>
      </c>
      <c r="X288" s="22">
        <v>0.0</v>
      </c>
      <c r="Y288" s="22">
        <v>0.0</v>
      </c>
      <c r="Z288" s="21" t="s">
        <v>373</v>
      </c>
      <c r="AA288" s="21" t="s">
        <v>373</v>
      </c>
      <c r="AB288" s="21" t="s">
        <v>373</v>
      </c>
      <c r="AC288" s="21" t="s">
        <v>373</v>
      </c>
      <c r="AD288" s="21" t="s">
        <v>373</v>
      </c>
      <c r="AE288" s="21" t="s">
        <v>373</v>
      </c>
      <c r="AF288" s="21" t="s">
        <v>373</v>
      </c>
      <c r="AG288" s="21" t="s">
        <v>373</v>
      </c>
      <c r="AH288" s="21" t="s">
        <v>373</v>
      </c>
      <c r="AI288" s="21" t="s">
        <v>373</v>
      </c>
      <c r="AJ288" s="21" t="s">
        <v>373</v>
      </c>
      <c r="AK288" s="21" t="s">
        <v>373</v>
      </c>
    </row>
    <row r="289">
      <c r="A289" s="20" t="s">
        <v>617</v>
      </c>
      <c r="B289" s="22">
        <v>0.0</v>
      </c>
      <c r="C289" s="22">
        <v>0.0</v>
      </c>
      <c r="D289" s="22">
        <v>0.0</v>
      </c>
      <c r="E289" s="22">
        <v>0.0</v>
      </c>
      <c r="F289" s="22">
        <v>0.0</v>
      </c>
      <c r="G289" s="22">
        <v>0.0</v>
      </c>
      <c r="H289" s="22">
        <v>0.0</v>
      </c>
      <c r="I289" s="22">
        <v>0.0</v>
      </c>
      <c r="J289" s="22">
        <v>0.0</v>
      </c>
      <c r="K289" s="22">
        <v>0.0</v>
      </c>
      <c r="L289" s="22">
        <v>0.0</v>
      </c>
      <c r="M289" s="22">
        <v>0.0</v>
      </c>
      <c r="N289" s="22">
        <v>0.0</v>
      </c>
      <c r="O289" s="22">
        <v>0.0</v>
      </c>
      <c r="P289" s="22">
        <v>0.0</v>
      </c>
      <c r="Q289" s="22">
        <v>0.0</v>
      </c>
      <c r="R289" s="22">
        <v>0.0</v>
      </c>
      <c r="S289" s="22">
        <v>0.0</v>
      </c>
      <c r="T289" s="22">
        <v>0.0</v>
      </c>
      <c r="U289" s="22">
        <v>0.0</v>
      </c>
      <c r="V289" s="22">
        <v>0.0</v>
      </c>
      <c r="W289" s="22">
        <v>0.0</v>
      </c>
      <c r="X289" s="22">
        <v>0.0</v>
      </c>
      <c r="Y289" s="22">
        <v>0.0</v>
      </c>
      <c r="Z289" s="21" t="s">
        <v>373</v>
      </c>
      <c r="AA289" s="21" t="s">
        <v>373</v>
      </c>
      <c r="AB289" s="21" t="s">
        <v>373</v>
      </c>
      <c r="AC289" s="21" t="s">
        <v>373</v>
      </c>
      <c r="AD289" s="21" t="s">
        <v>373</v>
      </c>
      <c r="AE289" s="21" t="s">
        <v>373</v>
      </c>
      <c r="AF289" s="21" t="s">
        <v>373</v>
      </c>
      <c r="AG289" s="21" t="s">
        <v>373</v>
      </c>
      <c r="AH289" s="21" t="s">
        <v>373</v>
      </c>
      <c r="AI289" s="21" t="s">
        <v>373</v>
      </c>
      <c r="AJ289" s="21" t="s">
        <v>373</v>
      </c>
      <c r="AK289" s="21" t="s">
        <v>373</v>
      </c>
    </row>
    <row r="290">
      <c r="A290" s="20" t="s">
        <v>618</v>
      </c>
      <c r="B290" s="22">
        <v>5.5507272727E-5</v>
      </c>
      <c r="C290" s="22">
        <v>2.0367272727E-4</v>
      </c>
      <c r="D290" s="22">
        <v>0.0019873505455</v>
      </c>
      <c r="E290" s="22">
        <v>0.084105818182</v>
      </c>
      <c r="F290" s="22">
        <v>2.1936134545</v>
      </c>
      <c r="G290" s="22">
        <v>12.824363636</v>
      </c>
      <c r="H290" s="22">
        <v>23.108</v>
      </c>
      <c r="I290" s="22">
        <v>572.37272727</v>
      </c>
      <c r="J290" s="22">
        <v>25866.0</v>
      </c>
      <c r="K290" s="22">
        <v>31703.0</v>
      </c>
      <c r="L290" s="22">
        <v>29531.0</v>
      </c>
      <c r="M290" s="22">
        <v>29531.0</v>
      </c>
      <c r="N290" s="22">
        <v>29531.0</v>
      </c>
      <c r="O290" s="22">
        <v>45818.0</v>
      </c>
      <c r="P290" s="22">
        <v>580496.0</v>
      </c>
      <c r="Q290" s="22">
        <v>41242.0</v>
      </c>
      <c r="R290" s="22">
        <v>35304.0</v>
      </c>
      <c r="S290" s="22">
        <v>8092.0</v>
      </c>
      <c r="T290" s="22">
        <v>7911.0</v>
      </c>
      <c r="U290" s="22">
        <v>7791.0</v>
      </c>
      <c r="V290" s="22">
        <v>510.0</v>
      </c>
      <c r="W290" s="22">
        <v>311.0</v>
      </c>
      <c r="X290" s="22">
        <v>10.0</v>
      </c>
      <c r="Y290" s="22">
        <v>0.0</v>
      </c>
      <c r="Z290" s="21" t="s">
        <v>373</v>
      </c>
      <c r="AA290" s="21" t="s">
        <v>373</v>
      </c>
      <c r="AB290" s="21" t="s">
        <v>373</v>
      </c>
      <c r="AC290" s="21" t="s">
        <v>373</v>
      </c>
      <c r="AD290" s="21" t="s">
        <v>373</v>
      </c>
      <c r="AE290" s="21" t="s">
        <v>373</v>
      </c>
      <c r="AF290" s="21" t="s">
        <v>373</v>
      </c>
      <c r="AG290" s="21" t="s">
        <v>373</v>
      </c>
      <c r="AH290" s="21" t="s">
        <v>373</v>
      </c>
      <c r="AI290" s="21" t="s">
        <v>373</v>
      </c>
      <c r="AJ290" s="21" t="s">
        <v>373</v>
      </c>
      <c r="AK290" s="21" t="s">
        <v>373</v>
      </c>
    </row>
    <row r="291">
      <c r="A291" s="20" t="s">
        <v>619</v>
      </c>
      <c r="B291" s="22">
        <v>0.0</v>
      </c>
      <c r="C291" s="22">
        <v>0.0</v>
      </c>
      <c r="D291" s="22">
        <v>0.0</v>
      </c>
      <c r="E291" s="22">
        <v>0.0</v>
      </c>
      <c r="F291" s="22">
        <v>0.0</v>
      </c>
      <c r="G291" s="22">
        <v>0.0</v>
      </c>
      <c r="H291" s="22">
        <v>0.0</v>
      </c>
      <c r="I291" s="22">
        <v>0.0</v>
      </c>
      <c r="J291" s="22">
        <v>0.0</v>
      </c>
      <c r="K291" s="22">
        <v>0.0</v>
      </c>
      <c r="L291" s="22">
        <v>0.0</v>
      </c>
      <c r="M291" s="22">
        <v>0.0</v>
      </c>
      <c r="N291" s="22">
        <v>0.0</v>
      </c>
      <c r="O291" s="22">
        <v>0.0</v>
      </c>
      <c r="P291" s="22">
        <v>0.0</v>
      </c>
      <c r="Q291" s="22">
        <v>0.0</v>
      </c>
      <c r="R291" s="22">
        <v>0.0</v>
      </c>
      <c r="S291" s="22">
        <v>0.0</v>
      </c>
      <c r="T291" s="22">
        <v>0.0</v>
      </c>
      <c r="U291" s="22">
        <v>0.0</v>
      </c>
      <c r="V291" s="22">
        <v>0.0</v>
      </c>
      <c r="W291" s="22">
        <v>58055.0</v>
      </c>
      <c r="X291" s="22">
        <v>0.0</v>
      </c>
      <c r="Y291" s="22">
        <v>0.0</v>
      </c>
      <c r="Z291" s="21" t="s">
        <v>373</v>
      </c>
      <c r="AA291" s="21" t="s">
        <v>373</v>
      </c>
      <c r="AB291" s="21" t="s">
        <v>373</v>
      </c>
      <c r="AC291" s="21" t="s">
        <v>373</v>
      </c>
      <c r="AD291" s="21" t="s">
        <v>373</v>
      </c>
      <c r="AE291" s="21" t="s">
        <v>373</v>
      </c>
      <c r="AF291" s="21" t="s">
        <v>373</v>
      </c>
      <c r="AG291" s="21" t="s">
        <v>373</v>
      </c>
      <c r="AH291" s="21" t="s">
        <v>373</v>
      </c>
      <c r="AI291" s="21" t="s">
        <v>373</v>
      </c>
      <c r="AJ291" s="21" t="s">
        <v>373</v>
      </c>
      <c r="AK291" s="21" t="s">
        <v>373</v>
      </c>
    </row>
    <row r="292">
      <c r="A292" s="20" t="s">
        <v>620</v>
      </c>
      <c r="B292" s="22">
        <v>6.1657818182E-5</v>
      </c>
      <c r="C292" s="22">
        <v>3.0495345455E-4</v>
      </c>
      <c r="D292" s="22">
        <v>0.0015497210909</v>
      </c>
      <c r="E292" s="22">
        <v>0.080153090909</v>
      </c>
      <c r="F292" s="22">
        <v>0.27564036364</v>
      </c>
      <c r="G292" s="22">
        <v>7.7738181818</v>
      </c>
      <c r="H292" s="22">
        <v>128.86181818</v>
      </c>
      <c r="I292" s="22">
        <v>3830.2309091</v>
      </c>
      <c r="J292" s="22">
        <v>39106.0</v>
      </c>
      <c r="K292" s="22">
        <v>47367.0</v>
      </c>
      <c r="L292" s="22">
        <v>27680.0</v>
      </c>
      <c r="M292" s="22">
        <v>31539.0</v>
      </c>
      <c r="N292" s="22">
        <v>23419.0</v>
      </c>
      <c r="O292" s="22">
        <v>28639.0</v>
      </c>
      <c r="P292" s="22">
        <v>28697.0</v>
      </c>
      <c r="Q292" s="22">
        <v>34056.0</v>
      </c>
      <c r="R292" s="22">
        <v>18149.0</v>
      </c>
      <c r="S292" s="22">
        <v>2130.0</v>
      </c>
      <c r="T292" s="22">
        <v>2125.0</v>
      </c>
      <c r="U292" s="22">
        <v>2124.0</v>
      </c>
      <c r="V292" s="22">
        <v>2124.0</v>
      </c>
      <c r="W292" s="22">
        <v>8504.0</v>
      </c>
      <c r="X292" s="22">
        <v>8690.0</v>
      </c>
      <c r="Y292" s="22">
        <v>11552.0</v>
      </c>
      <c r="Z292" s="21" t="s">
        <v>373</v>
      </c>
      <c r="AA292" s="21" t="s">
        <v>373</v>
      </c>
      <c r="AB292" s="21" t="s">
        <v>373</v>
      </c>
      <c r="AC292" s="21" t="s">
        <v>373</v>
      </c>
      <c r="AD292" s="21" t="s">
        <v>373</v>
      </c>
      <c r="AE292" s="21" t="s">
        <v>373</v>
      </c>
      <c r="AF292" s="21" t="s">
        <v>373</v>
      </c>
      <c r="AG292" s="21" t="s">
        <v>373</v>
      </c>
      <c r="AH292" s="21" t="s">
        <v>373</v>
      </c>
      <c r="AI292" s="21" t="s">
        <v>373</v>
      </c>
      <c r="AJ292" s="21" t="s">
        <v>373</v>
      </c>
      <c r="AK292" s="21" t="s">
        <v>373</v>
      </c>
    </row>
    <row r="293">
      <c r="A293" s="20" t="s">
        <v>379</v>
      </c>
      <c r="B293" s="22">
        <v>0.0</v>
      </c>
      <c r="C293" s="22">
        <v>0.0</v>
      </c>
      <c r="D293" s="22">
        <v>0.0</v>
      </c>
      <c r="E293" s="22">
        <v>0.0</v>
      </c>
      <c r="F293" s="22">
        <v>0.0</v>
      </c>
      <c r="G293" s="22">
        <v>0.0</v>
      </c>
      <c r="H293" s="22">
        <v>0.0</v>
      </c>
      <c r="I293" s="22">
        <v>0.0</v>
      </c>
      <c r="J293" s="22">
        <v>0.0</v>
      </c>
      <c r="K293" s="22">
        <v>0.0</v>
      </c>
      <c r="L293" s="22">
        <v>0.0</v>
      </c>
      <c r="M293" s="22">
        <v>0.0</v>
      </c>
      <c r="N293" s="22">
        <v>0.0</v>
      </c>
      <c r="O293" s="22">
        <v>0.0</v>
      </c>
      <c r="P293" s="22">
        <v>0.0</v>
      </c>
      <c r="Q293" s="22">
        <v>0.0</v>
      </c>
      <c r="R293" s="22">
        <v>0.0</v>
      </c>
      <c r="S293" s="22">
        <v>0.0</v>
      </c>
      <c r="T293" s="22">
        <v>0.0</v>
      </c>
      <c r="U293" s="22">
        <v>0.0</v>
      </c>
      <c r="V293" s="22">
        <v>0.0</v>
      </c>
      <c r="W293" s="22">
        <v>0.0</v>
      </c>
      <c r="X293" s="22">
        <v>0.0</v>
      </c>
      <c r="Y293" s="22">
        <v>0.0</v>
      </c>
      <c r="Z293" s="21" t="s">
        <v>373</v>
      </c>
      <c r="AA293" s="21" t="s">
        <v>373</v>
      </c>
      <c r="AB293" s="21" t="s">
        <v>373</v>
      </c>
      <c r="AC293" s="21" t="s">
        <v>373</v>
      </c>
      <c r="AD293" s="21" t="s">
        <v>373</v>
      </c>
      <c r="AE293" s="21" t="s">
        <v>373</v>
      </c>
      <c r="AF293" s="21" t="s">
        <v>373</v>
      </c>
      <c r="AG293" s="21" t="s">
        <v>373</v>
      </c>
      <c r="AH293" s="21" t="s">
        <v>373</v>
      </c>
      <c r="AI293" s="21" t="s">
        <v>373</v>
      </c>
      <c r="AJ293" s="21" t="s">
        <v>373</v>
      </c>
      <c r="AK293" s="21" t="s">
        <v>373</v>
      </c>
    </row>
    <row r="294">
      <c r="A294" s="23" t="s">
        <v>424</v>
      </c>
      <c r="B294" s="24">
        <v>0.0042898076364</v>
      </c>
      <c r="C294" s="24">
        <v>0.019169652727</v>
      </c>
      <c r="D294" s="24">
        <v>0.18440192364</v>
      </c>
      <c r="E294" s="24">
        <v>3.4950872727</v>
      </c>
      <c r="F294" s="24">
        <v>37.768194909</v>
      </c>
      <c r="G294" s="24">
        <v>446.38472727</v>
      </c>
      <c r="H294" s="24">
        <v>6006.5025455</v>
      </c>
      <c r="I294" s="24">
        <v>149618.13636</v>
      </c>
      <c r="J294" s="24">
        <v>1475371.0</v>
      </c>
      <c r="K294" s="24">
        <v>1867643.0</v>
      </c>
      <c r="L294" s="24">
        <v>1859590.0</v>
      </c>
      <c r="M294" s="24">
        <v>1934999.0</v>
      </c>
      <c r="N294" s="24">
        <v>1870133.0</v>
      </c>
      <c r="O294" s="24">
        <v>2031483.0</v>
      </c>
      <c r="P294" s="24">
        <v>2578416.0</v>
      </c>
      <c r="Q294" s="24">
        <v>2927085.0</v>
      </c>
      <c r="R294" s="24">
        <v>2921101.0</v>
      </c>
      <c r="S294" s="24">
        <v>1767542.0</v>
      </c>
      <c r="T294" s="24">
        <v>1899980.0</v>
      </c>
      <c r="U294" s="24">
        <v>2049509.0</v>
      </c>
      <c r="V294" s="24">
        <v>2616263.0</v>
      </c>
      <c r="W294" s="24">
        <v>4195403.0</v>
      </c>
      <c r="X294" s="24">
        <v>4299443.0</v>
      </c>
      <c r="Y294" s="24">
        <v>4077402.0</v>
      </c>
      <c r="Z294" s="24">
        <v>5004023.0</v>
      </c>
      <c r="AA294" s="24">
        <v>4917083.0</v>
      </c>
      <c r="AB294" s="24">
        <v>5379426.0</v>
      </c>
      <c r="AC294" s="24">
        <v>5909507.0</v>
      </c>
      <c r="AD294" s="24">
        <v>8351387.0</v>
      </c>
      <c r="AE294" s="24">
        <v>1.2009146E7</v>
      </c>
      <c r="AF294" s="24">
        <v>1.2995407E7</v>
      </c>
      <c r="AG294" s="24">
        <v>1.2619495E7</v>
      </c>
      <c r="AH294" s="24">
        <v>1.2262472E7</v>
      </c>
      <c r="AI294" s="24">
        <v>1.373558E7</v>
      </c>
      <c r="AJ294" s="24">
        <v>1.7654257E7</v>
      </c>
      <c r="AK294" s="24">
        <v>2.0616716E7</v>
      </c>
    </row>
    <row r="295">
      <c r="A295" s="23" t="s">
        <v>621</v>
      </c>
      <c r="B295" s="24">
        <v>0.0</v>
      </c>
      <c r="C295" s="24">
        <v>0.0</v>
      </c>
      <c r="D295" s="24">
        <v>0.0</v>
      </c>
      <c r="E295" s="24">
        <v>0.0</v>
      </c>
      <c r="F295" s="24">
        <v>0.0</v>
      </c>
      <c r="G295" s="24">
        <v>0.0</v>
      </c>
      <c r="H295" s="24">
        <v>0.0</v>
      </c>
      <c r="I295" s="24">
        <v>0.0</v>
      </c>
      <c r="J295" s="24">
        <v>0.0</v>
      </c>
      <c r="K295" s="24">
        <v>0.0</v>
      </c>
      <c r="L295" s="24">
        <v>0.0</v>
      </c>
      <c r="M295" s="24">
        <v>0.0</v>
      </c>
      <c r="N295" s="24">
        <v>0.0</v>
      </c>
      <c r="O295" s="24">
        <v>0.0</v>
      </c>
      <c r="P295" s="24">
        <v>0.0</v>
      </c>
      <c r="Q295" s="24">
        <v>0.0</v>
      </c>
      <c r="R295" s="24">
        <v>0.0</v>
      </c>
      <c r="S295" s="24">
        <v>0.0</v>
      </c>
      <c r="T295" s="24">
        <v>0.0</v>
      </c>
      <c r="U295" s="24">
        <v>0.0</v>
      </c>
      <c r="V295" s="24">
        <v>0.0</v>
      </c>
      <c r="W295" s="24">
        <v>0.0</v>
      </c>
      <c r="X295" s="24">
        <v>47241.0</v>
      </c>
      <c r="Y295" s="24">
        <v>55098.0</v>
      </c>
      <c r="Z295" s="28" t="s">
        <v>373</v>
      </c>
      <c r="AA295" s="28" t="s">
        <v>373</v>
      </c>
      <c r="AB295" s="28" t="s">
        <v>373</v>
      </c>
      <c r="AC295" s="28" t="s">
        <v>373</v>
      </c>
      <c r="AD295" s="28" t="s">
        <v>373</v>
      </c>
      <c r="AE295" s="28" t="s">
        <v>373</v>
      </c>
      <c r="AF295" s="28" t="s">
        <v>373</v>
      </c>
      <c r="AG295" s="28" t="s">
        <v>373</v>
      </c>
      <c r="AH295" s="28" t="s">
        <v>373</v>
      </c>
      <c r="AI295" s="28" t="s">
        <v>373</v>
      </c>
      <c r="AJ295" s="28" t="s">
        <v>373</v>
      </c>
      <c r="AK295" s="28" t="s">
        <v>373</v>
      </c>
    </row>
    <row r="296">
      <c r="A296" s="23" t="s">
        <v>622</v>
      </c>
      <c r="B296" s="24">
        <v>4.8759018182E-4</v>
      </c>
      <c r="C296" s="24">
        <v>0.0017919847273</v>
      </c>
      <c r="D296" s="24">
        <v>0.013074838181</v>
      </c>
      <c r="E296" s="24">
        <v>0.27965381818</v>
      </c>
      <c r="F296" s="24">
        <v>5.3941185455</v>
      </c>
      <c r="G296" s="24">
        <v>33.699272727</v>
      </c>
      <c r="H296" s="24">
        <v>510.7</v>
      </c>
      <c r="I296" s="24">
        <v>16092.244364</v>
      </c>
      <c r="J296" s="24">
        <v>122368.0</v>
      </c>
      <c r="K296" s="24">
        <v>144782.0</v>
      </c>
      <c r="L296" s="24">
        <v>126178.0</v>
      </c>
      <c r="M296" s="24">
        <v>113919.0</v>
      </c>
      <c r="N296" s="24">
        <v>106533.0</v>
      </c>
      <c r="O296" s="24">
        <v>125241.0</v>
      </c>
      <c r="P296" s="24">
        <v>125304.0</v>
      </c>
      <c r="Q296" s="24">
        <v>364689.0</v>
      </c>
      <c r="R296" s="24">
        <v>252415.0</v>
      </c>
      <c r="S296" s="24">
        <v>102335.0</v>
      </c>
      <c r="T296" s="24">
        <v>59879.0</v>
      </c>
      <c r="U296" s="24">
        <v>24977.0</v>
      </c>
      <c r="V296" s="24">
        <v>57734.0</v>
      </c>
      <c r="W296" s="24">
        <v>161277.0</v>
      </c>
      <c r="X296" s="24">
        <v>0.0</v>
      </c>
      <c r="Y296" s="24">
        <v>0.0</v>
      </c>
      <c r="Z296" s="24">
        <v>0.0</v>
      </c>
      <c r="AA296" s="24">
        <v>0.0</v>
      </c>
      <c r="AB296" s="24">
        <v>0.0</v>
      </c>
      <c r="AC296" s="24">
        <v>0.0</v>
      </c>
      <c r="AD296" s="24">
        <v>0.0</v>
      </c>
      <c r="AE296" s="24">
        <v>0.0</v>
      </c>
      <c r="AF296" s="24">
        <v>0.0</v>
      </c>
      <c r="AG296" s="24">
        <v>0.0</v>
      </c>
      <c r="AH296" s="28" t="s">
        <v>373</v>
      </c>
      <c r="AI296" s="28" t="s">
        <v>373</v>
      </c>
      <c r="AJ296" s="28" t="s">
        <v>373</v>
      </c>
      <c r="AK296" s="28" t="s">
        <v>373</v>
      </c>
    </row>
    <row r="297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>
      <c r="A298" s="20" t="s">
        <v>432</v>
      </c>
      <c r="B298" s="21" t="s">
        <v>362</v>
      </c>
      <c r="C298" s="21" t="s">
        <v>362</v>
      </c>
      <c r="D298" s="21" t="s">
        <v>362</v>
      </c>
      <c r="E298" s="21" t="s">
        <v>362</v>
      </c>
      <c r="F298" s="21" t="s">
        <v>362</v>
      </c>
      <c r="G298" s="21" t="s">
        <v>362</v>
      </c>
      <c r="H298" s="21" t="s">
        <v>362</v>
      </c>
      <c r="I298" s="21" t="s">
        <v>362</v>
      </c>
      <c r="J298" s="21" t="s">
        <v>362</v>
      </c>
      <c r="K298" s="21" t="s">
        <v>362</v>
      </c>
      <c r="L298" s="21" t="s">
        <v>362</v>
      </c>
      <c r="M298" s="21" t="s">
        <v>362</v>
      </c>
      <c r="N298" s="21" t="s">
        <v>362</v>
      </c>
      <c r="O298" s="21" t="s">
        <v>362</v>
      </c>
      <c r="P298" s="21" t="s">
        <v>362</v>
      </c>
      <c r="Q298" s="21" t="s">
        <v>362</v>
      </c>
      <c r="R298" s="21" t="s">
        <v>362</v>
      </c>
      <c r="S298" s="21" t="s">
        <v>362</v>
      </c>
      <c r="T298" s="21" t="s">
        <v>362</v>
      </c>
      <c r="U298" s="21" t="s">
        <v>362</v>
      </c>
      <c r="V298" s="21" t="s">
        <v>362</v>
      </c>
      <c r="W298" s="21" t="s">
        <v>362</v>
      </c>
      <c r="X298" s="21" t="s">
        <v>362</v>
      </c>
      <c r="Y298" s="21" t="s">
        <v>362</v>
      </c>
      <c r="Z298" s="21" t="s">
        <v>362</v>
      </c>
      <c r="AA298" s="21" t="s">
        <v>362</v>
      </c>
      <c r="AB298" s="21" t="s">
        <v>362</v>
      </c>
      <c r="AC298" s="21" t="s">
        <v>362</v>
      </c>
      <c r="AD298" s="21" t="s">
        <v>362</v>
      </c>
      <c r="AE298" s="21" t="s">
        <v>362</v>
      </c>
      <c r="AF298" s="21" t="s">
        <v>362</v>
      </c>
      <c r="AG298" s="21" t="s">
        <v>362</v>
      </c>
      <c r="AH298" s="21" t="s">
        <v>362</v>
      </c>
      <c r="AI298" s="21" t="s">
        <v>362</v>
      </c>
      <c r="AJ298" s="21" t="s">
        <v>362</v>
      </c>
      <c r="AK298" s="21" t="s">
        <v>362</v>
      </c>
    </row>
    <row r="299">
      <c r="A299" s="20" t="s">
        <v>433</v>
      </c>
      <c r="B299" s="22">
        <v>0.0058140607273</v>
      </c>
      <c r="C299" s="22">
        <v>0.026201930545</v>
      </c>
      <c r="D299" s="22">
        <v>0.26480159018</v>
      </c>
      <c r="E299" s="22">
        <v>5.0313512727</v>
      </c>
      <c r="F299" s="22">
        <v>57.886600727</v>
      </c>
      <c r="G299" s="22">
        <v>567.78145455</v>
      </c>
      <c r="H299" s="22">
        <v>7687.3254545</v>
      </c>
      <c r="I299" s="22">
        <v>206020.59455</v>
      </c>
      <c r="J299" s="22">
        <v>2071152.0</v>
      </c>
      <c r="K299" s="22">
        <v>2681232.0</v>
      </c>
      <c r="L299" s="22">
        <v>2698434.0</v>
      </c>
      <c r="M299" s="22">
        <v>2842856.0</v>
      </c>
      <c r="N299" s="22">
        <v>2778601.0</v>
      </c>
      <c r="O299" s="22">
        <v>3189366.0</v>
      </c>
      <c r="P299" s="22">
        <v>4356519.0</v>
      </c>
      <c r="Q299" s="22">
        <v>4434912.0</v>
      </c>
      <c r="R299" s="22">
        <v>4745927.0</v>
      </c>
      <c r="S299" s="22">
        <v>3824898.0</v>
      </c>
      <c r="T299" s="22">
        <v>4368152.0</v>
      </c>
      <c r="U299" s="22">
        <v>4695622.0</v>
      </c>
      <c r="V299" s="22">
        <v>6123453.0</v>
      </c>
      <c r="W299" s="22">
        <v>8009803.0</v>
      </c>
      <c r="X299" s="22">
        <v>8242200.0</v>
      </c>
      <c r="Y299" s="22">
        <v>7997732.0</v>
      </c>
      <c r="Z299" s="22">
        <v>1.2261243E7</v>
      </c>
      <c r="AA299" s="22">
        <v>1.2741595E7</v>
      </c>
      <c r="AB299" s="22">
        <v>1.4097903E7</v>
      </c>
      <c r="AC299" s="22">
        <v>1.4919496E7</v>
      </c>
      <c r="AD299" s="22">
        <v>2.1173855E7</v>
      </c>
      <c r="AE299" s="22">
        <v>2.626818E7</v>
      </c>
      <c r="AF299" s="22">
        <v>2.9313729E7</v>
      </c>
      <c r="AG299" s="22">
        <v>3.0549541E7</v>
      </c>
      <c r="AH299" s="22">
        <v>2.9633743E7</v>
      </c>
      <c r="AI299" s="22">
        <v>3.4703082E7</v>
      </c>
      <c r="AJ299" s="22">
        <v>3.5270261E7</v>
      </c>
      <c r="AK299" s="22">
        <v>4.2075707E7</v>
      </c>
    </row>
    <row r="300">
      <c r="A300" s="23" t="s">
        <v>434</v>
      </c>
      <c r="B300" s="24">
        <v>8.6689018182E-4</v>
      </c>
      <c r="C300" s="24">
        <v>0.0046908214545</v>
      </c>
      <c r="D300" s="24">
        <v>0.054920117455</v>
      </c>
      <c r="E300" s="24">
        <v>0.85528145454</v>
      </c>
      <c r="F300" s="24">
        <v>13.773538181</v>
      </c>
      <c r="G300" s="24">
        <v>59.732</v>
      </c>
      <c r="H300" s="24">
        <v>977.79090909</v>
      </c>
      <c r="I300" s="24">
        <v>28864.765818</v>
      </c>
      <c r="J300" s="24">
        <v>317078.0</v>
      </c>
      <c r="K300" s="24">
        <v>389987.0</v>
      </c>
      <c r="L300" s="24">
        <v>344683.0</v>
      </c>
      <c r="M300" s="24">
        <v>432010.0</v>
      </c>
      <c r="N300" s="24">
        <v>637813.0</v>
      </c>
      <c r="O300" s="24">
        <v>631863.0</v>
      </c>
      <c r="P300" s="24">
        <v>1247717.0</v>
      </c>
      <c r="Q300" s="24">
        <v>1469989.0</v>
      </c>
      <c r="R300" s="24">
        <v>2031405.0</v>
      </c>
      <c r="S300" s="24">
        <v>909595.0</v>
      </c>
      <c r="T300" s="24">
        <v>837895.0</v>
      </c>
      <c r="U300" s="24">
        <v>1010522.0</v>
      </c>
      <c r="V300" s="24">
        <v>1072587.0</v>
      </c>
      <c r="W300" s="24">
        <v>1130697.0</v>
      </c>
      <c r="X300" s="24">
        <v>843368.0</v>
      </c>
      <c r="Y300" s="24">
        <v>1454107.0</v>
      </c>
      <c r="Z300" s="24">
        <v>1690913.0</v>
      </c>
      <c r="AA300" s="24">
        <v>1932606.0</v>
      </c>
      <c r="AB300" s="24">
        <v>1767389.0</v>
      </c>
      <c r="AC300" s="24">
        <v>1779513.0</v>
      </c>
      <c r="AD300" s="24">
        <v>2518873.0</v>
      </c>
      <c r="AE300" s="24">
        <v>3162295.0</v>
      </c>
      <c r="AF300" s="24">
        <v>4143664.0</v>
      </c>
      <c r="AG300" s="24">
        <v>3747333.0</v>
      </c>
      <c r="AH300" s="24">
        <v>3708316.0</v>
      </c>
      <c r="AI300" s="24">
        <v>3104523.0</v>
      </c>
      <c r="AJ300" s="24">
        <v>3613472.0</v>
      </c>
      <c r="AK300" s="24">
        <v>5570841.0</v>
      </c>
    </row>
    <row r="301">
      <c r="A301" s="25" t="s">
        <v>447</v>
      </c>
      <c r="B301" s="27">
        <v>3.8612509091E-4</v>
      </c>
      <c r="C301" s="27">
        <v>0.0019380578182</v>
      </c>
      <c r="D301" s="27">
        <v>0.025256652727</v>
      </c>
      <c r="E301" s="27">
        <v>0.25676981818</v>
      </c>
      <c r="F301" s="27">
        <v>9.0126752727</v>
      </c>
      <c r="G301" s="27">
        <v>36.072727273</v>
      </c>
      <c r="H301" s="27">
        <v>623.42581818</v>
      </c>
      <c r="I301" s="27">
        <v>21066.068</v>
      </c>
      <c r="J301" s="27">
        <v>212155.0</v>
      </c>
      <c r="K301" s="27">
        <v>221182.0</v>
      </c>
      <c r="L301" s="27">
        <v>229467.0</v>
      </c>
      <c r="M301" s="27">
        <v>327562.0</v>
      </c>
      <c r="N301" s="27">
        <v>514482.0</v>
      </c>
      <c r="O301" s="27">
        <v>407857.0</v>
      </c>
      <c r="P301" s="27">
        <v>952094.0</v>
      </c>
      <c r="Q301" s="27">
        <v>1126685.0</v>
      </c>
      <c r="R301" s="27">
        <v>1135431.0</v>
      </c>
      <c r="S301" s="27">
        <v>421891.0</v>
      </c>
      <c r="T301" s="27">
        <v>396103.0</v>
      </c>
      <c r="U301" s="27">
        <v>603164.0</v>
      </c>
      <c r="V301" s="27">
        <v>285548.0</v>
      </c>
      <c r="W301" s="27">
        <v>243309.0</v>
      </c>
      <c r="X301" s="27">
        <v>479262.0</v>
      </c>
      <c r="Y301" s="27">
        <v>694798.0</v>
      </c>
      <c r="Z301" s="26" t="s">
        <v>373</v>
      </c>
      <c r="AA301" s="26" t="s">
        <v>373</v>
      </c>
      <c r="AB301" s="26" t="s">
        <v>373</v>
      </c>
      <c r="AC301" s="26" t="s">
        <v>373</v>
      </c>
      <c r="AD301" s="27">
        <v>1479788.0</v>
      </c>
      <c r="AE301" s="27">
        <v>1716306.0</v>
      </c>
      <c r="AF301" s="27">
        <v>2593029.0</v>
      </c>
      <c r="AG301" s="27">
        <v>2230624.0</v>
      </c>
      <c r="AH301" s="27">
        <v>1913779.0</v>
      </c>
      <c r="AI301" s="27">
        <v>701783.0</v>
      </c>
      <c r="AJ301" s="27">
        <v>652983.0</v>
      </c>
      <c r="AK301" s="27">
        <v>1804995.0</v>
      </c>
    </row>
    <row r="302">
      <c r="A302" s="25" t="s">
        <v>450</v>
      </c>
      <c r="B302" s="27">
        <v>2.8269090909E-6</v>
      </c>
      <c r="C302" s="27">
        <v>1.4181818181E-8</v>
      </c>
      <c r="D302" s="27">
        <v>2.1260909091E-4</v>
      </c>
      <c r="E302" s="27">
        <v>2.1818181818E-6</v>
      </c>
      <c r="F302" s="27">
        <v>4.9927272727E-4</v>
      </c>
      <c r="G302" s="27">
        <v>0.0</v>
      </c>
      <c r="H302" s="27">
        <v>0.0</v>
      </c>
      <c r="I302" s="27">
        <v>0.0</v>
      </c>
      <c r="J302" s="27">
        <v>0.0</v>
      </c>
      <c r="K302" s="27">
        <v>0.0</v>
      </c>
      <c r="L302" s="27">
        <v>0.0</v>
      </c>
      <c r="M302" s="27">
        <v>0.0</v>
      </c>
      <c r="N302" s="27">
        <v>0.0</v>
      </c>
      <c r="O302" s="27">
        <v>4515.0</v>
      </c>
      <c r="P302" s="27">
        <v>2822.0</v>
      </c>
      <c r="Q302" s="27">
        <v>1995.0</v>
      </c>
      <c r="R302" s="27">
        <v>482705.0</v>
      </c>
      <c r="S302" s="27">
        <v>0.0</v>
      </c>
      <c r="T302" s="27">
        <v>8887.0</v>
      </c>
      <c r="U302" s="27">
        <v>9270.0</v>
      </c>
      <c r="V302" s="27">
        <v>320552.0</v>
      </c>
      <c r="W302" s="27">
        <v>0.0</v>
      </c>
      <c r="X302" s="27">
        <v>0.0</v>
      </c>
      <c r="Y302" s="27">
        <v>0.0</v>
      </c>
      <c r="Z302" s="26" t="s">
        <v>373</v>
      </c>
      <c r="AA302" s="26" t="s">
        <v>373</v>
      </c>
      <c r="AB302" s="26" t="s">
        <v>373</v>
      </c>
      <c r="AC302" s="26" t="s">
        <v>373</v>
      </c>
      <c r="AD302" s="27">
        <v>275201.0</v>
      </c>
      <c r="AE302" s="27">
        <v>329810.0</v>
      </c>
      <c r="AF302" s="27">
        <v>245080.0</v>
      </c>
      <c r="AG302" s="27">
        <v>239276.0</v>
      </c>
      <c r="AH302" s="27">
        <v>61686.0</v>
      </c>
      <c r="AI302" s="27">
        <v>572759.0</v>
      </c>
      <c r="AJ302" s="27">
        <v>68038.0</v>
      </c>
      <c r="AK302" s="27">
        <v>54305.0</v>
      </c>
    </row>
    <row r="303">
      <c r="A303" s="25" t="s">
        <v>438</v>
      </c>
      <c r="B303" s="27">
        <v>1.35836E-4</v>
      </c>
      <c r="C303" s="27">
        <v>7.7573636364E-4</v>
      </c>
      <c r="D303" s="27">
        <v>0.0084635745454</v>
      </c>
      <c r="E303" s="27">
        <v>0.079054909091</v>
      </c>
      <c r="F303" s="27">
        <v>1.5216370909</v>
      </c>
      <c r="G303" s="27">
        <v>7.7410909091</v>
      </c>
      <c r="H303" s="27">
        <v>110.89090909</v>
      </c>
      <c r="I303" s="27">
        <v>2459.5436364</v>
      </c>
      <c r="J303" s="27">
        <v>28759.0</v>
      </c>
      <c r="K303" s="27">
        <v>43109.0</v>
      </c>
      <c r="L303" s="27">
        <v>52590.0</v>
      </c>
      <c r="M303" s="27">
        <v>44250.0</v>
      </c>
      <c r="N303" s="27">
        <v>61154.0</v>
      </c>
      <c r="O303" s="27">
        <v>110132.0</v>
      </c>
      <c r="P303" s="27">
        <v>157956.0</v>
      </c>
      <c r="Q303" s="27">
        <v>157720.0</v>
      </c>
      <c r="R303" s="27">
        <v>231842.0</v>
      </c>
      <c r="S303" s="27">
        <v>107032.0</v>
      </c>
      <c r="T303" s="27">
        <v>136894.0</v>
      </c>
      <c r="U303" s="27">
        <v>174793.0</v>
      </c>
      <c r="V303" s="27">
        <v>212514.0</v>
      </c>
      <c r="W303" s="27">
        <v>577176.0</v>
      </c>
      <c r="X303" s="27">
        <v>215546.0</v>
      </c>
      <c r="Y303" s="27">
        <v>189696.0</v>
      </c>
      <c r="Z303" s="27">
        <v>269839.0</v>
      </c>
      <c r="AA303" s="27">
        <v>335045.0</v>
      </c>
      <c r="AB303" s="27">
        <v>318077.0</v>
      </c>
      <c r="AC303" s="27">
        <v>345384.0</v>
      </c>
      <c r="AD303" s="27">
        <v>438864.0</v>
      </c>
      <c r="AE303" s="27">
        <v>702199.0</v>
      </c>
      <c r="AF303" s="27">
        <v>634856.0</v>
      </c>
      <c r="AG303" s="27">
        <v>713612.0</v>
      </c>
      <c r="AH303" s="27">
        <v>903752.0</v>
      </c>
      <c r="AI303" s="27">
        <v>1024256.0</v>
      </c>
      <c r="AJ303" s="27">
        <v>2003029.0</v>
      </c>
      <c r="AK303" s="27">
        <v>2504827.0</v>
      </c>
    </row>
    <row r="304">
      <c r="A304" s="25" t="s">
        <v>623</v>
      </c>
      <c r="B304" s="27">
        <v>1.6717745455E-4</v>
      </c>
      <c r="C304" s="27">
        <v>0.0010861403636</v>
      </c>
      <c r="D304" s="27">
        <v>0.0084698538182</v>
      </c>
      <c r="E304" s="27">
        <v>0.28439272727</v>
      </c>
      <c r="F304" s="27">
        <v>1.4229509091</v>
      </c>
      <c r="G304" s="27">
        <v>4.3363636364</v>
      </c>
      <c r="H304" s="27">
        <v>87.327272727</v>
      </c>
      <c r="I304" s="27">
        <v>978.91418182</v>
      </c>
      <c r="J304" s="27">
        <v>19157.0</v>
      </c>
      <c r="K304" s="27">
        <v>72616.0</v>
      </c>
      <c r="L304" s="27">
        <v>20770.0</v>
      </c>
      <c r="M304" s="27">
        <v>17433.0</v>
      </c>
      <c r="N304" s="27">
        <v>16106.0</v>
      </c>
      <c r="O304" s="27">
        <v>24802.0</v>
      </c>
      <c r="P304" s="27">
        <v>59136.0</v>
      </c>
      <c r="Q304" s="27">
        <v>51895.0</v>
      </c>
      <c r="R304" s="27">
        <v>36298.0</v>
      </c>
      <c r="S304" s="27">
        <v>84617.0</v>
      </c>
      <c r="T304" s="27">
        <v>97424.0</v>
      </c>
      <c r="U304" s="27">
        <v>56123.0</v>
      </c>
      <c r="V304" s="27">
        <v>33473.0</v>
      </c>
      <c r="W304" s="27">
        <v>73608.0</v>
      </c>
      <c r="X304" s="27">
        <v>42916.0</v>
      </c>
      <c r="Y304" s="27">
        <v>52021.0</v>
      </c>
      <c r="Z304" s="26" t="s">
        <v>373</v>
      </c>
      <c r="AA304" s="26" t="s">
        <v>373</v>
      </c>
      <c r="AB304" s="26" t="s">
        <v>373</v>
      </c>
      <c r="AC304" s="26" t="s">
        <v>373</v>
      </c>
      <c r="AD304" s="26" t="s">
        <v>373</v>
      </c>
      <c r="AE304" s="26" t="s">
        <v>373</v>
      </c>
      <c r="AF304" s="26" t="s">
        <v>373</v>
      </c>
      <c r="AG304" s="26" t="s">
        <v>373</v>
      </c>
      <c r="AH304" s="26" t="s">
        <v>373</v>
      </c>
      <c r="AI304" s="26" t="s">
        <v>373</v>
      </c>
      <c r="AJ304" s="26" t="s">
        <v>373</v>
      </c>
      <c r="AK304" s="26" t="s">
        <v>373</v>
      </c>
    </row>
    <row r="305">
      <c r="A305" s="25" t="s">
        <v>459</v>
      </c>
      <c r="B305" s="27">
        <v>6.3262545454E-5</v>
      </c>
      <c r="C305" s="27">
        <v>3.3473818182E-4</v>
      </c>
      <c r="D305" s="27">
        <v>0.0048633490909</v>
      </c>
      <c r="E305" s="27">
        <v>0.078671636364</v>
      </c>
      <c r="F305" s="27">
        <v>0.048249454545</v>
      </c>
      <c r="G305" s="27">
        <v>0.010909090909</v>
      </c>
      <c r="H305" s="27">
        <v>5.0116363636</v>
      </c>
      <c r="I305" s="27">
        <v>201.73745455</v>
      </c>
      <c r="J305" s="27">
        <v>8464.0</v>
      </c>
      <c r="K305" s="27">
        <v>19401.0</v>
      </c>
      <c r="L305" s="27">
        <v>9379.0</v>
      </c>
      <c r="M305" s="27">
        <v>2603.0</v>
      </c>
      <c r="N305" s="27">
        <v>0.0</v>
      </c>
      <c r="O305" s="27">
        <v>13998.0</v>
      </c>
      <c r="P305" s="27">
        <v>0.0</v>
      </c>
      <c r="Q305" s="27">
        <v>30000.0</v>
      </c>
      <c r="R305" s="27">
        <v>0.0</v>
      </c>
      <c r="S305" s="27">
        <v>200238.0</v>
      </c>
      <c r="T305" s="27">
        <v>90007.0</v>
      </c>
      <c r="U305" s="27">
        <v>71270.0</v>
      </c>
      <c r="V305" s="27">
        <v>110003.0</v>
      </c>
      <c r="W305" s="27">
        <v>120002.0</v>
      </c>
      <c r="X305" s="27">
        <v>0.0</v>
      </c>
      <c r="Y305" s="27">
        <v>57002.0</v>
      </c>
      <c r="Z305" s="27">
        <v>0.0</v>
      </c>
      <c r="AA305" s="27">
        <v>0.0</v>
      </c>
      <c r="AB305" s="27">
        <v>0.0</v>
      </c>
      <c r="AC305" s="27">
        <v>0.0</v>
      </c>
      <c r="AD305" s="27">
        <v>0.0</v>
      </c>
      <c r="AE305" s="27">
        <v>0.0</v>
      </c>
      <c r="AF305" s="27">
        <v>180000.0</v>
      </c>
      <c r="AG305" s="27">
        <v>0.0</v>
      </c>
      <c r="AH305" s="27">
        <v>250000.0</v>
      </c>
      <c r="AI305" s="27">
        <v>200000.0</v>
      </c>
      <c r="AJ305" s="27">
        <v>0.0</v>
      </c>
      <c r="AK305" s="27">
        <v>0.0</v>
      </c>
    </row>
    <row r="306">
      <c r="A306" s="25" t="s">
        <v>462</v>
      </c>
      <c r="B306" s="27">
        <v>6.2518545455E-5</v>
      </c>
      <c r="C306" s="27">
        <v>2.8737127273E-4</v>
      </c>
      <c r="D306" s="27">
        <v>0.003991188</v>
      </c>
      <c r="E306" s="27">
        <v>0.090990181818</v>
      </c>
      <c r="F306" s="27">
        <v>1.0910247273</v>
      </c>
      <c r="G306" s="27">
        <v>6.4410909091</v>
      </c>
      <c r="H306" s="27">
        <v>76.115272727</v>
      </c>
      <c r="I306" s="27">
        <v>1935.2352727</v>
      </c>
      <c r="J306" s="27">
        <v>17682.0</v>
      </c>
      <c r="K306" s="27">
        <v>23289.0</v>
      </c>
      <c r="L306" s="27">
        <v>26727.0</v>
      </c>
      <c r="M306" s="27">
        <v>0.0</v>
      </c>
      <c r="N306" s="27">
        <v>0.0</v>
      </c>
      <c r="O306" s="27">
        <v>0.0</v>
      </c>
      <c r="P306" s="27">
        <v>0.0</v>
      </c>
      <c r="Q306" s="27">
        <v>0.0</v>
      </c>
      <c r="R306" s="27">
        <v>0.0</v>
      </c>
      <c r="S306" s="27">
        <v>0.0</v>
      </c>
      <c r="T306" s="27">
        <v>0.0</v>
      </c>
      <c r="U306" s="27">
        <v>0.0</v>
      </c>
      <c r="V306" s="27">
        <v>0.0</v>
      </c>
      <c r="W306" s="27">
        <v>0.0</v>
      </c>
      <c r="X306" s="27">
        <v>0.0</v>
      </c>
      <c r="Y306" s="27">
        <v>331685.0</v>
      </c>
      <c r="Z306" s="27">
        <v>0.0</v>
      </c>
      <c r="AA306" s="27">
        <v>0.0</v>
      </c>
      <c r="AB306" s="27">
        <v>0.0</v>
      </c>
      <c r="AC306" s="27">
        <v>0.0</v>
      </c>
      <c r="AD306" s="27">
        <v>0.0</v>
      </c>
      <c r="AE306" s="27">
        <v>0.0</v>
      </c>
      <c r="AF306" s="27">
        <v>0.0</v>
      </c>
      <c r="AG306" s="27">
        <v>0.0</v>
      </c>
      <c r="AH306" s="27">
        <v>0.0</v>
      </c>
      <c r="AI306" s="27">
        <v>0.0</v>
      </c>
      <c r="AJ306" s="27">
        <v>0.0</v>
      </c>
      <c r="AK306" s="27">
        <v>0.0</v>
      </c>
    </row>
    <row r="307">
      <c r="A307" s="25" t="s">
        <v>624</v>
      </c>
      <c r="B307" s="27">
        <v>4.6181818182E-8</v>
      </c>
      <c r="C307" s="27">
        <v>0.0</v>
      </c>
      <c r="D307" s="27">
        <v>0.0</v>
      </c>
      <c r="E307" s="27">
        <v>0.0</v>
      </c>
      <c r="F307" s="27">
        <v>0.0098810909091</v>
      </c>
      <c r="G307" s="27">
        <v>0.0</v>
      </c>
      <c r="H307" s="27">
        <v>3.6821818182</v>
      </c>
      <c r="I307" s="27">
        <v>0.0</v>
      </c>
      <c r="J307" s="27">
        <v>0.0</v>
      </c>
      <c r="K307" s="27">
        <v>472.0</v>
      </c>
      <c r="L307" s="27">
        <v>200.0</v>
      </c>
      <c r="M307" s="27">
        <v>0.0</v>
      </c>
      <c r="N307" s="27">
        <v>0.0</v>
      </c>
      <c r="O307" s="27">
        <v>0.0</v>
      </c>
      <c r="P307" s="27">
        <v>1364.0</v>
      </c>
      <c r="Q307" s="27">
        <v>408.0</v>
      </c>
      <c r="R307" s="27">
        <v>0.0</v>
      </c>
      <c r="S307" s="27">
        <v>0.0</v>
      </c>
      <c r="T307" s="27">
        <v>1599.0</v>
      </c>
      <c r="U307" s="27">
        <v>1401.0</v>
      </c>
      <c r="V307" s="27">
        <v>1504.0</v>
      </c>
      <c r="W307" s="27">
        <v>1566.0</v>
      </c>
      <c r="X307" s="27">
        <v>1816.0</v>
      </c>
      <c r="Y307" s="27">
        <v>2202.0</v>
      </c>
      <c r="Z307" s="26" t="s">
        <v>373</v>
      </c>
      <c r="AA307" s="26" t="s">
        <v>373</v>
      </c>
      <c r="AB307" s="26" t="s">
        <v>373</v>
      </c>
      <c r="AC307" s="26" t="s">
        <v>373</v>
      </c>
      <c r="AD307" s="26" t="s">
        <v>373</v>
      </c>
      <c r="AE307" s="26" t="s">
        <v>373</v>
      </c>
      <c r="AF307" s="26" t="s">
        <v>373</v>
      </c>
      <c r="AG307" s="26" t="s">
        <v>373</v>
      </c>
      <c r="AH307" s="26" t="s">
        <v>373</v>
      </c>
      <c r="AI307" s="26" t="s">
        <v>373</v>
      </c>
      <c r="AJ307" s="26" t="s">
        <v>373</v>
      </c>
      <c r="AK307" s="26" t="s">
        <v>373</v>
      </c>
    </row>
    <row r="308">
      <c r="A308" s="25" t="s">
        <v>625</v>
      </c>
      <c r="B308" s="27">
        <v>4.9097454545E-5</v>
      </c>
      <c r="C308" s="27">
        <v>2.6876327273E-4</v>
      </c>
      <c r="D308" s="27">
        <v>0.0036628901818</v>
      </c>
      <c r="E308" s="27">
        <v>0.0654</v>
      </c>
      <c r="F308" s="27">
        <v>0.66662036364</v>
      </c>
      <c r="G308" s="27">
        <v>5.1298181818</v>
      </c>
      <c r="H308" s="27">
        <v>71.337818182</v>
      </c>
      <c r="I308" s="27">
        <v>2223.2672727</v>
      </c>
      <c r="J308" s="27">
        <v>30861.0</v>
      </c>
      <c r="K308" s="27">
        <v>9918.0</v>
      </c>
      <c r="L308" s="27">
        <v>5550.0</v>
      </c>
      <c r="M308" s="27">
        <v>40162.0</v>
      </c>
      <c r="N308" s="27">
        <v>46071.0</v>
      </c>
      <c r="O308" s="27">
        <v>70559.0</v>
      </c>
      <c r="P308" s="27">
        <v>74345.0</v>
      </c>
      <c r="Q308" s="27">
        <v>101286.0</v>
      </c>
      <c r="R308" s="27">
        <v>145129.0</v>
      </c>
      <c r="S308" s="27">
        <v>95817.0</v>
      </c>
      <c r="T308" s="27">
        <v>106981.0</v>
      </c>
      <c r="U308" s="27">
        <v>94501.0</v>
      </c>
      <c r="V308" s="27">
        <v>108993.0</v>
      </c>
      <c r="W308" s="27">
        <v>115036.0</v>
      </c>
      <c r="X308" s="27">
        <v>103828.0</v>
      </c>
      <c r="Y308" s="27">
        <v>126703.0</v>
      </c>
      <c r="Z308" s="26" t="s">
        <v>373</v>
      </c>
      <c r="AA308" s="26" t="s">
        <v>373</v>
      </c>
      <c r="AB308" s="26" t="s">
        <v>373</v>
      </c>
      <c r="AC308" s="26" t="s">
        <v>373</v>
      </c>
      <c r="AD308" s="26" t="s">
        <v>373</v>
      </c>
      <c r="AE308" s="26" t="s">
        <v>373</v>
      </c>
      <c r="AF308" s="26" t="s">
        <v>373</v>
      </c>
      <c r="AG308" s="26" t="s">
        <v>373</v>
      </c>
      <c r="AH308" s="26" t="s">
        <v>373</v>
      </c>
      <c r="AI308" s="26" t="s">
        <v>373</v>
      </c>
      <c r="AJ308" s="26" t="s">
        <v>373</v>
      </c>
      <c r="AK308" s="26" t="s">
        <v>373</v>
      </c>
    </row>
    <row r="309">
      <c r="A309" s="23" t="s">
        <v>475</v>
      </c>
      <c r="B309" s="24">
        <v>0.0012811192727</v>
      </c>
      <c r="C309" s="24">
        <v>0.0049580752727</v>
      </c>
      <c r="D309" s="24">
        <v>0.044114462909</v>
      </c>
      <c r="E309" s="24">
        <v>0.75501490909</v>
      </c>
      <c r="F309" s="24">
        <v>10.957002181</v>
      </c>
      <c r="G309" s="24">
        <v>116.88472727</v>
      </c>
      <c r="H309" s="24">
        <v>1686.6512727</v>
      </c>
      <c r="I309" s="24">
        <v>53454.954182</v>
      </c>
      <c r="J309" s="24">
        <v>501060.0</v>
      </c>
      <c r="K309" s="24">
        <v>659165.0</v>
      </c>
      <c r="L309" s="24">
        <v>807894.0</v>
      </c>
      <c r="M309" s="24">
        <v>899997.0</v>
      </c>
      <c r="N309" s="24">
        <v>731544.0</v>
      </c>
      <c r="O309" s="24">
        <v>1302709.0</v>
      </c>
      <c r="P309" s="24">
        <v>1798051.0</v>
      </c>
      <c r="Q309" s="24">
        <v>1606044.0</v>
      </c>
      <c r="R309" s="24">
        <v>1566618.0</v>
      </c>
      <c r="S309" s="24">
        <v>1097602.0</v>
      </c>
      <c r="T309" s="24">
        <v>1363382.0</v>
      </c>
      <c r="U309" s="24">
        <v>1343138.0</v>
      </c>
      <c r="V309" s="24">
        <v>2477842.0</v>
      </c>
      <c r="W309" s="24">
        <v>4009442.0</v>
      </c>
      <c r="X309" s="24">
        <v>5123843.0</v>
      </c>
      <c r="Y309" s="24">
        <v>4099942.0</v>
      </c>
      <c r="Z309" s="24">
        <v>5415828.0</v>
      </c>
      <c r="AA309" s="24">
        <v>5850687.0</v>
      </c>
      <c r="AB309" s="24">
        <v>6909593.0</v>
      </c>
      <c r="AC309" s="24">
        <v>7747316.0</v>
      </c>
      <c r="AD309" s="24">
        <v>1.1596658E7</v>
      </c>
      <c r="AE309" s="24">
        <v>1.7753545E7</v>
      </c>
      <c r="AF309" s="24">
        <v>1.8069729E7</v>
      </c>
      <c r="AG309" s="24">
        <v>1.9568057E7</v>
      </c>
      <c r="AH309" s="24">
        <v>1.9392197E7</v>
      </c>
      <c r="AI309" s="24">
        <v>2.5097286E7</v>
      </c>
      <c r="AJ309" s="24">
        <v>2.7272028E7</v>
      </c>
      <c r="AK309" s="24">
        <v>2.9418639E7</v>
      </c>
    </row>
    <row r="310">
      <c r="A310" s="25" t="s">
        <v>626</v>
      </c>
      <c r="B310" s="27">
        <v>0.0012811192727</v>
      </c>
      <c r="C310" s="27">
        <v>0.0049580752727</v>
      </c>
      <c r="D310" s="27">
        <v>0.044114462909</v>
      </c>
      <c r="E310" s="27">
        <v>0.75501490909</v>
      </c>
      <c r="F310" s="27">
        <v>10.957002181</v>
      </c>
      <c r="G310" s="27">
        <v>116.88472727</v>
      </c>
      <c r="H310" s="27">
        <v>1686.6512727</v>
      </c>
      <c r="I310" s="27">
        <v>53454.954182</v>
      </c>
      <c r="J310" s="27">
        <v>501060.0</v>
      </c>
      <c r="K310" s="27">
        <v>659165.0</v>
      </c>
      <c r="L310" s="27">
        <v>807894.0</v>
      </c>
      <c r="M310" s="27">
        <v>899997.0</v>
      </c>
      <c r="N310" s="27">
        <v>731544.0</v>
      </c>
      <c r="O310" s="27">
        <v>1302709.0</v>
      </c>
      <c r="P310" s="27">
        <v>1798051.0</v>
      </c>
      <c r="Q310" s="27">
        <v>1606044.0</v>
      </c>
      <c r="R310" s="27">
        <v>1566618.0</v>
      </c>
      <c r="S310" s="27">
        <v>1097602.0</v>
      </c>
      <c r="T310" s="27">
        <v>1363382.0</v>
      </c>
      <c r="U310" s="27">
        <v>1343138.0</v>
      </c>
      <c r="V310" s="27">
        <v>2477842.0</v>
      </c>
      <c r="W310" s="27">
        <v>4009442.0</v>
      </c>
      <c r="X310" s="27">
        <v>5123843.0</v>
      </c>
      <c r="Y310" s="27">
        <v>4099942.0</v>
      </c>
      <c r="Z310" s="26" t="s">
        <v>373</v>
      </c>
      <c r="AA310" s="26" t="s">
        <v>373</v>
      </c>
      <c r="AB310" s="26" t="s">
        <v>373</v>
      </c>
      <c r="AC310" s="26" t="s">
        <v>373</v>
      </c>
      <c r="AD310" s="26" t="s">
        <v>373</v>
      </c>
      <c r="AE310" s="26" t="s">
        <v>373</v>
      </c>
      <c r="AF310" s="26" t="s">
        <v>373</v>
      </c>
      <c r="AG310" s="26" t="s">
        <v>373</v>
      </c>
      <c r="AH310" s="26" t="s">
        <v>373</v>
      </c>
      <c r="AI310" s="26" t="s">
        <v>373</v>
      </c>
      <c r="AJ310" s="26" t="s">
        <v>373</v>
      </c>
      <c r="AK310" s="26" t="s">
        <v>373</v>
      </c>
    </row>
    <row r="311">
      <c r="A311" s="23" t="s">
        <v>477</v>
      </c>
      <c r="B311" s="24">
        <v>0.0010523887272</v>
      </c>
      <c r="C311" s="24">
        <v>0.0040898309091</v>
      </c>
      <c r="D311" s="24">
        <v>0.037879161091</v>
      </c>
      <c r="E311" s="24">
        <v>0.65531054545</v>
      </c>
      <c r="F311" s="24">
        <v>10.093456</v>
      </c>
      <c r="G311" s="24">
        <v>99.679272727</v>
      </c>
      <c r="H311" s="24">
        <v>1596.6894545</v>
      </c>
      <c r="I311" s="24">
        <v>52018.727273</v>
      </c>
      <c r="J311" s="24">
        <v>459705.0</v>
      </c>
      <c r="K311" s="24">
        <v>597918.0</v>
      </c>
      <c r="L311" s="24">
        <v>738687.0</v>
      </c>
      <c r="M311" s="24">
        <v>846107.0</v>
      </c>
      <c r="N311" s="24">
        <v>670982.0</v>
      </c>
      <c r="O311" s="24">
        <v>1072105.0</v>
      </c>
      <c r="P311" s="24">
        <v>1556553.0</v>
      </c>
      <c r="Q311" s="24">
        <v>1282042.0</v>
      </c>
      <c r="R311" s="24">
        <v>758566.0</v>
      </c>
      <c r="S311" s="24">
        <v>812606.0</v>
      </c>
      <c r="T311" s="24">
        <v>903880.0</v>
      </c>
      <c r="U311" s="24">
        <v>860735.0</v>
      </c>
      <c r="V311" s="24">
        <v>2386522.0</v>
      </c>
      <c r="W311" s="24">
        <v>3862226.0</v>
      </c>
      <c r="X311" s="24">
        <v>4971637.0</v>
      </c>
      <c r="Y311" s="24">
        <v>3925637.0</v>
      </c>
      <c r="Z311" s="28" t="s">
        <v>373</v>
      </c>
      <c r="AA311" s="28" t="s">
        <v>373</v>
      </c>
      <c r="AB311" s="28" t="s">
        <v>373</v>
      </c>
      <c r="AC311" s="28" t="s">
        <v>373</v>
      </c>
      <c r="AD311" s="24">
        <v>8160320.0</v>
      </c>
      <c r="AE311" s="24">
        <v>1.4834935E7</v>
      </c>
      <c r="AF311" s="24">
        <v>1.4765982E7</v>
      </c>
      <c r="AG311" s="24">
        <v>1.6444917E7</v>
      </c>
      <c r="AH311" s="24">
        <v>1.6869217E7</v>
      </c>
      <c r="AI311" s="24">
        <v>2.1539392E7</v>
      </c>
      <c r="AJ311" s="24">
        <v>2.3853204E7</v>
      </c>
      <c r="AK311" s="24">
        <v>2.5783921E7</v>
      </c>
    </row>
    <row r="312">
      <c r="A312" s="23" t="s">
        <v>480</v>
      </c>
      <c r="B312" s="24">
        <v>5.3800727273E-5</v>
      </c>
      <c r="C312" s="24">
        <v>2.0295272727E-5</v>
      </c>
      <c r="D312" s="24">
        <v>4.2450909091E-6</v>
      </c>
      <c r="E312" s="24">
        <v>3.9636363636E-5</v>
      </c>
      <c r="F312" s="24">
        <v>0.043050181818</v>
      </c>
      <c r="G312" s="24">
        <v>0.0</v>
      </c>
      <c r="H312" s="24">
        <v>0.0</v>
      </c>
      <c r="I312" s="24">
        <v>0.0</v>
      </c>
      <c r="J312" s="24">
        <v>0.0</v>
      </c>
      <c r="K312" s="24">
        <v>0.0</v>
      </c>
      <c r="L312" s="24">
        <v>0.0</v>
      </c>
      <c r="M312" s="24">
        <v>0.0</v>
      </c>
      <c r="N312" s="24">
        <v>0.0</v>
      </c>
      <c r="O312" s="24">
        <v>150000.0</v>
      </c>
      <c r="P312" s="24">
        <v>115300.0</v>
      </c>
      <c r="Q312" s="24">
        <v>115300.0</v>
      </c>
      <c r="R312" s="24">
        <v>564000.0</v>
      </c>
      <c r="S312" s="24">
        <v>0.0</v>
      </c>
      <c r="T312" s="24">
        <v>314050.0</v>
      </c>
      <c r="U312" s="24">
        <v>314050.0</v>
      </c>
      <c r="V312" s="24">
        <v>0.0</v>
      </c>
      <c r="W312" s="24">
        <v>0.0</v>
      </c>
      <c r="X312" s="24">
        <v>0.0</v>
      </c>
      <c r="Y312" s="24">
        <v>0.0</v>
      </c>
      <c r="Z312" s="28" t="s">
        <v>373</v>
      </c>
      <c r="AA312" s="28" t="s">
        <v>373</v>
      </c>
      <c r="AB312" s="28" t="s">
        <v>373</v>
      </c>
      <c r="AC312" s="28" t="s">
        <v>373</v>
      </c>
      <c r="AD312" s="24">
        <v>1070263.0</v>
      </c>
      <c r="AE312" s="24">
        <v>1140679.0</v>
      </c>
      <c r="AF312" s="24">
        <v>864456.0</v>
      </c>
      <c r="AG312" s="24">
        <v>634594.0</v>
      </c>
      <c r="AH312" s="24">
        <v>600990.0</v>
      </c>
      <c r="AI312" s="24">
        <v>1271338.0</v>
      </c>
      <c r="AJ312" s="24">
        <v>1764765.0</v>
      </c>
      <c r="AK312" s="24">
        <v>1695198.0</v>
      </c>
    </row>
    <row r="313">
      <c r="A313" s="23" t="s">
        <v>493</v>
      </c>
      <c r="B313" s="24">
        <v>0.0</v>
      </c>
      <c r="C313" s="24">
        <v>0.0</v>
      </c>
      <c r="D313" s="24">
        <v>0.0</v>
      </c>
      <c r="E313" s="24">
        <v>0.0</v>
      </c>
      <c r="F313" s="24">
        <v>0.0</v>
      </c>
      <c r="G313" s="24">
        <v>0.0</v>
      </c>
      <c r="H313" s="24">
        <v>0.0</v>
      </c>
      <c r="I313" s="24">
        <v>0.0</v>
      </c>
      <c r="J313" s="24">
        <v>0.0</v>
      </c>
      <c r="K313" s="24">
        <v>0.0</v>
      </c>
      <c r="L313" s="24">
        <v>0.0</v>
      </c>
      <c r="M313" s="24">
        <v>0.0</v>
      </c>
      <c r="N313" s="24">
        <v>0.0</v>
      </c>
      <c r="O313" s="24">
        <v>0.0</v>
      </c>
      <c r="P313" s="24">
        <v>0.0</v>
      </c>
      <c r="Q313" s="24">
        <v>0.0</v>
      </c>
      <c r="R313" s="24">
        <v>0.0</v>
      </c>
      <c r="S313" s="24">
        <v>0.0</v>
      </c>
      <c r="T313" s="24">
        <v>0.0</v>
      </c>
      <c r="U313" s="24">
        <v>0.0</v>
      </c>
      <c r="V313" s="24">
        <v>0.0</v>
      </c>
      <c r="W313" s="24">
        <v>0.0</v>
      </c>
      <c r="X313" s="24">
        <v>0.0</v>
      </c>
      <c r="Y313" s="24">
        <v>0.0</v>
      </c>
      <c r="Z313" s="24">
        <v>102147.0</v>
      </c>
      <c r="AA313" s="24">
        <v>99646.0</v>
      </c>
      <c r="AB313" s="24">
        <v>83189.0</v>
      </c>
      <c r="AC313" s="24">
        <v>95905.0</v>
      </c>
      <c r="AD313" s="24">
        <v>80642.0</v>
      </c>
      <c r="AE313" s="24">
        <v>65796.0</v>
      </c>
      <c r="AF313" s="24">
        <v>70483.0</v>
      </c>
      <c r="AG313" s="24">
        <v>65377.0</v>
      </c>
      <c r="AH313" s="24">
        <v>64118.0</v>
      </c>
      <c r="AI313" s="24">
        <v>60519.0</v>
      </c>
      <c r="AJ313" s="24">
        <v>51951.0</v>
      </c>
      <c r="AK313" s="24">
        <v>50304.0</v>
      </c>
    </row>
    <row r="314">
      <c r="A314" s="23" t="s">
        <v>627</v>
      </c>
      <c r="B314" s="24">
        <v>0.0</v>
      </c>
      <c r="C314" s="24">
        <v>0.0</v>
      </c>
      <c r="D314" s="24">
        <v>0.0</v>
      </c>
      <c r="E314" s="24">
        <v>0.0</v>
      </c>
      <c r="F314" s="24">
        <v>0.0015367272727</v>
      </c>
      <c r="G314" s="24">
        <v>0.0</v>
      </c>
      <c r="H314" s="24">
        <v>1.5603636364</v>
      </c>
      <c r="I314" s="24">
        <v>0.0</v>
      </c>
      <c r="J314" s="24">
        <v>0.0</v>
      </c>
      <c r="K314" s="24">
        <v>0.0</v>
      </c>
      <c r="L314" s="24">
        <v>0.0</v>
      </c>
      <c r="M314" s="24">
        <v>0.0</v>
      </c>
      <c r="N314" s="24">
        <v>0.0</v>
      </c>
      <c r="O314" s="24">
        <v>0.0</v>
      </c>
      <c r="P314" s="24">
        <v>0.0</v>
      </c>
      <c r="Q314" s="24">
        <v>0.0</v>
      </c>
      <c r="R314" s="24">
        <v>0.0</v>
      </c>
      <c r="S314" s="24">
        <v>0.0</v>
      </c>
      <c r="T314" s="24">
        <v>0.0</v>
      </c>
      <c r="U314" s="24">
        <v>0.0</v>
      </c>
      <c r="V314" s="24">
        <v>0.0</v>
      </c>
      <c r="W314" s="24">
        <v>0.0</v>
      </c>
      <c r="X314" s="24">
        <v>0.0</v>
      </c>
      <c r="Y314" s="24">
        <v>0.0</v>
      </c>
      <c r="Z314" s="28" t="s">
        <v>373</v>
      </c>
      <c r="AA314" s="28" t="s">
        <v>373</v>
      </c>
      <c r="AB314" s="28" t="s">
        <v>373</v>
      </c>
      <c r="AC314" s="28" t="s">
        <v>373</v>
      </c>
      <c r="AD314" s="28" t="s">
        <v>373</v>
      </c>
      <c r="AE314" s="28" t="s">
        <v>373</v>
      </c>
      <c r="AF314" s="28" t="s">
        <v>373</v>
      </c>
      <c r="AG314" s="28" t="s">
        <v>373</v>
      </c>
      <c r="AH314" s="28" t="s">
        <v>373</v>
      </c>
      <c r="AI314" s="28" t="s">
        <v>373</v>
      </c>
      <c r="AJ314" s="28" t="s">
        <v>373</v>
      </c>
      <c r="AK314" s="28" t="s">
        <v>373</v>
      </c>
    </row>
    <row r="315">
      <c r="A315" s="23" t="s">
        <v>520</v>
      </c>
      <c r="B315" s="24">
        <v>0.0</v>
      </c>
      <c r="C315" s="24">
        <v>0.0</v>
      </c>
      <c r="D315" s="24">
        <v>0.0</v>
      </c>
      <c r="E315" s="24">
        <v>0.0</v>
      </c>
      <c r="F315" s="24">
        <v>0.0</v>
      </c>
      <c r="G315" s="24">
        <v>0.0</v>
      </c>
      <c r="H315" s="24">
        <v>0.0</v>
      </c>
      <c r="I315" s="24">
        <v>0.0</v>
      </c>
      <c r="J315" s="24">
        <v>0.0</v>
      </c>
      <c r="K315" s="24">
        <v>0.0</v>
      </c>
      <c r="L315" s="24">
        <v>0.0</v>
      </c>
      <c r="M315" s="24">
        <v>0.0</v>
      </c>
      <c r="N315" s="24">
        <v>0.0</v>
      </c>
      <c r="O315" s="24">
        <v>0.0</v>
      </c>
      <c r="P315" s="24">
        <v>0.0</v>
      </c>
      <c r="Q315" s="24">
        <v>0.0</v>
      </c>
      <c r="R315" s="24">
        <v>0.0</v>
      </c>
      <c r="S315" s="24">
        <v>0.0</v>
      </c>
      <c r="T315" s="24">
        <v>0.0</v>
      </c>
      <c r="U315" s="24">
        <v>0.0</v>
      </c>
      <c r="V315" s="24">
        <v>0.0</v>
      </c>
      <c r="W315" s="24">
        <v>0.0</v>
      </c>
      <c r="X315" s="24">
        <v>0.0</v>
      </c>
      <c r="Y315" s="24">
        <v>0.0</v>
      </c>
      <c r="Z315" s="28" t="s">
        <v>373</v>
      </c>
      <c r="AA315" s="28" t="s">
        <v>373</v>
      </c>
      <c r="AB315" s="28" t="s">
        <v>373</v>
      </c>
      <c r="AC315" s="28" t="s">
        <v>373</v>
      </c>
      <c r="AD315" s="28" t="s">
        <v>373</v>
      </c>
      <c r="AE315" s="28" t="s">
        <v>373</v>
      </c>
      <c r="AF315" s="28" t="s">
        <v>373</v>
      </c>
      <c r="AG315" s="28" t="s">
        <v>373</v>
      </c>
      <c r="AH315" s="28" t="s">
        <v>373</v>
      </c>
      <c r="AI315" s="28" t="s">
        <v>373</v>
      </c>
      <c r="AJ315" s="28" t="s">
        <v>373</v>
      </c>
      <c r="AK315" s="28" t="s">
        <v>373</v>
      </c>
    </row>
    <row r="316">
      <c r="A316" s="23" t="s">
        <v>628</v>
      </c>
      <c r="B316" s="24">
        <v>1.7492981818E-4</v>
      </c>
      <c r="C316" s="24">
        <v>8.4794909091E-4</v>
      </c>
      <c r="D316" s="24">
        <v>0.0062310567273</v>
      </c>
      <c r="E316" s="24">
        <v>0.099664727273</v>
      </c>
      <c r="F316" s="24">
        <v>0.81895927273</v>
      </c>
      <c r="G316" s="24">
        <v>17.205454545</v>
      </c>
      <c r="H316" s="24">
        <v>88.401454545</v>
      </c>
      <c r="I316" s="24">
        <v>1436.2269091</v>
      </c>
      <c r="J316" s="24">
        <v>41355.0</v>
      </c>
      <c r="K316" s="24">
        <v>61247.0</v>
      </c>
      <c r="L316" s="24">
        <v>69207.0</v>
      </c>
      <c r="M316" s="24">
        <v>53890.0</v>
      </c>
      <c r="N316" s="24">
        <v>60562.0</v>
      </c>
      <c r="O316" s="24">
        <v>80604.0</v>
      </c>
      <c r="P316" s="24">
        <v>126198.0</v>
      </c>
      <c r="Q316" s="24">
        <v>208702.0</v>
      </c>
      <c r="R316" s="24">
        <v>244052.0</v>
      </c>
      <c r="S316" s="24">
        <v>284996.0</v>
      </c>
      <c r="T316" s="24">
        <v>145452.0</v>
      </c>
      <c r="U316" s="24">
        <v>168353.0</v>
      </c>
      <c r="V316" s="24">
        <v>91320.0</v>
      </c>
      <c r="W316" s="24">
        <v>147216.0</v>
      </c>
      <c r="X316" s="24">
        <v>152206.0</v>
      </c>
      <c r="Y316" s="24">
        <v>174305.0</v>
      </c>
      <c r="Z316" s="28" t="s">
        <v>373</v>
      </c>
      <c r="AA316" s="28" t="s">
        <v>373</v>
      </c>
      <c r="AB316" s="28" t="s">
        <v>373</v>
      </c>
      <c r="AC316" s="28" t="s">
        <v>373</v>
      </c>
      <c r="AD316" s="28" t="s">
        <v>373</v>
      </c>
      <c r="AE316" s="28" t="s">
        <v>373</v>
      </c>
      <c r="AF316" s="28" t="s">
        <v>373</v>
      </c>
      <c r="AG316" s="28" t="s">
        <v>373</v>
      </c>
      <c r="AH316" s="28" t="s">
        <v>373</v>
      </c>
      <c r="AI316" s="28" t="s">
        <v>373</v>
      </c>
      <c r="AJ316" s="28" t="s">
        <v>373</v>
      </c>
      <c r="AK316" s="28" t="s">
        <v>373</v>
      </c>
    </row>
    <row r="317">
      <c r="A317" s="23" t="s">
        <v>629</v>
      </c>
      <c r="B317" s="24">
        <v>0.0</v>
      </c>
      <c r="C317" s="24">
        <v>0.0</v>
      </c>
      <c r="D317" s="24">
        <v>0.0</v>
      </c>
      <c r="E317" s="24">
        <v>0.26462145454</v>
      </c>
      <c r="F317" s="24">
        <v>2.5010025455</v>
      </c>
      <c r="G317" s="24">
        <v>28.922909091</v>
      </c>
      <c r="H317" s="24">
        <v>355.56690909</v>
      </c>
      <c r="I317" s="24">
        <v>8967.6087273</v>
      </c>
      <c r="J317" s="24">
        <v>0.0</v>
      </c>
      <c r="K317" s="24">
        <v>0.0</v>
      </c>
      <c r="L317" s="24">
        <v>0.0</v>
      </c>
      <c r="M317" s="24">
        <v>0.0</v>
      </c>
      <c r="N317" s="24">
        <v>0.0</v>
      </c>
      <c r="O317" s="24">
        <v>0.0</v>
      </c>
      <c r="P317" s="24">
        <v>23507.0</v>
      </c>
      <c r="Q317" s="24">
        <v>13028.0</v>
      </c>
      <c r="R317" s="24">
        <v>2605.0</v>
      </c>
      <c r="S317" s="24">
        <v>0.0</v>
      </c>
      <c r="T317" s="24">
        <v>0.0</v>
      </c>
      <c r="U317" s="24">
        <v>0.0</v>
      </c>
      <c r="V317" s="24">
        <v>0.0</v>
      </c>
      <c r="W317" s="24">
        <v>0.0</v>
      </c>
      <c r="X317" s="24">
        <v>0.0</v>
      </c>
      <c r="Y317" s="24">
        <v>0.0</v>
      </c>
      <c r="Z317" s="24">
        <v>0.0</v>
      </c>
      <c r="AA317" s="24">
        <v>0.0</v>
      </c>
      <c r="AB317" s="24">
        <v>0.0</v>
      </c>
      <c r="AC317" s="24">
        <v>0.0</v>
      </c>
      <c r="AD317" s="24">
        <v>0.0</v>
      </c>
      <c r="AE317" s="24">
        <v>0.0</v>
      </c>
      <c r="AF317" s="24">
        <v>0.0</v>
      </c>
      <c r="AG317" s="24">
        <v>0.0</v>
      </c>
      <c r="AH317" s="24">
        <v>0.0</v>
      </c>
      <c r="AI317" s="24">
        <v>0.0</v>
      </c>
      <c r="AJ317" s="24">
        <v>0.0</v>
      </c>
      <c r="AK317" s="24">
        <v>0.0</v>
      </c>
    </row>
    <row r="318">
      <c r="A318" s="23" t="s">
        <v>511</v>
      </c>
      <c r="B318" s="24">
        <v>7.5406872727E-4</v>
      </c>
      <c r="C318" s="24">
        <v>0.003441348</v>
      </c>
      <c r="D318" s="24">
        <v>0.037551254545</v>
      </c>
      <c r="E318" s="24">
        <v>0.70935890909</v>
      </c>
      <c r="F318" s="24">
        <v>6.8318934545</v>
      </c>
      <c r="G318" s="24">
        <v>81.565454545</v>
      </c>
      <c r="H318" s="24">
        <v>1018.8054545</v>
      </c>
      <c r="I318" s="24">
        <v>23847.170545</v>
      </c>
      <c r="J318" s="24">
        <v>286780.0</v>
      </c>
      <c r="K318" s="24">
        <v>390480.0</v>
      </c>
      <c r="L318" s="24">
        <v>291130.0</v>
      </c>
      <c r="M318" s="24">
        <v>282934.0</v>
      </c>
      <c r="N318" s="24">
        <v>224266.0</v>
      </c>
      <c r="O318" s="24">
        <v>237673.0</v>
      </c>
      <c r="P318" s="24">
        <v>58892.0</v>
      </c>
      <c r="Q318" s="24">
        <v>57878.0</v>
      </c>
      <c r="R318" s="24">
        <v>61733.0</v>
      </c>
      <c r="S318" s="24">
        <v>0.0</v>
      </c>
      <c r="T318" s="24">
        <v>59364.0</v>
      </c>
      <c r="U318" s="24">
        <v>97300.0</v>
      </c>
      <c r="V318" s="24">
        <v>112253.0</v>
      </c>
      <c r="W318" s="24">
        <v>128365.0</v>
      </c>
      <c r="X318" s="24">
        <v>27974.0</v>
      </c>
      <c r="Y318" s="24">
        <v>56665.0</v>
      </c>
      <c r="Z318" s="24">
        <v>160417.0</v>
      </c>
      <c r="AA318" s="24">
        <v>0.0</v>
      </c>
      <c r="AB318" s="24">
        <v>0.0</v>
      </c>
      <c r="AC318" s="24">
        <v>0.0</v>
      </c>
      <c r="AD318" s="24">
        <v>0.0</v>
      </c>
      <c r="AE318" s="24">
        <v>0.0</v>
      </c>
      <c r="AF318" s="24">
        <v>0.0</v>
      </c>
      <c r="AG318" s="24">
        <v>0.0</v>
      </c>
      <c r="AH318" s="24">
        <v>240995.0</v>
      </c>
      <c r="AI318" s="24">
        <v>454391.0</v>
      </c>
      <c r="AJ318" s="24">
        <v>574456.0</v>
      </c>
      <c r="AK318" s="24">
        <v>1346659.0</v>
      </c>
    </row>
    <row r="319">
      <c r="A319" s="23" t="s">
        <v>512</v>
      </c>
      <c r="B319" s="24">
        <v>0.0029119825455</v>
      </c>
      <c r="C319" s="24">
        <v>0.013111685818</v>
      </c>
      <c r="D319" s="24">
        <v>0.12821575527</v>
      </c>
      <c r="E319" s="24">
        <v>2.4470745455</v>
      </c>
      <c r="F319" s="24">
        <v>23.823164364</v>
      </c>
      <c r="G319" s="24">
        <v>280.67636364</v>
      </c>
      <c r="H319" s="24">
        <v>3648.5109091</v>
      </c>
      <c r="I319" s="24">
        <v>90886.095273</v>
      </c>
      <c r="J319" s="24">
        <v>966234.0</v>
      </c>
      <c r="K319" s="24">
        <v>1241600.0</v>
      </c>
      <c r="L319" s="24">
        <v>1254727.0</v>
      </c>
      <c r="M319" s="24">
        <v>1227915.0</v>
      </c>
      <c r="N319" s="24">
        <v>1184978.0</v>
      </c>
      <c r="O319" s="24">
        <v>1017121.0</v>
      </c>
      <c r="P319" s="24">
        <v>1228352.0</v>
      </c>
      <c r="Q319" s="24">
        <v>1287973.0</v>
      </c>
      <c r="R319" s="24">
        <v>1083566.0</v>
      </c>
      <c r="S319" s="24">
        <v>1817701.0</v>
      </c>
      <c r="T319" s="24">
        <v>2107511.0</v>
      </c>
      <c r="U319" s="24">
        <v>2244662.0</v>
      </c>
      <c r="V319" s="24">
        <v>2460771.0</v>
      </c>
      <c r="W319" s="24">
        <v>2741299.0</v>
      </c>
      <c r="X319" s="24">
        <v>2247015.0</v>
      </c>
      <c r="Y319" s="24">
        <v>2387018.0</v>
      </c>
      <c r="Z319" s="24">
        <v>4994085.0</v>
      </c>
      <c r="AA319" s="24">
        <v>4958302.0</v>
      </c>
      <c r="AB319" s="24">
        <v>5420921.0</v>
      </c>
      <c r="AC319" s="24">
        <v>5392667.0</v>
      </c>
      <c r="AD319" s="24">
        <v>7058324.0</v>
      </c>
      <c r="AE319" s="24">
        <v>5352340.0</v>
      </c>
      <c r="AF319" s="24">
        <v>7100336.0</v>
      </c>
      <c r="AG319" s="24">
        <v>7234151.0</v>
      </c>
      <c r="AH319" s="24">
        <v>6292235.0</v>
      </c>
      <c r="AI319" s="24">
        <v>6046882.0</v>
      </c>
      <c r="AJ319" s="24">
        <v>3810305.0</v>
      </c>
      <c r="AK319" s="24">
        <v>5739568.0</v>
      </c>
    </row>
    <row r="320">
      <c r="A320" s="25" t="s">
        <v>513</v>
      </c>
      <c r="B320" s="27">
        <v>5.3204290909E-4</v>
      </c>
      <c r="C320" s="27">
        <v>0.0062083694546</v>
      </c>
      <c r="D320" s="27">
        <v>0.056872245455</v>
      </c>
      <c r="E320" s="27">
        <v>0.89966727273</v>
      </c>
      <c r="F320" s="27">
        <v>13.525593818</v>
      </c>
      <c r="G320" s="27">
        <v>123.432</v>
      </c>
      <c r="H320" s="27">
        <v>1517.4243636</v>
      </c>
      <c r="I320" s="27">
        <v>38270.360727</v>
      </c>
      <c r="J320" s="27">
        <v>408204.0</v>
      </c>
      <c r="K320" s="27">
        <v>605065.0</v>
      </c>
      <c r="L320" s="27">
        <v>605065.0</v>
      </c>
      <c r="M320" s="27">
        <v>605065.0</v>
      </c>
      <c r="N320" s="27">
        <v>605065.0</v>
      </c>
      <c r="O320" s="27">
        <v>605065.0</v>
      </c>
      <c r="P320" s="27">
        <v>928444.0</v>
      </c>
      <c r="Q320" s="27">
        <v>800000.0</v>
      </c>
      <c r="R320" s="27">
        <v>800000.0</v>
      </c>
      <c r="S320" s="27">
        <v>800000.0</v>
      </c>
      <c r="T320" s="27">
        <v>800000.0</v>
      </c>
      <c r="U320" s="27">
        <v>1100000.0</v>
      </c>
      <c r="V320" s="27">
        <v>1100000.0</v>
      </c>
      <c r="W320" s="27">
        <v>1500000.0</v>
      </c>
      <c r="X320" s="27">
        <v>1500000.0</v>
      </c>
      <c r="Y320" s="27">
        <v>1500000.0</v>
      </c>
      <c r="Z320" s="27">
        <v>1500000.0</v>
      </c>
      <c r="AA320" s="27">
        <v>2271500.0</v>
      </c>
      <c r="AB320" s="27">
        <v>2271500.0</v>
      </c>
      <c r="AC320" s="27">
        <v>2271500.0</v>
      </c>
      <c r="AD320" s="27">
        <v>2271500.0</v>
      </c>
      <c r="AE320" s="27">
        <v>2383104.0</v>
      </c>
      <c r="AF320" s="27">
        <v>2384484.0</v>
      </c>
      <c r="AG320" s="27">
        <v>2516753.0</v>
      </c>
      <c r="AH320" s="27">
        <v>4076035.0</v>
      </c>
      <c r="AI320" s="27">
        <v>4076035.0</v>
      </c>
      <c r="AJ320" s="27">
        <v>4475625.0</v>
      </c>
      <c r="AK320" s="27">
        <v>4475625.0</v>
      </c>
    </row>
    <row r="321">
      <c r="A321" s="25" t="s">
        <v>514</v>
      </c>
      <c r="B321" s="27">
        <v>3.9676690909E-4</v>
      </c>
      <c r="C321" s="27">
        <v>5.2778181818E-6</v>
      </c>
      <c r="D321" s="27">
        <v>3.8953745455E-4</v>
      </c>
      <c r="E321" s="27">
        <v>0.012064</v>
      </c>
      <c r="F321" s="27">
        <v>0.093970545455</v>
      </c>
      <c r="G321" s="27">
        <v>24.872727273</v>
      </c>
      <c r="H321" s="27">
        <v>305.77490909</v>
      </c>
      <c r="I321" s="27">
        <v>7853.1429091</v>
      </c>
      <c r="J321" s="27">
        <v>78713.0</v>
      </c>
      <c r="K321" s="27">
        <v>100682.0</v>
      </c>
      <c r="L321" s="27">
        <v>106814.0</v>
      </c>
      <c r="M321" s="27">
        <v>107919.0</v>
      </c>
      <c r="N321" s="27">
        <v>108647.0</v>
      </c>
      <c r="O321" s="27">
        <v>109177.0</v>
      </c>
      <c r="P321" s="27">
        <v>111604.0</v>
      </c>
      <c r="Q321" s="27">
        <v>205430.0</v>
      </c>
      <c r="R321" s="27">
        <v>193632.0</v>
      </c>
      <c r="S321" s="27">
        <v>193845.0</v>
      </c>
      <c r="T321" s="27">
        <v>193845.0</v>
      </c>
      <c r="U321" s="27">
        <v>84525.0</v>
      </c>
      <c r="V321" s="27">
        <v>84879.0</v>
      </c>
      <c r="W321" s="27">
        <v>84574.0</v>
      </c>
      <c r="X321" s="27">
        <v>84491.0</v>
      </c>
      <c r="Y321" s="27">
        <v>84491.0</v>
      </c>
      <c r="Z321" s="27">
        <v>84491.0</v>
      </c>
      <c r="AA321" s="27">
        <v>0.0</v>
      </c>
      <c r="AB321" s="27">
        <v>1423.0</v>
      </c>
      <c r="AC321" s="27">
        <v>10002.0</v>
      </c>
      <c r="AD321" s="27">
        <v>1303529.0</v>
      </c>
      <c r="AE321" s="27">
        <v>1325137.0</v>
      </c>
      <c r="AF321" s="27">
        <v>1377683.0</v>
      </c>
      <c r="AG321" s="27">
        <v>1317880.0</v>
      </c>
      <c r="AH321" s="27">
        <v>-361231.0</v>
      </c>
      <c r="AI321" s="27">
        <v>-350622.0</v>
      </c>
      <c r="AJ321" s="27">
        <v>-365791.0</v>
      </c>
      <c r="AK321" s="27">
        <v>-343463.0</v>
      </c>
    </row>
    <row r="322">
      <c r="A322" s="25" t="s">
        <v>521</v>
      </c>
      <c r="B322" s="27">
        <v>0.0012549883636</v>
      </c>
      <c r="C322" s="27">
        <v>0.0044340370909</v>
      </c>
      <c r="D322" s="27">
        <v>0.031093744727</v>
      </c>
      <c r="E322" s="27">
        <v>0.43598072727</v>
      </c>
      <c r="F322" s="27">
        <v>3.6643636364</v>
      </c>
      <c r="G322" s="27">
        <v>39.022909091</v>
      </c>
      <c r="H322" s="27">
        <v>593.67672727</v>
      </c>
      <c r="I322" s="27">
        <v>13827.579272</v>
      </c>
      <c r="J322" s="27">
        <v>127485.0</v>
      </c>
      <c r="K322" s="27">
        <v>148371.0</v>
      </c>
      <c r="L322" s="27">
        <v>141301.0</v>
      </c>
      <c r="M322" s="27">
        <v>118193.0</v>
      </c>
      <c r="N322" s="27">
        <v>109927.0</v>
      </c>
      <c r="O322" s="27">
        <v>106810.0</v>
      </c>
      <c r="P322" s="27">
        <v>102989.0</v>
      </c>
      <c r="Q322" s="27">
        <v>96309.0</v>
      </c>
      <c r="R322" s="27">
        <v>93799.0</v>
      </c>
      <c r="S322" s="27">
        <v>91647.0</v>
      </c>
      <c r="T322" s="27">
        <v>89521.0</v>
      </c>
      <c r="U322" s="27">
        <v>87399.0</v>
      </c>
      <c r="V322" s="27">
        <v>85220.0</v>
      </c>
      <c r="W322" s="27">
        <v>83117.0</v>
      </c>
      <c r="X322" s="27">
        <v>81016.0</v>
      </c>
      <c r="Y322" s="27">
        <v>78964.0</v>
      </c>
      <c r="Z322" s="27">
        <v>51404.0</v>
      </c>
      <c r="AA322" s="27">
        <v>50691.0</v>
      </c>
      <c r="AB322" s="27">
        <v>49980.0</v>
      </c>
      <c r="AC322" s="27">
        <v>49269.0</v>
      </c>
      <c r="AD322" s="27">
        <v>48767.0</v>
      </c>
      <c r="AE322" s="27">
        <v>48705.0</v>
      </c>
      <c r="AF322" s="27">
        <v>48705.0</v>
      </c>
      <c r="AG322" s="27">
        <v>48705.0</v>
      </c>
      <c r="AH322" s="27">
        <v>48705.0</v>
      </c>
      <c r="AI322" s="27">
        <v>48705.0</v>
      </c>
      <c r="AJ322" s="27">
        <v>48705.0</v>
      </c>
      <c r="AK322" s="27">
        <v>48705.0</v>
      </c>
    </row>
    <row r="323">
      <c r="A323" s="23" t="s">
        <v>630</v>
      </c>
      <c r="B323" s="28" t="s">
        <v>373</v>
      </c>
      <c r="C323" s="28" t="s">
        <v>373</v>
      </c>
      <c r="D323" s="28" t="s">
        <v>373</v>
      </c>
      <c r="E323" s="28" t="s">
        <v>373</v>
      </c>
      <c r="F323" s="28" t="s">
        <v>373</v>
      </c>
      <c r="G323" s="28" t="s">
        <v>373</v>
      </c>
      <c r="H323" s="28" t="s">
        <v>373</v>
      </c>
      <c r="I323" s="28" t="s">
        <v>373</v>
      </c>
      <c r="J323" s="28" t="s">
        <v>373</v>
      </c>
      <c r="K323" s="28" t="s">
        <v>373</v>
      </c>
      <c r="L323" s="28" t="s">
        <v>373</v>
      </c>
      <c r="M323" s="24">
        <v>16791.0</v>
      </c>
      <c r="N323" s="24">
        <v>15591.0</v>
      </c>
      <c r="O323" s="24">
        <v>14548.0</v>
      </c>
      <c r="P323" s="24">
        <v>13251.0</v>
      </c>
      <c r="Q323" s="24">
        <v>96309.0</v>
      </c>
      <c r="R323" s="24">
        <v>93799.0</v>
      </c>
      <c r="S323" s="24">
        <v>91647.0</v>
      </c>
      <c r="T323" s="24">
        <v>89521.0</v>
      </c>
      <c r="U323" s="24">
        <v>87399.0</v>
      </c>
      <c r="V323" s="24">
        <v>85220.0</v>
      </c>
      <c r="W323" s="24">
        <v>83117.0</v>
      </c>
      <c r="X323" s="24">
        <v>81016.0</v>
      </c>
      <c r="Y323" s="24">
        <v>78964.0</v>
      </c>
      <c r="Z323" s="28" t="s">
        <v>373</v>
      </c>
      <c r="AA323" s="28" t="s">
        <v>373</v>
      </c>
      <c r="AB323" s="28" t="s">
        <v>373</v>
      </c>
      <c r="AC323" s="28" t="s">
        <v>373</v>
      </c>
      <c r="AD323" s="28" t="s">
        <v>373</v>
      </c>
      <c r="AE323" s="28" t="s">
        <v>373</v>
      </c>
      <c r="AF323" s="28" t="s">
        <v>373</v>
      </c>
      <c r="AG323" s="28" t="s">
        <v>373</v>
      </c>
      <c r="AH323" s="28" t="s">
        <v>373</v>
      </c>
      <c r="AI323" s="28" t="s">
        <v>373</v>
      </c>
      <c r="AJ323" s="28" t="s">
        <v>373</v>
      </c>
      <c r="AK323" s="28" t="s">
        <v>373</v>
      </c>
    </row>
    <row r="324">
      <c r="A324" s="23" t="s">
        <v>631</v>
      </c>
      <c r="B324" s="28" t="s">
        <v>373</v>
      </c>
      <c r="C324" s="28" t="s">
        <v>373</v>
      </c>
      <c r="D324" s="28" t="s">
        <v>373</v>
      </c>
      <c r="E324" s="28" t="s">
        <v>373</v>
      </c>
      <c r="F324" s="28" t="s">
        <v>373</v>
      </c>
      <c r="G324" s="28" t="s">
        <v>373</v>
      </c>
      <c r="H324" s="28" t="s">
        <v>373</v>
      </c>
      <c r="I324" s="28" t="s">
        <v>373</v>
      </c>
      <c r="J324" s="28" t="s">
        <v>373</v>
      </c>
      <c r="K324" s="28" t="s">
        <v>373</v>
      </c>
      <c r="L324" s="28" t="s">
        <v>373</v>
      </c>
      <c r="M324" s="24">
        <v>101402.0</v>
      </c>
      <c r="N324" s="24">
        <v>94336.0</v>
      </c>
      <c r="O324" s="24">
        <v>92262.0</v>
      </c>
      <c r="P324" s="24">
        <v>89738.0</v>
      </c>
      <c r="Q324" s="24">
        <v>0.0</v>
      </c>
      <c r="R324" s="24">
        <v>0.0</v>
      </c>
      <c r="S324" s="24">
        <v>0.0</v>
      </c>
      <c r="T324" s="24">
        <v>0.0</v>
      </c>
      <c r="U324" s="24">
        <v>0.0</v>
      </c>
      <c r="V324" s="24">
        <v>0.0</v>
      </c>
      <c r="W324" s="24">
        <v>0.0</v>
      </c>
      <c r="X324" s="24">
        <v>0.0</v>
      </c>
      <c r="Y324" s="24">
        <v>0.0</v>
      </c>
      <c r="Z324" s="28" t="s">
        <v>373</v>
      </c>
      <c r="AA324" s="28" t="s">
        <v>373</v>
      </c>
      <c r="AB324" s="28" t="s">
        <v>373</v>
      </c>
      <c r="AC324" s="28" t="s">
        <v>373</v>
      </c>
      <c r="AD324" s="28" t="s">
        <v>373</v>
      </c>
      <c r="AE324" s="28" t="s">
        <v>373</v>
      </c>
      <c r="AF324" s="28" t="s">
        <v>373</v>
      </c>
      <c r="AG324" s="28" t="s">
        <v>373</v>
      </c>
      <c r="AH324" s="28" t="s">
        <v>373</v>
      </c>
      <c r="AI324" s="28" t="s">
        <v>373</v>
      </c>
      <c r="AJ324" s="28" t="s">
        <v>373</v>
      </c>
      <c r="AK324" s="28" t="s">
        <v>373</v>
      </c>
    </row>
    <row r="325">
      <c r="A325" s="25" t="s">
        <v>522</v>
      </c>
      <c r="B325" s="27">
        <v>7.2818436364E-4</v>
      </c>
      <c r="C325" s="27">
        <v>0.0024640014545</v>
      </c>
      <c r="D325" s="27">
        <v>0.039860227636</v>
      </c>
      <c r="E325" s="27">
        <v>1.0796854545</v>
      </c>
      <c r="F325" s="27">
        <v>5.9175545454</v>
      </c>
      <c r="G325" s="27">
        <v>87.964363636</v>
      </c>
      <c r="H325" s="27">
        <v>1231.6349091</v>
      </c>
      <c r="I325" s="27">
        <v>30935.012364</v>
      </c>
      <c r="J325" s="27">
        <v>351832.0</v>
      </c>
      <c r="K325" s="27">
        <v>387482.0</v>
      </c>
      <c r="L325" s="27">
        <v>401547.0</v>
      </c>
      <c r="M325" s="27">
        <v>396738.0</v>
      </c>
      <c r="N325" s="27">
        <v>361339.0</v>
      </c>
      <c r="O325" s="27">
        <v>196069.0</v>
      </c>
      <c r="P325" s="27">
        <v>85315.0</v>
      </c>
      <c r="Q325" s="27">
        <v>186234.0</v>
      </c>
      <c r="R325" s="27">
        <v>-3865.0</v>
      </c>
      <c r="S325" s="27">
        <v>732209.0</v>
      </c>
      <c r="T325" s="27">
        <v>1024145.0</v>
      </c>
      <c r="U325" s="27">
        <v>972738.0</v>
      </c>
      <c r="V325" s="27">
        <v>1190672.0</v>
      </c>
      <c r="W325" s="27">
        <v>1073608.0</v>
      </c>
      <c r="X325" s="27">
        <v>581817.0</v>
      </c>
      <c r="Y325" s="27">
        <v>736041.0</v>
      </c>
      <c r="Z325" s="27">
        <v>2274767.0</v>
      </c>
      <c r="AA325" s="27">
        <v>1551066.0</v>
      </c>
      <c r="AB325" s="27">
        <v>2016639.0</v>
      </c>
      <c r="AC325" s="27">
        <v>1996459.0</v>
      </c>
      <c r="AD325" s="27">
        <v>2369082.0</v>
      </c>
      <c r="AE325" s="27">
        <v>531213.0</v>
      </c>
      <c r="AF325" s="27">
        <v>2261226.0</v>
      </c>
      <c r="AG325" s="27">
        <v>2362897.0</v>
      </c>
      <c r="AH325" s="27">
        <v>1551604.0</v>
      </c>
      <c r="AI325" s="27">
        <v>1329770.0</v>
      </c>
      <c r="AJ325" s="27">
        <v>-177884.0</v>
      </c>
      <c r="AK325" s="27">
        <v>-168589.0</v>
      </c>
    </row>
    <row r="326">
      <c r="A326" s="23" t="s">
        <v>523</v>
      </c>
      <c r="B326" s="28" t="s">
        <v>373</v>
      </c>
      <c r="C326" s="28" t="s">
        <v>373</v>
      </c>
      <c r="D326" s="28" t="s">
        <v>373</v>
      </c>
      <c r="E326" s="28" t="s">
        <v>373</v>
      </c>
      <c r="F326" s="28" t="s">
        <v>373</v>
      </c>
      <c r="G326" s="28" t="s">
        <v>373</v>
      </c>
      <c r="H326" s="28" t="s">
        <v>373</v>
      </c>
      <c r="I326" s="28" t="s">
        <v>373</v>
      </c>
      <c r="J326" s="28" t="s">
        <v>373</v>
      </c>
      <c r="K326" s="28" t="s">
        <v>373</v>
      </c>
      <c r="L326" s="28" t="s">
        <v>373</v>
      </c>
      <c r="M326" s="24">
        <v>47278.0</v>
      </c>
      <c r="N326" s="24">
        <v>47278.0</v>
      </c>
      <c r="O326" s="24">
        <v>47278.0</v>
      </c>
      <c r="P326" s="24">
        <v>47965.0</v>
      </c>
      <c r="Q326" s="24">
        <v>25566.0</v>
      </c>
      <c r="R326" s="24">
        <v>0.0</v>
      </c>
      <c r="S326" s="24">
        <v>50044.0</v>
      </c>
      <c r="T326" s="24">
        <v>72821.0</v>
      </c>
      <c r="U326" s="24">
        <v>88276.0</v>
      </c>
      <c r="V326" s="24">
        <v>111951.0</v>
      </c>
      <c r="W326" s="24">
        <v>143022.0</v>
      </c>
      <c r="X326" s="24">
        <v>143022.0</v>
      </c>
      <c r="Y326" s="24">
        <v>159667.0</v>
      </c>
      <c r="Z326" s="24">
        <v>187656.0</v>
      </c>
      <c r="AA326" s="24">
        <v>9783.0</v>
      </c>
      <c r="AB326" s="24">
        <v>47381.0</v>
      </c>
      <c r="AC326" s="24">
        <v>61886.0</v>
      </c>
      <c r="AD326" s="24">
        <v>98403.0</v>
      </c>
      <c r="AE326" s="24">
        <v>1513.0</v>
      </c>
      <c r="AF326" s="24">
        <v>125610.0</v>
      </c>
      <c r="AG326" s="24">
        <v>149480.0</v>
      </c>
      <c r="AH326" s="24">
        <v>153384.0</v>
      </c>
      <c r="AI326" s="24">
        <v>184739.0</v>
      </c>
      <c r="AJ326" s="24">
        <v>0.0</v>
      </c>
      <c r="AK326" s="24">
        <v>0.0</v>
      </c>
    </row>
    <row r="327">
      <c r="A327" s="23" t="s">
        <v>524</v>
      </c>
      <c r="B327" s="28" t="s">
        <v>373</v>
      </c>
      <c r="C327" s="28" t="s">
        <v>373</v>
      </c>
      <c r="D327" s="28" t="s">
        <v>373</v>
      </c>
      <c r="E327" s="28" t="s">
        <v>373</v>
      </c>
      <c r="F327" s="28" t="s">
        <v>373</v>
      </c>
      <c r="G327" s="28" t="s">
        <v>373</v>
      </c>
      <c r="H327" s="28" t="s">
        <v>373</v>
      </c>
      <c r="I327" s="28" t="s">
        <v>373</v>
      </c>
      <c r="J327" s="28" t="s">
        <v>373</v>
      </c>
      <c r="K327" s="28" t="s">
        <v>373</v>
      </c>
      <c r="L327" s="28" t="s">
        <v>373</v>
      </c>
      <c r="M327" s="24">
        <v>169273.0</v>
      </c>
      <c r="N327" s="24">
        <v>157902.0</v>
      </c>
      <c r="O327" s="24">
        <v>14370.0</v>
      </c>
      <c r="P327" s="24">
        <v>14370.0</v>
      </c>
      <c r="Q327" s="24">
        <v>163850.0</v>
      </c>
      <c r="R327" s="24">
        <v>0.0</v>
      </c>
      <c r="S327" s="24">
        <v>686030.0</v>
      </c>
      <c r="T327" s="24">
        <v>955189.0</v>
      </c>
      <c r="U327" s="24">
        <v>884462.0</v>
      </c>
      <c r="V327" s="24">
        <v>1104600.0</v>
      </c>
      <c r="W327" s="24">
        <v>1004287.0</v>
      </c>
      <c r="X327" s="24">
        <v>518605.0</v>
      </c>
      <c r="Y327" s="24">
        <v>656184.0</v>
      </c>
      <c r="Z327" s="24">
        <v>924649.0</v>
      </c>
      <c r="AA327" s="24">
        <v>383170.0</v>
      </c>
      <c r="AB327" s="24">
        <v>468495.0</v>
      </c>
      <c r="AC327" s="24">
        <v>506413.0</v>
      </c>
      <c r="AD327" s="24">
        <v>596773.0</v>
      </c>
      <c r="AE327" s="24">
        <v>0.0</v>
      </c>
      <c r="AF327" s="24">
        <v>1471840.0</v>
      </c>
      <c r="AG327" s="24">
        <v>1508753.0</v>
      </c>
      <c r="AH327" s="24">
        <v>589753.0</v>
      </c>
      <c r="AI327" s="24">
        <v>623010.0</v>
      </c>
      <c r="AJ327" s="24">
        <v>0.0</v>
      </c>
      <c r="AK327" s="24">
        <v>0.0</v>
      </c>
    </row>
    <row r="328">
      <c r="A328" s="23" t="s">
        <v>525</v>
      </c>
      <c r="B328" s="28" t="s">
        <v>373</v>
      </c>
      <c r="C328" s="28" t="s">
        <v>373</v>
      </c>
      <c r="D328" s="28" t="s">
        <v>373</v>
      </c>
      <c r="E328" s="28" t="s">
        <v>373</v>
      </c>
      <c r="F328" s="28" t="s">
        <v>373</v>
      </c>
      <c r="G328" s="28" t="s">
        <v>373</v>
      </c>
      <c r="H328" s="28" t="s">
        <v>373</v>
      </c>
      <c r="I328" s="28" t="s">
        <v>373</v>
      </c>
      <c r="J328" s="28" t="s">
        <v>373</v>
      </c>
      <c r="K328" s="28" t="s">
        <v>373</v>
      </c>
      <c r="L328" s="28" t="s">
        <v>373</v>
      </c>
      <c r="M328" s="24">
        <v>0.0</v>
      </c>
      <c r="N328" s="24">
        <v>0.0</v>
      </c>
      <c r="O328" s="24">
        <v>0.0</v>
      </c>
      <c r="P328" s="24">
        <v>0.0</v>
      </c>
      <c r="Q328" s="24">
        <v>0.0</v>
      </c>
      <c r="R328" s="24">
        <v>0.0</v>
      </c>
      <c r="S328" s="24">
        <v>0.0</v>
      </c>
      <c r="T328" s="24">
        <v>0.0</v>
      </c>
      <c r="U328" s="24">
        <v>0.0</v>
      </c>
      <c r="V328" s="24">
        <v>0.0</v>
      </c>
      <c r="W328" s="24">
        <v>0.0</v>
      </c>
      <c r="X328" s="24">
        <v>0.0</v>
      </c>
      <c r="Y328" s="24">
        <v>0.0</v>
      </c>
      <c r="Z328" s="24">
        <v>0.0</v>
      </c>
      <c r="AA328" s="24">
        <v>0.0</v>
      </c>
      <c r="AB328" s="24">
        <v>0.0</v>
      </c>
      <c r="AC328" s="24">
        <v>0.0</v>
      </c>
      <c r="AD328" s="24">
        <v>0.0</v>
      </c>
      <c r="AE328" s="24">
        <v>0.0</v>
      </c>
      <c r="AF328" s="24">
        <v>0.0</v>
      </c>
      <c r="AG328" s="24">
        <v>0.0</v>
      </c>
      <c r="AH328" s="24">
        <v>0.0</v>
      </c>
      <c r="AI328" s="24">
        <v>0.0</v>
      </c>
      <c r="AJ328" s="24">
        <v>0.0</v>
      </c>
      <c r="AK328" s="24">
        <v>0.0</v>
      </c>
    </row>
    <row r="329">
      <c r="A329" s="23" t="s">
        <v>526</v>
      </c>
      <c r="B329" s="28" t="s">
        <v>373</v>
      </c>
      <c r="C329" s="28" t="s">
        <v>373</v>
      </c>
      <c r="D329" s="28" t="s">
        <v>373</v>
      </c>
      <c r="E329" s="28" t="s">
        <v>373</v>
      </c>
      <c r="F329" s="28" t="s">
        <v>373</v>
      </c>
      <c r="G329" s="28" t="s">
        <v>373</v>
      </c>
      <c r="H329" s="28" t="s">
        <v>373</v>
      </c>
      <c r="I329" s="28" t="s">
        <v>373</v>
      </c>
      <c r="J329" s="28" t="s">
        <v>373</v>
      </c>
      <c r="K329" s="28" t="s">
        <v>373</v>
      </c>
      <c r="L329" s="28" t="s">
        <v>373</v>
      </c>
      <c r="M329" s="24">
        <v>9172.0</v>
      </c>
      <c r="N329" s="24">
        <v>0.0</v>
      </c>
      <c r="O329" s="24">
        <v>0.0</v>
      </c>
      <c r="P329" s="24">
        <v>0.0</v>
      </c>
      <c r="Q329" s="24">
        <v>0.0</v>
      </c>
      <c r="R329" s="24">
        <v>0.0</v>
      </c>
      <c r="S329" s="24">
        <v>0.0</v>
      </c>
      <c r="T329" s="24">
        <v>0.0</v>
      </c>
      <c r="U329" s="24">
        <v>0.0</v>
      </c>
      <c r="V329" s="24">
        <v>0.0</v>
      </c>
      <c r="W329" s="24">
        <v>0.0</v>
      </c>
      <c r="X329" s="24">
        <v>0.0</v>
      </c>
      <c r="Y329" s="24">
        <v>0.0</v>
      </c>
      <c r="Z329" s="24">
        <v>1220813.0</v>
      </c>
      <c r="AA329" s="24">
        <v>1219591.0</v>
      </c>
      <c r="AB329" s="24">
        <v>0.0</v>
      </c>
      <c r="AC329" s="24">
        <v>0.0</v>
      </c>
      <c r="AD329" s="24">
        <v>0.0</v>
      </c>
      <c r="AE329" s="24">
        <v>0.0</v>
      </c>
      <c r="AF329" s="24">
        <v>0.0</v>
      </c>
      <c r="AG329" s="24">
        <v>0.0</v>
      </c>
      <c r="AH329" s="24">
        <v>0.0</v>
      </c>
      <c r="AI329" s="24">
        <v>0.0</v>
      </c>
      <c r="AJ329" s="24">
        <v>0.0</v>
      </c>
      <c r="AK329" s="24">
        <v>0.0</v>
      </c>
    </row>
    <row r="330">
      <c r="A330" s="23" t="s">
        <v>527</v>
      </c>
      <c r="B330" s="28" t="s">
        <v>373</v>
      </c>
      <c r="C330" s="28" t="s">
        <v>373</v>
      </c>
      <c r="D330" s="28" t="s">
        <v>373</v>
      </c>
      <c r="E330" s="28" t="s">
        <v>373</v>
      </c>
      <c r="F330" s="28" t="s">
        <v>373</v>
      </c>
      <c r="G330" s="28" t="s">
        <v>373</v>
      </c>
      <c r="H330" s="28" t="s">
        <v>373</v>
      </c>
      <c r="I330" s="28" t="s">
        <v>373</v>
      </c>
      <c r="J330" s="28" t="s">
        <v>373</v>
      </c>
      <c r="K330" s="28" t="s">
        <v>373</v>
      </c>
      <c r="L330" s="28" t="s">
        <v>373</v>
      </c>
      <c r="M330" s="24">
        <v>15318.0</v>
      </c>
      <c r="N330" s="24">
        <v>0.0</v>
      </c>
      <c r="O330" s="24">
        <v>0.0</v>
      </c>
      <c r="P330" s="24">
        <v>0.0</v>
      </c>
      <c r="Q330" s="24">
        <v>0.0</v>
      </c>
      <c r="R330" s="24">
        <v>0.0</v>
      </c>
      <c r="S330" s="24">
        <v>0.0</v>
      </c>
      <c r="T330" s="24">
        <v>0.0</v>
      </c>
      <c r="U330" s="24">
        <v>0.0</v>
      </c>
      <c r="V330" s="24">
        <v>0.0</v>
      </c>
      <c r="W330" s="24">
        <v>0.0</v>
      </c>
      <c r="X330" s="24">
        <v>0.0</v>
      </c>
      <c r="Y330" s="24">
        <v>0.0</v>
      </c>
      <c r="Z330" s="24">
        <v>0.0</v>
      </c>
      <c r="AA330" s="24">
        <v>0.0</v>
      </c>
      <c r="AB330" s="24">
        <v>0.0</v>
      </c>
      <c r="AC330" s="24">
        <v>0.0</v>
      </c>
      <c r="AD330" s="24">
        <v>0.0</v>
      </c>
      <c r="AE330" s="24">
        <v>0.0</v>
      </c>
      <c r="AF330" s="24">
        <v>0.0</v>
      </c>
      <c r="AG330" s="24">
        <v>0.0</v>
      </c>
      <c r="AH330" s="24">
        <v>0.0</v>
      </c>
      <c r="AI330" s="24">
        <v>0.0</v>
      </c>
      <c r="AJ330" s="24">
        <v>0.0</v>
      </c>
      <c r="AK330" s="24">
        <v>0.0</v>
      </c>
    </row>
    <row r="331">
      <c r="A331" s="23" t="s">
        <v>528</v>
      </c>
      <c r="B331" s="28" t="s">
        <v>373</v>
      </c>
      <c r="C331" s="28" t="s">
        <v>373</v>
      </c>
      <c r="D331" s="28" t="s">
        <v>373</v>
      </c>
      <c r="E331" s="28" t="s">
        <v>373</v>
      </c>
      <c r="F331" s="28" t="s">
        <v>373</v>
      </c>
      <c r="G331" s="28" t="s">
        <v>373</v>
      </c>
      <c r="H331" s="28" t="s">
        <v>373</v>
      </c>
      <c r="I331" s="28" t="s">
        <v>373</v>
      </c>
      <c r="J331" s="28" t="s">
        <v>373</v>
      </c>
      <c r="K331" s="28" t="s">
        <v>373</v>
      </c>
      <c r="L331" s="28" t="s">
        <v>373</v>
      </c>
      <c r="M331" s="24">
        <v>156159.0</v>
      </c>
      <c r="N331" s="24">
        <v>156159.0</v>
      </c>
      <c r="O331" s="24">
        <v>0.0</v>
      </c>
      <c r="P331" s="24">
        <v>0.0</v>
      </c>
      <c r="Q331" s="24">
        <v>0.0</v>
      </c>
      <c r="R331" s="24">
        <v>0.0</v>
      </c>
      <c r="S331" s="24">
        <v>0.0</v>
      </c>
      <c r="T331" s="24">
        <v>0.0</v>
      </c>
      <c r="U331" s="24">
        <v>0.0</v>
      </c>
      <c r="V331" s="24">
        <v>0.0</v>
      </c>
      <c r="W331" s="24">
        <v>0.0</v>
      </c>
      <c r="X331" s="24">
        <v>0.0</v>
      </c>
      <c r="Y331" s="24">
        <v>0.0</v>
      </c>
      <c r="Z331" s="24">
        <v>0.0</v>
      </c>
      <c r="AA331" s="24">
        <v>0.0</v>
      </c>
      <c r="AB331" s="24">
        <v>0.0</v>
      </c>
      <c r="AC331" s="24">
        <v>0.0</v>
      </c>
      <c r="AD331" s="24">
        <v>0.0</v>
      </c>
      <c r="AE331" s="24">
        <v>0.0</v>
      </c>
      <c r="AF331" s="24">
        <v>0.0</v>
      </c>
      <c r="AG331" s="24">
        <v>0.0</v>
      </c>
      <c r="AH331" s="24">
        <v>0.0</v>
      </c>
      <c r="AI331" s="24">
        <v>0.0</v>
      </c>
      <c r="AJ331" s="24">
        <v>0.0</v>
      </c>
      <c r="AK331" s="24">
        <v>0.0</v>
      </c>
    </row>
    <row r="332">
      <c r="A332" s="23" t="s">
        <v>632</v>
      </c>
      <c r="B332" s="28" t="s">
        <v>373</v>
      </c>
      <c r="C332" s="28" t="s">
        <v>373</v>
      </c>
      <c r="D332" s="28" t="s">
        <v>373</v>
      </c>
      <c r="E332" s="28" t="s">
        <v>373</v>
      </c>
      <c r="F332" s="28" t="s">
        <v>373</v>
      </c>
      <c r="G332" s="28" t="s">
        <v>373</v>
      </c>
      <c r="H332" s="28" t="s">
        <v>373</v>
      </c>
      <c r="I332" s="28" t="s">
        <v>373</v>
      </c>
      <c r="J332" s="28" t="s">
        <v>373</v>
      </c>
      <c r="K332" s="28" t="s">
        <v>373</v>
      </c>
      <c r="L332" s="28" t="s">
        <v>373</v>
      </c>
      <c r="M332" s="24">
        <v>-462.0</v>
      </c>
      <c r="N332" s="24">
        <v>0.0</v>
      </c>
      <c r="O332" s="24">
        <v>134421.0</v>
      </c>
      <c r="P332" s="24">
        <v>22980.0</v>
      </c>
      <c r="Q332" s="24">
        <v>-3182.0</v>
      </c>
      <c r="R332" s="24">
        <v>-3865.0</v>
      </c>
      <c r="S332" s="24">
        <v>-3865.0</v>
      </c>
      <c r="T332" s="24">
        <v>-3865.0</v>
      </c>
      <c r="U332" s="24">
        <v>0.0</v>
      </c>
      <c r="V332" s="24">
        <v>-25879.0</v>
      </c>
      <c r="W332" s="24">
        <v>-73701.0</v>
      </c>
      <c r="X332" s="24">
        <v>-79810.0</v>
      </c>
      <c r="Y332" s="24">
        <v>-79810.0</v>
      </c>
      <c r="Z332" s="28" t="s">
        <v>373</v>
      </c>
      <c r="AA332" s="28" t="s">
        <v>373</v>
      </c>
      <c r="AB332" s="28" t="s">
        <v>373</v>
      </c>
      <c r="AC332" s="28" t="s">
        <v>373</v>
      </c>
      <c r="AD332" s="28" t="s">
        <v>373</v>
      </c>
      <c r="AE332" s="28" t="s">
        <v>373</v>
      </c>
      <c r="AF332" s="28" t="s">
        <v>373</v>
      </c>
      <c r="AG332" s="28" t="s">
        <v>373</v>
      </c>
      <c r="AH332" s="28" t="s">
        <v>373</v>
      </c>
      <c r="AI332" s="28" t="s">
        <v>373</v>
      </c>
      <c r="AJ332" s="28" t="s">
        <v>373</v>
      </c>
      <c r="AK332" s="28" t="s">
        <v>373</v>
      </c>
    </row>
    <row r="333">
      <c r="A333" s="25" t="s">
        <v>533</v>
      </c>
      <c r="B333" s="26" t="s">
        <v>373</v>
      </c>
      <c r="C333" s="26" t="s">
        <v>373</v>
      </c>
      <c r="D333" s="26" t="s">
        <v>373</v>
      </c>
      <c r="E333" s="26" t="s">
        <v>373</v>
      </c>
      <c r="F333" s="26" t="s">
        <v>373</v>
      </c>
      <c r="G333" s="26" t="s">
        <v>373</v>
      </c>
      <c r="H333" s="26" t="s">
        <v>373</v>
      </c>
      <c r="I333" s="26" t="s">
        <v>373</v>
      </c>
      <c r="J333" s="26" t="s">
        <v>373</v>
      </c>
      <c r="K333" s="26" t="s">
        <v>373</v>
      </c>
      <c r="L333" s="26" t="s">
        <v>373</v>
      </c>
      <c r="M333" s="26" t="s">
        <v>373</v>
      </c>
      <c r="N333" s="26" t="s">
        <v>373</v>
      </c>
      <c r="O333" s="26" t="s">
        <v>373</v>
      </c>
      <c r="P333" s="26" t="s">
        <v>373</v>
      </c>
      <c r="Q333" s="27">
        <v>0.0</v>
      </c>
      <c r="R333" s="26" t="s">
        <v>373</v>
      </c>
      <c r="S333" s="26" t="s">
        <v>373</v>
      </c>
      <c r="T333" s="26" t="s">
        <v>373</v>
      </c>
      <c r="U333" s="26" t="s">
        <v>373</v>
      </c>
      <c r="V333" s="26" t="s">
        <v>373</v>
      </c>
      <c r="W333" s="26" t="s">
        <v>373</v>
      </c>
      <c r="X333" s="27">
        <v>-309.0</v>
      </c>
      <c r="Y333" s="27">
        <v>-12478.0</v>
      </c>
      <c r="Z333" s="26" t="s">
        <v>373</v>
      </c>
      <c r="AA333" s="26" t="s">
        <v>373</v>
      </c>
      <c r="AB333" s="26" t="s">
        <v>373</v>
      </c>
      <c r="AC333" s="26" t="s">
        <v>373</v>
      </c>
      <c r="AD333" s="26" t="s">
        <v>373</v>
      </c>
      <c r="AE333" s="26" t="s">
        <v>373</v>
      </c>
      <c r="AF333" s="26" t="s">
        <v>373</v>
      </c>
      <c r="AG333" s="26" t="s">
        <v>373</v>
      </c>
      <c r="AH333" s="26" t="s">
        <v>373</v>
      </c>
      <c r="AI333" s="26" t="s">
        <v>373</v>
      </c>
      <c r="AJ333" s="26" t="s">
        <v>373</v>
      </c>
      <c r="AK333" s="26" t="s">
        <v>373</v>
      </c>
    </row>
    <row r="334">
      <c r="A334" s="23" t="s">
        <v>633</v>
      </c>
      <c r="B334" s="28" t="s">
        <v>373</v>
      </c>
      <c r="C334" s="28" t="s">
        <v>373</v>
      </c>
      <c r="D334" s="28" t="s">
        <v>373</v>
      </c>
      <c r="E334" s="28" t="s">
        <v>373</v>
      </c>
      <c r="F334" s="28" t="s">
        <v>373</v>
      </c>
      <c r="G334" s="28" t="s">
        <v>373</v>
      </c>
      <c r="H334" s="28" t="s">
        <v>373</v>
      </c>
      <c r="I334" s="28" t="s">
        <v>373</v>
      </c>
      <c r="J334" s="28" t="s">
        <v>373</v>
      </c>
      <c r="K334" s="28" t="s">
        <v>373</v>
      </c>
      <c r="L334" s="28" t="s">
        <v>373</v>
      </c>
      <c r="M334" s="28" t="s">
        <v>373</v>
      </c>
      <c r="N334" s="28" t="s">
        <v>373</v>
      </c>
      <c r="O334" s="28" t="s">
        <v>373</v>
      </c>
      <c r="P334" s="28" t="s">
        <v>373</v>
      </c>
      <c r="Q334" s="24">
        <v>0.0</v>
      </c>
      <c r="R334" s="28" t="s">
        <v>373</v>
      </c>
      <c r="S334" s="28" t="s">
        <v>373</v>
      </c>
      <c r="T334" s="28" t="s">
        <v>373</v>
      </c>
      <c r="U334" s="28" t="s">
        <v>373</v>
      </c>
      <c r="V334" s="28" t="s">
        <v>373</v>
      </c>
      <c r="W334" s="28" t="s">
        <v>373</v>
      </c>
      <c r="X334" s="24">
        <v>0.0</v>
      </c>
      <c r="Y334" s="24">
        <v>0.0</v>
      </c>
      <c r="Z334" s="28" t="s">
        <v>373</v>
      </c>
      <c r="AA334" s="28" t="s">
        <v>373</v>
      </c>
      <c r="AB334" s="28" t="s">
        <v>373</v>
      </c>
      <c r="AC334" s="28" t="s">
        <v>373</v>
      </c>
      <c r="AD334" s="28" t="s">
        <v>373</v>
      </c>
      <c r="AE334" s="28" t="s">
        <v>373</v>
      </c>
      <c r="AF334" s="28" t="s">
        <v>373</v>
      </c>
      <c r="AG334" s="28" t="s">
        <v>373</v>
      </c>
      <c r="AH334" s="28" t="s">
        <v>373</v>
      </c>
      <c r="AI334" s="28" t="s">
        <v>373</v>
      </c>
      <c r="AJ334" s="28" t="s">
        <v>373</v>
      </c>
      <c r="AK334" s="28" t="s">
        <v>373</v>
      </c>
    </row>
    <row r="335">
      <c r="A335" s="23" t="s">
        <v>534</v>
      </c>
      <c r="B335" s="28" t="s">
        <v>373</v>
      </c>
      <c r="C335" s="28" t="s">
        <v>373</v>
      </c>
      <c r="D335" s="28" t="s">
        <v>373</v>
      </c>
      <c r="E335" s="28" t="s">
        <v>373</v>
      </c>
      <c r="F335" s="28" t="s">
        <v>373</v>
      </c>
      <c r="G335" s="28" t="s">
        <v>373</v>
      </c>
      <c r="H335" s="28" t="s">
        <v>373</v>
      </c>
      <c r="I335" s="28" t="s">
        <v>373</v>
      </c>
      <c r="J335" s="28" t="s">
        <v>373</v>
      </c>
      <c r="K335" s="28" t="s">
        <v>373</v>
      </c>
      <c r="L335" s="28" t="s">
        <v>373</v>
      </c>
      <c r="M335" s="28" t="s">
        <v>373</v>
      </c>
      <c r="N335" s="28" t="s">
        <v>373</v>
      </c>
      <c r="O335" s="28" t="s">
        <v>373</v>
      </c>
      <c r="P335" s="28" t="s">
        <v>373</v>
      </c>
      <c r="Q335" s="24">
        <v>0.0</v>
      </c>
      <c r="R335" s="28" t="s">
        <v>373</v>
      </c>
      <c r="S335" s="28" t="s">
        <v>373</v>
      </c>
      <c r="T335" s="28" t="s">
        <v>373</v>
      </c>
      <c r="U335" s="28" t="s">
        <v>373</v>
      </c>
      <c r="V335" s="28" t="s">
        <v>373</v>
      </c>
      <c r="W335" s="28" t="s">
        <v>373</v>
      </c>
      <c r="X335" s="24">
        <v>-309.0</v>
      </c>
      <c r="Y335" s="24">
        <v>-12478.0</v>
      </c>
      <c r="Z335" s="28" t="s">
        <v>373</v>
      </c>
      <c r="AA335" s="28" t="s">
        <v>373</v>
      </c>
      <c r="AB335" s="28" t="s">
        <v>373</v>
      </c>
      <c r="AC335" s="28" t="s">
        <v>373</v>
      </c>
      <c r="AD335" s="28" t="s">
        <v>373</v>
      </c>
      <c r="AE335" s="28" t="s">
        <v>373</v>
      </c>
      <c r="AF335" s="28" t="s">
        <v>373</v>
      </c>
      <c r="AG335" s="28" t="s">
        <v>373</v>
      </c>
      <c r="AH335" s="28" t="s">
        <v>373</v>
      </c>
      <c r="AI335" s="28" t="s">
        <v>373</v>
      </c>
      <c r="AJ335" s="28" t="s">
        <v>373</v>
      </c>
      <c r="AK335" s="28" t="s">
        <v>373</v>
      </c>
    </row>
    <row r="336">
      <c r="A336" s="23" t="s">
        <v>634</v>
      </c>
      <c r="B336" s="28" t="s">
        <v>373</v>
      </c>
      <c r="C336" s="28" t="s">
        <v>373</v>
      </c>
      <c r="D336" s="28" t="s">
        <v>373</v>
      </c>
      <c r="E336" s="28" t="s">
        <v>373</v>
      </c>
      <c r="F336" s="28" t="s">
        <v>373</v>
      </c>
      <c r="G336" s="28" t="s">
        <v>373</v>
      </c>
      <c r="H336" s="28" t="s">
        <v>373</v>
      </c>
      <c r="I336" s="28" t="s">
        <v>373</v>
      </c>
      <c r="J336" s="28" t="s">
        <v>373</v>
      </c>
      <c r="K336" s="28" t="s">
        <v>373</v>
      </c>
      <c r="L336" s="28" t="s">
        <v>373</v>
      </c>
      <c r="M336" s="28" t="s">
        <v>373</v>
      </c>
      <c r="N336" s="28" t="s">
        <v>373</v>
      </c>
      <c r="O336" s="28" t="s">
        <v>373</v>
      </c>
      <c r="P336" s="28" t="s">
        <v>373</v>
      </c>
      <c r="Q336" s="24">
        <v>0.0</v>
      </c>
      <c r="R336" s="28" t="s">
        <v>373</v>
      </c>
      <c r="S336" s="28" t="s">
        <v>373</v>
      </c>
      <c r="T336" s="28" t="s">
        <v>373</v>
      </c>
      <c r="U336" s="28" t="s">
        <v>373</v>
      </c>
      <c r="V336" s="28" t="s">
        <v>373</v>
      </c>
      <c r="W336" s="28" t="s">
        <v>373</v>
      </c>
      <c r="X336" s="24">
        <v>0.0</v>
      </c>
      <c r="Y336" s="24">
        <v>0.0</v>
      </c>
      <c r="Z336" s="28" t="s">
        <v>373</v>
      </c>
      <c r="AA336" s="28" t="s">
        <v>373</v>
      </c>
      <c r="AB336" s="28" t="s">
        <v>373</v>
      </c>
      <c r="AC336" s="28" t="s">
        <v>373</v>
      </c>
      <c r="AD336" s="28" t="s">
        <v>373</v>
      </c>
      <c r="AE336" s="28" t="s">
        <v>373</v>
      </c>
      <c r="AF336" s="28" t="s">
        <v>373</v>
      </c>
      <c r="AG336" s="28" t="s">
        <v>373</v>
      </c>
      <c r="AH336" s="28" t="s">
        <v>373</v>
      </c>
      <c r="AI336" s="28" t="s">
        <v>373</v>
      </c>
      <c r="AJ336" s="28" t="s">
        <v>373</v>
      </c>
      <c r="AK336" s="28" t="s">
        <v>373</v>
      </c>
    </row>
    <row r="337">
      <c r="A337" s="25" t="s">
        <v>532</v>
      </c>
      <c r="B337" s="27">
        <v>0.0</v>
      </c>
      <c r="C337" s="27">
        <v>0.0</v>
      </c>
      <c r="D337" s="27">
        <v>0.0</v>
      </c>
      <c r="E337" s="27">
        <v>0.019677090909</v>
      </c>
      <c r="F337" s="27">
        <v>0.62168181818</v>
      </c>
      <c r="G337" s="27">
        <v>5.3843636364</v>
      </c>
      <c r="H337" s="27">
        <v>0.0</v>
      </c>
      <c r="I337" s="27">
        <v>0.0</v>
      </c>
      <c r="J337" s="27">
        <v>0.0</v>
      </c>
      <c r="K337" s="27">
        <v>0.0</v>
      </c>
      <c r="L337" s="27">
        <v>0.0</v>
      </c>
      <c r="M337" s="27">
        <v>0.0</v>
      </c>
      <c r="N337" s="27">
        <v>0.0</v>
      </c>
      <c r="O337" s="27">
        <v>0.0</v>
      </c>
      <c r="P337" s="27">
        <v>0.0</v>
      </c>
      <c r="Q337" s="27">
        <v>0.0</v>
      </c>
      <c r="R337" s="27">
        <v>0.0</v>
      </c>
      <c r="S337" s="27">
        <v>0.0</v>
      </c>
      <c r="T337" s="27">
        <v>0.0</v>
      </c>
      <c r="U337" s="27">
        <v>0.0</v>
      </c>
      <c r="V337" s="27">
        <v>0.0</v>
      </c>
      <c r="W337" s="27">
        <v>0.0</v>
      </c>
      <c r="X337" s="27">
        <v>0.0</v>
      </c>
      <c r="Y337" s="27">
        <v>0.0</v>
      </c>
      <c r="Z337" s="27">
        <v>0.0</v>
      </c>
      <c r="AA337" s="27">
        <v>0.0</v>
      </c>
      <c r="AB337" s="27">
        <v>0.0</v>
      </c>
      <c r="AC337" s="27">
        <v>0.0</v>
      </c>
      <c r="AD337" s="27">
        <v>0.0</v>
      </c>
      <c r="AE337" s="27">
        <v>0.0</v>
      </c>
      <c r="AF337" s="27">
        <v>0.0</v>
      </c>
      <c r="AG337" s="27">
        <v>0.0</v>
      </c>
      <c r="AH337" s="27">
        <v>0.0</v>
      </c>
      <c r="AI337" s="27">
        <v>0.0</v>
      </c>
      <c r="AJ337" s="27">
        <v>-993826.0</v>
      </c>
      <c r="AK337" s="27">
        <v>1624044.0</v>
      </c>
    </row>
    <row r="338">
      <c r="A338" s="25" t="s">
        <v>520</v>
      </c>
      <c r="B338" s="27">
        <v>0.0</v>
      </c>
      <c r="C338" s="27">
        <v>0.0</v>
      </c>
      <c r="D338" s="27">
        <v>0.0</v>
      </c>
      <c r="E338" s="27">
        <v>0.0</v>
      </c>
      <c r="F338" s="27">
        <v>0.0</v>
      </c>
      <c r="G338" s="27">
        <v>0.0</v>
      </c>
      <c r="H338" s="27">
        <v>0.0</v>
      </c>
      <c r="I338" s="27">
        <v>0.0</v>
      </c>
      <c r="J338" s="27">
        <v>0.0</v>
      </c>
      <c r="K338" s="27">
        <v>0.0</v>
      </c>
      <c r="L338" s="27">
        <v>0.0</v>
      </c>
      <c r="M338" s="27">
        <v>0.0</v>
      </c>
      <c r="N338" s="27">
        <v>0.0</v>
      </c>
      <c r="O338" s="27">
        <v>0.0</v>
      </c>
      <c r="P338" s="27">
        <v>0.0</v>
      </c>
      <c r="Q338" s="27">
        <v>0.0</v>
      </c>
      <c r="R338" s="27">
        <v>0.0</v>
      </c>
      <c r="S338" s="27">
        <v>0.0</v>
      </c>
      <c r="T338" s="27">
        <v>0.0</v>
      </c>
      <c r="U338" s="27">
        <v>0.0</v>
      </c>
      <c r="V338" s="27">
        <v>0.0</v>
      </c>
      <c r="W338" s="27">
        <v>0.0</v>
      </c>
      <c r="X338" s="27">
        <v>0.0</v>
      </c>
      <c r="Y338" s="27">
        <v>0.0</v>
      </c>
      <c r="Z338" s="26" t="s">
        <v>373</v>
      </c>
      <c r="AA338" s="27">
        <v>0.0</v>
      </c>
      <c r="AB338" s="26" t="s">
        <v>373</v>
      </c>
      <c r="AC338" s="26" t="s">
        <v>373</v>
      </c>
      <c r="AD338" s="26" t="s">
        <v>373</v>
      </c>
      <c r="AE338" s="26" t="s">
        <v>373</v>
      </c>
      <c r="AF338" s="26" t="s">
        <v>373</v>
      </c>
      <c r="AG338" s="26" t="s">
        <v>373</v>
      </c>
      <c r="AH338" s="26" t="s">
        <v>373</v>
      </c>
      <c r="AI338" s="26" t="s">
        <v>373</v>
      </c>
      <c r="AJ338" s="27">
        <v>0.0</v>
      </c>
      <c r="AK338" s="27">
        <v>0.0</v>
      </c>
    </row>
    <row r="339">
      <c r="A339" s="20" t="s">
        <v>635</v>
      </c>
      <c r="B339" s="21" t="s">
        <v>373</v>
      </c>
      <c r="C339" s="21" t="s">
        <v>373</v>
      </c>
      <c r="D339" s="21" t="s">
        <v>373</v>
      </c>
      <c r="E339" s="21" t="s">
        <v>373</v>
      </c>
      <c r="F339" s="21" t="s">
        <v>373</v>
      </c>
      <c r="G339" s="21" t="s">
        <v>373</v>
      </c>
      <c r="H339" s="21" t="s">
        <v>373</v>
      </c>
      <c r="I339" s="21" t="s">
        <v>373</v>
      </c>
      <c r="J339" s="21" t="s">
        <v>373</v>
      </c>
      <c r="K339" s="21" t="s">
        <v>373</v>
      </c>
      <c r="L339" s="21" t="s">
        <v>373</v>
      </c>
      <c r="M339" s="21" t="s">
        <v>373</v>
      </c>
      <c r="N339" s="22">
        <v>751201.0</v>
      </c>
      <c r="O339" s="22">
        <v>1045851.0</v>
      </c>
      <c r="P339" s="22">
        <v>1735430.0</v>
      </c>
      <c r="Q339" s="21" t="s">
        <v>373</v>
      </c>
      <c r="R339" s="22">
        <v>1013959.0</v>
      </c>
      <c r="S339" s="22">
        <v>770096.0</v>
      </c>
      <c r="T339" s="22">
        <v>552875.0</v>
      </c>
      <c r="U339" s="22">
        <v>791202.0</v>
      </c>
      <c r="V339" s="22">
        <v>1585505.0</v>
      </c>
      <c r="W339" s="22">
        <v>2015191.0</v>
      </c>
      <c r="X339" s="22">
        <v>2963108.0</v>
      </c>
      <c r="Y339" s="22">
        <v>2445801.0</v>
      </c>
      <c r="Z339" s="21" t="s">
        <v>373</v>
      </c>
      <c r="AA339" s="21" t="s">
        <v>373</v>
      </c>
      <c r="AB339" s="21" t="s">
        <v>373</v>
      </c>
      <c r="AC339" s="21" t="s">
        <v>373</v>
      </c>
      <c r="AD339" s="21" t="s">
        <v>373</v>
      </c>
      <c r="AE339" s="21" t="s">
        <v>373</v>
      </c>
      <c r="AF339" s="21" t="s">
        <v>373</v>
      </c>
      <c r="AG339" s="21" t="s">
        <v>373</v>
      </c>
      <c r="AH339" s="21" t="s">
        <v>373</v>
      </c>
      <c r="AI339" s="21" t="s">
        <v>373</v>
      </c>
      <c r="AJ339" s="21" t="s">
        <v>373</v>
      </c>
      <c r="AK339" s="21" t="s">
        <v>373</v>
      </c>
    </row>
    <row r="340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>
      <c r="A341" s="20" t="s">
        <v>536</v>
      </c>
      <c r="B341" s="21" t="s">
        <v>362</v>
      </c>
      <c r="C341" s="21" t="s">
        <v>362</v>
      </c>
      <c r="D341" s="21" t="s">
        <v>362</v>
      </c>
      <c r="E341" s="21" t="s">
        <v>362</v>
      </c>
      <c r="F341" s="21" t="s">
        <v>362</v>
      </c>
      <c r="G341" s="21" t="s">
        <v>362</v>
      </c>
      <c r="H341" s="21" t="s">
        <v>362</v>
      </c>
      <c r="I341" s="21" t="s">
        <v>362</v>
      </c>
      <c r="J341" s="21" t="s">
        <v>362</v>
      </c>
      <c r="K341" s="21" t="s">
        <v>362</v>
      </c>
      <c r="L341" s="21" t="s">
        <v>362</v>
      </c>
      <c r="M341" s="21" t="s">
        <v>362</v>
      </c>
      <c r="N341" s="21" t="s">
        <v>362</v>
      </c>
      <c r="O341" s="21" t="s">
        <v>362</v>
      </c>
      <c r="P341" s="21" t="s">
        <v>362</v>
      </c>
      <c r="Q341" s="21" t="s">
        <v>362</v>
      </c>
      <c r="R341" s="21" t="s">
        <v>362</v>
      </c>
      <c r="S341" s="21" t="s">
        <v>362</v>
      </c>
      <c r="T341" s="21" t="s">
        <v>362</v>
      </c>
      <c r="U341" s="21" t="s">
        <v>362</v>
      </c>
      <c r="V341" s="21" t="s">
        <v>362</v>
      </c>
      <c r="W341" s="21" t="s">
        <v>362</v>
      </c>
      <c r="X341" s="21" t="s">
        <v>362</v>
      </c>
      <c r="Y341" s="21" t="s">
        <v>362</v>
      </c>
      <c r="Z341" s="21" t="s">
        <v>362</v>
      </c>
      <c r="AA341" s="21" t="s">
        <v>362</v>
      </c>
      <c r="AB341" s="21" t="s">
        <v>362</v>
      </c>
      <c r="AC341" s="21" t="s">
        <v>362</v>
      </c>
      <c r="AD341" s="21" t="s">
        <v>362</v>
      </c>
      <c r="AE341" s="21" t="s">
        <v>362</v>
      </c>
      <c r="AF341" s="21" t="s">
        <v>362</v>
      </c>
      <c r="AG341" s="21" t="s">
        <v>362</v>
      </c>
      <c r="AH341" s="21" t="s">
        <v>362</v>
      </c>
      <c r="AI341" s="21" t="s">
        <v>362</v>
      </c>
      <c r="AJ341" s="21" t="s">
        <v>362</v>
      </c>
      <c r="AK341" s="21" t="s">
        <v>362</v>
      </c>
    </row>
    <row r="342">
      <c r="A342" s="20" t="s">
        <v>537</v>
      </c>
      <c r="B342" s="21">
        <v>12.0</v>
      </c>
      <c r="C342" s="21">
        <v>12.0</v>
      </c>
      <c r="D342" s="21">
        <v>12.0</v>
      </c>
      <c r="E342" s="21">
        <v>12.0</v>
      </c>
      <c r="F342" s="21">
        <v>12.0</v>
      </c>
      <c r="G342" s="21">
        <v>12.0</v>
      </c>
      <c r="H342" s="21">
        <v>12.0</v>
      </c>
      <c r="I342" s="21">
        <v>12.0</v>
      </c>
      <c r="J342" s="21">
        <v>12.0</v>
      </c>
      <c r="K342" s="21">
        <v>12.0</v>
      </c>
      <c r="L342" s="21">
        <v>12.0</v>
      </c>
      <c r="M342" s="21">
        <v>12.0</v>
      </c>
      <c r="N342" s="21">
        <v>12.0</v>
      </c>
      <c r="O342" s="21">
        <v>12.0</v>
      </c>
      <c r="P342" s="21">
        <v>12.0</v>
      </c>
      <c r="Q342" s="21">
        <v>12.0</v>
      </c>
      <c r="R342" s="21">
        <v>12.0</v>
      </c>
      <c r="S342" s="21">
        <v>12.0</v>
      </c>
      <c r="T342" s="21">
        <v>12.0</v>
      </c>
      <c r="U342" s="21">
        <v>12.0</v>
      </c>
      <c r="V342" s="21">
        <v>12.0</v>
      </c>
      <c r="W342" s="21">
        <v>12.0</v>
      </c>
      <c r="X342" s="21">
        <v>12.0</v>
      </c>
      <c r="Y342" s="21">
        <v>12.0</v>
      </c>
      <c r="Z342" s="21">
        <v>12.0</v>
      </c>
      <c r="AA342" s="21">
        <v>12.0</v>
      </c>
      <c r="AB342" s="21">
        <v>12.0</v>
      </c>
      <c r="AC342" s="21">
        <v>12.0</v>
      </c>
      <c r="AD342" s="21">
        <v>12.0</v>
      </c>
      <c r="AE342" s="21">
        <v>12.0</v>
      </c>
      <c r="AF342" s="21">
        <v>12.0</v>
      </c>
      <c r="AG342" s="21">
        <v>12.0</v>
      </c>
      <c r="AH342" s="21">
        <v>12.0</v>
      </c>
      <c r="AI342" s="21">
        <v>12.0</v>
      </c>
      <c r="AJ342" s="21">
        <v>12.0</v>
      </c>
      <c r="AK342" s="21">
        <v>12.0</v>
      </c>
    </row>
    <row r="343">
      <c r="A343" s="20" t="s">
        <v>538</v>
      </c>
      <c r="B343" s="21" t="s">
        <v>539</v>
      </c>
      <c r="C343" s="21" t="s">
        <v>539</v>
      </c>
      <c r="D343" s="21" t="s">
        <v>539</v>
      </c>
      <c r="E343" s="21" t="s">
        <v>539</v>
      </c>
      <c r="F343" s="21" t="s">
        <v>539</v>
      </c>
      <c r="G343" s="21" t="s">
        <v>539</v>
      </c>
      <c r="H343" s="21" t="s">
        <v>539</v>
      </c>
      <c r="I343" s="21" t="s">
        <v>539</v>
      </c>
      <c r="J343" s="21" t="s">
        <v>539</v>
      </c>
      <c r="K343" s="21" t="s">
        <v>539</v>
      </c>
      <c r="L343" s="21" t="s">
        <v>539</v>
      </c>
      <c r="M343" s="21" t="s">
        <v>539</v>
      </c>
      <c r="N343" s="21" t="s">
        <v>539</v>
      </c>
      <c r="O343" s="21" t="s">
        <v>539</v>
      </c>
      <c r="P343" s="21" t="s">
        <v>539</v>
      </c>
      <c r="Q343" s="21" t="s">
        <v>539</v>
      </c>
      <c r="R343" s="21" t="s">
        <v>539</v>
      </c>
      <c r="S343" s="21" t="s">
        <v>539</v>
      </c>
      <c r="T343" s="21" t="s">
        <v>539</v>
      </c>
      <c r="U343" s="21" t="s">
        <v>539</v>
      </c>
      <c r="V343" s="21" t="s">
        <v>539</v>
      </c>
      <c r="W343" s="21" t="s">
        <v>539</v>
      </c>
      <c r="X343" s="21" t="s">
        <v>539</v>
      </c>
      <c r="Y343" s="21" t="s">
        <v>539</v>
      </c>
      <c r="Z343" s="21" t="s">
        <v>539</v>
      </c>
      <c r="AA343" s="21" t="s">
        <v>539</v>
      </c>
      <c r="AB343" s="21" t="s">
        <v>539</v>
      </c>
      <c r="AC343" s="21" t="s">
        <v>539</v>
      </c>
      <c r="AD343" s="21" t="s">
        <v>539</v>
      </c>
      <c r="AE343" s="21" t="s">
        <v>539</v>
      </c>
      <c r="AF343" s="21" t="s">
        <v>539</v>
      </c>
      <c r="AG343" s="21" t="s">
        <v>539</v>
      </c>
      <c r="AH343" s="21" t="s">
        <v>539</v>
      </c>
      <c r="AI343" s="21" t="s">
        <v>539</v>
      </c>
      <c r="AJ343" s="21" t="s">
        <v>539</v>
      </c>
      <c r="AK343" s="21" t="s">
        <v>539</v>
      </c>
    </row>
    <row r="344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>
      <c r="A345" s="20" t="s">
        <v>636</v>
      </c>
      <c r="B345" s="22">
        <v>0.0026712069091</v>
      </c>
      <c r="C345" s="22">
        <v>0.016578903636</v>
      </c>
      <c r="D345" s="22">
        <v>0.19116409491</v>
      </c>
      <c r="E345" s="22">
        <v>3.8724021818</v>
      </c>
      <c r="F345" s="22">
        <v>45.272477091</v>
      </c>
      <c r="G345" s="22">
        <v>281.61854545</v>
      </c>
      <c r="H345" s="22">
        <v>3616.556</v>
      </c>
      <c r="I345" s="22">
        <v>82352.232727</v>
      </c>
      <c r="J345" s="22">
        <v>1030663.0</v>
      </c>
      <c r="K345" s="22">
        <v>1455380.0</v>
      </c>
      <c r="L345" s="22">
        <v>1292776.0</v>
      </c>
      <c r="M345" s="22">
        <v>1314997.0</v>
      </c>
      <c r="N345" s="22">
        <v>1264493.0</v>
      </c>
      <c r="O345" s="22">
        <v>1681336.0</v>
      </c>
      <c r="P345" s="22">
        <v>2135784.0</v>
      </c>
      <c r="Q345" s="22">
        <v>834022.0</v>
      </c>
      <c r="R345" s="22">
        <v>3162542.0</v>
      </c>
      <c r="S345" s="22">
        <v>3366713.0</v>
      </c>
      <c r="T345" s="22">
        <v>3201671.0</v>
      </c>
      <c r="U345" s="22">
        <v>3235881.0</v>
      </c>
      <c r="V345" s="22">
        <v>3246655.0</v>
      </c>
      <c r="W345" s="22">
        <v>3365195.0</v>
      </c>
      <c r="X345" s="22">
        <v>3714242.0</v>
      </c>
      <c r="Y345" s="22">
        <v>3590924.0</v>
      </c>
      <c r="Z345" s="21" t="s">
        <v>373</v>
      </c>
      <c r="AA345" s="21" t="s">
        <v>373</v>
      </c>
      <c r="AB345" s="21" t="s">
        <v>373</v>
      </c>
      <c r="AC345" s="21" t="s">
        <v>373</v>
      </c>
      <c r="AD345" s="21" t="s">
        <v>373</v>
      </c>
      <c r="AE345" s="21" t="s">
        <v>373</v>
      </c>
      <c r="AF345" s="21" t="s">
        <v>373</v>
      </c>
      <c r="AG345" s="21" t="s">
        <v>373</v>
      </c>
      <c r="AH345" s="21" t="s">
        <v>373</v>
      </c>
      <c r="AI345" s="21" t="s">
        <v>373</v>
      </c>
      <c r="AJ345" s="21" t="s">
        <v>373</v>
      </c>
      <c r="AK345" s="21" t="s">
        <v>373</v>
      </c>
    </row>
    <row r="346">
      <c r="A346" s="20" t="s">
        <v>637</v>
      </c>
      <c r="B346" s="22">
        <v>3.31936E-4</v>
      </c>
      <c r="C346" s="22">
        <v>0.0020734138182</v>
      </c>
      <c r="D346" s="22">
        <v>0.019484015636</v>
      </c>
      <c r="E346" s="22">
        <v>0.90156909091</v>
      </c>
      <c r="F346" s="22">
        <v>10.593128363</v>
      </c>
      <c r="G346" s="22">
        <v>60.814181818</v>
      </c>
      <c r="H346" s="22">
        <v>954.06690909</v>
      </c>
      <c r="I346" s="22">
        <v>10467.440363</v>
      </c>
      <c r="J346" s="22">
        <v>180177.0</v>
      </c>
      <c r="K346" s="22">
        <v>205257.0</v>
      </c>
      <c r="L346" s="22">
        <v>170368.0</v>
      </c>
      <c r="M346" s="22">
        <v>161919.0</v>
      </c>
      <c r="N346" s="22">
        <v>158658.0</v>
      </c>
      <c r="O346" s="22">
        <v>199437.0</v>
      </c>
      <c r="P346" s="22">
        <v>251692.0</v>
      </c>
      <c r="Q346" s="22">
        <v>72177.0</v>
      </c>
      <c r="R346" s="22">
        <v>348498.0</v>
      </c>
      <c r="S346" s="22">
        <v>396643.0</v>
      </c>
      <c r="T346" s="22">
        <v>472212.0</v>
      </c>
      <c r="U346" s="22">
        <v>529573.0</v>
      </c>
      <c r="V346" s="22">
        <v>533857.0</v>
      </c>
      <c r="W346" s="22">
        <v>568753.0</v>
      </c>
      <c r="X346" s="22">
        <v>617662.0</v>
      </c>
      <c r="Y346" s="22">
        <v>630745.0</v>
      </c>
      <c r="Z346" s="21" t="s">
        <v>373</v>
      </c>
      <c r="AA346" s="21" t="s">
        <v>373</v>
      </c>
      <c r="AB346" s="21" t="s">
        <v>373</v>
      </c>
      <c r="AC346" s="21" t="s">
        <v>373</v>
      </c>
      <c r="AD346" s="21" t="s">
        <v>373</v>
      </c>
      <c r="AE346" s="21" t="s">
        <v>373</v>
      </c>
      <c r="AF346" s="21" t="s">
        <v>373</v>
      </c>
      <c r="AG346" s="21" t="s">
        <v>373</v>
      </c>
      <c r="AH346" s="21" t="s">
        <v>373</v>
      </c>
      <c r="AI346" s="21" t="s">
        <v>373</v>
      </c>
      <c r="AJ346" s="21" t="s">
        <v>373</v>
      </c>
      <c r="AK346" s="21" t="s">
        <v>373</v>
      </c>
    </row>
    <row r="347">
      <c r="A347" s="20" t="s">
        <v>638</v>
      </c>
      <c r="B347" s="22">
        <v>0.0023392709091</v>
      </c>
      <c r="C347" s="22">
        <v>0.014505489818</v>
      </c>
      <c r="D347" s="22">
        <v>0.17168007927</v>
      </c>
      <c r="E347" s="22">
        <v>2.9708330909</v>
      </c>
      <c r="F347" s="22">
        <v>34.679348727</v>
      </c>
      <c r="G347" s="22">
        <v>220.80436364</v>
      </c>
      <c r="H347" s="22">
        <v>2662.4890909</v>
      </c>
      <c r="I347" s="22">
        <v>71884.792364</v>
      </c>
      <c r="J347" s="22">
        <v>850486.0</v>
      </c>
      <c r="K347" s="22">
        <v>1250123.0</v>
      </c>
      <c r="L347" s="22">
        <v>1122408.0</v>
      </c>
      <c r="M347" s="22">
        <v>1153078.0</v>
      </c>
      <c r="N347" s="22">
        <v>1105835.0</v>
      </c>
      <c r="O347" s="22">
        <v>1481899.0</v>
      </c>
      <c r="P347" s="22">
        <v>1884092.0</v>
      </c>
      <c r="Q347" s="22">
        <v>761845.0</v>
      </c>
      <c r="R347" s="22">
        <v>2814044.0</v>
      </c>
      <c r="S347" s="22">
        <v>2970070.0</v>
      </c>
      <c r="T347" s="22">
        <v>2729459.0</v>
      </c>
      <c r="U347" s="22">
        <v>2706308.0</v>
      </c>
      <c r="V347" s="22">
        <v>2712798.0</v>
      </c>
      <c r="W347" s="22">
        <v>2796442.0</v>
      </c>
      <c r="X347" s="22">
        <v>3096580.0</v>
      </c>
      <c r="Y347" s="22">
        <v>2960179.0</v>
      </c>
      <c r="Z347" s="22">
        <v>3663317.0</v>
      </c>
      <c r="AA347" s="22">
        <v>3889151.0</v>
      </c>
      <c r="AB347" s="22">
        <v>4163670.0</v>
      </c>
      <c r="AC347" s="22">
        <v>4599337.0</v>
      </c>
      <c r="AD347" s="22">
        <v>4893882.0</v>
      </c>
      <c r="AE347" s="22">
        <v>5687589.0</v>
      </c>
      <c r="AF347" s="22">
        <v>7090798.0</v>
      </c>
      <c r="AG347" s="22">
        <v>8373378.0</v>
      </c>
      <c r="AH347" s="22">
        <v>1.0016461E7</v>
      </c>
      <c r="AI347" s="22">
        <v>1.0271839E7</v>
      </c>
      <c r="AJ347" s="22">
        <v>1.1948794E7</v>
      </c>
      <c r="AK347" s="22">
        <v>1.6481388E7</v>
      </c>
    </row>
    <row r="348">
      <c r="A348" s="20" t="s">
        <v>541</v>
      </c>
      <c r="B348" s="22">
        <v>0.0015383956363</v>
      </c>
      <c r="C348" s="22">
        <v>0.0095989752727</v>
      </c>
      <c r="D348" s="22">
        <v>0.10620002109</v>
      </c>
      <c r="E348" s="22">
        <v>1.6725909091</v>
      </c>
      <c r="F348" s="22">
        <v>21.557241455</v>
      </c>
      <c r="G348" s="22">
        <v>158.44218182</v>
      </c>
      <c r="H348" s="22">
        <v>1890.7032727</v>
      </c>
      <c r="I348" s="22">
        <v>51994.495636</v>
      </c>
      <c r="J348" s="22">
        <v>593440.0</v>
      </c>
      <c r="K348" s="22">
        <v>774310.0</v>
      </c>
      <c r="L348" s="22">
        <v>784365.0</v>
      </c>
      <c r="M348" s="22">
        <v>830927.0</v>
      </c>
      <c r="N348" s="22">
        <v>814853.0</v>
      </c>
      <c r="O348" s="22">
        <v>885847.0</v>
      </c>
      <c r="P348" s="22">
        <v>1065373.0</v>
      </c>
      <c r="Q348" s="22">
        <v>414124.0</v>
      </c>
      <c r="R348" s="22">
        <v>1548789.0</v>
      </c>
      <c r="S348" s="22">
        <v>1623824.0</v>
      </c>
      <c r="T348" s="22">
        <v>1473250.0</v>
      </c>
      <c r="U348" s="22">
        <v>1680834.0</v>
      </c>
      <c r="V348" s="22">
        <v>1749944.0</v>
      </c>
      <c r="W348" s="22">
        <v>1843930.0</v>
      </c>
      <c r="X348" s="22">
        <v>2286667.0</v>
      </c>
      <c r="Y348" s="22">
        <v>2185027.0</v>
      </c>
      <c r="Z348" s="22">
        <v>2292478.0</v>
      </c>
      <c r="AA348" s="22">
        <v>2556865.0</v>
      </c>
      <c r="AB348" s="22">
        <v>1937160.0</v>
      </c>
      <c r="AC348" s="22">
        <v>2870628.0</v>
      </c>
      <c r="AD348" s="22">
        <v>2649505.0</v>
      </c>
      <c r="AE348" s="22">
        <v>3445389.0</v>
      </c>
      <c r="AF348" s="22">
        <v>4694112.0</v>
      </c>
      <c r="AG348" s="22">
        <v>5637831.0</v>
      </c>
      <c r="AH348" s="22">
        <v>5714039.0</v>
      </c>
      <c r="AI348" s="22">
        <v>6851181.0</v>
      </c>
      <c r="AJ348" s="22">
        <v>7226910.0</v>
      </c>
      <c r="AK348" s="22">
        <v>8938543.0</v>
      </c>
    </row>
    <row r="349">
      <c r="A349" s="20" t="s">
        <v>542</v>
      </c>
      <c r="B349" s="22">
        <v>8.0087527273E-4</v>
      </c>
      <c r="C349" s="22">
        <v>0.0049065145455</v>
      </c>
      <c r="D349" s="22">
        <v>0.065480058182</v>
      </c>
      <c r="E349" s="22">
        <v>1.2982421818</v>
      </c>
      <c r="F349" s="22">
        <v>13.122107272</v>
      </c>
      <c r="G349" s="22">
        <v>62.362181818</v>
      </c>
      <c r="H349" s="22">
        <v>771.78581818</v>
      </c>
      <c r="I349" s="22">
        <v>19890.296727</v>
      </c>
      <c r="J349" s="22">
        <v>257046.0</v>
      </c>
      <c r="K349" s="22">
        <v>475813.0</v>
      </c>
      <c r="L349" s="22">
        <v>338043.0</v>
      </c>
      <c r="M349" s="22">
        <v>322151.0</v>
      </c>
      <c r="N349" s="22">
        <v>290982.0</v>
      </c>
      <c r="O349" s="22">
        <v>596052.0</v>
      </c>
      <c r="P349" s="22">
        <v>818719.0</v>
      </c>
      <c r="Q349" s="22">
        <v>347721.0</v>
      </c>
      <c r="R349" s="22">
        <v>1265255.0</v>
      </c>
      <c r="S349" s="22">
        <v>1346246.0</v>
      </c>
      <c r="T349" s="22">
        <v>1256209.0</v>
      </c>
      <c r="U349" s="22">
        <v>1025474.0</v>
      </c>
      <c r="V349" s="22">
        <v>962854.0</v>
      </c>
      <c r="W349" s="22">
        <v>952512.0</v>
      </c>
      <c r="X349" s="22">
        <v>809913.0</v>
      </c>
      <c r="Y349" s="22">
        <v>775152.0</v>
      </c>
      <c r="Z349" s="22">
        <v>1370839.0</v>
      </c>
      <c r="AA349" s="22">
        <v>1332286.0</v>
      </c>
      <c r="AB349" s="22">
        <v>2226510.0</v>
      </c>
      <c r="AC349" s="22">
        <v>1728709.0</v>
      </c>
      <c r="AD349" s="22">
        <v>2244377.0</v>
      </c>
      <c r="AE349" s="22">
        <v>2242200.0</v>
      </c>
      <c r="AF349" s="22">
        <v>2396686.0</v>
      </c>
      <c r="AG349" s="22">
        <v>2735547.0</v>
      </c>
      <c r="AH349" s="22">
        <v>4302422.0</v>
      </c>
      <c r="AI349" s="22">
        <v>3420658.0</v>
      </c>
      <c r="AJ349" s="22">
        <v>4721884.0</v>
      </c>
      <c r="AK349" s="22">
        <v>7542845.0</v>
      </c>
    </row>
    <row r="350">
      <c r="A350" s="20" t="s">
        <v>639</v>
      </c>
      <c r="B350" s="22">
        <v>4.3664945455E-4</v>
      </c>
      <c r="C350" s="22">
        <v>0.0024586232727</v>
      </c>
      <c r="D350" s="22">
        <v>0.030187687636</v>
      </c>
      <c r="E350" s="22">
        <v>0.67412909091</v>
      </c>
      <c r="F350" s="22">
        <v>8.2732934545</v>
      </c>
      <c r="G350" s="22">
        <v>54.986909091</v>
      </c>
      <c r="H350" s="22">
        <v>659.52836364</v>
      </c>
      <c r="I350" s="22">
        <v>16626.838182</v>
      </c>
      <c r="J350" s="22">
        <v>168308.0</v>
      </c>
      <c r="K350" s="22">
        <v>215524.0</v>
      </c>
      <c r="L350" s="22">
        <v>225990.0</v>
      </c>
      <c r="M350" s="22">
        <v>254073.0</v>
      </c>
      <c r="N350" s="22">
        <v>261182.0</v>
      </c>
      <c r="O350" s="22">
        <v>280399.0</v>
      </c>
      <c r="P350" s="22">
        <v>358103.0</v>
      </c>
      <c r="Q350" s="22">
        <v>158582.0</v>
      </c>
      <c r="R350" s="22">
        <v>552434.0</v>
      </c>
      <c r="S350" s="22">
        <v>631705.0</v>
      </c>
      <c r="T350" s="22">
        <v>444071.0</v>
      </c>
      <c r="U350" s="22">
        <v>472073.0</v>
      </c>
      <c r="V350" s="22">
        <v>447068.0</v>
      </c>
      <c r="W350" s="22">
        <v>445036.0</v>
      </c>
      <c r="X350" s="22">
        <v>504060.0</v>
      </c>
      <c r="Y350" s="22">
        <v>476953.0</v>
      </c>
      <c r="Z350" s="21" t="s">
        <v>373</v>
      </c>
      <c r="AA350" s="21" t="s">
        <v>373</v>
      </c>
      <c r="AB350" s="21" t="s">
        <v>373</v>
      </c>
      <c r="AC350" s="21" t="s">
        <v>373</v>
      </c>
      <c r="AD350" s="21" t="s">
        <v>373</v>
      </c>
      <c r="AE350" s="21" t="s">
        <v>373</v>
      </c>
      <c r="AF350" s="21" t="s">
        <v>373</v>
      </c>
      <c r="AG350" s="21" t="s">
        <v>373</v>
      </c>
      <c r="AH350" s="21" t="s">
        <v>373</v>
      </c>
      <c r="AI350" s="21" t="s">
        <v>373</v>
      </c>
      <c r="AJ350" s="21" t="s">
        <v>373</v>
      </c>
      <c r="AK350" s="21" t="s">
        <v>373</v>
      </c>
    </row>
    <row r="351">
      <c r="A351" s="23" t="s">
        <v>640</v>
      </c>
      <c r="B351" s="24">
        <v>1.4915236364E-4</v>
      </c>
      <c r="C351" s="24">
        <v>8.5680654545E-4</v>
      </c>
      <c r="D351" s="24">
        <v>0.011704758181</v>
      </c>
      <c r="E351" s="24">
        <v>0.18117272727</v>
      </c>
      <c r="F351" s="24">
        <v>2.9389265455</v>
      </c>
      <c r="G351" s="24">
        <v>21.305818182</v>
      </c>
      <c r="H351" s="24">
        <v>253.55854545</v>
      </c>
      <c r="I351" s="24">
        <v>8190.9738182</v>
      </c>
      <c r="J351" s="24">
        <v>85306.0</v>
      </c>
      <c r="K351" s="24">
        <v>110829.0</v>
      </c>
      <c r="L351" s="24">
        <v>117574.0</v>
      </c>
      <c r="M351" s="24">
        <v>143064.0</v>
      </c>
      <c r="N351" s="24">
        <v>148158.0</v>
      </c>
      <c r="O351" s="24">
        <v>163695.0</v>
      </c>
      <c r="P351" s="24">
        <v>202213.0</v>
      </c>
      <c r="Q351" s="24">
        <v>103056.0</v>
      </c>
      <c r="R351" s="24">
        <v>384624.0</v>
      </c>
      <c r="S351" s="24">
        <v>358878.0</v>
      </c>
      <c r="T351" s="24">
        <v>291163.0</v>
      </c>
      <c r="U351" s="24">
        <v>308794.0</v>
      </c>
      <c r="V351" s="24">
        <v>270651.0</v>
      </c>
      <c r="W351" s="24">
        <v>264241.0</v>
      </c>
      <c r="X351" s="24">
        <v>318333.0</v>
      </c>
      <c r="Y351" s="24">
        <v>300047.0</v>
      </c>
      <c r="Z351" s="24">
        <v>300153.0</v>
      </c>
      <c r="AA351" s="24">
        <v>321055.0</v>
      </c>
      <c r="AB351" s="24">
        <v>344574.0</v>
      </c>
      <c r="AC351" s="24">
        <v>362638.0</v>
      </c>
      <c r="AD351" s="24">
        <v>379726.0</v>
      </c>
      <c r="AE351" s="24">
        <v>428902.0</v>
      </c>
      <c r="AF351" s="24">
        <v>586075.0</v>
      </c>
      <c r="AG351" s="24">
        <v>656844.0</v>
      </c>
      <c r="AH351" s="24">
        <v>764348.0</v>
      </c>
      <c r="AI351" s="24">
        <v>910388.0</v>
      </c>
      <c r="AJ351" s="24">
        <v>1139138.0</v>
      </c>
      <c r="AK351" s="24">
        <v>1249359.0</v>
      </c>
    </row>
    <row r="352">
      <c r="A352" s="23" t="s">
        <v>641</v>
      </c>
      <c r="B352" s="24">
        <v>2.8749709091E-4</v>
      </c>
      <c r="C352" s="24">
        <v>0.0016018167273</v>
      </c>
      <c r="D352" s="24">
        <v>0.018482929455</v>
      </c>
      <c r="E352" s="24">
        <v>0.49295636364</v>
      </c>
      <c r="F352" s="24">
        <v>5.3343669091</v>
      </c>
      <c r="G352" s="24">
        <v>33.681090909</v>
      </c>
      <c r="H352" s="24">
        <v>405.96981818</v>
      </c>
      <c r="I352" s="24">
        <v>8435.8643636</v>
      </c>
      <c r="J352" s="24">
        <v>83002.0</v>
      </c>
      <c r="K352" s="24">
        <v>104695.0</v>
      </c>
      <c r="L352" s="24">
        <v>108416.0</v>
      </c>
      <c r="M352" s="24">
        <v>111009.0</v>
      </c>
      <c r="N352" s="24">
        <v>113024.0</v>
      </c>
      <c r="O352" s="24">
        <v>116704.0</v>
      </c>
      <c r="P352" s="24">
        <v>155890.0</v>
      </c>
      <c r="Q352" s="24">
        <v>55526.0</v>
      </c>
      <c r="R352" s="24">
        <v>167810.0</v>
      </c>
      <c r="S352" s="24">
        <v>272827.0</v>
      </c>
      <c r="T352" s="24">
        <v>152908.0</v>
      </c>
      <c r="U352" s="24">
        <v>163279.0</v>
      </c>
      <c r="V352" s="24">
        <v>176417.0</v>
      </c>
      <c r="W352" s="24">
        <v>180795.0</v>
      </c>
      <c r="X352" s="24">
        <v>185727.0</v>
      </c>
      <c r="Y352" s="24">
        <v>176906.0</v>
      </c>
      <c r="Z352" s="24">
        <v>214876.0</v>
      </c>
      <c r="AA352" s="24">
        <v>249405.0</v>
      </c>
      <c r="AB352" s="24">
        <v>273918.0</v>
      </c>
      <c r="AC352" s="24">
        <v>280526.0</v>
      </c>
      <c r="AD352" s="24">
        <v>298350.0</v>
      </c>
      <c r="AE352" s="24">
        <v>338013.0</v>
      </c>
      <c r="AF352" s="24">
        <v>466493.0</v>
      </c>
      <c r="AG352" s="24">
        <v>528398.0</v>
      </c>
      <c r="AH352" s="24">
        <v>558205.0</v>
      </c>
      <c r="AI352" s="24">
        <v>600959.0</v>
      </c>
      <c r="AJ352" s="24">
        <v>717799.0</v>
      </c>
      <c r="AK352" s="24">
        <v>886244.0</v>
      </c>
    </row>
    <row r="353">
      <c r="A353" s="20" t="s">
        <v>642</v>
      </c>
      <c r="B353" s="22">
        <v>2.2874327273E-4</v>
      </c>
      <c r="C353" s="22">
        <v>0.0011593556363</v>
      </c>
      <c r="D353" s="22">
        <v>-4.4804290909E-4</v>
      </c>
      <c r="E353" s="22">
        <v>0.081742545454</v>
      </c>
      <c r="F353" s="22">
        <v>-0.045844</v>
      </c>
      <c r="G353" s="22">
        <v>-7.5247272727</v>
      </c>
      <c r="H353" s="22">
        <v>144.75236364</v>
      </c>
      <c r="I353" s="22">
        <v>-128.87890909</v>
      </c>
      <c r="J353" s="22">
        <v>-1414.0</v>
      </c>
      <c r="K353" s="22">
        <v>8947.0</v>
      </c>
      <c r="L353" s="22">
        <v>24393.0</v>
      </c>
      <c r="M353" s="22">
        <v>3586.0</v>
      </c>
      <c r="N353" s="22">
        <v>3432.0</v>
      </c>
      <c r="O353" s="22">
        <v>-3554.0</v>
      </c>
      <c r="P353" s="22">
        <v>1484.0</v>
      </c>
      <c r="Q353" s="22">
        <v>-17723.0</v>
      </c>
      <c r="R353" s="22">
        <v>-61355.0</v>
      </c>
      <c r="S353" s="22">
        <v>-60783.0</v>
      </c>
      <c r="T353" s="22">
        <v>-53539.0</v>
      </c>
      <c r="U353" s="22">
        <v>-43944.0</v>
      </c>
      <c r="V353" s="22">
        <v>-49452.0</v>
      </c>
      <c r="W353" s="22">
        <v>-9965.0</v>
      </c>
      <c r="X353" s="22">
        <v>19246.0</v>
      </c>
      <c r="Y353" s="22">
        <v>10770.0</v>
      </c>
      <c r="Z353" s="21" t="s">
        <v>373</v>
      </c>
      <c r="AA353" s="21" t="s">
        <v>373</v>
      </c>
      <c r="AB353" s="21" t="s">
        <v>373</v>
      </c>
      <c r="AC353" s="21" t="s">
        <v>373</v>
      </c>
      <c r="AD353" s="21" t="s">
        <v>373</v>
      </c>
      <c r="AE353" s="21" t="s">
        <v>373</v>
      </c>
      <c r="AF353" s="21" t="s">
        <v>373</v>
      </c>
      <c r="AG353" s="21" t="s">
        <v>373</v>
      </c>
      <c r="AH353" s="21" t="s">
        <v>373</v>
      </c>
      <c r="AI353" s="21" t="s">
        <v>373</v>
      </c>
      <c r="AJ353" s="21" t="s">
        <v>373</v>
      </c>
      <c r="AK353" s="21" t="s">
        <v>373</v>
      </c>
    </row>
    <row r="354">
      <c r="A354" s="23" t="s">
        <v>643</v>
      </c>
      <c r="B354" s="28" t="s">
        <v>373</v>
      </c>
      <c r="C354" s="28" t="s">
        <v>373</v>
      </c>
      <c r="D354" s="28" t="s">
        <v>373</v>
      </c>
      <c r="E354" s="28" t="s">
        <v>373</v>
      </c>
      <c r="F354" s="28" t="s">
        <v>373</v>
      </c>
      <c r="G354" s="28" t="s">
        <v>373</v>
      </c>
      <c r="H354" s="28" t="s">
        <v>373</v>
      </c>
      <c r="I354" s="28" t="s">
        <v>373</v>
      </c>
      <c r="J354" s="28" t="s">
        <v>373</v>
      </c>
      <c r="K354" s="28" t="s">
        <v>373</v>
      </c>
      <c r="L354" s="28" t="s">
        <v>373</v>
      </c>
      <c r="M354" s="24">
        <v>6241.0</v>
      </c>
      <c r="N354" s="24">
        <v>4548.0</v>
      </c>
      <c r="O354" s="24">
        <v>2596.0</v>
      </c>
      <c r="P354" s="24">
        <v>21387.0</v>
      </c>
      <c r="Q354" s="24">
        <v>5595.0</v>
      </c>
      <c r="R354" s="24">
        <v>15585.0</v>
      </c>
      <c r="S354" s="24">
        <v>28099.0</v>
      </c>
      <c r="T354" s="24">
        <v>3378.0</v>
      </c>
      <c r="U354" s="24">
        <v>19385.0</v>
      </c>
      <c r="V354" s="24">
        <v>34311.0</v>
      </c>
      <c r="W354" s="24">
        <v>14221.0</v>
      </c>
      <c r="X354" s="24">
        <v>48952.0</v>
      </c>
      <c r="Y354" s="24">
        <v>96651.0</v>
      </c>
      <c r="Z354" s="28" t="s">
        <v>373</v>
      </c>
      <c r="AA354" s="28" t="s">
        <v>373</v>
      </c>
      <c r="AB354" s="28" t="s">
        <v>373</v>
      </c>
      <c r="AC354" s="28" t="s">
        <v>373</v>
      </c>
      <c r="AD354" s="28" t="s">
        <v>373</v>
      </c>
      <c r="AE354" s="28" t="s">
        <v>373</v>
      </c>
      <c r="AF354" s="28" t="s">
        <v>373</v>
      </c>
      <c r="AG354" s="28" t="s">
        <v>373</v>
      </c>
      <c r="AH354" s="28" t="s">
        <v>373</v>
      </c>
      <c r="AI354" s="28" t="s">
        <v>373</v>
      </c>
      <c r="AJ354" s="28" t="s">
        <v>373</v>
      </c>
      <c r="AK354" s="28" t="s">
        <v>373</v>
      </c>
    </row>
    <row r="355">
      <c r="A355" s="23" t="s">
        <v>644</v>
      </c>
      <c r="B355" s="28" t="s">
        <v>373</v>
      </c>
      <c r="C355" s="28" t="s">
        <v>373</v>
      </c>
      <c r="D355" s="28" t="s">
        <v>373</v>
      </c>
      <c r="E355" s="28" t="s">
        <v>373</v>
      </c>
      <c r="F355" s="28" t="s">
        <v>373</v>
      </c>
      <c r="G355" s="28" t="s">
        <v>373</v>
      </c>
      <c r="H355" s="28" t="s">
        <v>373</v>
      </c>
      <c r="I355" s="28" t="s">
        <v>373</v>
      </c>
      <c r="J355" s="28" t="s">
        <v>373</v>
      </c>
      <c r="K355" s="28" t="s">
        <v>373</v>
      </c>
      <c r="L355" s="28" t="s">
        <v>373</v>
      </c>
      <c r="M355" s="24">
        <v>2655.0</v>
      </c>
      <c r="N355" s="24">
        <v>1116.0</v>
      </c>
      <c r="O355" s="24">
        <v>6150.0</v>
      </c>
      <c r="P355" s="24">
        <v>19903.0</v>
      </c>
      <c r="Q355" s="24">
        <v>23318.0</v>
      </c>
      <c r="R355" s="24">
        <v>76940.0</v>
      </c>
      <c r="S355" s="24">
        <v>88882.0</v>
      </c>
      <c r="T355" s="24">
        <v>56917.0</v>
      </c>
      <c r="U355" s="24">
        <v>63329.0</v>
      </c>
      <c r="V355" s="24">
        <v>83763.0</v>
      </c>
      <c r="W355" s="24">
        <v>24186.0</v>
      </c>
      <c r="X355" s="24">
        <v>29706.0</v>
      </c>
      <c r="Y355" s="24">
        <v>85881.0</v>
      </c>
      <c r="Z355" s="28" t="s">
        <v>373</v>
      </c>
      <c r="AA355" s="28" t="s">
        <v>373</v>
      </c>
      <c r="AB355" s="28" t="s">
        <v>373</v>
      </c>
      <c r="AC355" s="28" t="s">
        <v>373</v>
      </c>
      <c r="AD355" s="28" t="s">
        <v>373</v>
      </c>
      <c r="AE355" s="28" t="s">
        <v>373</v>
      </c>
      <c r="AF355" s="28" t="s">
        <v>373</v>
      </c>
      <c r="AG355" s="28" t="s">
        <v>373</v>
      </c>
      <c r="AH355" s="28" t="s">
        <v>373</v>
      </c>
      <c r="AI355" s="28" t="s">
        <v>373</v>
      </c>
      <c r="AJ355" s="28" t="s">
        <v>373</v>
      </c>
      <c r="AK355" s="28" t="s">
        <v>373</v>
      </c>
    </row>
    <row r="356">
      <c r="A356" s="20" t="s">
        <v>645</v>
      </c>
      <c r="B356" s="22">
        <v>5.9296909091E-4</v>
      </c>
      <c r="C356" s="22">
        <v>0.0036072469091</v>
      </c>
      <c r="D356" s="22">
        <v>0.034844327636</v>
      </c>
      <c r="E356" s="22">
        <v>0.70585563636</v>
      </c>
      <c r="F356" s="22">
        <v>4.8029698182</v>
      </c>
      <c r="G356" s="22">
        <v>-0.14945454545</v>
      </c>
      <c r="H356" s="22">
        <v>257.00981818</v>
      </c>
      <c r="I356" s="22">
        <v>3134.5796364</v>
      </c>
      <c r="J356" s="22">
        <v>87324.0</v>
      </c>
      <c r="K356" s="22">
        <v>269236.0</v>
      </c>
      <c r="L356" s="22">
        <v>136446.0</v>
      </c>
      <c r="M356" s="22">
        <v>71664.0</v>
      </c>
      <c r="N356" s="22">
        <v>33232.0</v>
      </c>
      <c r="O356" s="22">
        <v>312099.0</v>
      </c>
      <c r="P356" s="22">
        <v>462100.0</v>
      </c>
      <c r="Q356" s="22">
        <v>171416.0</v>
      </c>
      <c r="R356" s="22">
        <v>651466.0</v>
      </c>
      <c r="S356" s="22">
        <v>653758.0</v>
      </c>
      <c r="T356" s="22">
        <v>758599.0</v>
      </c>
      <c r="U356" s="22">
        <v>509457.0</v>
      </c>
      <c r="V356" s="22">
        <v>466334.0</v>
      </c>
      <c r="W356" s="22">
        <v>497511.0</v>
      </c>
      <c r="X356" s="22">
        <v>325099.0</v>
      </c>
      <c r="Y356" s="22">
        <v>308969.0</v>
      </c>
      <c r="Z356" s="21" t="s">
        <v>373</v>
      </c>
      <c r="AA356" s="21" t="s">
        <v>373</v>
      </c>
      <c r="AB356" s="21" t="s">
        <v>373</v>
      </c>
      <c r="AC356" s="21" t="s">
        <v>373</v>
      </c>
      <c r="AD356" s="21" t="s">
        <v>373</v>
      </c>
      <c r="AE356" s="21" t="s">
        <v>373</v>
      </c>
      <c r="AF356" s="21" t="s">
        <v>373</v>
      </c>
      <c r="AG356" s="21" t="s">
        <v>373</v>
      </c>
      <c r="AH356" s="21" t="s">
        <v>373</v>
      </c>
      <c r="AI356" s="21" t="s">
        <v>373</v>
      </c>
      <c r="AJ356" s="21" t="s">
        <v>373</v>
      </c>
      <c r="AK356" s="21" t="s">
        <v>373</v>
      </c>
    </row>
    <row r="357">
      <c r="A357" s="20" t="s">
        <v>646</v>
      </c>
      <c r="B357" s="22">
        <v>-1.68244E-4</v>
      </c>
      <c r="C357" s="22">
        <v>-3.4093490909E-4</v>
      </c>
      <c r="D357" s="22">
        <v>-0.0044862836364</v>
      </c>
      <c r="E357" s="22">
        <v>0.031761454545</v>
      </c>
      <c r="F357" s="22">
        <v>-3.3048112727</v>
      </c>
      <c r="G357" s="22">
        <v>-12.749090909</v>
      </c>
      <c r="H357" s="22">
        <v>-200.35672727</v>
      </c>
      <c r="I357" s="22">
        <v>-8274.2436364</v>
      </c>
      <c r="J357" s="22">
        <v>21577.0</v>
      </c>
      <c r="K357" s="22">
        <v>-43213.0</v>
      </c>
      <c r="L357" s="22">
        <v>-88324.0</v>
      </c>
      <c r="M357" s="22">
        <v>-89224.0</v>
      </c>
      <c r="N357" s="22">
        <v>-156719.0</v>
      </c>
      <c r="O357" s="22">
        <v>-456922.0</v>
      </c>
      <c r="P357" s="22">
        <v>-351704.0</v>
      </c>
      <c r="Q357" s="22">
        <v>-34748.0</v>
      </c>
      <c r="R357" s="22">
        <v>-967165.0</v>
      </c>
      <c r="S357" s="22">
        <v>-448937.0</v>
      </c>
      <c r="T357" s="22">
        <v>-156184.0</v>
      </c>
      <c r="U357" s="22">
        <v>-153691.0</v>
      </c>
      <c r="V357" s="22">
        <v>132028.0</v>
      </c>
      <c r="W357" s="22">
        <v>344621.0</v>
      </c>
      <c r="X357" s="22">
        <v>-905208.0</v>
      </c>
      <c r="Y357" s="22">
        <v>444199.0</v>
      </c>
      <c r="Z357" s="21" t="s">
        <v>373</v>
      </c>
      <c r="AA357" s="21" t="s">
        <v>373</v>
      </c>
      <c r="AB357" s="21" t="s">
        <v>373</v>
      </c>
      <c r="AC357" s="21" t="s">
        <v>373</v>
      </c>
      <c r="AD357" s="21" t="s">
        <v>373</v>
      </c>
      <c r="AE357" s="21" t="s">
        <v>373</v>
      </c>
      <c r="AF357" s="21" t="s">
        <v>373</v>
      </c>
      <c r="AG357" s="21" t="s">
        <v>373</v>
      </c>
      <c r="AH357" s="21" t="s">
        <v>373</v>
      </c>
      <c r="AI357" s="21" t="s">
        <v>373</v>
      </c>
      <c r="AJ357" s="21" t="s">
        <v>373</v>
      </c>
      <c r="AK357" s="21" t="s">
        <v>373</v>
      </c>
    </row>
    <row r="358">
      <c r="A358" s="23" t="s">
        <v>552</v>
      </c>
      <c r="B358" s="24">
        <v>5.8725090909E-5</v>
      </c>
      <c r="C358" s="24">
        <v>3.4051490909E-4</v>
      </c>
      <c r="D358" s="24">
        <v>0.0026189421818</v>
      </c>
      <c r="E358" s="24">
        <v>0.146704</v>
      </c>
      <c r="F358" s="24">
        <v>2.1630247273</v>
      </c>
      <c r="G358" s="24">
        <v>0.51890909091</v>
      </c>
      <c r="H358" s="24">
        <v>41.873818182</v>
      </c>
      <c r="I358" s="24">
        <v>-49.993454545</v>
      </c>
      <c r="J358" s="24">
        <v>30667.0</v>
      </c>
      <c r="K358" s="24">
        <v>15893.0</v>
      </c>
      <c r="L358" s="24">
        <v>47746.0</v>
      </c>
      <c r="M358" s="24">
        <v>67553.0</v>
      </c>
      <c r="N358" s="24">
        <v>64494.0</v>
      </c>
      <c r="O358" s="24">
        <v>142569.0</v>
      </c>
      <c r="P358" s="24">
        <v>53928.0</v>
      </c>
      <c r="Q358" s="24">
        <v>-1739.0</v>
      </c>
      <c r="R358" s="24">
        <v>63507.0</v>
      </c>
      <c r="S358" s="24">
        <v>35934.0</v>
      </c>
      <c r="T358" s="24">
        <v>75414.0</v>
      </c>
      <c r="U358" s="24">
        <v>152468.0</v>
      </c>
      <c r="V358" s="24">
        <v>352421.0</v>
      </c>
      <c r="W358" s="24">
        <v>238351.0</v>
      </c>
      <c r="X358" s="24">
        <v>306472.0</v>
      </c>
      <c r="Y358" s="24">
        <v>84040.0</v>
      </c>
      <c r="Z358" s="24">
        <v>213162.0</v>
      </c>
      <c r="AA358" s="24">
        <v>346031.0</v>
      </c>
      <c r="AB358" s="24">
        <v>310523.0</v>
      </c>
      <c r="AC358" s="24">
        <v>276015.0</v>
      </c>
      <c r="AD358" s="24">
        <v>627872.0</v>
      </c>
      <c r="AE358" s="24">
        <v>975186.0</v>
      </c>
      <c r="AF358" s="24">
        <v>664855.0</v>
      </c>
      <c r="AG358" s="24">
        <v>835088.0</v>
      </c>
      <c r="AH358" s="24">
        <v>652164.0</v>
      </c>
      <c r="AI358" s="24">
        <v>1341465.0</v>
      </c>
      <c r="AJ358" s="24">
        <v>964634.0</v>
      </c>
      <c r="AK358" s="24">
        <v>521175.0</v>
      </c>
    </row>
    <row r="359">
      <c r="A359" s="23" t="s">
        <v>647</v>
      </c>
      <c r="B359" s="24">
        <v>2.2696909091E-4</v>
      </c>
      <c r="C359" s="24">
        <v>6.8144981818E-4</v>
      </c>
      <c r="D359" s="24">
        <v>0.0071052258182</v>
      </c>
      <c r="E359" s="24">
        <v>0.11494254545</v>
      </c>
      <c r="F359" s="24">
        <v>5.467836</v>
      </c>
      <c r="G359" s="24">
        <v>13.268</v>
      </c>
      <c r="H359" s="24">
        <v>242.23054545</v>
      </c>
      <c r="I359" s="24">
        <v>8224.2501818</v>
      </c>
      <c r="J359" s="24">
        <v>9090.0</v>
      </c>
      <c r="K359" s="24">
        <v>59106.0</v>
      </c>
      <c r="L359" s="24">
        <v>136070.0</v>
      </c>
      <c r="M359" s="24">
        <v>156777.0</v>
      </c>
      <c r="N359" s="24">
        <v>221213.0</v>
      </c>
      <c r="O359" s="24">
        <v>599491.0</v>
      </c>
      <c r="P359" s="24">
        <v>405632.0</v>
      </c>
      <c r="Q359" s="24">
        <v>33009.0</v>
      </c>
      <c r="R359" s="24">
        <v>1030672.0</v>
      </c>
      <c r="S359" s="24">
        <v>484871.0</v>
      </c>
      <c r="T359" s="24">
        <v>231598.0</v>
      </c>
      <c r="U359" s="24">
        <v>306159.0</v>
      </c>
      <c r="V359" s="24">
        <v>220393.0</v>
      </c>
      <c r="W359" s="24">
        <v>-106270.0</v>
      </c>
      <c r="X359" s="24">
        <v>1211680.0</v>
      </c>
      <c r="Y359" s="24">
        <v>-360159.0</v>
      </c>
      <c r="Z359" s="28" t="s">
        <v>373</v>
      </c>
      <c r="AA359" s="28" t="s">
        <v>373</v>
      </c>
      <c r="AB359" s="28" t="s">
        <v>373</v>
      </c>
      <c r="AC359" s="28" t="s">
        <v>373</v>
      </c>
      <c r="AD359" s="28" t="s">
        <v>373</v>
      </c>
      <c r="AE359" s="28" t="s">
        <v>373</v>
      </c>
      <c r="AF359" s="28" t="s">
        <v>373</v>
      </c>
      <c r="AG359" s="28" t="s">
        <v>373</v>
      </c>
      <c r="AH359" s="28" t="s">
        <v>373</v>
      </c>
      <c r="AI359" s="28" t="s">
        <v>373</v>
      </c>
      <c r="AJ359" s="28" t="s">
        <v>373</v>
      </c>
      <c r="AK359" s="28" t="s">
        <v>373</v>
      </c>
    </row>
    <row r="360">
      <c r="A360" s="25" t="s">
        <v>648</v>
      </c>
      <c r="B360" s="27">
        <v>2.2696909091E-4</v>
      </c>
      <c r="C360" s="27">
        <v>6.8144981818E-4</v>
      </c>
      <c r="D360" s="27">
        <v>0.0071052258182</v>
      </c>
      <c r="E360" s="27">
        <v>0.11494254545</v>
      </c>
      <c r="F360" s="27">
        <v>5.467836</v>
      </c>
      <c r="G360" s="27">
        <v>13.268</v>
      </c>
      <c r="H360" s="27">
        <v>242.23054545</v>
      </c>
      <c r="I360" s="27">
        <v>8224.2501818</v>
      </c>
      <c r="J360" s="27">
        <v>9090.0</v>
      </c>
      <c r="K360" s="27">
        <v>59106.0</v>
      </c>
      <c r="L360" s="27">
        <v>136070.0</v>
      </c>
      <c r="M360" s="27">
        <v>156777.0</v>
      </c>
      <c r="N360" s="27">
        <v>221213.0</v>
      </c>
      <c r="O360" s="27">
        <v>599491.0</v>
      </c>
      <c r="P360" s="27">
        <v>405632.0</v>
      </c>
      <c r="Q360" s="27">
        <v>33009.0</v>
      </c>
      <c r="R360" s="27">
        <v>1030672.0</v>
      </c>
      <c r="S360" s="27">
        <v>484871.0</v>
      </c>
      <c r="T360" s="27">
        <v>231598.0</v>
      </c>
      <c r="U360" s="27">
        <v>306159.0</v>
      </c>
      <c r="V360" s="27">
        <v>220393.0</v>
      </c>
      <c r="W360" s="27">
        <v>-106270.0</v>
      </c>
      <c r="X360" s="27">
        <v>1211680.0</v>
      </c>
      <c r="Y360" s="27">
        <v>-360159.0</v>
      </c>
      <c r="Z360" s="27">
        <v>162568.0</v>
      </c>
      <c r="AA360" s="27">
        <v>846599.0</v>
      </c>
      <c r="AB360" s="27">
        <v>858285.0</v>
      </c>
      <c r="AC360" s="27">
        <v>1015049.0</v>
      </c>
      <c r="AD360" s="27">
        <v>1273984.0</v>
      </c>
      <c r="AE360" s="27">
        <v>4414816.0</v>
      </c>
      <c r="AF360" s="27">
        <v>-1151934.0</v>
      </c>
      <c r="AG360" s="27">
        <v>1548472.0</v>
      </c>
      <c r="AH360" s="27">
        <v>3704350.0</v>
      </c>
      <c r="AI360" s="27">
        <v>3003313.0</v>
      </c>
      <c r="AJ360" s="27">
        <v>7993765.0</v>
      </c>
      <c r="AK360" s="27">
        <v>1611638.0</v>
      </c>
    </row>
    <row r="361">
      <c r="A361" s="25" t="s">
        <v>649</v>
      </c>
      <c r="B361" s="27">
        <v>0.0</v>
      </c>
      <c r="C361" s="27">
        <v>0.0</v>
      </c>
      <c r="D361" s="27">
        <v>0.0</v>
      </c>
      <c r="E361" s="27">
        <v>0.0</v>
      </c>
      <c r="F361" s="27">
        <v>0.0</v>
      </c>
      <c r="G361" s="27">
        <v>0.0</v>
      </c>
      <c r="H361" s="27">
        <v>0.0</v>
      </c>
      <c r="I361" s="27">
        <v>0.0</v>
      </c>
      <c r="J361" s="27">
        <v>0.0</v>
      </c>
      <c r="K361" s="27">
        <v>0.0</v>
      </c>
      <c r="L361" s="27">
        <v>0.0</v>
      </c>
      <c r="M361" s="27">
        <v>0.0</v>
      </c>
      <c r="N361" s="27">
        <v>0.0</v>
      </c>
      <c r="O361" s="27">
        <v>0.0</v>
      </c>
      <c r="P361" s="27">
        <v>0.0</v>
      </c>
      <c r="Q361" s="27">
        <v>0.0</v>
      </c>
      <c r="R361" s="27">
        <v>0.0</v>
      </c>
      <c r="S361" s="27">
        <v>0.0</v>
      </c>
      <c r="T361" s="27">
        <v>0.0</v>
      </c>
      <c r="U361" s="27">
        <v>0.0</v>
      </c>
      <c r="V361" s="27">
        <v>0.0</v>
      </c>
      <c r="W361" s="27">
        <v>0.0</v>
      </c>
      <c r="X361" s="27">
        <v>0.0</v>
      </c>
      <c r="Y361" s="27">
        <v>0.0</v>
      </c>
      <c r="Z361" s="26" t="s">
        <v>373</v>
      </c>
      <c r="AA361" s="26" t="s">
        <v>373</v>
      </c>
      <c r="AB361" s="26" t="s">
        <v>373</v>
      </c>
      <c r="AC361" s="26" t="s">
        <v>373</v>
      </c>
      <c r="AD361" s="26" t="s">
        <v>373</v>
      </c>
      <c r="AE361" s="26" t="s">
        <v>373</v>
      </c>
      <c r="AF361" s="26" t="s">
        <v>373</v>
      </c>
      <c r="AG361" s="26" t="s">
        <v>373</v>
      </c>
      <c r="AH361" s="26" t="s">
        <v>373</v>
      </c>
      <c r="AI361" s="26" t="s">
        <v>373</v>
      </c>
      <c r="AJ361" s="26" t="s">
        <v>373</v>
      </c>
      <c r="AK361" s="26" t="s">
        <v>373</v>
      </c>
    </row>
    <row r="362">
      <c r="A362" s="20" t="s">
        <v>650</v>
      </c>
      <c r="B362" s="22">
        <v>2.7982181818E-5</v>
      </c>
      <c r="C362" s="22">
        <v>-1.3262472727E-4</v>
      </c>
      <c r="D362" s="22">
        <v>-0.0075945232727</v>
      </c>
      <c r="E362" s="22">
        <v>0.0078556363636</v>
      </c>
      <c r="F362" s="22">
        <v>0.140216</v>
      </c>
      <c r="G362" s="22">
        <v>0.43709090909</v>
      </c>
      <c r="H362" s="22">
        <v>0.44145454545</v>
      </c>
      <c r="I362" s="22">
        <v>11.738181818</v>
      </c>
      <c r="J362" s="22">
        <v>-150.0</v>
      </c>
      <c r="K362" s="22">
        <v>-531.0</v>
      </c>
      <c r="L362" s="22">
        <v>0.0</v>
      </c>
      <c r="M362" s="22">
        <v>0.0</v>
      </c>
      <c r="N362" s="22">
        <v>0.0</v>
      </c>
      <c r="O362" s="22">
        <v>0.0</v>
      </c>
      <c r="P362" s="22">
        <v>0.0</v>
      </c>
      <c r="Q362" s="22">
        <v>-1639.0</v>
      </c>
      <c r="R362" s="22">
        <v>-439.0</v>
      </c>
      <c r="S362" s="22">
        <v>-704.0</v>
      </c>
      <c r="T362" s="22">
        <v>-288.0</v>
      </c>
      <c r="U362" s="22">
        <v>-151.0</v>
      </c>
      <c r="V362" s="22">
        <v>-405.0</v>
      </c>
      <c r="W362" s="22">
        <v>-200.0</v>
      </c>
      <c r="X362" s="22">
        <v>-238.0</v>
      </c>
      <c r="Y362" s="22">
        <v>0.0</v>
      </c>
      <c r="Z362" s="22">
        <v>0.0</v>
      </c>
      <c r="AA362" s="22">
        <v>-429.0</v>
      </c>
      <c r="AB362" s="22">
        <v>25827.0</v>
      </c>
      <c r="AC362" s="22">
        <v>22235.0</v>
      </c>
      <c r="AD362" s="22">
        <v>48649.0</v>
      </c>
      <c r="AE362" s="22">
        <v>29641.0</v>
      </c>
      <c r="AF362" s="22">
        <v>49321.0</v>
      </c>
      <c r="AG362" s="22">
        <v>13624.0</v>
      </c>
      <c r="AH362" s="22">
        <v>5964.0</v>
      </c>
      <c r="AI362" s="22">
        <v>7237.0</v>
      </c>
      <c r="AJ362" s="22">
        <v>33123.0</v>
      </c>
      <c r="AK362" s="22">
        <v>25612.0</v>
      </c>
    </row>
    <row r="363">
      <c r="A363" s="20" t="s">
        <v>651</v>
      </c>
      <c r="B363" s="22">
        <v>4.5270727273E-4</v>
      </c>
      <c r="C363" s="22">
        <v>0.0031336872727</v>
      </c>
      <c r="D363" s="22">
        <v>0.022763520727</v>
      </c>
      <c r="E363" s="22">
        <v>0.74547272727</v>
      </c>
      <c r="F363" s="22">
        <v>1.6383745455</v>
      </c>
      <c r="G363" s="22">
        <v>-12.461454545</v>
      </c>
      <c r="H363" s="22">
        <v>57.094545455</v>
      </c>
      <c r="I363" s="22">
        <v>-5127.9258182</v>
      </c>
      <c r="J363" s="22">
        <v>108751.0</v>
      </c>
      <c r="K363" s="22">
        <v>225492.0</v>
      </c>
      <c r="L363" s="22">
        <v>48122.0</v>
      </c>
      <c r="M363" s="22">
        <v>-17560.0</v>
      </c>
      <c r="N363" s="22">
        <v>-123487.0</v>
      </c>
      <c r="O363" s="22">
        <v>-144823.0</v>
      </c>
      <c r="P363" s="22">
        <v>110396.0</v>
      </c>
      <c r="Q363" s="22">
        <v>135029.0</v>
      </c>
      <c r="R363" s="22">
        <v>-316138.0</v>
      </c>
      <c r="S363" s="22">
        <v>204117.0</v>
      </c>
      <c r="T363" s="22">
        <v>602127.0</v>
      </c>
      <c r="U363" s="22">
        <v>355615.0</v>
      </c>
      <c r="V363" s="22">
        <v>597957.0</v>
      </c>
      <c r="W363" s="22">
        <v>841932.0</v>
      </c>
      <c r="X363" s="22">
        <v>-580347.0</v>
      </c>
      <c r="Y363" s="22">
        <v>753168.0</v>
      </c>
      <c r="Z363" s="21" t="s">
        <v>373</v>
      </c>
      <c r="AA363" s="21" t="s">
        <v>373</v>
      </c>
      <c r="AB363" s="21" t="s">
        <v>373</v>
      </c>
      <c r="AC363" s="21" t="s">
        <v>373</v>
      </c>
      <c r="AD363" s="21" t="s">
        <v>373</v>
      </c>
      <c r="AE363" s="21" t="s">
        <v>373</v>
      </c>
      <c r="AF363" s="21" t="s">
        <v>373</v>
      </c>
      <c r="AG363" s="21" t="s">
        <v>373</v>
      </c>
      <c r="AH363" s="21" t="s">
        <v>373</v>
      </c>
      <c r="AI363" s="21" t="s">
        <v>373</v>
      </c>
      <c r="AJ363" s="21" t="s">
        <v>373</v>
      </c>
      <c r="AK363" s="21" t="s">
        <v>373</v>
      </c>
    </row>
    <row r="364">
      <c r="A364" s="20" t="s">
        <v>652</v>
      </c>
      <c r="B364" s="22">
        <v>3.1601454545E-5</v>
      </c>
      <c r="C364" s="22">
        <v>-7.4436363636E-7</v>
      </c>
      <c r="D364" s="22">
        <v>0.0015013883636</v>
      </c>
      <c r="E364" s="22">
        <v>0.13259818182</v>
      </c>
      <c r="F364" s="22">
        <v>0.23156909091</v>
      </c>
      <c r="G364" s="22">
        <v>0.39963636364</v>
      </c>
      <c r="H364" s="22">
        <v>-8.3425454545</v>
      </c>
      <c r="I364" s="22">
        <v>955.16981818</v>
      </c>
      <c r="J364" s="22">
        <v>-3130.0</v>
      </c>
      <c r="K364" s="22">
        <v>-40514.0</v>
      </c>
      <c r="L364" s="22">
        <v>434.0</v>
      </c>
      <c r="M364" s="22">
        <v>835.0</v>
      </c>
      <c r="N364" s="22">
        <v>54188.0</v>
      </c>
      <c r="O364" s="22">
        <v>-4454.0</v>
      </c>
      <c r="P364" s="22">
        <v>9077.0</v>
      </c>
      <c r="Q364" s="22">
        <v>3607.0</v>
      </c>
      <c r="R364" s="22">
        <v>-12016.0</v>
      </c>
      <c r="S364" s="22">
        <v>924115.0</v>
      </c>
      <c r="T364" s="22">
        <v>-7642.0</v>
      </c>
      <c r="U364" s="22">
        <v>-2551.0</v>
      </c>
      <c r="V364" s="22">
        <v>2421.0</v>
      </c>
      <c r="W364" s="22">
        <v>13122.0</v>
      </c>
      <c r="X364" s="22">
        <v>0.0</v>
      </c>
      <c r="Y364" s="22">
        <v>0.0</v>
      </c>
      <c r="Z364" s="21" t="s">
        <v>373</v>
      </c>
      <c r="AA364" s="21" t="s">
        <v>373</v>
      </c>
      <c r="AB364" s="21" t="s">
        <v>373</v>
      </c>
      <c r="AC364" s="21" t="s">
        <v>373</v>
      </c>
      <c r="AD364" s="21" t="s">
        <v>373</v>
      </c>
      <c r="AE364" s="21" t="s">
        <v>373</v>
      </c>
      <c r="AF364" s="21" t="s">
        <v>373</v>
      </c>
      <c r="AG364" s="21" t="s">
        <v>373</v>
      </c>
      <c r="AH364" s="21" t="s">
        <v>373</v>
      </c>
      <c r="AI364" s="21" t="s">
        <v>373</v>
      </c>
      <c r="AJ364" s="21" t="s">
        <v>373</v>
      </c>
      <c r="AK364" s="21" t="s">
        <v>373</v>
      </c>
    </row>
    <row r="365">
      <c r="A365" s="23" t="s">
        <v>653</v>
      </c>
      <c r="B365" s="28" t="s">
        <v>373</v>
      </c>
      <c r="C365" s="28" t="s">
        <v>373</v>
      </c>
      <c r="D365" s="28" t="s">
        <v>373</v>
      </c>
      <c r="E365" s="28" t="s">
        <v>373</v>
      </c>
      <c r="F365" s="28" t="s">
        <v>373</v>
      </c>
      <c r="G365" s="28" t="s">
        <v>373</v>
      </c>
      <c r="H365" s="28" t="s">
        <v>373</v>
      </c>
      <c r="I365" s="28" t="s">
        <v>373</v>
      </c>
      <c r="J365" s="24">
        <v>0.0</v>
      </c>
      <c r="K365" s="28" t="s">
        <v>373</v>
      </c>
      <c r="L365" s="28" t="s">
        <v>373</v>
      </c>
      <c r="M365" s="24">
        <v>13539.0</v>
      </c>
      <c r="N365" s="24">
        <v>67511.0</v>
      </c>
      <c r="O365" s="24">
        <v>1360.0</v>
      </c>
      <c r="P365" s="24">
        <v>23695.0</v>
      </c>
      <c r="Q365" s="24">
        <v>3607.0</v>
      </c>
      <c r="R365" s="24">
        <v>3819.0</v>
      </c>
      <c r="S365" s="24">
        <v>1274286.0</v>
      </c>
      <c r="T365" s="24">
        <v>12100.0</v>
      </c>
      <c r="U365" s="24">
        <v>3446.0</v>
      </c>
      <c r="V365" s="24">
        <v>7119.0</v>
      </c>
      <c r="W365" s="24">
        <v>27098.0</v>
      </c>
      <c r="X365" s="24">
        <v>0.0</v>
      </c>
      <c r="Y365" s="24">
        <v>0.0</v>
      </c>
      <c r="Z365" s="28" t="s">
        <v>373</v>
      </c>
      <c r="AA365" s="28" t="s">
        <v>373</v>
      </c>
      <c r="AB365" s="28" t="s">
        <v>373</v>
      </c>
      <c r="AC365" s="28" t="s">
        <v>373</v>
      </c>
      <c r="AD365" s="28" t="s">
        <v>373</v>
      </c>
      <c r="AE365" s="28" t="s">
        <v>373</v>
      </c>
      <c r="AF365" s="28" t="s">
        <v>373</v>
      </c>
      <c r="AG365" s="28" t="s">
        <v>373</v>
      </c>
      <c r="AH365" s="28" t="s">
        <v>373</v>
      </c>
      <c r="AI365" s="28" t="s">
        <v>373</v>
      </c>
      <c r="AJ365" s="28" t="s">
        <v>373</v>
      </c>
      <c r="AK365" s="28" t="s">
        <v>373</v>
      </c>
    </row>
    <row r="366">
      <c r="A366" s="23" t="s">
        <v>654</v>
      </c>
      <c r="B366" s="28" t="s">
        <v>373</v>
      </c>
      <c r="C366" s="28" t="s">
        <v>373</v>
      </c>
      <c r="D366" s="28" t="s">
        <v>373</v>
      </c>
      <c r="E366" s="28" t="s">
        <v>373</v>
      </c>
      <c r="F366" s="28" t="s">
        <v>373</v>
      </c>
      <c r="G366" s="28" t="s">
        <v>373</v>
      </c>
      <c r="H366" s="28" t="s">
        <v>373</v>
      </c>
      <c r="I366" s="28" t="s">
        <v>373</v>
      </c>
      <c r="J366" s="24">
        <v>3130.0</v>
      </c>
      <c r="K366" s="28" t="s">
        <v>373</v>
      </c>
      <c r="L366" s="28" t="s">
        <v>373</v>
      </c>
      <c r="M366" s="24">
        <v>12704.0</v>
      </c>
      <c r="N366" s="24">
        <v>13323.0</v>
      </c>
      <c r="O366" s="24">
        <v>5814.0</v>
      </c>
      <c r="P366" s="24">
        <v>14618.0</v>
      </c>
      <c r="Q366" s="24">
        <v>0.0</v>
      </c>
      <c r="R366" s="24">
        <v>15835.0</v>
      </c>
      <c r="S366" s="24">
        <v>350171.0</v>
      </c>
      <c r="T366" s="24">
        <v>19742.0</v>
      </c>
      <c r="U366" s="24">
        <v>5997.0</v>
      </c>
      <c r="V366" s="24">
        <v>4698.0</v>
      </c>
      <c r="W366" s="24">
        <v>13976.0</v>
      </c>
      <c r="X366" s="24">
        <v>0.0</v>
      </c>
      <c r="Y366" s="24">
        <v>0.0</v>
      </c>
      <c r="Z366" s="28" t="s">
        <v>373</v>
      </c>
      <c r="AA366" s="28" t="s">
        <v>373</v>
      </c>
      <c r="AB366" s="28" t="s">
        <v>373</v>
      </c>
      <c r="AC366" s="28" t="s">
        <v>373</v>
      </c>
      <c r="AD366" s="28" t="s">
        <v>373</v>
      </c>
      <c r="AE366" s="28" t="s">
        <v>373</v>
      </c>
      <c r="AF366" s="28" t="s">
        <v>373</v>
      </c>
      <c r="AG366" s="28" t="s">
        <v>373</v>
      </c>
      <c r="AH366" s="28" t="s">
        <v>373</v>
      </c>
      <c r="AI366" s="28" t="s">
        <v>373</v>
      </c>
      <c r="AJ366" s="28" t="s">
        <v>373</v>
      </c>
      <c r="AK366" s="28" t="s">
        <v>373</v>
      </c>
    </row>
    <row r="367">
      <c r="A367" s="20" t="s">
        <v>554</v>
      </c>
      <c r="B367" s="22">
        <v>4.8430872727E-4</v>
      </c>
      <c r="C367" s="22">
        <v>0.0031329429091</v>
      </c>
      <c r="D367" s="22">
        <v>0.024264909091</v>
      </c>
      <c r="E367" s="22">
        <v>0.87807090909</v>
      </c>
      <c r="F367" s="22">
        <v>1.8699436364</v>
      </c>
      <c r="G367" s="22">
        <v>-12.061818181</v>
      </c>
      <c r="H367" s="22">
        <v>48.752</v>
      </c>
      <c r="I367" s="22">
        <v>-4172.756</v>
      </c>
      <c r="J367" s="22">
        <v>105621.0</v>
      </c>
      <c r="K367" s="22">
        <v>184978.0</v>
      </c>
      <c r="L367" s="22">
        <v>48556.0</v>
      </c>
      <c r="M367" s="22">
        <v>-16725.0</v>
      </c>
      <c r="N367" s="22">
        <v>-69299.0</v>
      </c>
      <c r="O367" s="22">
        <v>-149277.0</v>
      </c>
      <c r="P367" s="22">
        <v>119473.0</v>
      </c>
      <c r="Q367" s="22">
        <v>138636.0</v>
      </c>
      <c r="R367" s="22">
        <v>-328154.0</v>
      </c>
      <c r="S367" s="22">
        <v>1128232.0</v>
      </c>
      <c r="T367" s="22">
        <v>594485.0</v>
      </c>
      <c r="U367" s="22">
        <v>353064.0</v>
      </c>
      <c r="V367" s="22">
        <v>600378.0</v>
      </c>
      <c r="W367" s="22">
        <v>855054.0</v>
      </c>
      <c r="X367" s="22">
        <v>-580347.0</v>
      </c>
      <c r="Y367" s="22">
        <v>753168.0</v>
      </c>
      <c r="Z367" s="22">
        <v>871983.0</v>
      </c>
      <c r="AA367" s="22">
        <v>296137.0</v>
      </c>
      <c r="AB367" s="22">
        <v>1096456.0</v>
      </c>
      <c r="AC367" s="22">
        <v>380218.0</v>
      </c>
      <c r="AD367" s="22">
        <v>1053623.0</v>
      </c>
      <c r="AE367" s="22">
        <v>-1947808.0</v>
      </c>
      <c r="AF367" s="22">
        <v>3214935.0</v>
      </c>
      <c r="AG367" s="22">
        <v>838668.0</v>
      </c>
      <c r="AH367" s="22">
        <v>-68581.0</v>
      </c>
      <c r="AI367" s="22">
        <v>864526.0</v>
      </c>
      <c r="AJ367" s="22">
        <v>-3814365.0</v>
      </c>
      <c r="AK367" s="22">
        <v>4416411.0</v>
      </c>
    </row>
    <row r="368">
      <c r="A368" s="20" t="s">
        <v>655</v>
      </c>
      <c r="B368" s="22">
        <v>1.5465127273E-4</v>
      </c>
      <c r="C368" s="22">
        <v>8.4430072727E-4</v>
      </c>
      <c r="D368" s="22">
        <v>1.9348327273E-4</v>
      </c>
      <c r="E368" s="22">
        <v>0.12756763636</v>
      </c>
      <c r="F368" s="22">
        <v>0.42500981818</v>
      </c>
      <c r="G368" s="22">
        <v>-1.6941818182</v>
      </c>
      <c r="H368" s="22">
        <v>-36.374181818</v>
      </c>
      <c r="I368" s="22">
        <v>-1420.4432727</v>
      </c>
      <c r="J368" s="22">
        <v>35118.0</v>
      </c>
      <c r="K368" s="22">
        <v>83422.0</v>
      </c>
      <c r="L368" s="22">
        <v>16282.0</v>
      </c>
      <c r="M368" s="22">
        <v>-4445.0</v>
      </c>
      <c r="N368" s="22">
        <v>-23244.0</v>
      </c>
      <c r="O368" s="22">
        <v>-12839.0</v>
      </c>
      <c r="P368" s="22">
        <v>58248.0</v>
      </c>
      <c r="Q368" s="22">
        <v>59772.0</v>
      </c>
      <c r="R368" s="22">
        <v>-122612.0</v>
      </c>
      <c r="S368" s="22">
        <v>73480.0</v>
      </c>
      <c r="T368" s="22">
        <v>83029.0</v>
      </c>
      <c r="U368" s="22">
        <v>47587.0</v>
      </c>
      <c r="V368" s="22">
        <v>16023.0</v>
      </c>
      <c r="W368" s="22">
        <v>162585.0</v>
      </c>
      <c r="X368" s="22">
        <v>10198.0</v>
      </c>
      <c r="Y368" s="22">
        <v>244206.0</v>
      </c>
      <c r="Z368" s="22">
        <v>100545.0</v>
      </c>
      <c r="AA368" s="22">
        <v>215770.0</v>
      </c>
      <c r="AB368" s="22">
        <v>133945.0</v>
      </c>
      <c r="AC368" s="22">
        <v>241442.0</v>
      </c>
      <c r="AD368" s="22">
        <v>-154171.0</v>
      </c>
      <c r="AE368" s="22">
        <v>30210.0</v>
      </c>
      <c r="AF368" s="22">
        <v>190023.0</v>
      </c>
      <c r="AG368" s="22">
        <v>299948.0</v>
      </c>
      <c r="AH368" s="22">
        <v>322236.0</v>
      </c>
      <c r="AI368" s="22">
        <v>-58123.0</v>
      </c>
      <c r="AJ368" s="22">
        <v>446626.0</v>
      </c>
      <c r="AK368" s="22">
        <v>496369.0</v>
      </c>
    </row>
    <row r="369">
      <c r="A369" s="20" t="s">
        <v>656</v>
      </c>
      <c r="B369" s="22">
        <v>0.0</v>
      </c>
      <c r="C369" s="22">
        <v>0.0</v>
      </c>
      <c r="D369" s="22">
        <v>0.0</v>
      </c>
      <c r="E369" s="22">
        <v>0.0</v>
      </c>
      <c r="F369" s="22">
        <v>0.0</v>
      </c>
      <c r="G369" s="22">
        <v>0.0</v>
      </c>
      <c r="H369" s="22">
        <v>0.0</v>
      </c>
      <c r="I369" s="22">
        <v>0.0</v>
      </c>
      <c r="J369" s="22">
        <v>0.0</v>
      </c>
      <c r="K369" s="22">
        <v>0.0</v>
      </c>
      <c r="L369" s="22">
        <v>0.0</v>
      </c>
      <c r="M369" s="22">
        <v>0.0</v>
      </c>
      <c r="N369" s="22">
        <v>0.0</v>
      </c>
      <c r="O369" s="22">
        <v>0.0</v>
      </c>
      <c r="P369" s="22">
        <v>0.0</v>
      </c>
      <c r="Q369" s="22">
        <v>0.0</v>
      </c>
      <c r="R369" s="22">
        <v>0.0</v>
      </c>
      <c r="S369" s="22">
        <v>51796.0</v>
      </c>
      <c r="T369" s="22">
        <v>26687.0</v>
      </c>
      <c r="U369" s="22">
        <v>-29461.0</v>
      </c>
      <c r="V369" s="22">
        <v>96714.0</v>
      </c>
      <c r="W369" s="22">
        <v>56051.0</v>
      </c>
      <c r="X369" s="22">
        <v>-251113.0</v>
      </c>
      <c r="Y369" s="22">
        <v>173100.0</v>
      </c>
      <c r="Z369" s="22">
        <v>189286.0</v>
      </c>
      <c r="AA369" s="22">
        <v>-102354.0</v>
      </c>
      <c r="AB369" s="22">
        <v>210546.0</v>
      </c>
      <c r="AC369" s="22">
        <v>-151321.0</v>
      </c>
      <c r="AD369" s="22">
        <v>477464.0</v>
      </c>
      <c r="AE369" s="22">
        <v>-724821.0</v>
      </c>
      <c r="AF369" s="22">
        <v>542966.0</v>
      </c>
      <c r="AG369" s="22">
        <v>6551.0</v>
      </c>
      <c r="AH369" s="22">
        <v>-577635.0</v>
      </c>
      <c r="AI369" s="22">
        <v>208031.0</v>
      </c>
      <c r="AJ369" s="22">
        <v>-1871501.0</v>
      </c>
      <c r="AK369" s="22">
        <v>515168.0</v>
      </c>
    </row>
    <row r="370">
      <c r="A370" s="20" t="s">
        <v>657</v>
      </c>
      <c r="B370" s="22">
        <v>5.5625454545E-6</v>
      </c>
      <c r="C370" s="22">
        <v>9.9709090909E-6</v>
      </c>
      <c r="D370" s="22">
        <v>2.0225745455E-4</v>
      </c>
      <c r="E370" s="22">
        <v>0.0013309090909</v>
      </c>
      <c r="F370" s="22">
        <v>0.0080174545455</v>
      </c>
      <c r="G370" s="22">
        <v>0.0</v>
      </c>
      <c r="H370" s="22">
        <v>0.0</v>
      </c>
      <c r="I370" s="22">
        <v>0.0</v>
      </c>
      <c r="J370" s="22">
        <v>0.0</v>
      </c>
      <c r="K370" s="22">
        <v>0.0</v>
      </c>
      <c r="L370" s="22">
        <v>0.0</v>
      </c>
      <c r="M370" s="22">
        <v>0.0</v>
      </c>
      <c r="N370" s="22">
        <v>0.0</v>
      </c>
      <c r="O370" s="22">
        <v>0.0</v>
      </c>
      <c r="P370" s="22">
        <v>0.0</v>
      </c>
      <c r="Q370" s="22">
        <v>0.0</v>
      </c>
      <c r="R370" s="22">
        <v>0.0</v>
      </c>
      <c r="S370" s="22">
        <v>0.0</v>
      </c>
      <c r="T370" s="22">
        <v>0.0</v>
      </c>
      <c r="U370" s="22">
        <v>0.0</v>
      </c>
      <c r="V370" s="22">
        <v>0.0</v>
      </c>
      <c r="W370" s="22">
        <v>0.0</v>
      </c>
      <c r="X370" s="22">
        <v>0.0</v>
      </c>
      <c r="Y370" s="22">
        <v>0.0</v>
      </c>
      <c r="Z370" s="21" t="s">
        <v>373</v>
      </c>
      <c r="AA370" s="21" t="s">
        <v>373</v>
      </c>
      <c r="AB370" s="21" t="s">
        <v>373</v>
      </c>
      <c r="AC370" s="21" t="s">
        <v>373</v>
      </c>
      <c r="AD370" s="21" t="s">
        <v>373</v>
      </c>
      <c r="AE370" s="21" t="s">
        <v>373</v>
      </c>
      <c r="AF370" s="21" t="s">
        <v>373</v>
      </c>
      <c r="AG370" s="21" t="s">
        <v>373</v>
      </c>
      <c r="AH370" s="21" t="s">
        <v>373</v>
      </c>
      <c r="AI370" s="21" t="s">
        <v>373</v>
      </c>
      <c r="AJ370" s="21" t="s">
        <v>373</v>
      </c>
      <c r="AK370" s="21" t="s">
        <v>373</v>
      </c>
    </row>
    <row r="371">
      <c r="A371" s="23" t="s">
        <v>658</v>
      </c>
      <c r="B371" s="28" t="s">
        <v>373</v>
      </c>
      <c r="C371" s="28" t="s">
        <v>373</v>
      </c>
      <c r="D371" s="28" t="s">
        <v>373</v>
      </c>
      <c r="E371" s="28" t="s">
        <v>373</v>
      </c>
      <c r="F371" s="28" t="s">
        <v>373</v>
      </c>
      <c r="G371" s="24">
        <v>0.0</v>
      </c>
      <c r="H371" s="24">
        <v>0.0</v>
      </c>
      <c r="I371" s="24">
        <v>0.0</v>
      </c>
      <c r="J371" s="24">
        <v>0.0</v>
      </c>
      <c r="K371" s="24">
        <v>0.0</v>
      </c>
      <c r="L371" s="24">
        <v>0.0</v>
      </c>
      <c r="M371" s="24">
        <v>0.0</v>
      </c>
      <c r="N371" s="24">
        <v>0.0</v>
      </c>
      <c r="O371" s="24">
        <v>0.0</v>
      </c>
      <c r="P371" s="24">
        <v>0.0</v>
      </c>
      <c r="Q371" s="24">
        <v>0.0</v>
      </c>
      <c r="R371" s="24">
        <v>0.0</v>
      </c>
      <c r="S371" s="24">
        <v>0.0</v>
      </c>
      <c r="T371" s="24">
        <v>0.0</v>
      </c>
      <c r="U371" s="24">
        <v>0.0</v>
      </c>
      <c r="V371" s="24">
        <v>0.0</v>
      </c>
      <c r="W371" s="24">
        <v>0.0</v>
      </c>
      <c r="X371" s="24">
        <v>0.0</v>
      </c>
      <c r="Y371" s="24">
        <v>0.0</v>
      </c>
      <c r="Z371" s="28" t="s">
        <v>373</v>
      </c>
      <c r="AA371" s="28" t="s">
        <v>373</v>
      </c>
      <c r="AB371" s="28" t="s">
        <v>373</v>
      </c>
      <c r="AC371" s="28" t="s">
        <v>373</v>
      </c>
      <c r="AD371" s="28" t="s">
        <v>373</v>
      </c>
      <c r="AE371" s="28" t="s">
        <v>373</v>
      </c>
      <c r="AF371" s="28" t="s">
        <v>373</v>
      </c>
      <c r="AG371" s="28" t="s">
        <v>373</v>
      </c>
      <c r="AH371" s="28" t="s">
        <v>373</v>
      </c>
      <c r="AI371" s="28" t="s">
        <v>373</v>
      </c>
      <c r="AJ371" s="28" t="s">
        <v>373</v>
      </c>
      <c r="AK371" s="28" t="s">
        <v>373</v>
      </c>
    </row>
    <row r="372">
      <c r="A372" s="23" t="s">
        <v>659</v>
      </c>
      <c r="B372" s="28" t="s">
        <v>373</v>
      </c>
      <c r="C372" s="28" t="s">
        <v>373</v>
      </c>
      <c r="D372" s="28" t="s">
        <v>373</v>
      </c>
      <c r="E372" s="28" t="s">
        <v>373</v>
      </c>
      <c r="F372" s="28" t="s">
        <v>373</v>
      </c>
      <c r="G372" s="24">
        <v>0.0</v>
      </c>
      <c r="H372" s="24">
        <v>0.0</v>
      </c>
      <c r="I372" s="24">
        <v>0.0</v>
      </c>
      <c r="J372" s="24">
        <v>0.0</v>
      </c>
      <c r="K372" s="24">
        <v>0.0</v>
      </c>
      <c r="L372" s="24">
        <v>0.0</v>
      </c>
      <c r="M372" s="24">
        <v>0.0</v>
      </c>
      <c r="N372" s="24">
        <v>0.0</v>
      </c>
      <c r="O372" s="24">
        <v>0.0</v>
      </c>
      <c r="P372" s="24">
        <v>0.0</v>
      </c>
      <c r="Q372" s="24">
        <v>0.0</v>
      </c>
      <c r="R372" s="24">
        <v>0.0</v>
      </c>
      <c r="S372" s="24">
        <v>0.0</v>
      </c>
      <c r="T372" s="24">
        <v>0.0</v>
      </c>
      <c r="U372" s="24">
        <v>0.0</v>
      </c>
      <c r="V372" s="24">
        <v>0.0</v>
      </c>
      <c r="W372" s="24">
        <v>0.0</v>
      </c>
      <c r="X372" s="24">
        <v>0.0</v>
      </c>
      <c r="Y372" s="24">
        <v>0.0</v>
      </c>
      <c r="Z372" s="28" t="s">
        <v>373</v>
      </c>
      <c r="AA372" s="28" t="s">
        <v>373</v>
      </c>
      <c r="AB372" s="28" t="s">
        <v>373</v>
      </c>
      <c r="AC372" s="28" t="s">
        <v>373</v>
      </c>
      <c r="AD372" s="28" t="s">
        <v>373</v>
      </c>
      <c r="AE372" s="28" t="s">
        <v>373</v>
      </c>
      <c r="AF372" s="28" t="s">
        <v>373</v>
      </c>
      <c r="AG372" s="28" t="s">
        <v>373</v>
      </c>
      <c r="AH372" s="28" t="s">
        <v>373</v>
      </c>
      <c r="AI372" s="28" t="s">
        <v>373</v>
      </c>
      <c r="AJ372" s="28" t="s">
        <v>373</v>
      </c>
      <c r="AK372" s="28" t="s">
        <v>373</v>
      </c>
    </row>
    <row r="373">
      <c r="A373" s="20" t="s">
        <v>660</v>
      </c>
      <c r="B373" s="22">
        <v>0.0</v>
      </c>
      <c r="C373" s="22">
        <v>0.0</v>
      </c>
      <c r="D373" s="22">
        <v>0.0</v>
      </c>
      <c r="E373" s="22">
        <v>0.0</v>
      </c>
      <c r="F373" s="22">
        <v>0.0</v>
      </c>
      <c r="G373" s="22">
        <v>0.0</v>
      </c>
      <c r="H373" s="22">
        <v>0.0</v>
      </c>
      <c r="I373" s="22">
        <v>0.0</v>
      </c>
      <c r="J373" s="22">
        <v>0.0</v>
      </c>
      <c r="K373" s="22">
        <v>0.0</v>
      </c>
      <c r="L373" s="22">
        <v>0.0</v>
      </c>
      <c r="M373" s="22">
        <v>0.0</v>
      </c>
      <c r="N373" s="22">
        <v>0.0</v>
      </c>
      <c r="O373" s="22">
        <v>0.0</v>
      </c>
      <c r="P373" s="22">
        <v>0.0</v>
      </c>
      <c r="Q373" s="22">
        <v>0.0</v>
      </c>
      <c r="R373" s="22">
        <v>0.0</v>
      </c>
      <c r="S373" s="22">
        <v>0.0</v>
      </c>
      <c r="T373" s="22">
        <v>0.0</v>
      </c>
      <c r="U373" s="22">
        <v>0.0</v>
      </c>
      <c r="V373" s="22">
        <v>0.0</v>
      </c>
      <c r="W373" s="22">
        <v>0.0</v>
      </c>
      <c r="X373" s="22">
        <v>0.0</v>
      </c>
      <c r="Y373" s="22">
        <v>0.0</v>
      </c>
      <c r="Z373" s="21" t="s">
        <v>373</v>
      </c>
      <c r="AA373" s="21" t="s">
        <v>373</v>
      </c>
      <c r="AB373" s="21" t="s">
        <v>373</v>
      </c>
      <c r="AC373" s="21" t="s">
        <v>373</v>
      </c>
      <c r="AD373" s="21" t="s">
        <v>373</v>
      </c>
      <c r="AE373" s="21" t="s">
        <v>373</v>
      </c>
      <c r="AF373" s="21" t="s">
        <v>373</v>
      </c>
      <c r="AG373" s="21" t="s">
        <v>373</v>
      </c>
      <c r="AH373" s="21" t="s">
        <v>373</v>
      </c>
      <c r="AI373" s="21" t="s">
        <v>373</v>
      </c>
      <c r="AJ373" s="21" t="s">
        <v>373</v>
      </c>
      <c r="AK373" s="21" t="s">
        <v>373</v>
      </c>
    </row>
    <row r="374">
      <c r="A374" s="20" t="s">
        <v>563</v>
      </c>
      <c r="B374" s="22">
        <v>5.0409818182E-5</v>
      </c>
      <c r="C374" s="22">
        <v>4.4200109091E-4</v>
      </c>
      <c r="D374" s="22">
        <v>0.0081781221818</v>
      </c>
      <c r="E374" s="22">
        <v>0.15183709091</v>
      </c>
      <c r="F374" s="22">
        <v>0.34034909091</v>
      </c>
      <c r="G374" s="22">
        <v>-2.5832727273</v>
      </c>
      <c r="H374" s="22">
        <v>27.293818182</v>
      </c>
      <c r="I374" s="22">
        <v>-2030.2447273</v>
      </c>
      <c r="J374" s="22">
        <v>8503.0</v>
      </c>
      <c r="K374" s="22">
        <v>16365.0</v>
      </c>
      <c r="L374" s="22">
        <v>-3093.0</v>
      </c>
      <c r="M374" s="22">
        <v>-8168.0</v>
      </c>
      <c r="N374" s="22">
        <v>-11826.0</v>
      </c>
      <c r="O374" s="22">
        <v>-19974.0</v>
      </c>
      <c r="P374" s="22">
        <v>47490.0</v>
      </c>
      <c r="Q374" s="22">
        <v>254.0</v>
      </c>
      <c r="R374" s="22">
        <v>2754.0</v>
      </c>
      <c r="S374" s="22">
        <v>2077.0</v>
      </c>
      <c r="T374" s="22">
        <v>29225.0</v>
      </c>
      <c r="U374" s="22">
        <v>25830.0</v>
      </c>
      <c r="V374" s="22">
        <v>14149.0</v>
      </c>
      <c r="W374" s="22">
        <v>14989.0</v>
      </c>
      <c r="X374" s="22">
        <v>9214.0</v>
      </c>
      <c r="Y374" s="22">
        <v>2955.0</v>
      </c>
      <c r="Z374" s="22">
        <v>22376.0</v>
      </c>
      <c r="AA374" s="22">
        <v>0.0</v>
      </c>
      <c r="AB374" s="22">
        <v>0.0</v>
      </c>
      <c r="AC374" s="22">
        <v>0.0</v>
      </c>
      <c r="AD374" s="22">
        <v>0.0</v>
      </c>
      <c r="AE374" s="22">
        <v>0.0</v>
      </c>
      <c r="AF374" s="22">
        <v>0.0</v>
      </c>
      <c r="AG374" s="22">
        <v>0.0</v>
      </c>
      <c r="AH374" s="22">
        <v>49363.0</v>
      </c>
      <c r="AI374" s="22">
        <v>38793.0</v>
      </c>
      <c r="AJ374" s="22">
        <v>98380.0</v>
      </c>
      <c r="AK374" s="22">
        <v>385004.0</v>
      </c>
    </row>
    <row r="375">
      <c r="A375" s="20" t="s">
        <v>564</v>
      </c>
      <c r="B375" s="22">
        <v>2.7368509091E-4</v>
      </c>
      <c r="C375" s="22">
        <v>0.0018366701818</v>
      </c>
      <c r="D375" s="22">
        <v>0.015691046182</v>
      </c>
      <c r="E375" s="22">
        <v>0.59733527273</v>
      </c>
      <c r="F375" s="22">
        <v>1.0965672727</v>
      </c>
      <c r="G375" s="22">
        <v>-7.7843636364</v>
      </c>
      <c r="H375" s="22">
        <v>57.832363636</v>
      </c>
      <c r="I375" s="22">
        <v>-722.068</v>
      </c>
      <c r="J375" s="22">
        <v>62000.0</v>
      </c>
      <c r="K375" s="22">
        <v>85191.0</v>
      </c>
      <c r="L375" s="22">
        <v>35367.0</v>
      </c>
      <c r="M375" s="22">
        <v>-4112.0</v>
      </c>
      <c r="N375" s="22">
        <v>-34229.0</v>
      </c>
      <c r="O375" s="22">
        <v>-116464.0</v>
      </c>
      <c r="P375" s="22">
        <v>13735.0</v>
      </c>
      <c r="Q375" s="22">
        <v>78610.0</v>
      </c>
      <c r="R375" s="22">
        <v>-208296.0</v>
      </c>
      <c r="S375" s="22">
        <v>1000879.0</v>
      </c>
      <c r="T375" s="22">
        <v>455544.0</v>
      </c>
      <c r="U375" s="22">
        <v>309108.0</v>
      </c>
      <c r="V375" s="22">
        <v>473492.0</v>
      </c>
      <c r="W375" s="22">
        <v>621429.0</v>
      </c>
      <c r="X375" s="22">
        <v>-348646.0</v>
      </c>
      <c r="Y375" s="22">
        <v>332907.0</v>
      </c>
      <c r="Z375" s="22">
        <v>559776.0</v>
      </c>
      <c r="AA375" s="22">
        <v>182721.0</v>
      </c>
      <c r="AB375" s="22">
        <v>751965.0</v>
      </c>
      <c r="AC375" s="22">
        <v>290097.0</v>
      </c>
      <c r="AD375" s="22">
        <v>730330.0</v>
      </c>
      <c r="AE375" s="22">
        <v>-1253197.0</v>
      </c>
      <c r="AF375" s="22">
        <v>2481946.0</v>
      </c>
      <c r="AG375" s="22">
        <v>532169.0</v>
      </c>
      <c r="AH375" s="22">
        <v>137455.0</v>
      </c>
      <c r="AI375" s="22">
        <v>675825.0</v>
      </c>
      <c r="AJ375" s="22">
        <v>-2487870.0</v>
      </c>
      <c r="AK375" s="22">
        <v>3019870.0</v>
      </c>
    </row>
    <row r="376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>
      <c r="A377" s="20" t="s">
        <v>661</v>
      </c>
      <c r="B377" s="21" t="s">
        <v>362</v>
      </c>
      <c r="C377" s="21" t="s">
        <v>362</v>
      </c>
      <c r="D377" s="21" t="s">
        <v>362</v>
      </c>
      <c r="E377" s="21" t="s">
        <v>362</v>
      </c>
      <c r="F377" s="21" t="s">
        <v>362</v>
      </c>
      <c r="G377" s="21" t="s">
        <v>362</v>
      </c>
      <c r="H377" s="21" t="s">
        <v>362</v>
      </c>
      <c r="I377" s="21" t="s">
        <v>362</v>
      </c>
      <c r="J377" s="21" t="s">
        <v>362</v>
      </c>
      <c r="K377" s="21" t="s">
        <v>362</v>
      </c>
      <c r="L377" s="21" t="s">
        <v>362</v>
      </c>
      <c r="M377" s="21" t="s">
        <v>362</v>
      </c>
      <c r="N377" s="21" t="s">
        <v>362</v>
      </c>
      <c r="O377" s="21" t="s">
        <v>362</v>
      </c>
      <c r="P377" s="21" t="s">
        <v>362</v>
      </c>
      <c r="Q377" s="21" t="s">
        <v>362</v>
      </c>
      <c r="R377" s="21" t="s">
        <v>362</v>
      </c>
      <c r="S377" s="21" t="s">
        <v>362</v>
      </c>
      <c r="T377" s="21" t="s">
        <v>362</v>
      </c>
      <c r="U377" s="21" t="s">
        <v>362</v>
      </c>
      <c r="V377" s="21" t="s">
        <v>362</v>
      </c>
      <c r="W377" s="21" t="s">
        <v>362</v>
      </c>
      <c r="X377" s="21" t="s">
        <v>362</v>
      </c>
      <c r="Y377" s="21" t="s">
        <v>362</v>
      </c>
      <c r="Z377" s="21" t="s">
        <v>362</v>
      </c>
      <c r="AA377" s="21" t="s">
        <v>362</v>
      </c>
      <c r="AB377" s="21" t="s">
        <v>362</v>
      </c>
      <c r="AC377" s="21" t="s">
        <v>362</v>
      </c>
      <c r="AD377" s="21" t="s">
        <v>362</v>
      </c>
      <c r="AE377" s="21" t="s">
        <v>362</v>
      </c>
      <c r="AF377" s="21" t="s">
        <v>362</v>
      </c>
      <c r="AG377" s="21" t="s">
        <v>362</v>
      </c>
      <c r="AH377" s="21" t="s">
        <v>362</v>
      </c>
      <c r="AI377" s="21" t="s">
        <v>362</v>
      </c>
      <c r="AJ377" s="21" t="s">
        <v>362</v>
      </c>
      <c r="AK377" s="21" t="s">
        <v>362</v>
      </c>
    </row>
    <row r="378">
      <c r="A378" s="20" t="s">
        <v>537</v>
      </c>
      <c r="B378" s="21">
        <v>12.0</v>
      </c>
      <c r="C378" s="21">
        <v>12.0</v>
      </c>
      <c r="D378" s="21">
        <v>12.0</v>
      </c>
      <c r="E378" s="21">
        <v>12.0</v>
      </c>
      <c r="F378" s="21">
        <v>12.0</v>
      </c>
      <c r="G378" s="21">
        <v>12.0</v>
      </c>
      <c r="H378" s="21">
        <v>12.0</v>
      </c>
      <c r="I378" s="21">
        <v>12.0</v>
      </c>
      <c r="J378" s="21">
        <v>12.0</v>
      </c>
      <c r="K378" s="21">
        <v>12.0</v>
      </c>
      <c r="L378" s="21">
        <v>12.0</v>
      </c>
      <c r="M378" s="21">
        <v>12.0</v>
      </c>
      <c r="N378" s="21">
        <v>12.0</v>
      </c>
      <c r="O378" s="21">
        <v>12.0</v>
      </c>
      <c r="P378" s="21">
        <v>12.0</v>
      </c>
      <c r="Q378" s="21">
        <v>12.0</v>
      </c>
      <c r="R378" s="21">
        <v>12.0</v>
      </c>
      <c r="S378" s="21">
        <v>12.0</v>
      </c>
      <c r="T378" s="21">
        <v>12.0</v>
      </c>
      <c r="U378" s="21">
        <v>12.0</v>
      </c>
      <c r="V378" s="21">
        <v>12.0</v>
      </c>
      <c r="W378" s="21">
        <v>12.0</v>
      </c>
      <c r="X378" s="21">
        <v>12.0</v>
      </c>
      <c r="Y378" s="21">
        <v>12.0</v>
      </c>
      <c r="Z378" s="21">
        <v>12.0</v>
      </c>
      <c r="AA378" s="21">
        <v>12.0</v>
      </c>
      <c r="AB378" s="21">
        <v>12.0</v>
      </c>
      <c r="AC378" s="21">
        <v>12.0</v>
      </c>
      <c r="AD378" s="21">
        <v>12.0</v>
      </c>
      <c r="AE378" s="21">
        <v>12.0</v>
      </c>
      <c r="AF378" s="21">
        <v>12.0</v>
      </c>
      <c r="AG378" s="21">
        <v>12.0</v>
      </c>
      <c r="AH378" s="21">
        <v>12.0</v>
      </c>
      <c r="AI378" s="21">
        <v>12.0</v>
      </c>
      <c r="AJ378" s="21">
        <v>12.0</v>
      </c>
      <c r="AK378" s="21">
        <v>12.0</v>
      </c>
    </row>
    <row r="379">
      <c r="A379" s="20" t="s">
        <v>538</v>
      </c>
      <c r="B379" s="21" t="s">
        <v>539</v>
      </c>
      <c r="C379" s="21" t="s">
        <v>539</v>
      </c>
      <c r="D379" s="21" t="s">
        <v>539</v>
      </c>
      <c r="E379" s="21" t="s">
        <v>539</v>
      </c>
      <c r="F379" s="21" t="s">
        <v>539</v>
      </c>
      <c r="G379" s="21" t="s">
        <v>539</v>
      </c>
      <c r="H379" s="21" t="s">
        <v>539</v>
      </c>
      <c r="I379" s="21" t="s">
        <v>539</v>
      </c>
      <c r="J379" s="21" t="s">
        <v>539</v>
      </c>
      <c r="K379" s="21" t="s">
        <v>539</v>
      </c>
      <c r="L379" s="21" t="s">
        <v>539</v>
      </c>
      <c r="M379" s="21" t="s">
        <v>539</v>
      </c>
      <c r="N379" s="21" t="s">
        <v>539</v>
      </c>
      <c r="O379" s="21" t="s">
        <v>539</v>
      </c>
      <c r="P379" s="21" t="s">
        <v>539</v>
      </c>
      <c r="Q379" s="21" t="s">
        <v>539</v>
      </c>
      <c r="R379" s="21" t="s">
        <v>539</v>
      </c>
      <c r="S379" s="21" t="s">
        <v>539</v>
      </c>
      <c r="T379" s="21" t="s">
        <v>539</v>
      </c>
      <c r="U379" s="21" t="s">
        <v>539</v>
      </c>
      <c r="V379" s="21" t="s">
        <v>539</v>
      </c>
      <c r="W379" s="21" t="s">
        <v>539</v>
      </c>
      <c r="X379" s="21" t="s">
        <v>539</v>
      </c>
      <c r="Y379" s="21" t="s">
        <v>539</v>
      </c>
      <c r="Z379" s="21" t="s">
        <v>539</v>
      </c>
      <c r="AA379" s="21" t="s">
        <v>539</v>
      </c>
      <c r="AB379" s="21" t="s">
        <v>539</v>
      </c>
      <c r="AC379" s="21" t="s">
        <v>539</v>
      </c>
      <c r="AD379" s="21" t="s">
        <v>539</v>
      </c>
      <c r="AE379" s="21" t="s">
        <v>539</v>
      </c>
      <c r="AF379" s="21" t="s">
        <v>539</v>
      </c>
      <c r="AG379" s="21" t="s">
        <v>539</v>
      </c>
      <c r="AH379" s="21" t="s">
        <v>539</v>
      </c>
      <c r="AI379" s="21" t="s">
        <v>539</v>
      </c>
      <c r="AJ379" s="21" t="s">
        <v>539</v>
      </c>
      <c r="AK379" s="21" t="s">
        <v>539</v>
      </c>
    </row>
    <row r="380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>
      <c r="A381" s="20" t="s">
        <v>662</v>
      </c>
      <c r="B381" s="21" t="s">
        <v>373</v>
      </c>
      <c r="C381" s="21" t="s">
        <v>373</v>
      </c>
      <c r="D381" s="21" t="s">
        <v>373</v>
      </c>
      <c r="E381" s="21" t="s">
        <v>373</v>
      </c>
      <c r="F381" s="21" t="s">
        <v>373</v>
      </c>
      <c r="G381" s="21" t="s">
        <v>373</v>
      </c>
      <c r="H381" s="21" t="s">
        <v>373</v>
      </c>
      <c r="I381" s="21" t="s">
        <v>373</v>
      </c>
      <c r="J381" s="21" t="s">
        <v>373</v>
      </c>
      <c r="K381" s="22">
        <v>624999.0</v>
      </c>
      <c r="L381" s="22">
        <v>565279.0</v>
      </c>
      <c r="M381" s="22">
        <v>598799.0</v>
      </c>
      <c r="N381" s="22">
        <v>403488.0</v>
      </c>
      <c r="O381" s="22">
        <v>870965.0</v>
      </c>
      <c r="P381" s="22">
        <v>1792047.0</v>
      </c>
      <c r="Q381" s="22">
        <v>-46387.0</v>
      </c>
      <c r="R381" s="22">
        <v>993196.0</v>
      </c>
      <c r="S381" s="22">
        <v>3468213.0</v>
      </c>
      <c r="T381" s="22">
        <v>1657455.0</v>
      </c>
      <c r="U381" s="22">
        <v>1347581.0</v>
      </c>
      <c r="V381" s="22">
        <v>2677203.0</v>
      </c>
      <c r="W381" s="22">
        <v>2682826.0</v>
      </c>
      <c r="X381" s="21" t="s">
        <v>373</v>
      </c>
      <c r="Y381" s="21" t="s">
        <v>373</v>
      </c>
      <c r="Z381" s="21" t="s">
        <v>373</v>
      </c>
      <c r="AA381" s="21" t="s">
        <v>373</v>
      </c>
      <c r="AB381" s="21" t="s">
        <v>373</v>
      </c>
      <c r="AC381" s="21" t="s">
        <v>373</v>
      </c>
      <c r="AD381" s="21" t="s">
        <v>373</v>
      </c>
      <c r="AE381" s="21" t="s">
        <v>373</v>
      </c>
      <c r="AF381" s="21" t="s">
        <v>373</v>
      </c>
      <c r="AG381" s="21" t="s">
        <v>373</v>
      </c>
      <c r="AH381" s="21" t="s">
        <v>373</v>
      </c>
      <c r="AI381" s="21" t="s">
        <v>373</v>
      </c>
      <c r="AJ381" s="21" t="s">
        <v>373</v>
      </c>
      <c r="AK381" s="21" t="s">
        <v>373</v>
      </c>
    </row>
    <row r="382">
      <c r="A382" s="23" t="s">
        <v>663</v>
      </c>
      <c r="B382" s="28" t="s">
        <v>373</v>
      </c>
      <c r="C382" s="28" t="s">
        <v>373</v>
      </c>
      <c r="D382" s="28" t="s">
        <v>373</v>
      </c>
      <c r="E382" s="28" t="s">
        <v>373</v>
      </c>
      <c r="F382" s="28" t="s">
        <v>373</v>
      </c>
      <c r="G382" s="28" t="s">
        <v>373</v>
      </c>
      <c r="H382" s="28" t="s">
        <v>373</v>
      </c>
      <c r="I382" s="28" t="s">
        <v>373</v>
      </c>
      <c r="J382" s="28" t="s">
        <v>373</v>
      </c>
      <c r="K382" s="24">
        <v>272373.0</v>
      </c>
      <c r="L382" s="24">
        <v>207096.0</v>
      </c>
      <c r="M382" s="24">
        <v>215028.0</v>
      </c>
      <c r="N382" s="24">
        <v>151665.0</v>
      </c>
      <c r="O382" s="24">
        <v>233696.0</v>
      </c>
      <c r="P382" s="24">
        <v>301123.0</v>
      </c>
      <c r="Q382" s="24">
        <v>179800.0</v>
      </c>
      <c r="R382" s="24">
        <v>157404.0</v>
      </c>
      <c r="S382" s="24">
        <v>2114140.0</v>
      </c>
      <c r="T382" s="24">
        <v>781461.0</v>
      </c>
      <c r="U382" s="24">
        <v>603012.0</v>
      </c>
      <c r="V382" s="24">
        <v>709859.0</v>
      </c>
      <c r="W382" s="24">
        <v>582456.0</v>
      </c>
      <c r="X382" s="28" t="s">
        <v>373</v>
      </c>
      <c r="Y382" s="28" t="s">
        <v>373</v>
      </c>
      <c r="Z382" s="28" t="s">
        <v>373</v>
      </c>
      <c r="AA382" s="28" t="s">
        <v>373</v>
      </c>
      <c r="AB382" s="28" t="s">
        <v>373</v>
      </c>
      <c r="AC382" s="28" t="s">
        <v>373</v>
      </c>
      <c r="AD382" s="28" t="s">
        <v>373</v>
      </c>
      <c r="AE382" s="28" t="s">
        <v>373</v>
      </c>
      <c r="AF382" s="28" t="s">
        <v>373</v>
      </c>
      <c r="AG382" s="28" t="s">
        <v>373</v>
      </c>
      <c r="AH382" s="28" t="s">
        <v>373</v>
      </c>
      <c r="AI382" s="28" t="s">
        <v>373</v>
      </c>
      <c r="AJ382" s="28" t="s">
        <v>373</v>
      </c>
      <c r="AK382" s="28" t="s">
        <v>373</v>
      </c>
    </row>
    <row r="383">
      <c r="A383" s="25" t="s">
        <v>664</v>
      </c>
      <c r="B383" s="26" t="s">
        <v>373</v>
      </c>
      <c r="C383" s="26" t="s">
        <v>373</v>
      </c>
      <c r="D383" s="26" t="s">
        <v>373</v>
      </c>
      <c r="E383" s="26" t="s">
        <v>373</v>
      </c>
      <c r="F383" s="26" t="s">
        <v>373</v>
      </c>
      <c r="G383" s="26" t="s">
        <v>373</v>
      </c>
      <c r="H383" s="26" t="s">
        <v>373</v>
      </c>
      <c r="I383" s="26" t="s">
        <v>373</v>
      </c>
      <c r="J383" s="26" t="s">
        <v>373</v>
      </c>
      <c r="K383" s="27">
        <v>85191.0</v>
      </c>
      <c r="L383" s="27">
        <v>35367.0</v>
      </c>
      <c r="M383" s="27">
        <v>-4112.0</v>
      </c>
      <c r="N383" s="27">
        <v>-34229.0</v>
      </c>
      <c r="O383" s="27">
        <v>-116464.0</v>
      </c>
      <c r="P383" s="27">
        <v>13735.0</v>
      </c>
      <c r="Q383" s="27">
        <v>78610.0</v>
      </c>
      <c r="R383" s="27">
        <v>-208296.0</v>
      </c>
      <c r="S383" s="27">
        <v>1000879.0</v>
      </c>
      <c r="T383" s="27">
        <v>455544.0</v>
      </c>
      <c r="U383" s="27">
        <v>309108.0</v>
      </c>
      <c r="V383" s="27">
        <v>473492.0</v>
      </c>
      <c r="W383" s="27">
        <v>621429.0</v>
      </c>
      <c r="X383" s="26" t="s">
        <v>373</v>
      </c>
      <c r="Y383" s="26" t="s">
        <v>373</v>
      </c>
      <c r="Z383" s="26" t="s">
        <v>373</v>
      </c>
      <c r="AA383" s="26" t="s">
        <v>373</v>
      </c>
      <c r="AB383" s="26" t="s">
        <v>373</v>
      </c>
      <c r="AC383" s="26" t="s">
        <v>373</v>
      </c>
      <c r="AD383" s="26" t="s">
        <v>373</v>
      </c>
      <c r="AE383" s="26" t="s">
        <v>373</v>
      </c>
      <c r="AF383" s="26" t="s">
        <v>373</v>
      </c>
      <c r="AG383" s="26" t="s">
        <v>373</v>
      </c>
      <c r="AH383" s="26" t="s">
        <v>373</v>
      </c>
      <c r="AI383" s="26" t="s">
        <v>373</v>
      </c>
      <c r="AJ383" s="26" t="s">
        <v>373</v>
      </c>
      <c r="AK383" s="26" t="s">
        <v>373</v>
      </c>
    </row>
    <row r="384">
      <c r="A384" s="25" t="s">
        <v>665</v>
      </c>
      <c r="B384" s="26" t="s">
        <v>373</v>
      </c>
      <c r="C384" s="26" t="s">
        <v>373</v>
      </c>
      <c r="D384" s="26" t="s">
        <v>373</v>
      </c>
      <c r="E384" s="26" t="s">
        <v>373</v>
      </c>
      <c r="F384" s="26" t="s">
        <v>373</v>
      </c>
      <c r="G384" s="26" t="s">
        <v>373</v>
      </c>
      <c r="H384" s="26" t="s">
        <v>373</v>
      </c>
      <c r="I384" s="26" t="s">
        <v>373</v>
      </c>
      <c r="J384" s="26" t="s">
        <v>373</v>
      </c>
      <c r="K384" s="27">
        <v>187182.0</v>
      </c>
      <c r="L384" s="27">
        <v>171729.0</v>
      </c>
      <c r="M384" s="27">
        <v>219140.0</v>
      </c>
      <c r="N384" s="27">
        <v>185894.0</v>
      </c>
      <c r="O384" s="27">
        <v>350160.0</v>
      </c>
      <c r="P384" s="27">
        <v>287388.0</v>
      </c>
      <c r="Q384" s="27">
        <v>101190.0</v>
      </c>
      <c r="R384" s="27">
        <v>365700.0</v>
      </c>
      <c r="S384" s="27">
        <v>1113261.0</v>
      </c>
      <c r="T384" s="27">
        <v>325917.0</v>
      </c>
      <c r="U384" s="27">
        <v>293904.0</v>
      </c>
      <c r="V384" s="27">
        <v>236367.0</v>
      </c>
      <c r="W384" s="27">
        <v>-38973.0</v>
      </c>
      <c r="X384" s="26" t="s">
        <v>373</v>
      </c>
      <c r="Y384" s="26" t="s">
        <v>373</v>
      </c>
      <c r="Z384" s="26" t="s">
        <v>373</v>
      </c>
      <c r="AA384" s="26" t="s">
        <v>373</v>
      </c>
      <c r="AB384" s="26" t="s">
        <v>373</v>
      </c>
      <c r="AC384" s="26" t="s">
        <v>373</v>
      </c>
      <c r="AD384" s="26" t="s">
        <v>373</v>
      </c>
      <c r="AE384" s="26" t="s">
        <v>373</v>
      </c>
      <c r="AF384" s="26" t="s">
        <v>373</v>
      </c>
      <c r="AG384" s="26" t="s">
        <v>373</v>
      </c>
      <c r="AH384" s="26" t="s">
        <v>373</v>
      </c>
      <c r="AI384" s="26" t="s">
        <v>373</v>
      </c>
      <c r="AJ384" s="26" t="s">
        <v>373</v>
      </c>
      <c r="AK384" s="26" t="s">
        <v>373</v>
      </c>
    </row>
    <row r="385">
      <c r="A385" s="23" t="s">
        <v>666</v>
      </c>
      <c r="B385" s="24">
        <v>4.6910036364E-4</v>
      </c>
      <c r="C385" s="24">
        <v>0.0026554923636</v>
      </c>
      <c r="D385" s="24">
        <v>0.026602023636</v>
      </c>
      <c r="E385" s="24">
        <v>0.34847418182</v>
      </c>
      <c r="F385" s="24">
        <v>3.4963767273</v>
      </c>
      <c r="G385" s="24">
        <v>36.536727273</v>
      </c>
      <c r="H385" s="24">
        <v>434.24763636</v>
      </c>
      <c r="I385" s="24">
        <v>10092.62</v>
      </c>
      <c r="J385" s="24">
        <v>108618.0</v>
      </c>
      <c r="K385" s="24">
        <v>155163.0</v>
      </c>
      <c r="L385" s="24">
        <v>143167.0</v>
      </c>
      <c r="M385" s="24">
        <v>154772.0</v>
      </c>
      <c r="N385" s="24">
        <v>139954.0</v>
      </c>
      <c r="O385" s="24">
        <v>146542.0</v>
      </c>
      <c r="P385" s="24">
        <v>174569.0</v>
      </c>
      <c r="Q385" s="24">
        <v>63824.0</v>
      </c>
      <c r="R385" s="24">
        <v>327472.0</v>
      </c>
      <c r="S385" s="24">
        <v>350911.0</v>
      </c>
      <c r="T385" s="24">
        <v>218471.0</v>
      </c>
      <c r="U385" s="24">
        <v>230268.0</v>
      </c>
      <c r="V385" s="24">
        <v>227739.0</v>
      </c>
      <c r="W385" s="24">
        <v>227344.0</v>
      </c>
      <c r="X385" s="28" t="s">
        <v>373</v>
      </c>
      <c r="Y385" s="28" t="s">
        <v>373</v>
      </c>
      <c r="Z385" s="28" t="s">
        <v>373</v>
      </c>
      <c r="AA385" s="28" t="s">
        <v>373</v>
      </c>
      <c r="AB385" s="28" t="s">
        <v>373</v>
      </c>
      <c r="AC385" s="28" t="s">
        <v>373</v>
      </c>
      <c r="AD385" s="28" t="s">
        <v>373</v>
      </c>
      <c r="AE385" s="28" t="s">
        <v>373</v>
      </c>
      <c r="AF385" s="28" t="s">
        <v>373</v>
      </c>
      <c r="AG385" s="28" t="s">
        <v>373</v>
      </c>
      <c r="AH385" s="28" t="s">
        <v>373</v>
      </c>
      <c r="AI385" s="28" t="s">
        <v>373</v>
      </c>
      <c r="AJ385" s="28" t="s">
        <v>373</v>
      </c>
      <c r="AK385" s="28" t="s">
        <v>373</v>
      </c>
    </row>
    <row r="386">
      <c r="A386" s="23" t="s">
        <v>667</v>
      </c>
      <c r="B386" s="28" t="s">
        <v>373</v>
      </c>
      <c r="C386" s="28" t="s">
        <v>373</v>
      </c>
      <c r="D386" s="28" t="s">
        <v>373</v>
      </c>
      <c r="E386" s="28" t="s">
        <v>373</v>
      </c>
      <c r="F386" s="28" t="s">
        <v>373</v>
      </c>
      <c r="G386" s="28" t="s">
        <v>373</v>
      </c>
      <c r="H386" s="28" t="s">
        <v>373</v>
      </c>
      <c r="I386" s="28" t="s">
        <v>373</v>
      </c>
      <c r="J386" s="28" t="s">
        <v>373</v>
      </c>
      <c r="K386" s="24">
        <v>-24351.0</v>
      </c>
      <c r="L386" s="24">
        <v>34713.0</v>
      </c>
      <c r="M386" s="24">
        <v>42290.0</v>
      </c>
      <c r="N386" s="24">
        <v>56642.0</v>
      </c>
      <c r="O386" s="24">
        <v>218662.0</v>
      </c>
      <c r="P386" s="24">
        <v>96138.0</v>
      </c>
      <c r="Q386" s="24">
        <v>-1799.0</v>
      </c>
      <c r="R386" s="24">
        <v>139577.0</v>
      </c>
      <c r="S386" s="24">
        <v>114598.0</v>
      </c>
      <c r="T386" s="24">
        <v>62541.0</v>
      </c>
      <c r="U386" s="24">
        <v>81588.0</v>
      </c>
      <c r="V386" s="24">
        <v>-75644.0</v>
      </c>
      <c r="W386" s="24">
        <v>-342355.0</v>
      </c>
      <c r="X386" s="28" t="s">
        <v>373</v>
      </c>
      <c r="Y386" s="28" t="s">
        <v>373</v>
      </c>
      <c r="Z386" s="28" t="s">
        <v>373</v>
      </c>
      <c r="AA386" s="28" t="s">
        <v>373</v>
      </c>
      <c r="AB386" s="28" t="s">
        <v>373</v>
      </c>
      <c r="AC386" s="28" t="s">
        <v>373</v>
      </c>
      <c r="AD386" s="28" t="s">
        <v>373</v>
      </c>
      <c r="AE386" s="28" t="s">
        <v>373</v>
      </c>
      <c r="AF386" s="28" t="s">
        <v>373</v>
      </c>
      <c r="AG386" s="28" t="s">
        <v>373</v>
      </c>
      <c r="AH386" s="28" t="s">
        <v>373</v>
      </c>
      <c r="AI386" s="28" t="s">
        <v>373</v>
      </c>
      <c r="AJ386" s="28" t="s">
        <v>373</v>
      </c>
      <c r="AK386" s="28" t="s">
        <v>373</v>
      </c>
    </row>
    <row r="387">
      <c r="A387" s="23" t="s">
        <v>668</v>
      </c>
      <c r="B387" s="28" t="s">
        <v>373</v>
      </c>
      <c r="C387" s="28" t="s">
        <v>373</v>
      </c>
      <c r="D387" s="28" t="s">
        <v>373</v>
      </c>
      <c r="E387" s="28" t="s">
        <v>373</v>
      </c>
      <c r="F387" s="28" t="s">
        <v>373</v>
      </c>
      <c r="G387" s="28" t="s">
        <v>373</v>
      </c>
      <c r="H387" s="28" t="s">
        <v>373</v>
      </c>
      <c r="I387" s="28" t="s">
        <v>373</v>
      </c>
      <c r="J387" s="28" t="s">
        <v>373</v>
      </c>
      <c r="K387" s="24">
        <v>0.0</v>
      </c>
      <c r="L387" s="24">
        <v>0.0</v>
      </c>
      <c r="M387" s="24">
        <v>0.0</v>
      </c>
      <c r="N387" s="24">
        <v>0.0</v>
      </c>
      <c r="O387" s="24">
        <v>0.0</v>
      </c>
      <c r="P387" s="24">
        <v>0.0</v>
      </c>
      <c r="Q387" s="24">
        <v>0.0</v>
      </c>
      <c r="R387" s="24">
        <v>0.0</v>
      </c>
      <c r="S387" s="24">
        <v>0.0</v>
      </c>
      <c r="T387" s="24">
        <v>0.0</v>
      </c>
      <c r="U387" s="24">
        <v>0.0</v>
      </c>
      <c r="V387" s="24">
        <v>0.0</v>
      </c>
      <c r="W387" s="24">
        <v>0.0</v>
      </c>
      <c r="X387" s="28" t="s">
        <v>373</v>
      </c>
      <c r="Y387" s="28" t="s">
        <v>373</v>
      </c>
      <c r="Z387" s="28" t="s">
        <v>373</v>
      </c>
      <c r="AA387" s="28" t="s">
        <v>373</v>
      </c>
      <c r="AB387" s="28" t="s">
        <v>373</v>
      </c>
      <c r="AC387" s="28" t="s">
        <v>373</v>
      </c>
      <c r="AD387" s="28" t="s">
        <v>373</v>
      </c>
      <c r="AE387" s="28" t="s">
        <v>373</v>
      </c>
      <c r="AF387" s="28" t="s">
        <v>373</v>
      </c>
      <c r="AG387" s="28" t="s">
        <v>373</v>
      </c>
      <c r="AH387" s="28" t="s">
        <v>373</v>
      </c>
      <c r="AI387" s="28" t="s">
        <v>373</v>
      </c>
      <c r="AJ387" s="28" t="s">
        <v>373</v>
      </c>
      <c r="AK387" s="28" t="s">
        <v>373</v>
      </c>
    </row>
    <row r="388">
      <c r="A388" s="23" t="s">
        <v>669</v>
      </c>
      <c r="B388" s="28" t="s">
        <v>373</v>
      </c>
      <c r="C388" s="28" t="s">
        <v>373</v>
      </c>
      <c r="D388" s="28" t="s">
        <v>373</v>
      </c>
      <c r="E388" s="28" t="s">
        <v>373</v>
      </c>
      <c r="F388" s="28" t="s">
        <v>373</v>
      </c>
      <c r="G388" s="28" t="s">
        <v>373</v>
      </c>
      <c r="H388" s="28" t="s">
        <v>373</v>
      </c>
      <c r="I388" s="28" t="s">
        <v>373</v>
      </c>
      <c r="J388" s="28" t="s">
        <v>373</v>
      </c>
      <c r="K388" s="24">
        <v>38211.0</v>
      </c>
      <c r="L388" s="24">
        <v>3759.0</v>
      </c>
      <c r="M388" s="24">
        <v>23823.0</v>
      </c>
      <c r="N388" s="24">
        <v>12454.0</v>
      </c>
      <c r="O388" s="24">
        <v>9555.0</v>
      </c>
      <c r="P388" s="24">
        <v>23099.0</v>
      </c>
      <c r="Q388" s="24">
        <v>41541.0</v>
      </c>
      <c r="R388" s="24">
        <v>10382.0</v>
      </c>
      <c r="S388" s="24">
        <v>1607676.0</v>
      </c>
      <c r="T388" s="24">
        <v>12790.0</v>
      </c>
      <c r="U388" s="24">
        <v>2294.0</v>
      </c>
      <c r="V388" s="24">
        <v>15036.0</v>
      </c>
      <c r="W388" s="24">
        <v>7065.0</v>
      </c>
      <c r="X388" s="28" t="s">
        <v>373</v>
      </c>
      <c r="Y388" s="28" t="s">
        <v>373</v>
      </c>
      <c r="Z388" s="28" t="s">
        <v>373</v>
      </c>
      <c r="AA388" s="28" t="s">
        <v>373</v>
      </c>
      <c r="AB388" s="28" t="s">
        <v>373</v>
      </c>
      <c r="AC388" s="28" t="s">
        <v>373</v>
      </c>
      <c r="AD388" s="28" t="s">
        <v>373</v>
      </c>
      <c r="AE388" s="28" t="s">
        <v>373</v>
      </c>
      <c r="AF388" s="28" t="s">
        <v>373</v>
      </c>
      <c r="AG388" s="28" t="s">
        <v>373</v>
      </c>
      <c r="AH388" s="28" t="s">
        <v>373</v>
      </c>
      <c r="AI388" s="28" t="s">
        <v>373</v>
      </c>
      <c r="AJ388" s="28" t="s">
        <v>373</v>
      </c>
      <c r="AK388" s="28" t="s">
        <v>373</v>
      </c>
    </row>
    <row r="389">
      <c r="A389" s="23" t="s">
        <v>670</v>
      </c>
      <c r="B389" s="28" t="s">
        <v>373</v>
      </c>
      <c r="C389" s="28" t="s">
        <v>373</v>
      </c>
      <c r="D389" s="28" t="s">
        <v>373</v>
      </c>
      <c r="E389" s="28" t="s">
        <v>373</v>
      </c>
      <c r="F389" s="28" t="s">
        <v>373</v>
      </c>
      <c r="G389" s="28" t="s">
        <v>373</v>
      </c>
      <c r="H389" s="28" t="s">
        <v>373</v>
      </c>
      <c r="I389" s="28" t="s">
        <v>373</v>
      </c>
      <c r="J389" s="28" t="s">
        <v>373</v>
      </c>
      <c r="K389" s="24">
        <v>0.0</v>
      </c>
      <c r="L389" s="24">
        <v>0.0</v>
      </c>
      <c r="M389" s="24">
        <v>0.0</v>
      </c>
      <c r="N389" s="24">
        <v>0.0</v>
      </c>
      <c r="O389" s="24">
        <v>0.0</v>
      </c>
      <c r="P389" s="24">
        <v>0.0</v>
      </c>
      <c r="Q389" s="24">
        <v>2206.0</v>
      </c>
      <c r="R389" s="24">
        <v>0.0</v>
      </c>
      <c r="S389" s="24">
        <v>-1045889.0</v>
      </c>
      <c r="T389" s="24">
        <v>0.0</v>
      </c>
      <c r="U389" s="24">
        <v>0.0</v>
      </c>
      <c r="V389" s="24">
        <v>0.0</v>
      </c>
      <c r="W389" s="24">
        <v>0.0</v>
      </c>
      <c r="X389" s="28" t="s">
        <v>373</v>
      </c>
      <c r="Y389" s="28" t="s">
        <v>373</v>
      </c>
      <c r="Z389" s="28" t="s">
        <v>373</v>
      </c>
      <c r="AA389" s="28" t="s">
        <v>373</v>
      </c>
      <c r="AB389" s="28" t="s">
        <v>373</v>
      </c>
      <c r="AC389" s="28" t="s">
        <v>373</v>
      </c>
      <c r="AD389" s="28" t="s">
        <v>373</v>
      </c>
      <c r="AE389" s="28" t="s">
        <v>373</v>
      </c>
      <c r="AF389" s="28" t="s">
        <v>373</v>
      </c>
      <c r="AG389" s="28" t="s">
        <v>373</v>
      </c>
      <c r="AH389" s="28" t="s">
        <v>373</v>
      </c>
      <c r="AI389" s="28" t="s">
        <v>373</v>
      </c>
      <c r="AJ389" s="28" t="s">
        <v>373</v>
      </c>
      <c r="AK389" s="28" t="s">
        <v>373</v>
      </c>
    </row>
    <row r="390">
      <c r="A390" s="23" t="s">
        <v>671</v>
      </c>
      <c r="B390" s="28" t="s">
        <v>373</v>
      </c>
      <c r="C390" s="28" t="s">
        <v>373</v>
      </c>
      <c r="D390" s="28" t="s">
        <v>373</v>
      </c>
      <c r="E390" s="28" t="s">
        <v>373</v>
      </c>
      <c r="F390" s="28" t="s">
        <v>373</v>
      </c>
      <c r="G390" s="28" t="s">
        <v>373</v>
      </c>
      <c r="H390" s="28" t="s">
        <v>373</v>
      </c>
      <c r="I390" s="28" t="s">
        <v>373</v>
      </c>
      <c r="J390" s="28" t="s">
        <v>373</v>
      </c>
      <c r="K390" s="24">
        <v>531.0</v>
      </c>
      <c r="L390" s="24">
        <v>0.0</v>
      </c>
      <c r="M390" s="24">
        <v>0.0</v>
      </c>
      <c r="N390" s="24">
        <v>0.0</v>
      </c>
      <c r="O390" s="24">
        <v>0.0</v>
      </c>
      <c r="P390" s="24">
        <v>0.0</v>
      </c>
      <c r="Q390" s="24">
        <v>1639.0</v>
      </c>
      <c r="R390" s="24">
        <v>439.0</v>
      </c>
      <c r="S390" s="24">
        <v>704.0</v>
      </c>
      <c r="T390" s="24">
        <v>288.0</v>
      </c>
      <c r="U390" s="24">
        <v>151.0</v>
      </c>
      <c r="V390" s="24">
        <v>405.0</v>
      </c>
      <c r="W390" s="24">
        <v>200.0</v>
      </c>
      <c r="X390" s="28" t="s">
        <v>373</v>
      </c>
      <c r="Y390" s="28" t="s">
        <v>373</v>
      </c>
      <c r="Z390" s="28" t="s">
        <v>373</v>
      </c>
      <c r="AA390" s="28" t="s">
        <v>373</v>
      </c>
      <c r="AB390" s="28" t="s">
        <v>373</v>
      </c>
      <c r="AC390" s="28" t="s">
        <v>373</v>
      </c>
      <c r="AD390" s="28" t="s">
        <v>373</v>
      </c>
      <c r="AE390" s="28" t="s">
        <v>373</v>
      </c>
      <c r="AF390" s="28" t="s">
        <v>373</v>
      </c>
      <c r="AG390" s="28" t="s">
        <v>373</v>
      </c>
      <c r="AH390" s="28" t="s">
        <v>373</v>
      </c>
      <c r="AI390" s="28" t="s">
        <v>373</v>
      </c>
      <c r="AJ390" s="28" t="s">
        <v>373</v>
      </c>
      <c r="AK390" s="28" t="s">
        <v>373</v>
      </c>
    </row>
    <row r="391">
      <c r="A391" s="23" t="s">
        <v>672</v>
      </c>
      <c r="B391" s="28" t="s">
        <v>373</v>
      </c>
      <c r="C391" s="28" t="s">
        <v>373</v>
      </c>
      <c r="D391" s="28" t="s">
        <v>373</v>
      </c>
      <c r="E391" s="28" t="s">
        <v>373</v>
      </c>
      <c r="F391" s="28" t="s">
        <v>373</v>
      </c>
      <c r="G391" s="28" t="s">
        <v>373</v>
      </c>
      <c r="H391" s="28" t="s">
        <v>373</v>
      </c>
      <c r="I391" s="28" t="s">
        <v>373</v>
      </c>
      <c r="J391" s="28" t="s">
        <v>373</v>
      </c>
      <c r="K391" s="24">
        <v>0.0</v>
      </c>
      <c r="L391" s="24">
        <v>0.0</v>
      </c>
      <c r="M391" s="24">
        <v>0.0</v>
      </c>
      <c r="N391" s="24">
        <v>0.0</v>
      </c>
      <c r="O391" s="24">
        <v>0.0</v>
      </c>
      <c r="P391" s="24">
        <v>0.0</v>
      </c>
      <c r="Q391" s="24">
        <v>0.0</v>
      </c>
      <c r="R391" s="24">
        <v>0.0</v>
      </c>
      <c r="S391" s="24">
        <v>0.0</v>
      </c>
      <c r="T391" s="24">
        <v>0.0</v>
      </c>
      <c r="U391" s="24">
        <v>0.0</v>
      </c>
      <c r="V391" s="24">
        <v>0.0</v>
      </c>
      <c r="W391" s="24">
        <v>0.0</v>
      </c>
      <c r="X391" s="28" t="s">
        <v>373</v>
      </c>
      <c r="Y391" s="28" t="s">
        <v>373</v>
      </c>
      <c r="Z391" s="28" t="s">
        <v>373</v>
      </c>
      <c r="AA391" s="28" t="s">
        <v>373</v>
      </c>
      <c r="AB391" s="28" t="s">
        <v>373</v>
      </c>
      <c r="AC391" s="28" t="s">
        <v>373</v>
      </c>
      <c r="AD391" s="28" t="s">
        <v>373</v>
      </c>
      <c r="AE391" s="28" t="s">
        <v>373</v>
      </c>
      <c r="AF391" s="28" t="s">
        <v>373</v>
      </c>
      <c r="AG391" s="28" t="s">
        <v>373</v>
      </c>
      <c r="AH391" s="28" t="s">
        <v>373</v>
      </c>
      <c r="AI391" s="28" t="s">
        <v>373</v>
      </c>
      <c r="AJ391" s="28" t="s">
        <v>373</v>
      </c>
      <c r="AK391" s="28" t="s">
        <v>373</v>
      </c>
    </row>
    <row r="392">
      <c r="A392" s="23" t="s">
        <v>673</v>
      </c>
      <c r="B392" s="28" t="s">
        <v>373</v>
      </c>
      <c r="C392" s="28" t="s">
        <v>373</v>
      </c>
      <c r="D392" s="28" t="s">
        <v>373</v>
      </c>
      <c r="E392" s="28" t="s">
        <v>373</v>
      </c>
      <c r="F392" s="28" t="s">
        <v>373</v>
      </c>
      <c r="G392" s="28" t="s">
        <v>373</v>
      </c>
      <c r="H392" s="28" t="s">
        <v>373</v>
      </c>
      <c r="I392" s="28" t="s">
        <v>373</v>
      </c>
      <c r="J392" s="28" t="s">
        <v>373</v>
      </c>
      <c r="K392" s="24">
        <v>0.0</v>
      </c>
      <c r="L392" s="24">
        <v>0.0</v>
      </c>
      <c r="M392" s="24">
        <v>0.0</v>
      </c>
      <c r="N392" s="24">
        <v>0.0</v>
      </c>
      <c r="O392" s="24">
        <v>0.0</v>
      </c>
      <c r="P392" s="24">
        <v>0.0</v>
      </c>
      <c r="Q392" s="24">
        <v>0.0</v>
      </c>
      <c r="R392" s="24">
        <v>0.0</v>
      </c>
      <c r="S392" s="24">
        <v>0.0</v>
      </c>
      <c r="T392" s="24">
        <v>0.0</v>
      </c>
      <c r="U392" s="24">
        <v>0.0</v>
      </c>
      <c r="V392" s="24">
        <v>0.0</v>
      </c>
      <c r="W392" s="24">
        <v>0.0</v>
      </c>
      <c r="X392" s="28" t="s">
        <v>373</v>
      </c>
      <c r="Y392" s="28" t="s">
        <v>373</v>
      </c>
      <c r="Z392" s="28" t="s">
        <v>373</v>
      </c>
      <c r="AA392" s="28" t="s">
        <v>373</v>
      </c>
      <c r="AB392" s="28" t="s">
        <v>373</v>
      </c>
      <c r="AC392" s="28" t="s">
        <v>373</v>
      </c>
      <c r="AD392" s="28" t="s">
        <v>373</v>
      </c>
      <c r="AE392" s="28" t="s">
        <v>373</v>
      </c>
      <c r="AF392" s="28" t="s">
        <v>373</v>
      </c>
      <c r="AG392" s="28" t="s">
        <v>373</v>
      </c>
      <c r="AH392" s="28" t="s">
        <v>373</v>
      </c>
      <c r="AI392" s="28" t="s">
        <v>373</v>
      </c>
      <c r="AJ392" s="28" t="s">
        <v>373</v>
      </c>
      <c r="AK392" s="28" t="s">
        <v>373</v>
      </c>
    </row>
    <row r="393">
      <c r="A393" s="23" t="s">
        <v>674</v>
      </c>
      <c r="B393" s="28" t="s">
        <v>373</v>
      </c>
      <c r="C393" s="28" t="s">
        <v>373</v>
      </c>
      <c r="D393" s="28" t="s">
        <v>373</v>
      </c>
      <c r="E393" s="28" t="s">
        <v>373</v>
      </c>
      <c r="F393" s="28" t="s">
        <v>373</v>
      </c>
      <c r="G393" s="28" t="s">
        <v>373</v>
      </c>
      <c r="H393" s="28" t="s">
        <v>373</v>
      </c>
      <c r="I393" s="28" t="s">
        <v>373</v>
      </c>
      <c r="J393" s="28" t="s">
        <v>373</v>
      </c>
      <c r="K393" s="24">
        <v>0.0</v>
      </c>
      <c r="L393" s="24">
        <v>640.0</v>
      </c>
      <c r="M393" s="24">
        <v>-1390.0</v>
      </c>
      <c r="N393" s="24">
        <v>-27717.0</v>
      </c>
      <c r="O393" s="24">
        <v>-23527.0</v>
      </c>
      <c r="P393" s="24">
        <v>-8382.0</v>
      </c>
      <c r="Q393" s="24">
        <v>-11451.0</v>
      </c>
      <c r="R393" s="24">
        <v>-121133.0</v>
      </c>
      <c r="S393" s="24">
        <v>54368.0</v>
      </c>
      <c r="T393" s="24">
        <v>25964.0</v>
      </c>
      <c r="U393" s="24">
        <v>-34542.0</v>
      </c>
      <c r="V393" s="24">
        <v>96327.0</v>
      </c>
      <c r="W393" s="24">
        <v>57658.0</v>
      </c>
      <c r="X393" s="28" t="s">
        <v>373</v>
      </c>
      <c r="Y393" s="28" t="s">
        <v>373</v>
      </c>
      <c r="Z393" s="28" t="s">
        <v>373</v>
      </c>
      <c r="AA393" s="28" t="s">
        <v>373</v>
      </c>
      <c r="AB393" s="28" t="s">
        <v>373</v>
      </c>
      <c r="AC393" s="28" t="s">
        <v>373</v>
      </c>
      <c r="AD393" s="28" t="s">
        <v>373</v>
      </c>
      <c r="AE393" s="28" t="s">
        <v>373</v>
      </c>
      <c r="AF393" s="28" t="s">
        <v>373</v>
      </c>
      <c r="AG393" s="28" t="s">
        <v>373</v>
      </c>
      <c r="AH393" s="28" t="s">
        <v>373</v>
      </c>
      <c r="AI393" s="28" t="s">
        <v>373</v>
      </c>
      <c r="AJ393" s="28" t="s">
        <v>373</v>
      </c>
      <c r="AK393" s="28" t="s">
        <v>373</v>
      </c>
    </row>
    <row r="394">
      <c r="A394" s="23" t="s">
        <v>675</v>
      </c>
      <c r="B394" s="28" t="s">
        <v>373</v>
      </c>
      <c r="C394" s="28" t="s">
        <v>373</v>
      </c>
      <c r="D394" s="28" t="s">
        <v>373</v>
      </c>
      <c r="E394" s="28" t="s">
        <v>373</v>
      </c>
      <c r="F394" s="28" t="s">
        <v>373</v>
      </c>
      <c r="G394" s="28" t="s">
        <v>373</v>
      </c>
      <c r="H394" s="28" t="s">
        <v>373</v>
      </c>
      <c r="I394" s="28" t="s">
        <v>373</v>
      </c>
      <c r="J394" s="28" t="s">
        <v>373</v>
      </c>
      <c r="K394" s="24">
        <v>0.0</v>
      </c>
      <c r="L394" s="24">
        <v>0.0</v>
      </c>
      <c r="M394" s="24">
        <v>0.0</v>
      </c>
      <c r="N394" s="24">
        <v>0.0</v>
      </c>
      <c r="O394" s="24">
        <v>0.0</v>
      </c>
      <c r="P394" s="24">
        <v>0.0</v>
      </c>
      <c r="Q394" s="24">
        <v>0.0</v>
      </c>
      <c r="R394" s="24">
        <v>0.0</v>
      </c>
      <c r="S394" s="24">
        <v>0.0</v>
      </c>
      <c r="T394" s="24">
        <v>0.0</v>
      </c>
      <c r="U394" s="24">
        <v>0.0</v>
      </c>
      <c r="V394" s="24">
        <v>0.0</v>
      </c>
      <c r="W394" s="24">
        <v>0.0</v>
      </c>
      <c r="X394" s="28" t="s">
        <v>373</v>
      </c>
      <c r="Y394" s="28" t="s">
        <v>373</v>
      </c>
      <c r="Z394" s="28" t="s">
        <v>373</v>
      </c>
      <c r="AA394" s="28" t="s">
        <v>373</v>
      </c>
      <c r="AB394" s="28" t="s">
        <v>373</v>
      </c>
      <c r="AC394" s="28" t="s">
        <v>373</v>
      </c>
      <c r="AD394" s="28" t="s">
        <v>373</v>
      </c>
      <c r="AE394" s="28" t="s">
        <v>373</v>
      </c>
      <c r="AF394" s="28" t="s">
        <v>373</v>
      </c>
      <c r="AG394" s="28" t="s">
        <v>373</v>
      </c>
      <c r="AH394" s="28" t="s">
        <v>373</v>
      </c>
      <c r="AI394" s="28" t="s">
        <v>373</v>
      </c>
      <c r="AJ394" s="28" t="s">
        <v>373</v>
      </c>
      <c r="AK394" s="28" t="s">
        <v>373</v>
      </c>
    </row>
    <row r="395">
      <c r="A395" s="23" t="s">
        <v>676</v>
      </c>
      <c r="B395" s="28" t="s">
        <v>373</v>
      </c>
      <c r="C395" s="28" t="s">
        <v>373</v>
      </c>
      <c r="D395" s="28" t="s">
        <v>373</v>
      </c>
      <c r="E395" s="28" t="s">
        <v>373</v>
      </c>
      <c r="F395" s="28" t="s">
        <v>373</v>
      </c>
      <c r="G395" s="28" t="s">
        <v>373</v>
      </c>
      <c r="H395" s="28" t="s">
        <v>373</v>
      </c>
      <c r="I395" s="28" t="s">
        <v>373</v>
      </c>
      <c r="J395" s="28" t="s">
        <v>373</v>
      </c>
      <c r="K395" s="24">
        <v>0.0</v>
      </c>
      <c r="L395" s="24">
        <v>0.0</v>
      </c>
      <c r="M395" s="24">
        <v>0.0</v>
      </c>
      <c r="N395" s="24">
        <v>5019.0</v>
      </c>
      <c r="O395" s="24">
        <v>-838.0</v>
      </c>
      <c r="P395" s="24">
        <v>1964.0</v>
      </c>
      <c r="Q395" s="24">
        <v>0.0</v>
      </c>
      <c r="R395" s="24">
        <v>20663.0</v>
      </c>
      <c r="S395" s="24">
        <v>0.0</v>
      </c>
      <c r="T395" s="24">
        <v>0.0</v>
      </c>
      <c r="U395" s="24">
        <v>0.0</v>
      </c>
      <c r="V395" s="24">
        <v>0.0</v>
      </c>
      <c r="W395" s="24">
        <v>0.0</v>
      </c>
      <c r="X395" s="28" t="s">
        <v>373</v>
      </c>
      <c r="Y395" s="28" t="s">
        <v>373</v>
      </c>
      <c r="Z395" s="28" t="s">
        <v>373</v>
      </c>
      <c r="AA395" s="28" t="s">
        <v>373</v>
      </c>
      <c r="AB395" s="28" t="s">
        <v>373</v>
      </c>
      <c r="AC395" s="28" t="s">
        <v>373</v>
      </c>
      <c r="AD395" s="28" t="s">
        <v>373</v>
      </c>
      <c r="AE395" s="28" t="s">
        <v>373</v>
      </c>
      <c r="AF395" s="28" t="s">
        <v>373</v>
      </c>
      <c r="AG395" s="28" t="s">
        <v>373</v>
      </c>
      <c r="AH395" s="28" t="s">
        <v>373</v>
      </c>
      <c r="AI395" s="28" t="s">
        <v>373</v>
      </c>
      <c r="AJ395" s="28" t="s">
        <v>373</v>
      </c>
      <c r="AK395" s="28" t="s">
        <v>373</v>
      </c>
    </row>
    <row r="396">
      <c r="A396" s="23" t="s">
        <v>677</v>
      </c>
      <c r="B396" s="28" t="s">
        <v>373</v>
      </c>
      <c r="C396" s="28" t="s">
        <v>373</v>
      </c>
      <c r="D396" s="28" t="s">
        <v>373</v>
      </c>
      <c r="E396" s="28" t="s">
        <v>373</v>
      </c>
      <c r="F396" s="28" t="s">
        <v>373</v>
      </c>
      <c r="G396" s="28" t="s">
        <v>373</v>
      </c>
      <c r="H396" s="28" t="s">
        <v>373</v>
      </c>
      <c r="I396" s="28" t="s">
        <v>373</v>
      </c>
      <c r="J396" s="28" t="s">
        <v>373</v>
      </c>
      <c r="K396" s="24">
        <v>13443.0</v>
      </c>
      <c r="L396" s="24">
        <v>-10550.0</v>
      </c>
      <c r="M396" s="24">
        <v>0.0</v>
      </c>
      <c r="N396" s="24">
        <v>0.0</v>
      </c>
      <c r="O396" s="24">
        <v>0.0</v>
      </c>
      <c r="P396" s="24">
        <v>0.0</v>
      </c>
      <c r="Q396" s="24">
        <v>0.0</v>
      </c>
      <c r="R396" s="24">
        <v>0.0</v>
      </c>
      <c r="S396" s="24">
        <v>0.0</v>
      </c>
      <c r="T396" s="24">
        <v>0.0</v>
      </c>
      <c r="U396" s="24">
        <v>0.0</v>
      </c>
      <c r="V396" s="24">
        <v>0.0</v>
      </c>
      <c r="W396" s="24">
        <v>0.0</v>
      </c>
      <c r="X396" s="28" t="s">
        <v>373</v>
      </c>
      <c r="Y396" s="28" t="s">
        <v>373</v>
      </c>
      <c r="Z396" s="28" t="s">
        <v>373</v>
      </c>
      <c r="AA396" s="28" t="s">
        <v>373</v>
      </c>
      <c r="AB396" s="28" t="s">
        <v>373</v>
      </c>
      <c r="AC396" s="28" t="s">
        <v>373</v>
      </c>
      <c r="AD396" s="28" t="s">
        <v>373</v>
      </c>
      <c r="AE396" s="28" t="s">
        <v>373</v>
      </c>
      <c r="AF396" s="28" t="s">
        <v>373</v>
      </c>
      <c r="AG396" s="28" t="s">
        <v>373</v>
      </c>
      <c r="AH396" s="28" t="s">
        <v>373</v>
      </c>
      <c r="AI396" s="28" t="s">
        <v>373</v>
      </c>
      <c r="AJ396" s="28" t="s">
        <v>373</v>
      </c>
      <c r="AK396" s="28" t="s">
        <v>373</v>
      </c>
    </row>
    <row r="397">
      <c r="A397" s="23" t="s">
        <v>678</v>
      </c>
      <c r="B397" s="28" t="s">
        <v>373</v>
      </c>
      <c r="C397" s="28" t="s">
        <v>373</v>
      </c>
      <c r="D397" s="28" t="s">
        <v>373</v>
      </c>
      <c r="E397" s="28" t="s">
        <v>373</v>
      </c>
      <c r="F397" s="28" t="s">
        <v>373</v>
      </c>
      <c r="G397" s="28" t="s">
        <v>373</v>
      </c>
      <c r="H397" s="28" t="s">
        <v>373</v>
      </c>
      <c r="I397" s="28" t="s">
        <v>373</v>
      </c>
      <c r="J397" s="28" t="s">
        <v>373</v>
      </c>
      <c r="K397" s="24">
        <v>0.0</v>
      </c>
      <c r="L397" s="24">
        <v>0.0</v>
      </c>
      <c r="M397" s="24">
        <v>0.0</v>
      </c>
      <c r="N397" s="24">
        <v>0.0</v>
      </c>
      <c r="O397" s="24">
        <v>0.0</v>
      </c>
      <c r="P397" s="24">
        <v>0.0</v>
      </c>
      <c r="Q397" s="24">
        <v>5230.0</v>
      </c>
      <c r="R397" s="24">
        <v>-11700.0</v>
      </c>
      <c r="S397" s="24">
        <v>30893.0</v>
      </c>
      <c r="T397" s="24">
        <v>5863.0</v>
      </c>
      <c r="U397" s="24">
        <v>14145.0</v>
      </c>
      <c r="V397" s="24">
        <v>-27496.0</v>
      </c>
      <c r="W397" s="24">
        <v>11115.0</v>
      </c>
      <c r="X397" s="28" t="s">
        <v>373</v>
      </c>
      <c r="Y397" s="28" t="s">
        <v>373</v>
      </c>
      <c r="Z397" s="28" t="s">
        <v>373</v>
      </c>
      <c r="AA397" s="28" t="s">
        <v>373</v>
      </c>
      <c r="AB397" s="28" t="s">
        <v>373</v>
      </c>
      <c r="AC397" s="28" t="s">
        <v>373</v>
      </c>
      <c r="AD397" s="28" t="s">
        <v>373</v>
      </c>
      <c r="AE397" s="28" t="s">
        <v>373</v>
      </c>
      <c r="AF397" s="28" t="s">
        <v>373</v>
      </c>
      <c r="AG397" s="28" t="s">
        <v>373</v>
      </c>
      <c r="AH397" s="28" t="s">
        <v>373</v>
      </c>
      <c r="AI397" s="28" t="s">
        <v>373</v>
      </c>
      <c r="AJ397" s="28" t="s">
        <v>373</v>
      </c>
      <c r="AK397" s="28" t="s">
        <v>373</v>
      </c>
    </row>
    <row r="398">
      <c r="A398" s="23" t="s">
        <v>679</v>
      </c>
      <c r="B398" s="28" t="s">
        <v>373</v>
      </c>
      <c r="C398" s="28" t="s">
        <v>373</v>
      </c>
      <c r="D398" s="28" t="s">
        <v>373</v>
      </c>
      <c r="E398" s="28" t="s">
        <v>373</v>
      </c>
      <c r="F398" s="28" t="s">
        <v>373</v>
      </c>
      <c r="G398" s="28" t="s">
        <v>373</v>
      </c>
      <c r="H398" s="28" t="s">
        <v>373</v>
      </c>
      <c r="I398" s="28" t="s">
        <v>373</v>
      </c>
      <c r="J398" s="28" t="s">
        <v>373</v>
      </c>
      <c r="K398" s="24">
        <v>4185.0</v>
      </c>
      <c r="L398" s="24">
        <v>0.0</v>
      </c>
      <c r="M398" s="24">
        <v>-355.0</v>
      </c>
      <c r="N398" s="24">
        <v>-458.0</v>
      </c>
      <c r="O398" s="24">
        <v>-234.0</v>
      </c>
      <c r="P398" s="24">
        <v>0.0</v>
      </c>
      <c r="Q398" s="24">
        <v>0.0</v>
      </c>
      <c r="R398" s="24">
        <v>0.0</v>
      </c>
      <c r="S398" s="24">
        <v>0.0</v>
      </c>
      <c r="T398" s="24">
        <v>0.0</v>
      </c>
      <c r="U398" s="24">
        <v>0.0</v>
      </c>
      <c r="V398" s="24">
        <v>0.0</v>
      </c>
      <c r="W398" s="24">
        <v>0.0</v>
      </c>
      <c r="X398" s="28" t="s">
        <v>373</v>
      </c>
      <c r="Y398" s="28" t="s">
        <v>373</v>
      </c>
      <c r="Z398" s="28" t="s">
        <v>373</v>
      </c>
      <c r="AA398" s="28" t="s">
        <v>373</v>
      </c>
      <c r="AB398" s="28" t="s">
        <v>373</v>
      </c>
      <c r="AC398" s="28" t="s">
        <v>373</v>
      </c>
      <c r="AD398" s="28" t="s">
        <v>373</v>
      </c>
      <c r="AE398" s="28" t="s">
        <v>373</v>
      </c>
      <c r="AF398" s="28" t="s">
        <v>373</v>
      </c>
      <c r="AG398" s="28" t="s">
        <v>373</v>
      </c>
      <c r="AH398" s="28" t="s">
        <v>373</v>
      </c>
      <c r="AI398" s="28" t="s">
        <v>373</v>
      </c>
      <c r="AJ398" s="28" t="s">
        <v>373</v>
      </c>
      <c r="AK398" s="28" t="s">
        <v>373</v>
      </c>
    </row>
    <row r="399">
      <c r="A399" s="23" t="s">
        <v>680</v>
      </c>
      <c r="B399" s="28" t="s">
        <v>373</v>
      </c>
      <c r="C399" s="28" t="s">
        <v>373</v>
      </c>
      <c r="D399" s="28" t="s">
        <v>373</v>
      </c>
      <c r="E399" s="28" t="s">
        <v>373</v>
      </c>
      <c r="F399" s="28" t="s">
        <v>373</v>
      </c>
      <c r="G399" s="28" t="s">
        <v>373</v>
      </c>
      <c r="H399" s="28" t="s">
        <v>373</v>
      </c>
      <c r="I399" s="28" t="s">
        <v>373</v>
      </c>
      <c r="J399" s="28" t="s">
        <v>373</v>
      </c>
      <c r="K399" s="24">
        <v>25863.0</v>
      </c>
      <c r="L399" s="24">
        <v>0.0</v>
      </c>
      <c r="M399" s="24">
        <v>-8168.0</v>
      </c>
      <c r="N399" s="24">
        <v>40238.0</v>
      </c>
      <c r="O399" s="24">
        <v>30302.0</v>
      </c>
      <c r="P399" s="24">
        <v>367747.0</v>
      </c>
      <c r="Q399" s="24">
        <v>254.0</v>
      </c>
      <c r="R399" s="24">
        <v>2754.0</v>
      </c>
      <c r="S399" s="24">
        <v>58373.0</v>
      </c>
      <c r="T399" s="24">
        <v>59364.0</v>
      </c>
      <c r="U399" s="24">
        <v>37936.0</v>
      </c>
      <c r="V399" s="24">
        <v>14953.0</v>
      </c>
      <c r="W399" s="24">
        <v>22770.0</v>
      </c>
      <c r="X399" s="28" t="s">
        <v>373</v>
      </c>
      <c r="Y399" s="28" t="s">
        <v>373</v>
      </c>
      <c r="Z399" s="28" t="s">
        <v>373</v>
      </c>
      <c r="AA399" s="28" t="s">
        <v>373</v>
      </c>
      <c r="AB399" s="28" t="s">
        <v>373</v>
      </c>
      <c r="AC399" s="28" t="s">
        <v>373</v>
      </c>
      <c r="AD399" s="28" t="s">
        <v>373</v>
      </c>
      <c r="AE399" s="28" t="s">
        <v>373</v>
      </c>
      <c r="AF399" s="28" t="s">
        <v>373</v>
      </c>
      <c r="AG399" s="28" t="s">
        <v>373</v>
      </c>
      <c r="AH399" s="28" t="s">
        <v>373</v>
      </c>
      <c r="AI399" s="28" t="s">
        <v>373</v>
      </c>
      <c r="AJ399" s="28" t="s">
        <v>373</v>
      </c>
      <c r="AK399" s="28" t="s">
        <v>373</v>
      </c>
    </row>
    <row r="400">
      <c r="A400" s="23" t="s">
        <v>681</v>
      </c>
      <c r="B400" s="28" t="s">
        <v>373</v>
      </c>
      <c r="C400" s="28" t="s">
        <v>373</v>
      </c>
      <c r="D400" s="28" t="s">
        <v>373</v>
      </c>
      <c r="E400" s="28" t="s">
        <v>373</v>
      </c>
      <c r="F400" s="28" t="s">
        <v>373</v>
      </c>
      <c r="G400" s="28" t="s">
        <v>373</v>
      </c>
      <c r="H400" s="28" t="s">
        <v>373</v>
      </c>
      <c r="I400" s="28" t="s">
        <v>373</v>
      </c>
      <c r="J400" s="28" t="s">
        <v>373</v>
      </c>
      <c r="K400" s="24">
        <v>326763.0</v>
      </c>
      <c r="L400" s="24">
        <v>358183.0</v>
      </c>
      <c r="M400" s="24">
        <v>391939.0</v>
      </c>
      <c r="N400" s="24">
        <v>211585.0</v>
      </c>
      <c r="O400" s="24">
        <v>606967.0</v>
      </c>
      <c r="P400" s="24">
        <v>1123177.0</v>
      </c>
      <c r="Q400" s="24">
        <v>-226441.0</v>
      </c>
      <c r="R400" s="24">
        <v>833038.0</v>
      </c>
      <c r="S400" s="24">
        <v>1295700.0</v>
      </c>
      <c r="T400" s="24">
        <v>816630.0</v>
      </c>
      <c r="U400" s="24">
        <v>706633.0</v>
      </c>
      <c r="V400" s="24">
        <v>1952391.0</v>
      </c>
      <c r="W400" s="24">
        <v>2077600.0</v>
      </c>
      <c r="X400" s="28" t="s">
        <v>373</v>
      </c>
      <c r="Y400" s="28" t="s">
        <v>373</v>
      </c>
      <c r="Z400" s="28" t="s">
        <v>373</v>
      </c>
      <c r="AA400" s="28" t="s">
        <v>373</v>
      </c>
      <c r="AB400" s="28" t="s">
        <v>373</v>
      </c>
      <c r="AC400" s="28" t="s">
        <v>373</v>
      </c>
      <c r="AD400" s="28" t="s">
        <v>373</v>
      </c>
      <c r="AE400" s="28" t="s">
        <v>373</v>
      </c>
      <c r="AF400" s="28" t="s">
        <v>373</v>
      </c>
      <c r="AG400" s="28" t="s">
        <v>373</v>
      </c>
      <c r="AH400" s="28" t="s">
        <v>373</v>
      </c>
      <c r="AI400" s="28" t="s">
        <v>373</v>
      </c>
      <c r="AJ400" s="28" t="s">
        <v>373</v>
      </c>
      <c r="AK400" s="28" t="s">
        <v>373</v>
      </c>
    </row>
    <row r="401">
      <c r="A401" s="25" t="s">
        <v>682</v>
      </c>
      <c r="B401" s="26" t="s">
        <v>373</v>
      </c>
      <c r="C401" s="26" t="s">
        <v>373</v>
      </c>
      <c r="D401" s="26" t="s">
        <v>373</v>
      </c>
      <c r="E401" s="26" t="s">
        <v>373</v>
      </c>
      <c r="F401" s="26" t="s">
        <v>373</v>
      </c>
      <c r="G401" s="26" t="s">
        <v>373</v>
      </c>
      <c r="H401" s="26" t="s">
        <v>373</v>
      </c>
      <c r="I401" s="26" t="s">
        <v>373</v>
      </c>
      <c r="J401" s="26" t="s">
        <v>373</v>
      </c>
      <c r="K401" s="27">
        <v>0.0</v>
      </c>
      <c r="L401" s="27">
        <v>0.0</v>
      </c>
      <c r="M401" s="27">
        <v>0.0</v>
      </c>
      <c r="N401" s="27">
        <v>0.0</v>
      </c>
      <c r="O401" s="27">
        <v>0.0</v>
      </c>
      <c r="P401" s="27">
        <v>0.0</v>
      </c>
      <c r="Q401" s="27">
        <v>0.0</v>
      </c>
      <c r="R401" s="27">
        <v>0.0</v>
      </c>
      <c r="S401" s="27">
        <v>0.0</v>
      </c>
      <c r="T401" s="27">
        <v>0.0</v>
      </c>
      <c r="U401" s="27">
        <v>0.0</v>
      </c>
      <c r="V401" s="27">
        <v>0.0</v>
      </c>
      <c r="W401" s="27">
        <v>0.0</v>
      </c>
      <c r="X401" s="26" t="s">
        <v>373</v>
      </c>
      <c r="Y401" s="26" t="s">
        <v>373</v>
      </c>
      <c r="Z401" s="26" t="s">
        <v>373</v>
      </c>
      <c r="AA401" s="26" t="s">
        <v>373</v>
      </c>
      <c r="AB401" s="26" t="s">
        <v>373</v>
      </c>
      <c r="AC401" s="26" t="s">
        <v>373</v>
      </c>
      <c r="AD401" s="26" t="s">
        <v>373</v>
      </c>
      <c r="AE401" s="26" t="s">
        <v>373</v>
      </c>
      <c r="AF401" s="26" t="s">
        <v>373</v>
      </c>
      <c r="AG401" s="26" t="s">
        <v>373</v>
      </c>
      <c r="AH401" s="26" t="s">
        <v>373</v>
      </c>
      <c r="AI401" s="26" t="s">
        <v>373</v>
      </c>
      <c r="AJ401" s="26" t="s">
        <v>373</v>
      </c>
      <c r="AK401" s="26" t="s">
        <v>373</v>
      </c>
    </row>
    <row r="402">
      <c r="A402" s="25" t="s">
        <v>590</v>
      </c>
      <c r="B402" s="26" t="s">
        <v>373</v>
      </c>
      <c r="C402" s="26" t="s">
        <v>373</v>
      </c>
      <c r="D402" s="26" t="s">
        <v>373</v>
      </c>
      <c r="E402" s="26" t="s">
        <v>373</v>
      </c>
      <c r="F402" s="26" t="s">
        <v>373</v>
      </c>
      <c r="G402" s="26" t="s">
        <v>373</v>
      </c>
      <c r="H402" s="26" t="s">
        <v>373</v>
      </c>
      <c r="I402" s="26" t="s">
        <v>373</v>
      </c>
      <c r="J402" s="26" t="s">
        <v>373</v>
      </c>
      <c r="K402" s="27">
        <v>0.0</v>
      </c>
      <c r="L402" s="27">
        <v>0.0</v>
      </c>
      <c r="M402" s="27">
        <v>0.0</v>
      </c>
      <c r="N402" s="27">
        <v>0.0</v>
      </c>
      <c r="O402" s="27">
        <v>0.0</v>
      </c>
      <c r="P402" s="27">
        <v>0.0</v>
      </c>
      <c r="Q402" s="27">
        <v>0.0</v>
      </c>
      <c r="R402" s="27">
        <v>0.0</v>
      </c>
      <c r="S402" s="27">
        <v>0.0</v>
      </c>
      <c r="T402" s="27">
        <v>0.0</v>
      </c>
      <c r="U402" s="27">
        <v>0.0</v>
      </c>
      <c r="V402" s="27">
        <v>0.0</v>
      </c>
      <c r="W402" s="27">
        <v>0.0</v>
      </c>
      <c r="X402" s="26" t="s">
        <v>373</v>
      </c>
      <c r="Y402" s="26" t="s">
        <v>373</v>
      </c>
      <c r="Z402" s="26" t="s">
        <v>373</v>
      </c>
      <c r="AA402" s="26" t="s">
        <v>373</v>
      </c>
      <c r="AB402" s="26" t="s">
        <v>373</v>
      </c>
      <c r="AC402" s="26" t="s">
        <v>373</v>
      </c>
      <c r="AD402" s="26" t="s">
        <v>373</v>
      </c>
      <c r="AE402" s="26" t="s">
        <v>373</v>
      </c>
      <c r="AF402" s="26" t="s">
        <v>373</v>
      </c>
      <c r="AG402" s="26" t="s">
        <v>373</v>
      </c>
      <c r="AH402" s="26" t="s">
        <v>373</v>
      </c>
      <c r="AI402" s="26" t="s">
        <v>373</v>
      </c>
      <c r="AJ402" s="26" t="s">
        <v>373</v>
      </c>
      <c r="AK402" s="26" t="s">
        <v>373</v>
      </c>
    </row>
    <row r="403">
      <c r="A403" s="25" t="s">
        <v>683</v>
      </c>
      <c r="B403" s="26" t="s">
        <v>373</v>
      </c>
      <c r="C403" s="26" t="s">
        <v>373</v>
      </c>
      <c r="D403" s="26" t="s">
        <v>373</v>
      </c>
      <c r="E403" s="26" t="s">
        <v>373</v>
      </c>
      <c r="F403" s="26" t="s">
        <v>373</v>
      </c>
      <c r="G403" s="26" t="s">
        <v>373</v>
      </c>
      <c r="H403" s="26" t="s">
        <v>373</v>
      </c>
      <c r="I403" s="26" t="s">
        <v>373</v>
      </c>
      <c r="J403" s="26" t="s">
        <v>373</v>
      </c>
      <c r="K403" s="27">
        <v>1842.0</v>
      </c>
      <c r="L403" s="27">
        <v>391.0</v>
      </c>
      <c r="M403" s="27">
        <v>136.0</v>
      </c>
      <c r="N403" s="27">
        <v>0.0</v>
      </c>
      <c r="O403" s="27">
        <v>0.0</v>
      </c>
      <c r="P403" s="27">
        <v>0.0</v>
      </c>
      <c r="Q403" s="27">
        <v>0.0</v>
      </c>
      <c r="R403" s="27">
        <v>0.0</v>
      </c>
      <c r="S403" s="27">
        <v>0.0</v>
      </c>
      <c r="T403" s="27">
        <v>0.0</v>
      </c>
      <c r="U403" s="27">
        <v>0.0</v>
      </c>
      <c r="V403" s="27">
        <v>0.0</v>
      </c>
      <c r="W403" s="27">
        <v>0.0</v>
      </c>
      <c r="X403" s="26" t="s">
        <v>373</v>
      </c>
      <c r="Y403" s="26" t="s">
        <v>373</v>
      </c>
      <c r="Z403" s="26" t="s">
        <v>373</v>
      </c>
      <c r="AA403" s="26" t="s">
        <v>373</v>
      </c>
      <c r="AB403" s="26" t="s">
        <v>373</v>
      </c>
      <c r="AC403" s="26" t="s">
        <v>373</v>
      </c>
      <c r="AD403" s="26" t="s">
        <v>373</v>
      </c>
      <c r="AE403" s="26" t="s">
        <v>373</v>
      </c>
      <c r="AF403" s="26" t="s">
        <v>373</v>
      </c>
      <c r="AG403" s="26" t="s">
        <v>373</v>
      </c>
      <c r="AH403" s="26" t="s">
        <v>373</v>
      </c>
      <c r="AI403" s="26" t="s">
        <v>373</v>
      </c>
      <c r="AJ403" s="26" t="s">
        <v>373</v>
      </c>
      <c r="AK403" s="26" t="s">
        <v>373</v>
      </c>
    </row>
    <row r="404">
      <c r="A404" s="25" t="s">
        <v>684</v>
      </c>
      <c r="B404" s="26" t="s">
        <v>373</v>
      </c>
      <c r="C404" s="26" t="s">
        <v>373</v>
      </c>
      <c r="D404" s="26" t="s">
        <v>373</v>
      </c>
      <c r="E404" s="26" t="s">
        <v>373</v>
      </c>
      <c r="F404" s="26" t="s">
        <v>373</v>
      </c>
      <c r="G404" s="26" t="s">
        <v>373</v>
      </c>
      <c r="H404" s="26" t="s">
        <v>373</v>
      </c>
      <c r="I404" s="26" t="s">
        <v>373</v>
      </c>
      <c r="J404" s="26" t="s">
        <v>373</v>
      </c>
      <c r="K404" s="27">
        <v>0.0</v>
      </c>
      <c r="L404" s="27">
        <v>0.0</v>
      </c>
      <c r="M404" s="27">
        <v>356981.0</v>
      </c>
      <c r="N404" s="27">
        <v>152502.0</v>
      </c>
      <c r="O404" s="27">
        <v>404703.0</v>
      </c>
      <c r="P404" s="27">
        <v>917421.0</v>
      </c>
      <c r="Q404" s="27">
        <v>190264.0</v>
      </c>
      <c r="R404" s="27">
        <v>800802.0</v>
      </c>
      <c r="S404" s="27">
        <v>555469.0</v>
      </c>
      <c r="T404" s="27">
        <v>772710.0</v>
      </c>
      <c r="U404" s="27">
        <v>653597.0</v>
      </c>
      <c r="V404" s="27">
        <v>1923232.0</v>
      </c>
      <c r="W404" s="27">
        <v>1978096.0</v>
      </c>
      <c r="X404" s="26" t="s">
        <v>373</v>
      </c>
      <c r="Y404" s="26" t="s">
        <v>373</v>
      </c>
      <c r="Z404" s="26" t="s">
        <v>373</v>
      </c>
      <c r="AA404" s="26" t="s">
        <v>373</v>
      </c>
      <c r="AB404" s="26" t="s">
        <v>373</v>
      </c>
      <c r="AC404" s="26" t="s">
        <v>373</v>
      </c>
      <c r="AD404" s="26" t="s">
        <v>373</v>
      </c>
      <c r="AE404" s="26" t="s">
        <v>373</v>
      </c>
      <c r="AF404" s="26" t="s">
        <v>373</v>
      </c>
      <c r="AG404" s="26" t="s">
        <v>373</v>
      </c>
      <c r="AH404" s="26" t="s">
        <v>373</v>
      </c>
      <c r="AI404" s="26" t="s">
        <v>373</v>
      </c>
      <c r="AJ404" s="26" t="s">
        <v>373</v>
      </c>
      <c r="AK404" s="26" t="s">
        <v>373</v>
      </c>
    </row>
    <row r="405">
      <c r="A405" s="25" t="s">
        <v>685</v>
      </c>
      <c r="B405" s="26" t="s">
        <v>373</v>
      </c>
      <c r="C405" s="26" t="s">
        <v>373</v>
      </c>
      <c r="D405" s="26" t="s">
        <v>373</v>
      </c>
      <c r="E405" s="26" t="s">
        <v>373</v>
      </c>
      <c r="F405" s="26" t="s">
        <v>373</v>
      </c>
      <c r="G405" s="26" t="s">
        <v>373</v>
      </c>
      <c r="H405" s="26" t="s">
        <v>373</v>
      </c>
      <c r="I405" s="26" t="s">
        <v>373</v>
      </c>
      <c r="J405" s="26" t="s">
        <v>373</v>
      </c>
      <c r="K405" s="27">
        <v>24589.0</v>
      </c>
      <c r="L405" s="27">
        <v>14467.0</v>
      </c>
      <c r="M405" s="27">
        <v>33017.0</v>
      </c>
      <c r="N405" s="27">
        <v>42407.0</v>
      </c>
      <c r="O405" s="27">
        <v>27506.0</v>
      </c>
      <c r="P405" s="27">
        <v>142003.0</v>
      </c>
      <c r="Q405" s="27">
        <v>50548.0</v>
      </c>
      <c r="R405" s="27">
        <v>32236.0</v>
      </c>
      <c r="S405" s="27">
        <v>42320.0</v>
      </c>
      <c r="T405" s="27">
        <v>27981.0</v>
      </c>
      <c r="U405" s="27">
        <v>34604.0</v>
      </c>
      <c r="V405" s="27">
        <v>15897.0</v>
      </c>
      <c r="W405" s="27">
        <v>99504.0</v>
      </c>
      <c r="X405" s="26" t="s">
        <v>373</v>
      </c>
      <c r="Y405" s="26" t="s">
        <v>373</v>
      </c>
      <c r="Z405" s="26" t="s">
        <v>373</v>
      </c>
      <c r="AA405" s="26" t="s">
        <v>373</v>
      </c>
      <c r="AB405" s="26" t="s">
        <v>373</v>
      </c>
      <c r="AC405" s="26" t="s">
        <v>373</v>
      </c>
      <c r="AD405" s="26" t="s">
        <v>373</v>
      </c>
      <c r="AE405" s="26" t="s">
        <v>373</v>
      </c>
      <c r="AF405" s="26" t="s">
        <v>373</v>
      </c>
      <c r="AG405" s="26" t="s">
        <v>373</v>
      </c>
      <c r="AH405" s="26" t="s">
        <v>373</v>
      </c>
      <c r="AI405" s="26" t="s">
        <v>373</v>
      </c>
      <c r="AJ405" s="26" t="s">
        <v>373</v>
      </c>
      <c r="AK405" s="26" t="s">
        <v>373</v>
      </c>
    </row>
    <row r="406">
      <c r="A406" s="25" t="s">
        <v>686</v>
      </c>
      <c r="B406" s="26" t="s">
        <v>373</v>
      </c>
      <c r="C406" s="26" t="s">
        <v>373</v>
      </c>
      <c r="D406" s="26" t="s">
        <v>373</v>
      </c>
      <c r="E406" s="26" t="s">
        <v>373</v>
      </c>
      <c r="F406" s="26" t="s">
        <v>373</v>
      </c>
      <c r="G406" s="26" t="s">
        <v>373</v>
      </c>
      <c r="H406" s="26" t="s">
        <v>373</v>
      </c>
      <c r="I406" s="26" t="s">
        <v>373</v>
      </c>
      <c r="J406" s="26" t="s">
        <v>373</v>
      </c>
      <c r="K406" s="27">
        <v>0.0</v>
      </c>
      <c r="L406" s="27">
        <v>0.0</v>
      </c>
      <c r="M406" s="27">
        <v>0.0</v>
      </c>
      <c r="N406" s="27">
        <v>0.0</v>
      </c>
      <c r="O406" s="27">
        <v>0.0</v>
      </c>
      <c r="P406" s="27">
        <v>0.0</v>
      </c>
      <c r="Q406" s="27">
        <v>-465234.0</v>
      </c>
      <c r="R406" s="27">
        <v>0.0</v>
      </c>
      <c r="S406" s="27">
        <v>697911.0</v>
      </c>
      <c r="T406" s="27">
        <v>0.0</v>
      </c>
      <c r="U406" s="27">
        <v>0.0</v>
      </c>
      <c r="V406" s="27">
        <v>0.0</v>
      </c>
      <c r="W406" s="27">
        <v>0.0</v>
      </c>
      <c r="X406" s="26" t="s">
        <v>373</v>
      </c>
      <c r="Y406" s="26" t="s">
        <v>373</v>
      </c>
      <c r="Z406" s="26" t="s">
        <v>373</v>
      </c>
      <c r="AA406" s="26" t="s">
        <v>373</v>
      </c>
      <c r="AB406" s="26" t="s">
        <v>373</v>
      </c>
      <c r="AC406" s="26" t="s">
        <v>373</v>
      </c>
      <c r="AD406" s="26" t="s">
        <v>373</v>
      </c>
      <c r="AE406" s="26" t="s">
        <v>373</v>
      </c>
      <c r="AF406" s="26" t="s">
        <v>373</v>
      </c>
      <c r="AG406" s="26" t="s">
        <v>373</v>
      </c>
      <c r="AH406" s="26" t="s">
        <v>373</v>
      </c>
      <c r="AI406" s="26" t="s">
        <v>373</v>
      </c>
      <c r="AJ406" s="26" t="s">
        <v>373</v>
      </c>
      <c r="AK406" s="26" t="s">
        <v>373</v>
      </c>
    </row>
    <row r="407">
      <c r="A407" s="25" t="s">
        <v>687</v>
      </c>
      <c r="B407" s="26" t="s">
        <v>373</v>
      </c>
      <c r="C407" s="26" t="s">
        <v>373</v>
      </c>
      <c r="D407" s="26" t="s">
        <v>373</v>
      </c>
      <c r="E407" s="26" t="s">
        <v>373</v>
      </c>
      <c r="F407" s="26" t="s">
        <v>373</v>
      </c>
      <c r="G407" s="26" t="s">
        <v>373</v>
      </c>
      <c r="H407" s="26" t="s">
        <v>373</v>
      </c>
      <c r="I407" s="26" t="s">
        <v>373</v>
      </c>
      <c r="J407" s="26" t="s">
        <v>373</v>
      </c>
      <c r="K407" s="27">
        <v>0.0</v>
      </c>
      <c r="L407" s="27">
        <v>0.0</v>
      </c>
      <c r="M407" s="27">
        <v>0.0</v>
      </c>
      <c r="N407" s="27">
        <v>0.0</v>
      </c>
      <c r="O407" s="27">
        <v>0.0</v>
      </c>
      <c r="P407" s="27">
        <v>0.0</v>
      </c>
      <c r="Q407" s="27">
        <v>0.0</v>
      </c>
      <c r="R407" s="27">
        <v>0.0</v>
      </c>
      <c r="S407" s="27">
        <v>0.0</v>
      </c>
      <c r="T407" s="27">
        <v>0.0</v>
      </c>
      <c r="U407" s="27">
        <v>0.0</v>
      </c>
      <c r="V407" s="27">
        <v>0.0</v>
      </c>
      <c r="W407" s="27">
        <v>0.0</v>
      </c>
      <c r="X407" s="26" t="s">
        <v>373</v>
      </c>
      <c r="Y407" s="26" t="s">
        <v>373</v>
      </c>
      <c r="Z407" s="26" t="s">
        <v>373</v>
      </c>
      <c r="AA407" s="26" t="s">
        <v>373</v>
      </c>
      <c r="AB407" s="26" t="s">
        <v>373</v>
      </c>
      <c r="AC407" s="26" t="s">
        <v>373</v>
      </c>
      <c r="AD407" s="26" t="s">
        <v>373</v>
      </c>
      <c r="AE407" s="26" t="s">
        <v>373</v>
      </c>
      <c r="AF407" s="26" t="s">
        <v>373</v>
      </c>
      <c r="AG407" s="26" t="s">
        <v>373</v>
      </c>
      <c r="AH407" s="26" t="s">
        <v>373</v>
      </c>
      <c r="AI407" s="26" t="s">
        <v>373</v>
      </c>
      <c r="AJ407" s="26" t="s">
        <v>373</v>
      </c>
      <c r="AK407" s="26" t="s">
        <v>373</v>
      </c>
    </row>
    <row r="408">
      <c r="A408" s="25" t="s">
        <v>688</v>
      </c>
      <c r="B408" s="26" t="s">
        <v>373</v>
      </c>
      <c r="C408" s="26" t="s">
        <v>373</v>
      </c>
      <c r="D408" s="26" t="s">
        <v>373</v>
      </c>
      <c r="E408" s="26" t="s">
        <v>373</v>
      </c>
      <c r="F408" s="26" t="s">
        <v>373</v>
      </c>
      <c r="G408" s="26" t="s">
        <v>373</v>
      </c>
      <c r="H408" s="26" t="s">
        <v>373</v>
      </c>
      <c r="I408" s="26" t="s">
        <v>373</v>
      </c>
      <c r="J408" s="26" t="s">
        <v>373</v>
      </c>
      <c r="K408" s="27">
        <v>0.0</v>
      </c>
      <c r="L408" s="27">
        <v>0.0</v>
      </c>
      <c r="M408" s="27">
        <v>0.0</v>
      </c>
      <c r="N408" s="27">
        <v>0.0</v>
      </c>
      <c r="O408" s="27">
        <v>0.0</v>
      </c>
      <c r="P408" s="27">
        <v>0.0</v>
      </c>
      <c r="Q408" s="27">
        <v>0.0</v>
      </c>
      <c r="R408" s="27">
        <v>0.0</v>
      </c>
      <c r="S408" s="27">
        <v>0.0</v>
      </c>
      <c r="T408" s="27">
        <v>0.0</v>
      </c>
      <c r="U408" s="27">
        <v>0.0</v>
      </c>
      <c r="V408" s="27">
        <v>0.0</v>
      </c>
      <c r="W408" s="27">
        <v>0.0</v>
      </c>
      <c r="X408" s="26" t="s">
        <v>373</v>
      </c>
      <c r="Y408" s="26" t="s">
        <v>373</v>
      </c>
      <c r="Z408" s="26" t="s">
        <v>373</v>
      </c>
      <c r="AA408" s="26" t="s">
        <v>373</v>
      </c>
      <c r="AB408" s="26" t="s">
        <v>373</v>
      </c>
      <c r="AC408" s="26" t="s">
        <v>373</v>
      </c>
      <c r="AD408" s="26" t="s">
        <v>373</v>
      </c>
      <c r="AE408" s="26" t="s">
        <v>373</v>
      </c>
      <c r="AF408" s="26" t="s">
        <v>373</v>
      </c>
      <c r="AG408" s="26" t="s">
        <v>373</v>
      </c>
      <c r="AH408" s="26" t="s">
        <v>373</v>
      </c>
      <c r="AI408" s="26" t="s">
        <v>373</v>
      </c>
      <c r="AJ408" s="26" t="s">
        <v>373</v>
      </c>
      <c r="AK408" s="26" t="s">
        <v>373</v>
      </c>
    </row>
    <row r="409">
      <c r="A409" s="25" t="s">
        <v>689</v>
      </c>
      <c r="B409" s="26" t="s">
        <v>373</v>
      </c>
      <c r="C409" s="26" t="s">
        <v>373</v>
      </c>
      <c r="D409" s="26" t="s">
        <v>373</v>
      </c>
      <c r="E409" s="26" t="s">
        <v>373</v>
      </c>
      <c r="F409" s="26" t="s">
        <v>373</v>
      </c>
      <c r="G409" s="26" t="s">
        <v>373</v>
      </c>
      <c r="H409" s="26" t="s">
        <v>373</v>
      </c>
      <c r="I409" s="26" t="s">
        <v>373</v>
      </c>
      <c r="J409" s="26" t="s">
        <v>373</v>
      </c>
      <c r="K409" s="27">
        <v>284654.0</v>
      </c>
      <c r="L409" s="27">
        <v>341438.0</v>
      </c>
      <c r="M409" s="27">
        <v>0.0</v>
      </c>
      <c r="N409" s="27">
        <v>0.0</v>
      </c>
      <c r="O409" s="27">
        <v>150000.0</v>
      </c>
      <c r="P409" s="27">
        <v>0.0</v>
      </c>
      <c r="Q409" s="27">
        <v>0.0</v>
      </c>
      <c r="R409" s="27">
        <v>0.0</v>
      </c>
      <c r="S409" s="27">
        <v>0.0</v>
      </c>
      <c r="T409" s="27">
        <v>0.0</v>
      </c>
      <c r="U409" s="27">
        <v>0.0</v>
      </c>
      <c r="V409" s="27">
        <v>0.0</v>
      </c>
      <c r="W409" s="27">
        <v>0.0</v>
      </c>
      <c r="X409" s="26" t="s">
        <v>373</v>
      </c>
      <c r="Y409" s="26" t="s">
        <v>373</v>
      </c>
      <c r="Z409" s="26" t="s">
        <v>373</v>
      </c>
      <c r="AA409" s="26" t="s">
        <v>373</v>
      </c>
      <c r="AB409" s="26" t="s">
        <v>373</v>
      </c>
      <c r="AC409" s="26" t="s">
        <v>373</v>
      </c>
      <c r="AD409" s="26" t="s">
        <v>373</v>
      </c>
      <c r="AE409" s="26" t="s">
        <v>373</v>
      </c>
      <c r="AF409" s="26" t="s">
        <v>373</v>
      </c>
      <c r="AG409" s="26" t="s">
        <v>373</v>
      </c>
      <c r="AH409" s="26" t="s">
        <v>373</v>
      </c>
      <c r="AI409" s="26" t="s">
        <v>373</v>
      </c>
      <c r="AJ409" s="26" t="s">
        <v>373</v>
      </c>
      <c r="AK409" s="26" t="s">
        <v>373</v>
      </c>
    </row>
    <row r="410">
      <c r="A410" s="25" t="s">
        <v>690</v>
      </c>
      <c r="B410" s="26" t="s">
        <v>373</v>
      </c>
      <c r="C410" s="26" t="s">
        <v>373</v>
      </c>
      <c r="D410" s="26" t="s">
        <v>373</v>
      </c>
      <c r="E410" s="26" t="s">
        <v>373</v>
      </c>
      <c r="F410" s="26" t="s">
        <v>373</v>
      </c>
      <c r="G410" s="26" t="s">
        <v>373</v>
      </c>
      <c r="H410" s="26" t="s">
        <v>373</v>
      </c>
      <c r="I410" s="26" t="s">
        <v>373</v>
      </c>
      <c r="J410" s="26" t="s">
        <v>373</v>
      </c>
      <c r="K410" s="27">
        <v>15678.0</v>
      </c>
      <c r="L410" s="27">
        <v>1887.0</v>
      </c>
      <c r="M410" s="27">
        <v>1805.0</v>
      </c>
      <c r="N410" s="27">
        <v>16676.0</v>
      </c>
      <c r="O410" s="27">
        <v>24758.0</v>
      </c>
      <c r="P410" s="27">
        <v>63753.0</v>
      </c>
      <c r="Q410" s="27">
        <v>-2019.0</v>
      </c>
      <c r="R410" s="27">
        <v>0.0</v>
      </c>
      <c r="S410" s="27">
        <v>0.0</v>
      </c>
      <c r="T410" s="27">
        <v>15939.0</v>
      </c>
      <c r="U410" s="27">
        <v>18432.0</v>
      </c>
      <c r="V410" s="27">
        <v>13262.0</v>
      </c>
      <c r="W410" s="27">
        <v>0.0</v>
      </c>
      <c r="X410" s="26" t="s">
        <v>373</v>
      </c>
      <c r="Y410" s="26" t="s">
        <v>373</v>
      </c>
      <c r="Z410" s="26" t="s">
        <v>373</v>
      </c>
      <c r="AA410" s="26" t="s">
        <v>373</v>
      </c>
      <c r="AB410" s="26" t="s">
        <v>373</v>
      </c>
      <c r="AC410" s="26" t="s">
        <v>373</v>
      </c>
      <c r="AD410" s="26" t="s">
        <v>373</v>
      </c>
      <c r="AE410" s="26" t="s">
        <v>373</v>
      </c>
      <c r="AF410" s="26" t="s">
        <v>373</v>
      </c>
      <c r="AG410" s="26" t="s">
        <v>373</v>
      </c>
      <c r="AH410" s="26" t="s">
        <v>373</v>
      </c>
      <c r="AI410" s="26" t="s">
        <v>373</v>
      </c>
      <c r="AJ410" s="26" t="s">
        <v>373</v>
      </c>
      <c r="AK410" s="26" t="s">
        <v>373</v>
      </c>
    </row>
    <row r="411">
      <c r="A411" s="20" t="s">
        <v>691</v>
      </c>
      <c r="B411" s="21" t="s">
        <v>373</v>
      </c>
      <c r="C411" s="21" t="s">
        <v>373</v>
      </c>
      <c r="D411" s="21" t="s">
        <v>373</v>
      </c>
      <c r="E411" s="21" t="s">
        <v>373</v>
      </c>
      <c r="F411" s="21" t="s">
        <v>373</v>
      </c>
      <c r="G411" s="21" t="s">
        <v>373</v>
      </c>
      <c r="H411" s="21" t="s">
        <v>373</v>
      </c>
      <c r="I411" s="21" t="s">
        <v>373</v>
      </c>
      <c r="J411" s="21" t="s">
        <v>373</v>
      </c>
      <c r="K411" s="22">
        <v>525779.0</v>
      </c>
      <c r="L411" s="22">
        <v>486118.0</v>
      </c>
      <c r="M411" s="22">
        <v>647520.0</v>
      </c>
      <c r="N411" s="22">
        <v>626434.0</v>
      </c>
      <c r="O411" s="22">
        <v>647018.0</v>
      </c>
      <c r="P411" s="22">
        <v>2366532.0</v>
      </c>
      <c r="Q411" s="22">
        <v>722207.0</v>
      </c>
      <c r="R411" s="22">
        <v>1271342.0</v>
      </c>
      <c r="S411" s="22">
        <v>1887038.0</v>
      </c>
      <c r="T411" s="22">
        <v>1034286.0</v>
      </c>
      <c r="U411" s="22">
        <v>1325561.0</v>
      </c>
      <c r="V411" s="22">
        <v>1824191.0</v>
      </c>
      <c r="W411" s="22">
        <v>2821221.0</v>
      </c>
      <c r="X411" s="21" t="s">
        <v>373</v>
      </c>
      <c r="Y411" s="21" t="s">
        <v>373</v>
      </c>
      <c r="Z411" s="21" t="s">
        <v>373</v>
      </c>
      <c r="AA411" s="21" t="s">
        <v>373</v>
      </c>
      <c r="AB411" s="21" t="s">
        <v>373</v>
      </c>
      <c r="AC411" s="21" t="s">
        <v>373</v>
      </c>
      <c r="AD411" s="21" t="s">
        <v>373</v>
      </c>
      <c r="AE411" s="21" t="s">
        <v>373</v>
      </c>
      <c r="AF411" s="21" t="s">
        <v>373</v>
      </c>
      <c r="AG411" s="21" t="s">
        <v>373</v>
      </c>
      <c r="AH411" s="21" t="s">
        <v>373</v>
      </c>
      <c r="AI411" s="21" t="s">
        <v>373</v>
      </c>
      <c r="AJ411" s="21" t="s">
        <v>373</v>
      </c>
      <c r="AK411" s="21" t="s">
        <v>373</v>
      </c>
    </row>
    <row r="412">
      <c r="A412" s="23" t="s">
        <v>692</v>
      </c>
      <c r="B412" s="28" t="s">
        <v>373</v>
      </c>
      <c r="C412" s="28" t="s">
        <v>373</v>
      </c>
      <c r="D412" s="28" t="s">
        <v>373</v>
      </c>
      <c r="E412" s="28" t="s">
        <v>373</v>
      </c>
      <c r="F412" s="28" t="s">
        <v>373</v>
      </c>
      <c r="G412" s="28" t="s">
        <v>373</v>
      </c>
      <c r="H412" s="28" t="s">
        <v>373</v>
      </c>
      <c r="I412" s="28" t="s">
        <v>373</v>
      </c>
      <c r="J412" s="28" t="s">
        <v>373</v>
      </c>
      <c r="K412" s="24">
        <v>249282.0</v>
      </c>
      <c r="L412" s="24">
        <v>227402.0</v>
      </c>
      <c r="M412" s="24">
        <v>263216.0</v>
      </c>
      <c r="N412" s="24">
        <v>179090.0</v>
      </c>
      <c r="O412" s="24">
        <v>177088.0</v>
      </c>
      <c r="P412" s="24">
        <v>1007991.0</v>
      </c>
      <c r="Q412" s="24">
        <v>293252.0</v>
      </c>
      <c r="R412" s="24">
        <v>188816.0</v>
      </c>
      <c r="S412" s="24">
        <v>274230.0</v>
      </c>
      <c r="T412" s="24">
        <v>340059.0</v>
      </c>
      <c r="U412" s="24">
        <v>369769.0</v>
      </c>
      <c r="V412" s="24">
        <v>835792.0</v>
      </c>
      <c r="W412" s="24">
        <v>1993104.0</v>
      </c>
      <c r="X412" s="28" t="s">
        <v>373</v>
      </c>
      <c r="Y412" s="28" t="s">
        <v>373</v>
      </c>
      <c r="Z412" s="28" t="s">
        <v>373</v>
      </c>
      <c r="AA412" s="28" t="s">
        <v>373</v>
      </c>
      <c r="AB412" s="28" t="s">
        <v>373</v>
      </c>
      <c r="AC412" s="28" t="s">
        <v>373</v>
      </c>
      <c r="AD412" s="28" t="s">
        <v>373</v>
      </c>
      <c r="AE412" s="28" t="s">
        <v>373</v>
      </c>
      <c r="AF412" s="28" t="s">
        <v>373</v>
      </c>
      <c r="AG412" s="28" t="s">
        <v>373</v>
      </c>
      <c r="AH412" s="28" t="s">
        <v>373</v>
      </c>
      <c r="AI412" s="28" t="s">
        <v>373</v>
      </c>
      <c r="AJ412" s="28" t="s">
        <v>373</v>
      </c>
      <c r="AK412" s="28" t="s">
        <v>373</v>
      </c>
    </row>
    <row r="413">
      <c r="A413" s="25" t="s">
        <v>693</v>
      </c>
      <c r="B413" s="26" t="s">
        <v>373</v>
      </c>
      <c r="C413" s="26" t="s">
        <v>373</v>
      </c>
      <c r="D413" s="26" t="s">
        <v>373</v>
      </c>
      <c r="E413" s="26" t="s">
        <v>373</v>
      </c>
      <c r="F413" s="26" t="s">
        <v>373</v>
      </c>
      <c r="G413" s="26" t="s">
        <v>373</v>
      </c>
      <c r="H413" s="26" t="s">
        <v>373</v>
      </c>
      <c r="I413" s="26" t="s">
        <v>373</v>
      </c>
      <c r="J413" s="26" t="s">
        <v>373</v>
      </c>
      <c r="K413" s="27">
        <v>233.0</v>
      </c>
      <c r="L413" s="27">
        <v>16324.0</v>
      </c>
      <c r="M413" s="27">
        <v>4151.0</v>
      </c>
      <c r="N413" s="27">
        <v>1740.0</v>
      </c>
      <c r="O413" s="27">
        <v>16326.0</v>
      </c>
      <c r="P413" s="27">
        <v>747981.0</v>
      </c>
      <c r="Q413" s="27">
        <v>5774.0</v>
      </c>
      <c r="R413" s="27">
        <v>177.0</v>
      </c>
      <c r="S413" s="27">
        <v>91968.0</v>
      </c>
      <c r="T413" s="27">
        <v>109.0</v>
      </c>
      <c r="U413" s="27">
        <v>31.0</v>
      </c>
      <c r="V413" s="27">
        <v>0.0</v>
      </c>
      <c r="W413" s="27">
        <v>58055.0</v>
      </c>
      <c r="X413" s="26" t="s">
        <v>373</v>
      </c>
      <c r="Y413" s="26" t="s">
        <v>373</v>
      </c>
      <c r="Z413" s="26" t="s">
        <v>373</v>
      </c>
      <c r="AA413" s="26" t="s">
        <v>373</v>
      </c>
      <c r="AB413" s="26" t="s">
        <v>373</v>
      </c>
      <c r="AC413" s="26" t="s">
        <v>373</v>
      </c>
      <c r="AD413" s="26" t="s">
        <v>373</v>
      </c>
      <c r="AE413" s="26" t="s">
        <v>373</v>
      </c>
      <c r="AF413" s="26" t="s">
        <v>373</v>
      </c>
      <c r="AG413" s="26" t="s">
        <v>373</v>
      </c>
      <c r="AH413" s="26" t="s">
        <v>373</v>
      </c>
      <c r="AI413" s="26" t="s">
        <v>373</v>
      </c>
      <c r="AJ413" s="26" t="s">
        <v>373</v>
      </c>
      <c r="AK413" s="26" t="s">
        <v>373</v>
      </c>
    </row>
    <row r="414">
      <c r="A414" s="25" t="s">
        <v>694</v>
      </c>
      <c r="B414" s="26" t="s">
        <v>373</v>
      </c>
      <c r="C414" s="26" t="s">
        <v>373</v>
      </c>
      <c r="D414" s="26" t="s">
        <v>373</v>
      </c>
      <c r="E414" s="26" t="s">
        <v>373</v>
      </c>
      <c r="F414" s="26" t="s">
        <v>373</v>
      </c>
      <c r="G414" s="26" t="s">
        <v>373</v>
      </c>
      <c r="H414" s="26" t="s">
        <v>373</v>
      </c>
      <c r="I414" s="26" t="s">
        <v>373</v>
      </c>
      <c r="J414" s="26" t="s">
        <v>373</v>
      </c>
      <c r="K414" s="27">
        <v>215307.0</v>
      </c>
      <c r="L414" s="27">
        <v>192452.0</v>
      </c>
      <c r="M414" s="27">
        <v>224004.0</v>
      </c>
      <c r="N414" s="27">
        <v>162473.0</v>
      </c>
      <c r="O414" s="27">
        <v>143863.0</v>
      </c>
      <c r="P414" s="27">
        <v>248984.0</v>
      </c>
      <c r="Q414" s="27">
        <v>265798.0</v>
      </c>
      <c r="R414" s="27">
        <v>181731.0</v>
      </c>
      <c r="S414" s="27">
        <v>176957.0</v>
      </c>
      <c r="T414" s="27">
        <v>337373.0</v>
      </c>
      <c r="U414" s="27">
        <v>365948.0</v>
      </c>
      <c r="V414" s="27">
        <v>784868.0</v>
      </c>
      <c r="W414" s="27">
        <v>1838526.0</v>
      </c>
      <c r="X414" s="26" t="s">
        <v>373</v>
      </c>
      <c r="Y414" s="26" t="s">
        <v>373</v>
      </c>
      <c r="Z414" s="26" t="s">
        <v>373</v>
      </c>
      <c r="AA414" s="26" t="s">
        <v>373</v>
      </c>
      <c r="AB414" s="26" t="s">
        <v>373</v>
      </c>
      <c r="AC414" s="26" t="s">
        <v>373</v>
      </c>
      <c r="AD414" s="26" t="s">
        <v>373</v>
      </c>
      <c r="AE414" s="26" t="s">
        <v>373</v>
      </c>
      <c r="AF414" s="26" t="s">
        <v>373</v>
      </c>
      <c r="AG414" s="26" t="s">
        <v>373</v>
      </c>
      <c r="AH414" s="26" t="s">
        <v>373</v>
      </c>
      <c r="AI414" s="26" t="s">
        <v>373</v>
      </c>
      <c r="AJ414" s="26" t="s">
        <v>373</v>
      </c>
      <c r="AK414" s="26" t="s">
        <v>373</v>
      </c>
    </row>
    <row r="415">
      <c r="A415" s="25" t="s">
        <v>695</v>
      </c>
      <c r="B415" s="26" t="s">
        <v>373</v>
      </c>
      <c r="C415" s="26" t="s">
        <v>373</v>
      </c>
      <c r="D415" s="26" t="s">
        <v>373</v>
      </c>
      <c r="E415" s="26" t="s">
        <v>373</v>
      </c>
      <c r="F415" s="26" t="s">
        <v>373</v>
      </c>
      <c r="G415" s="26" t="s">
        <v>373</v>
      </c>
      <c r="H415" s="26" t="s">
        <v>373</v>
      </c>
      <c r="I415" s="26" t="s">
        <v>373</v>
      </c>
      <c r="J415" s="26" t="s">
        <v>373</v>
      </c>
      <c r="K415" s="27">
        <v>33742.0</v>
      </c>
      <c r="L415" s="27">
        <v>18626.0</v>
      </c>
      <c r="M415" s="27">
        <v>35061.0</v>
      </c>
      <c r="N415" s="27">
        <v>14877.0</v>
      </c>
      <c r="O415" s="27">
        <v>16899.0</v>
      </c>
      <c r="P415" s="27">
        <v>11026.0</v>
      </c>
      <c r="Q415" s="27">
        <v>21680.0</v>
      </c>
      <c r="R415" s="27">
        <v>6908.0</v>
      </c>
      <c r="S415" s="27">
        <v>5305.0</v>
      </c>
      <c r="T415" s="27">
        <v>2577.0</v>
      </c>
      <c r="U415" s="27">
        <v>3790.0</v>
      </c>
      <c r="V415" s="27">
        <v>50924.0</v>
      </c>
      <c r="W415" s="27">
        <v>96523.0</v>
      </c>
      <c r="X415" s="26" t="s">
        <v>373</v>
      </c>
      <c r="Y415" s="26" t="s">
        <v>373</v>
      </c>
      <c r="Z415" s="26" t="s">
        <v>373</v>
      </c>
      <c r="AA415" s="26" t="s">
        <v>373</v>
      </c>
      <c r="AB415" s="26" t="s">
        <v>373</v>
      </c>
      <c r="AC415" s="26" t="s">
        <v>373</v>
      </c>
      <c r="AD415" s="26" t="s">
        <v>373</v>
      </c>
      <c r="AE415" s="26" t="s">
        <v>373</v>
      </c>
      <c r="AF415" s="26" t="s">
        <v>373</v>
      </c>
      <c r="AG415" s="26" t="s">
        <v>373</v>
      </c>
      <c r="AH415" s="26" t="s">
        <v>373</v>
      </c>
      <c r="AI415" s="26" t="s">
        <v>373</v>
      </c>
      <c r="AJ415" s="26" t="s">
        <v>373</v>
      </c>
      <c r="AK415" s="26" t="s">
        <v>373</v>
      </c>
    </row>
    <row r="416">
      <c r="A416" s="23" t="s">
        <v>696</v>
      </c>
      <c r="B416" s="28" t="s">
        <v>373</v>
      </c>
      <c r="C416" s="28" t="s">
        <v>373</v>
      </c>
      <c r="D416" s="28" t="s">
        <v>373</v>
      </c>
      <c r="E416" s="28" t="s">
        <v>373</v>
      </c>
      <c r="F416" s="28" t="s">
        <v>373</v>
      </c>
      <c r="G416" s="28" t="s">
        <v>373</v>
      </c>
      <c r="H416" s="28" t="s">
        <v>373</v>
      </c>
      <c r="I416" s="28" t="s">
        <v>373</v>
      </c>
      <c r="J416" s="28" t="s">
        <v>373</v>
      </c>
      <c r="K416" s="24">
        <v>9235.0</v>
      </c>
      <c r="L416" s="24">
        <v>25610.0</v>
      </c>
      <c r="M416" s="24">
        <v>68446.0</v>
      </c>
      <c r="N416" s="24">
        <v>40425.0</v>
      </c>
      <c r="O416" s="24">
        <v>11026.0</v>
      </c>
      <c r="P416" s="24">
        <v>129362.0</v>
      </c>
      <c r="Q416" s="24">
        <v>6946.0</v>
      </c>
      <c r="R416" s="24">
        <v>143153.0</v>
      </c>
      <c r="S416" s="24">
        <v>190621.0</v>
      </c>
      <c r="T416" s="24">
        <v>40069.0</v>
      </c>
      <c r="U416" s="24">
        <v>19388.0</v>
      </c>
      <c r="V416" s="24">
        <v>47255.0</v>
      </c>
      <c r="W416" s="24">
        <v>354068.0</v>
      </c>
      <c r="X416" s="28" t="s">
        <v>373</v>
      </c>
      <c r="Y416" s="28" t="s">
        <v>373</v>
      </c>
      <c r="Z416" s="28" t="s">
        <v>373</v>
      </c>
      <c r="AA416" s="28" t="s">
        <v>373</v>
      </c>
      <c r="AB416" s="28" t="s">
        <v>373</v>
      </c>
      <c r="AC416" s="28" t="s">
        <v>373</v>
      </c>
      <c r="AD416" s="28" t="s">
        <v>373</v>
      </c>
      <c r="AE416" s="28" t="s">
        <v>373</v>
      </c>
      <c r="AF416" s="28" t="s">
        <v>373</v>
      </c>
      <c r="AG416" s="28" t="s">
        <v>373</v>
      </c>
      <c r="AH416" s="28" t="s">
        <v>373</v>
      </c>
      <c r="AI416" s="28" t="s">
        <v>373</v>
      </c>
      <c r="AJ416" s="28" t="s">
        <v>373</v>
      </c>
      <c r="AK416" s="28" t="s">
        <v>373</v>
      </c>
    </row>
    <row r="417">
      <c r="A417" s="23" t="s">
        <v>697</v>
      </c>
      <c r="B417" s="28" t="s">
        <v>373</v>
      </c>
      <c r="C417" s="28" t="s">
        <v>373</v>
      </c>
      <c r="D417" s="28" t="s">
        <v>373</v>
      </c>
      <c r="E417" s="28" t="s">
        <v>373</v>
      </c>
      <c r="F417" s="28" t="s">
        <v>373</v>
      </c>
      <c r="G417" s="28" t="s">
        <v>373</v>
      </c>
      <c r="H417" s="28" t="s">
        <v>373</v>
      </c>
      <c r="I417" s="28" t="s">
        <v>373</v>
      </c>
      <c r="J417" s="28" t="s">
        <v>373</v>
      </c>
      <c r="K417" s="24">
        <v>236964.0</v>
      </c>
      <c r="L417" s="24">
        <v>0.0</v>
      </c>
      <c r="M417" s="24">
        <v>309841.0</v>
      </c>
      <c r="N417" s="24">
        <v>397937.0</v>
      </c>
      <c r="O417" s="24">
        <v>326913.0</v>
      </c>
      <c r="P417" s="24">
        <v>700717.0</v>
      </c>
      <c r="Q417" s="24">
        <v>388466.0</v>
      </c>
      <c r="R417" s="24">
        <v>939051.0</v>
      </c>
      <c r="S417" s="24">
        <v>1155950.0</v>
      </c>
      <c r="T417" s="24">
        <v>489147.0</v>
      </c>
      <c r="U417" s="24">
        <v>764629.0</v>
      </c>
      <c r="V417" s="24">
        <v>684148.0</v>
      </c>
      <c r="W417" s="24">
        <v>133224.0</v>
      </c>
      <c r="X417" s="28" t="s">
        <v>373</v>
      </c>
      <c r="Y417" s="28" t="s">
        <v>373</v>
      </c>
      <c r="Z417" s="28" t="s">
        <v>373</v>
      </c>
      <c r="AA417" s="28" t="s">
        <v>373</v>
      </c>
      <c r="AB417" s="28" t="s">
        <v>373</v>
      </c>
      <c r="AC417" s="28" t="s">
        <v>373</v>
      </c>
      <c r="AD417" s="28" t="s">
        <v>373</v>
      </c>
      <c r="AE417" s="28" t="s">
        <v>373</v>
      </c>
      <c r="AF417" s="28" t="s">
        <v>373</v>
      </c>
      <c r="AG417" s="28" t="s">
        <v>373</v>
      </c>
      <c r="AH417" s="28" t="s">
        <v>373</v>
      </c>
      <c r="AI417" s="28" t="s">
        <v>373</v>
      </c>
      <c r="AJ417" s="28" t="s">
        <v>373</v>
      </c>
      <c r="AK417" s="28" t="s">
        <v>373</v>
      </c>
    </row>
    <row r="418">
      <c r="A418" s="23" t="s">
        <v>698</v>
      </c>
      <c r="B418" s="28" t="s">
        <v>373</v>
      </c>
      <c r="C418" s="28" t="s">
        <v>373</v>
      </c>
      <c r="D418" s="28" t="s">
        <v>373</v>
      </c>
      <c r="E418" s="28" t="s">
        <v>373</v>
      </c>
      <c r="F418" s="28" t="s">
        <v>373</v>
      </c>
      <c r="G418" s="28" t="s">
        <v>373</v>
      </c>
      <c r="H418" s="28" t="s">
        <v>373</v>
      </c>
      <c r="I418" s="28" t="s">
        <v>373</v>
      </c>
      <c r="J418" s="28" t="s">
        <v>373</v>
      </c>
      <c r="K418" s="24">
        <v>30256.0</v>
      </c>
      <c r="L418" s="24">
        <v>19581.0</v>
      </c>
      <c r="M418" s="24">
        <v>5640.0</v>
      </c>
      <c r="N418" s="24">
        <v>0.0</v>
      </c>
      <c r="O418" s="24">
        <v>21738.0</v>
      </c>
      <c r="P418" s="24">
        <v>21917.0</v>
      </c>
      <c r="Q418" s="24">
        <v>30000.0</v>
      </c>
      <c r="R418" s="24">
        <v>0.0</v>
      </c>
      <c r="S418" s="24">
        <v>266237.0</v>
      </c>
      <c r="T418" s="24">
        <v>165011.0</v>
      </c>
      <c r="U418" s="24">
        <v>171775.0</v>
      </c>
      <c r="V418" s="24">
        <v>231117.0</v>
      </c>
      <c r="W418" s="24">
        <v>293003.0</v>
      </c>
      <c r="X418" s="28" t="s">
        <v>373</v>
      </c>
      <c r="Y418" s="28" t="s">
        <v>373</v>
      </c>
      <c r="Z418" s="28" t="s">
        <v>373</v>
      </c>
      <c r="AA418" s="28" t="s">
        <v>373</v>
      </c>
      <c r="AB418" s="28" t="s">
        <v>373</v>
      </c>
      <c r="AC418" s="28" t="s">
        <v>373</v>
      </c>
      <c r="AD418" s="28" t="s">
        <v>373</v>
      </c>
      <c r="AE418" s="28" t="s">
        <v>373</v>
      </c>
      <c r="AF418" s="28" t="s">
        <v>373</v>
      </c>
      <c r="AG418" s="28" t="s">
        <v>373</v>
      </c>
      <c r="AH418" s="28" t="s">
        <v>373</v>
      </c>
      <c r="AI418" s="28" t="s">
        <v>373</v>
      </c>
      <c r="AJ418" s="28" t="s">
        <v>373</v>
      </c>
      <c r="AK418" s="28" t="s">
        <v>373</v>
      </c>
    </row>
    <row r="419">
      <c r="A419" s="23" t="s">
        <v>699</v>
      </c>
      <c r="B419" s="28" t="s">
        <v>373</v>
      </c>
      <c r="C419" s="28" t="s">
        <v>373</v>
      </c>
      <c r="D419" s="28" t="s">
        <v>373</v>
      </c>
      <c r="E419" s="28" t="s">
        <v>373</v>
      </c>
      <c r="F419" s="28" t="s">
        <v>373</v>
      </c>
      <c r="G419" s="28" t="s">
        <v>373</v>
      </c>
      <c r="H419" s="28" t="s">
        <v>373</v>
      </c>
      <c r="I419" s="28" t="s">
        <v>373</v>
      </c>
      <c r="J419" s="28" t="s">
        <v>373</v>
      </c>
      <c r="K419" s="24">
        <v>0.0</v>
      </c>
      <c r="L419" s="24">
        <v>201051.0</v>
      </c>
      <c r="M419" s="24">
        <v>0.0</v>
      </c>
      <c r="N419" s="24">
        <v>0.0</v>
      </c>
      <c r="O419" s="24">
        <v>0.0</v>
      </c>
      <c r="P419" s="24">
        <v>0.0</v>
      </c>
      <c r="Q419" s="24">
        <v>0.0</v>
      </c>
      <c r="R419" s="24">
        <v>0.0</v>
      </c>
      <c r="S419" s="24">
        <v>0.0</v>
      </c>
      <c r="T419" s="24">
        <v>0.0</v>
      </c>
      <c r="U419" s="24">
        <v>0.0</v>
      </c>
      <c r="V419" s="24">
        <v>0.0</v>
      </c>
      <c r="W419" s="24">
        <v>0.0</v>
      </c>
      <c r="X419" s="28" t="s">
        <v>373</v>
      </c>
      <c r="Y419" s="28" t="s">
        <v>373</v>
      </c>
      <c r="Z419" s="28" t="s">
        <v>373</v>
      </c>
      <c r="AA419" s="28" t="s">
        <v>373</v>
      </c>
      <c r="AB419" s="28" t="s">
        <v>373</v>
      </c>
      <c r="AC419" s="28" t="s">
        <v>373</v>
      </c>
      <c r="AD419" s="28" t="s">
        <v>373</v>
      </c>
      <c r="AE419" s="28" t="s">
        <v>373</v>
      </c>
      <c r="AF419" s="28" t="s">
        <v>373</v>
      </c>
      <c r="AG419" s="28" t="s">
        <v>373</v>
      </c>
      <c r="AH419" s="28" t="s">
        <v>373</v>
      </c>
      <c r="AI419" s="28" t="s">
        <v>373</v>
      </c>
      <c r="AJ419" s="28" t="s">
        <v>373</v>
      </c>
      <c r="AK419" s="28" t="s">
        <v>373</v>
      </c>
    </row>
    <row r="420">
      <c r="A420" s="23" t="s">
        <v>700</v>
      </c>
      <c r="B420" s="28" t="s">
        <v>373</v>
      </c>
      <c r="C420" s="28" t="s">
        <v>373</v>
      </c>
      <c r="D420" s="28" t="s">
        <v>373</v>
      </c>
      <c r="E420" s="28" t="s">
        <v>373</v>
      </c>
      <c r="F420" s="28" t="s">
        <v>373</v>
      </c>
      <c r="G420" s="28" t="s">
        <v>373</v>
      </c>
      <c r="H420" s="28" t="s">
        <v>373</v>
      </c>
      <c r="I420" s="28" t="s">
        <v>373</v>
      </c>
      <c r="J420" s="28" t="s">
        <v>373</v>
      </c>
      <c r="K420" s="24">
        <v>0.0</v>
      </c>
      <c r="L420" s="24">
        <v>43.0</v>
      </c>
      <c r="M420" s="24">
        <v>0.0</v>
      </c>
      <c r="N420" s="24">
        <v>0.0</v>
      </c>
      <c r="O420" s="24">
        <v>0.0</v>
      </c>
      <c r="P420" s="24">
        <v>0.0</v>
      </c>
      <c r="Q420" s="24">
        <v>0.0</v>
      </c>
      <c r="R420" s="24">
        <v>0.0</v>
      </c>
      <c r="S420" s="24">
        <v>0.0</v>
      </c>
      <c r="T420" s="24">
        <v>0.0</v>
      </c>
      <c r="U420" s="24">
        <v>0.0</v>
      </c>
      <c r="V420" s="24">
        <v>0.0</v>
      </c>
      <c r="W420" s="24">
        <v>0.0</v>
      </c>
      <c r="X420" s="28" t="s">
        <v>373</v>
      </c>
      <c r="Y420" s="28" t="s">
        <v>373</v>
      </c>
      <c r="Z420" s="28" t="s">
        <v>373</v>
      </c>
      <c r="AA420" s="28" t="s">
        <v>373</v>
      </c>
      <c r="AB420" s="28" t="s">
        <v>373</v>
      </c>
      <c r="AC420" s="28" t="s">
        <v>373</v>
      </c>
      <c r="AD420" s="28" t="s">
        <v>373</v>
      </c>
      <c r="AE420" s="28" t="s">
        <v>373</v>
      </c>
      <c r="AF420" s="28" t="s">
        <v>373</v>
      </c>
      <c r="AG420" s="28" t="s">
        <v>373</v>
      </c>
      <c r="AH420" s="28" t="s">
        <v>373</v>
      </c>
      <c r="AI420" s="28" t="s">
        <v>373</v>
      </c>
      <c r="AJ420" s="28" t="s">
        <v>373</v>
      </c>
      <c r="AK420" s="28" t="s">
        <v>373</v>
      </c>
    </row>
    <row r="421">
      <c r="A421" s="23" t="s">
        <v>701</v>
      </c>
      <c r="B421" s="28" t="s">
        <v>373</v>
      </c>
      <c r="C421" s="28" t="s">
        <v>373</v>
      </c>
      <c r="D421" s="28" t="s">
        <v>373</v>
      </c>
      <c r="E421" s="28" t="s">
        <v>373</v>
      </c>
      <c r="F421" s="28" t="s">
        <v>373</v>
      </c>
      <c r="G421" s="28" t="s">
        <v>373</v>
      </c>
      <c r="H421" s="28" t="s">
        <v>373</v>
      </c>
      <c r="I421" s="28" t="s">
        <v>373</v>
      </c>
      <c r="J421" s="28" t="s">
        <v>373</v>
      </c>
      <c r="K421" s="24">
        <v>42.0</v>
      </c>
      <c r="L421" s="24">
        <v>0.0</v>
      </c>
      <c r="M421" s="24">
        <v>377.0</v>
      </c>
      <c r="N421" s="24">
        <v>8982.0</v>
      </c>
      <c r="O421" s="24">
        <v>29951.0</v>
      </c>
      <c r="P421" s="24">
        <v>106393.0</v>
      </c>
      <c r="Q421" s="24">
        <v>3543.0</v>
      </c>
      <c r="R421" s="24">
        <v>322.0</v>
      </c>
      <c r="S421" s="24">
        <v>0.0</v>
      </c>
      <c r="T421" s="24">
        <v>0.0</v>
      </c>
      <c r="U421" s="24">
        <v>0.0</v>
      </c>
      <c r="V421" s="24">
        <v>25879.0</v>
      </c>
      <c r="W421" s="24">
        <v>47822.0</v>
      </c>
      <c r="X421" s="28" t="s">
        <v>373</v>
      </c>
      <c r="Y421" s="28" t="s">
        <v>373</v>
      </c>
      <c r="Z421" s="28" t="s">
        <v>373</v>
      </c>
      <c r="AA421" s="28" t="s">
        <v>373</v>
      </c>
      <c r="AB421" s="28" t="s">
        <v>373</v>
      </c>
      <c r="AC421" s="28" t="s">
        <v>373</v>
      </c>
      <c r="AD421" s="28" t="s">
        <v>373</v>
      </c>
      <c r="AE421" s="28" t="s">
        <v>373</v>
      </c>
      <c r="AF421" s="28" t="s">
        <v>373</v>
      </c>
      <c r="AG421" s="28" t="s">
        <v>373</v>
      </c>
      <c r="AH421" s="28" t="s">
        <v>373</v>
      </c>
      <c r="AI421" s="28" t="s">
        <v>373</v>
      </c>
      <c r="AJ421" s="28" t="s">
        <v>373</v>
      </c>
      <c r="AK421" s="28" t="s">
        <v>373</v>
      </c>
    </row>
    <row r="422">
      <c r="A422" s="23" t="s">
        <v>702</v>
      </c>
      <c r="B422" s="28" t="s">
        <v>373</v>
      </c>
      <c r="C422" s="28" t="s">
        <v>373</v>
      </c>
      <c r="D422" s="28" t="s">
        <v>373</v>
      </c>
      <c r="E422" s="28" t="s">
        <v>373</v>
      </c>
      <c r="F422" s="28" t="s">
        <v>373</v>
      </c>
      <c r="G422" s="28" t="s">
        <v>373</v>
      </c>
      <c r="H422" s="28" t="s">
        <v>373</v>
      </c>
      <c r="I422" s="28" t="s">
        <v>373</v>
      </c>
      <c r="J422" s="28" t="s">
        <v>373</v>
      </c>
      <c r="K422" s="24">
        <v>0.0</v>
      </c>
      <c r="L422" s="24">
        <v>12.0</v>
      </c>
      <c r="M422" s="24">
        <v>0.0</v>
      </c>
      <c r="N422" s="24">
        <v>0.0</v>
      </c>
      <c r="O422" s="24">
        <v>71829.0</v>
      </c>
      <c r="P422" s="24">
        <v>68656.0</v>
      </c>
      <c r="Q422" s="24">
        <v>0.0</v>
      </c>
      <c r="R422" s="24">
        <v>0.0</v>
      </c>
      <c r="S422" s="24">
        <v>0.0</v>
      </c>
      <c r="T422" s="24">
        <v>0.0</v>
      </c>
      <c r="U422" s="24">
        <v>0.0</v>
      </c>
      <c r="V422" s="24">
        <v>0.0</v>
      </c>
      <c r="W422" s="24">
        <v>0.0</v>
      </c>
      <c r="X422" s="28" t="s">
        <v>373</v>
      </c>
      <c r="Y422" s="28" t="s">
        <v>373</v>
      </c>
      <c r="Z422" s="28" t="s">
        <v>373</v>
      </c>
      <c r="AA422" s="28" t="s">
        <v>373</v>
      </c>
      <c r="AB422" s="28" t="s">
        <v>373</v>
      </c>
      <c r="AC422" s="28" t="s">
        <v>373</v>
      </c>
      <c r="AD422" s="28" t="s">
        <v>373</v>
      </c>
      <c r="AE422" s="28" t="s">
        <v>373</v>
      </c>
      <c r="AF422" s="28" t="s">
        <v>373</v>
      </c>
      <c r="AG422" s="28" t="s">
        <v>373</v>
      </c>
      <c r="AH422" s="28" t="s">
        <v>373</v>
      </c>
      <c r="AI422" s="28" t="s">
        <v>373</v>
      </c>
      <c r="AJ422" s="28" t="s">
        <v>373</v>
      </c>
      <c r="AK422" s="28" t="s">
        <v>373</v>
      </c>
    </row>
    <row r="423">
      <c r="A423" s="23" t="s">
        <v>703</v>
      </c>
      <c r="B423" s="28" t="s">
        <v>373</v>
      </c>
      <c r="C423" s="28" t="s">
        <v>373</v>
      </c>
      <c r="D423" s="28" t="s">
        <v>373</v>
      </c>
      <c r="E423" s="28" t="s">
        <v>373</v>
      </c>
      <c r="F423" s="28" t="s">
        <v>373</v>
      </c>
      <c r="G423" s="28" t="s">
        <v>373</v>
      </c>
      <c r="H423" s="28" t="s">
        <v>373</v>
      </c>
      <c r="I423" s="28" t="s">
        <v>373</v>
      </c>
      <c r="J423" s="28" t="s">
        <v>373</v>
      </c>
      <c r="K423" s="24">
        <v>0.0</v>
      </c>
      <c r="L423" s="24">
        <v>0.0</v>
      </c>
      <c r="M423" s="24">
        <v>0.0</v>
      </c>
      <c r="N423" s="24">
        <v>0.0</v>
      </c>
      <c r="O423" s="24">
        <v>8473.0</v>
      </c>
      <c r="P423" s="24">
        <v>331496.0</v>
      </c>
      <c r="Q423" s="24">
        <v>0.0</v>
      </c>
      <c r="R423" s="24">
        <v>0.0</v>
      </c>
      <c r="S423" s="24">
        <v>0.0</v>
      </c>
      <c r="T423" s="24">
        <v>0.0</v>
      </c>
      <c r="U423" s="24">
        <v>0.0</v>
      </c>
      <c r="V423" s="24">
        <v>0.0</v>
      </c>
      <c r="W423" s="24">
        <v>0.0</v>
      </c>
      <c r="X423" s="28" t="s">
        <v>373</v>
      </c>
      <c r="Y423" s="28" t="s">
        <v>373</v>
      </c>
      <c r="Z423" s="28" t="s">
        <v>373</v>
      </c>
      <c r="AA423" s="28" t="s">
        <v>373</v>
      </c>
      <c r="AB423" s="28" t="s">
        <v>373</v>
      </c>
      <c r="AC423" s="28" t="s">
        <v>373</v>
      </c>
      <c r="AD423" s="28" t="s">
        <v>373</v>
      </c>
      <c r="AE423" s="28" t="s">
        <v>373</v>
      </c>
      <c r="AF423" s="28" t="s">
        <v>373</v>
      </c>
      <c r="AG423" s="28" t="s">
        <v>373</v>
      </c>
      <c r="AH423" s="28" t="s">
        <v>373</v>
      </c>
      <c r="AI423" s="28" t="s">
        <v>373</v>
      </c>
      <c r="AJ423" s="28" t="s">
        <v>373</v>
      </c>
      <c r="AK423" s="28" t="s">
        <v>373</v>
      </c>
    </row>
    <row r="424">
      <c r="A424" s="23" t="s">
        <v>704</v>
      </c>
      <c r="B424" s="28" t="s">
        <v>373</v>
      </c>
      <c r="C424" s="28" t="s">
        <v>373</v>
      </c>
      <c r="D424" s="28" t="s">
        <v>373</v>
      </c>
      <c r="E424" s="28" t="s">
        <v>373</v>
      </c>
      <c r="F424" s="28" t="s">
        <v>373</v>
      </c>
      <c r="G424" s="28" t="s">
        <v>373</v>
      </c>
      <c r="H424" s="28" t="s">
        <v>373</v>
      </c>
      <c r="I424" s="28" t="s">
        <v>373</v>
      </c>
      <c r="J424" s="28" t="s">
        <v>373</v>
      </c>
      <c r="K424" s="24">
        <v>0.0</v>
      </c>
      <c r="L424" s="24">
        <v>0.0</v>
      </c>
      <c r="M424" s="24">
        <v>0.0</v>
      </c>
      <c r="N424" s="24">
        <v>0.0</v>
      </c>
      <c r="O424" s="24">
        <v>0.0</v>
      </c>
      <c r="P424" s="24">
        <v>0.0</v>
      </c>
      <c r="Q424" s="24">
        <v>0.0</v>
      </c>
      <c r="R424" s="24">
        <v>0.0</v>
      </c>
      <c r="S424" s="24">
        <v>0.0</v>
      </c>
      <c r="T424" s="24">
        <v>0.0</v>
      </c>
      <c r="U424" s="24">
        <v>0.0</v>
      </c>
      <c r="V424" s="24">
        <v>0.0</v>
      </c>
      <c r="W424" s="24">
        <v>0.0</v>
      </c>
      <c r="X424" s="28" t="s">
        <v>373</v>
      </c>
      <c r="Y424" s="28" t="s">
        <v>373</v>
      </c>
      <c r="Z424" s="28" t="s">
        <v>373</v>
      </c>
      <c r="AA424" s="28" t="s">
        <v>373</v>
      </c>
      <c r="AB424" s="28" t="s">
        <v>373</v>
      </c>
      <c r="AC424" s="28" t="s">
        <v>373</v>
      </c>
      <c r="AD424" s="28" t="s">
        <v>373</v>
      </c>
      <c r="AE424" s="28" t="s">
        <v>373</v>
      </c>
      <c r="AF424" s="28" t="s">
        <v>373</v>
      </c>
      <c r="AG424" s="28" t="s">
        <v>373</v>
      </c>
      <c r="AH424" s="28" t="s">
        <v>373</v>
      </c>
      <c r="AI424" s="28" t="s">
        <v>373</v>
      </c>
      <c r="AJ424" s="28" t="s">
        <v>373</v>
      </c>
      <c r="AK424" s="28" t="s">
        <v>373</v>
      </c>
    </row>
    <row r="425">
      <c r="A425" s="23" t="s">
        <v>705</v>
      </c>
      <c r="B425" s="28" t="s">
        <v>373</v>
      </c>
      <c r="C425" s="28" t="s">
        <v>373</v>
      </c>
      <c r="D425" s="28" t="s">
        <v>373</v>
      </c>
      <c r="E425" s="28" t="s">
        <v>373</v>
      </c>
      <c r="F425" s="28" t="s">
        <v>373</v>
      </c>
      <c r="G425" s="28" t="s">
        <v>373</v>
      </c>
      <c r="H425" s="28" t="s">
        <v>373</v>
      </c>
      <c r="I425" s="28" t="s">
        <v>373</v>
      </c>
      <c r="J425" s="28" t="s">
        <v>373</v>
      </c>
      <c r="K425" s="24">
        <v>0.0</v>
      </c>
      <c r="L425" s="24">
        <v>12419.0</v>
      </c>
      <c r="M425" s="24">
        <v>0.0</v>
      </c>
      <c r="N425" s="24">
        <v>0.0</v>
      </c>
      <c r="O425" s="24">
        <v>0.0</v>
      </c>
      <c r="P425" s="24">
        <v>0.0</v>
      </c>
      <c r="Q425" s="24">
        <v>0.0</v>
      </c>
      <c r="R425" s="24">
        <v>0.0</v>
      </c>
      <c r="S425" s="24">
        <v>0.0</v>
      </c>
      <c r="T425" s="24">
        <v>0.0</v>
      </c>
      <c r="U425" s="24">
        <v>0.0</v>
      </c>
      <c r="V425" s="24">
        <v>0.0</v>
      </c>
      <c r="W425" s="24">
        <v>0.0</v>
      </c>
      <c r="X425" s="28" t="s">
        <v>373</v>
      </c>
      <c r="Y425" s="28" t="s">
        <v>373</v>
      </c>
      <c r="Z425" s="28" t="s">
        <v>373</v>
      </c>
      <c r="AA425" s="28" t="s">
        <v>373</v>
      </c>
      <c r="AB425" s="28" t="s">
        <v>373</v>
      </c>
      <c r="AC425" s="28" t="s">
        <v>373</v>
      </c>
      <c r="AD425" s="28" t="s">
        <v>373</v>
      </c>
      <c r="AE425" s="28" t="s">
        <v>373</v>
      </c>
      <c r="AF425" s="28" t="s">
        <v>373</v>
      </c>
      <c r="AG425" s="28" t="s">
        <v>373</v>
      </c>
      <c r="AH425" s="28" t="s">
        <v>373</v>
      </c>
      <c r="AI425" s="28" t="s">
        <v>373</v>
      </c>
      <c r="AJ425" s="28" t="s">
        <v>373</v>
      </c>
      <c r="AK425" s="28" t="s">
        <v>373</v>
      </c>
    </row>
    <row r="426">
      <c r="A426" s="20" t="s">
        <v>706</v>
      </c>
      <c r="B426" s="21" t="s">
        <v>373</v>
      </c>
      <c r="C426" s="21" t="s">
        <v>373</v>
      </c>
      <c r="D426" s="21" t="s">
        <v>373</v>
      </c>
      <c r="E426" s="21" t="s">
        <v>373</v>
      </c>
      <c r="F426" s="21" t="s">
        <v>373</v>
      </c>
      <c r="G426" s="21" t="s">
        <v>373</v>
      </c>
      <c r="H426" s="21" t="s">
        <v>373</v>
      </c>
      <c r="I426" s="21" t="s">
        <v>373</v>
      </c>
      <c r="J426" s="21" t="s">
        <v>373</v>
      </c>
      <c r="K426" s="22">
        <v>99220.0</v>
      </c>
      <c r="L426" s="22">
        <v>79161.0</v>
      </c>
      <c r="M426" s="22">
        <v>-48721.0</v>
      </c>
      <c r="N426" s="22">
        <v>-222946.0</v>
      </c>
      <c r="O426" s="22">
        <v>223947.0</v>
      </c>
      <c r="P426" s="22">
        <v>-574485.0</v>
      </c>
      <c r="Q426" s="22">
        <v>-768594.0</v>
      </c>
      <c r="R426" s="22">
        <v>-278146.0</v>
      </c>
      <c r="S426" s="22">
        <v>1581175.0</v>
      </c>
      <c r="T426" s="22">
        <v>623169.0</v>
      </c>
      <c r="U426" s="22">
        <v>22020.0</v>
      </c>
      <c r="V426" s="22">
        <v>853012.0</v>
      </c>
      <c r="W426" s="22">
        <v>-138395.0</v>
      </c>
      <c r="X426" s="21" t="s">
        <v>373</v>
      </c>
      <c r="Y426" s="21" t="s">
        <v>373</v>
      </c>
      <c r="Z426" s="21" t="s">
        <v>373</v>
      </c>
      <c r="AA426" s="21" t="s">
        <v>373</v>
      </c>
      <c r="AB426" s="21" t="s">
        <v>373</v>
      </c>
      <c r="AC426" s="21" t="s">
        <v>373</v>
      </c>
      <c r="AD426" s="21" t="s">
        <v>373</v>
      </c>
      <c r="AE426" s="21" t="s">
        <v>373</v>
      </c>
      <c r="AF426" s="21" t="s">
        <v>373</v>
      </c>
      <c r="AG426" s="21" t="s">
        <v>373</v>
      </c>
      <c r="AH426" s="21" t="s">
        <v>373</v>
      </c>
      <c r="AI426" s="21" t="s">
        <v>373</v>
      </c>
      <c r="AJ426" s="21" t="s">
        <v>373</v>
      </c>
      <c r="AK426" s="21" t="s">
        <v>373</v>
      </c>
    </row>
    <row r="427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>
      <c r="A428" s="20" t="s">
        <v>707</v>
      </c>
      <c r="B428" s="21" t="s">
        <v>362</v>
      </c>
      <c r="C428" s="21" t="s">
        <v>362</v>
      </c>
      <c r="D428" s="21" t="s">
        <v>362</v>
      </c>
      <c r="E428" s="21" t="s">
        <v>362</v>
      </c>
      <c r="F428" s="21" t="s">
        <v>362</v>
      </c>
      <c r="G428" s="21" t="s">
        <v>362</v>
      </c>
      <c r="H428" s="21" t="s">
        <v>362</v>
      </c>
      <c r="I428" s="21" t="s">
        <v>362</v>
      </c>
      <c r="J428" s="21" t="s">
        <v>362</v>
      </c>
      <c r="K428" s="21" t="s">
        <v>362</v>
      </c>
      <c r="L428" s="21" t="s">
        <v>362</v>
      </c>
      <c r="M428" s="21" t="s">
        <v>362</v>
      </c>
      <c r="N428" s="21" t="s">
        <v>362</v>
      </c>
      <c r="O428" s="21" t="s">
        <v>362</v>
      </c>
      <c r="P428" s="21" t="s">
        <v>362</v>
      </c>
      <c r="Q428" s="21" t="s">
        <v>362</v>
      </c>
      <c r="R428" s="21" t="s">
        <v>362</v>
      </c>
      <c r="S428" s="21" t="s">
        <v>362</v>
      </c>
      <c r="T428" s="21" t="s">
        <v>362</v>
      </c>
      <c r="U428" s="21" t="s">
        <v>362</v>
      </c>
      <c r="V428" s="21" t="s">
        <v>362</v>
      </c>
      <c r="W428" s="21" t="s">
        <v>362</v>
      </c>
      <c r="X428" s="21" t="s">
        <v>362</v>
      </c>
      <c r="Y428" s="21" t="s">
        <v>362</v>
      </c>
      <c r="Z428" s="21" t="s">
        <v>362</v>
      </c>
      <c r="AA428" s="21" t="s">
        <v>362</v>
      </c>
      <c r="AB428" s="21" t="s">
        <v>362</v>
      </c>
      <c r="AC428" s="21" t="s">
        <v>362</v>
      </c>
      <c r="AD428" s="21" t="s">
        <v>362</v>
      </c>
      <c r="AE428" s="21" t="s">
        <v>362</v>
      </c>
      <c r="AF428" s="21" t="s">
        <v>362</v>
      </c>
      <c r="AG428" s="21" t="s">
        <v>362</v>
      </c>
      <c r="AH428" s="21" t="s">
        <v>362</v>
      </c>
      <c r="AI428" s="21" t="s">
        <v>362</v>
      </c>
      <c r="AJ428" s="21" t="s">
        <v>362</v>
      </c>
      <c r="AK428" s="21" t="s">
        <v>362</v>
      </c>
    </row>
    <row r="429">
      <c r="A429" s="20" t="s">
        <v>708</v>
      </c>
      <c r="B429" s="22">
        <v>100794.86639</v>
      </c>
      <c r="C429" s="22">
        <v>251986.50847</v>
      </c>
      <c r="D429" s="22">
        <v>251986.50847</v>
      </c>
      <c r="E429" s="22">
        <v>251988.50847</v>
      </c>
      <c r="F429" s="22">
        <v>440979.38983</v>
      </c>
      <c r="G429" s="22">
        <v>440979.38983</v>
      </c>
      <c r="H429" s="22">
        <v>440979.38983</v>
      </c>
      <c r="I429" s="22">
        <v>440980.01183</v>
      </c>
      <c r="J429" s="22">
        <v>650445.517</v>
      </c>
      <c r="K429" s="22">
        <v>813056.896</v>
      </c>
      <c r="L429" s="22">
        <v>813057.0</v>
      </c>
      <c r="M429" s="22">
        <v>813057.0</v>
      </c>
      <c r="N429" s="22">
        <v>777574.0</v>
      </c>
      <c r="O429" s="22">
        <v>747353.0</v>
      </c>
      <c r="P429" s="22">
        <v>763169.0</v>
      </c>
      <c r="Q429" s="22">
        <v>917882.0</v>
      </c>
      <c r="R429" s="22">
        <v>917683.0</v>
      </c>
      <c r="S429" s="22">
        <v>917683.0</v>
      </c>
      <c r="T429" s="22">
        <v>917683.0</v>
      </c>
      <c r="U429" s="22">
        <v>917683.0</v>
      </c>
      <c r="V429" s="22">
        <v>911926.0</v>
      </c>
      <c r="W429" s="22">
        <v>902683.0</v>
      </c>
      <c r="X429" s="22">
        <v>900775.0</v>
      </c>
      <c r="Y429" s="22">
        <v>900775.0</v>
      </c>
      <c r="Z429" s="22">
        <v>890486.496</v>
      </c>
      <c r="AA429" s="22">
        <v>887683.296</v>
      </c>
      <c r="AB429" s="22">
        <v>886894.296</v>
      </c>
      <c r="AC429" s="22">
        <v>887069.796</v>
      </c>
      <c r="AD429" s="22">
        <v>4579289.565</v>
      </c>
      <c r="AE429" s="22">
        <v>4577711.59</v>
      </c>
      <c r="AF429" s="22">
        <v>4573442.14</v>
      </c>
      <c r="AG429" s="22">
        <v>4632405.45</v>
      </c>
      <c r="AH429" s="22">
        <v>5263208.41</v>
      </c>
      <c r="AI429" s="22">
        <v>5270177.115</v>
      </c>
      <c r="AJ429" s="22">
        <v>5485248.166</v>
      </c>
      <c r="AK429" s="22">
        <v>5492190.766</v>
      </c>
    </row>
    <row r="430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>
      <c r="A431" s="20" t="s">
        <v>361</v>
      </c>
      <c r="B431" s="21" t="s">
        <v>362</v>
      </c>
      <c r="C431" s="21" t="s">
        <v>362</v>
      </c>
      <c r="D431" s="21" t="s">
        <v>362</v>
      </c>
      <c r="E431" s="21" t="s">
        <v>362</v>
      </c>
      <c r="F431" s="21" t="s">
        <v>362</v>
      </c>
      <c r="G431" s="21" t="s">
        <v>362</v>
      </c>
      <c r="H431" s="21" t="s">
        <v>362</v>
      </c>
      <c r="I431" s="21" t="s">
        <v>362</v>
      </c>
      <c r="J431" s="21" t="s">
        <v>362</v>
      </c>
      <c r="K431" s="21" t="s">
        <v>362</v>
      </c>
      <c r="L431" s="21" t="s">
        <v>362</v>
      </c>
      <c r="M431" s="21" t="s">
        <v>362</v>
      </c>
      <c r="N431" s="21" t="s">
        <v>362</v>
      </c>
      <c r="O431" s="21" t="s">
        <v>362</v>
      </c>
      <c r="P431" s="21" t="s">
        <v>362</v>
      </c>
      <c r="Q431" s="21" t="s">
        <v>362</v>
      </c>
      <c r="R431" s="21" t="s">
        <v>362</v>
      </c>
      <c r="S431" s="21" t="s">
        <v>362</v>
      </c>
      <c r="T431" s="21" t="s">
        <v>362</v>
      </c>
      <c r="U431" s="21" t="s">
        <v>362</v>
      </c>
      <c r="V431" s="21" t="s">
        <v>362</v>
      </c>
      <c r="W431" s="21" t="s">
        <v>362</v>
      </c>
      <c r="X431" s="21" t="s">
        <v>362</v>
      </c>
      <c r="Y431" s="21" t="s">
        <v>362</v>
      </c>
      <c r="Z431" s="21" t="s">
        <v>362</v>
      </c>
      <c r="AA431" s="21" t="s">
        <v>362</v>
      </c>
      <c r="AB431" s="21" t="s">
        <v>362</v>
      </c>
      <c r="AC431" s="21" t="s">
        <v>362</v>
      </c>
      <c r="AD431" s="21" t="s">
        <v>362</v>
      </c>
      <c r="AE431" s="21" t="s">
        <v>362</v>
      </c>
      <c r="AF431" s="21" t="s">
        <v>362</v>
      </c>
      <c r="AG431" s="21" t="s">
        <v>362</v>
      </c>
      <c r="AH431" s="21" t="s">
        <v>362</v>
      </c>
      <c r="AI431" s="21" t="s">
        <v>362</v>
      </c>
      <c r="AJ431" s="21" t="s">
        <v>362</v>
      </c>
      <c r="AK431" s="21" t="s">
        <v>362</v>
      </c>
    </row>
    <row r="432">
      <c r="A432" s="20" t="s">
        <v>709</v>
      </c>
      <c r="B432" s="29">
        <v>31777.0</v>
      </c>
      <c r="C432" s="29">
        <v>32142.0</v>
      </c>
      <c r="D432" s="29">
        <v>32508.0</v>
      </c>
      <c r="E432" s="29">
        <v>32873.0</v>
      </c>
      <c r="F432" s="29">
        <v>33238.0</v>
      </c>
      <c r="G432" s="29">
        <v>33603.0</v>
      </c>
      <c r="H432" s="29">
        <v>33969.0</v>
      </c>
      <c r="I432" s="29">
        <v>34334.0</v>
      </c>
      <c r="J432" s="29">
        <v>34699.0</v>
      </c>
      <c r="K432" s="29">
        <v>35064.0</v>
      </c>
      <c r="L432" s="29">
        <v>35430.0</v>
      </c>
      <c r="M432" s="29">
        <v>35795.0</v>
      </c>
      <c r="N432" s="29">
        <v>36160.0</v>
      </c>
      <c r="O432" s="29">
        <v>36525.0</v>
      </c>
      <c r="P432" s="29">
        <v>36891.0</v>
      </c>
      <c r="Q432" s="29">
        <v>37256.0</v>
      </c>
      <c r="R432" s="29">
        <v>37621.0</v>
      </c>
      <c r="S432" s="29">
        <v>37986.0</v>
      </c>
      <c r="T432" s="29">
        <v>38352.0</v>
      </c>
      <c r="U432" s="29">
        <v>38717.0</v>
      </c>
      <c r="V432" s="29">
        <v>39082.0</v>
      </c>
      <c r="W432" s="29">
        <v>39447.0</v>
      </c>
      <c r="X432" s="29">
        <v>39813.0</v>
      </c>
      <c r="Y432" s="29">
        <v>40178.0</v>
      </c>
      <c r="Z432" s="29">
        <v>40543.0</v>
      </c>
      <c r="AA432" s="29">
        <v>40908.0</v>
      </c>
      <c r="AB432" s="29">
        <v>41274.0</v>
      </c>
      <c r="AC432" s="29">
        <v>41639.0</v>
      </c>
      <c r="AD432" s="29">
        <v>42004.0</v>
      </c>
      <c r="AE432" s="29">
        <v>42369.0</v>
      </c>
      <c r="AF432" s="29">
        <v>42735.0</v>
      </c>
      <c r="AG432" s="29">
        <v>43100.0</v>
      </c>
      <c r="AH432" s="29">
        <v>43465.0</v>
      </c>
      <c r="AI432" s="29">
        <v>43830.0</v>
      </c>
      <c r="AJ432" s="29">
        <v>44196.0</v>
      </c>
      <c r="AK432" s="29">
        <v>44561.0</v>
      </c>
    </row>
    <row r="433">
      <c r="A433" s="20" t="s">
        <v>710</v>
      </c>
      <c r="B433" s="29">
        <v>31777.0</v>
      </c>
      <c r="C433" s="29">
        <v>32142.0</v>
      </c>
      <c r="D433" s="29">
        <v>32508.0</v>
      </c>
      <c r="E433" s="29">
        <v>32873.0</v>
      </c>
      <c r="F433" s="29">
        <v>33238.0</v>
      </c>
      <c r="G433" s="29">
        <v>33603.0</v>
      </c>
      <c r="H433" s="29">
        <v>33969.0</v>
      </c>
      <c r="I433" s="29">
        <v>34334.0</v>
      </c>
      <c r="J433" s="29">
        <v>34699.0</v>
      </c>
      <c r="K433" s="29">
        <v>35064.0</v>
      </c>
      <c r="L433" s="29">
        <v>35430.0</v>
      </c>
      <c r="M433" s="29">
        <v>35795.0</v>
      </c>
      <c r="N433" s="29">
        <v>36160.0</v>
      </c>
      <c r="O433" s="29">
        <v>36525.0</v>
      </c>
      <c r="P433" s="29">
        <v>36891.0</v>
      </c>
      <c r="Q433" s="29">
        <v>37256.0</v>
      </c>
      <c r="R433" s="29">
        <v>37621.0</v>
      </c>
      <c r="S433" s="29">
        <v>37986.0</v>
      </c>
      <c r="T433" s="29">
        <v>38352.0</v>
      </c>
      <c r="U433" s="29">
        <v>38717.0</v>
      </c>
      <c r="V433" s="29">
        <v>39082.0</v>
      </c>
      <c r="W433" s="29">
        <v>39447.0</v>
      </c>
      <c r="X433" s="29">
        <v>39813.0</v>
      </c>
      <c r="Y433" s="29">
        <v>40178.0</v>
      </c>
      <c r="Z433" s="29">
        <v>40543.0</v>
      </c>
      <c r="AA433" s="29">
        <v>40908.0</v>
      </c>
      <c r="AB433" s="29">
        <v>41274.0</v>
      </c>
      <c r="AC433" s="29">
        <v>41639.0</v>
      </c>
      <c r="AD433" s="29">
        <v>42004.0</v>
      </c>
      <c r="AE433" s="29">
        <v>42369.0</v>
      </c>
      <c r="AF433" s="29">
        <v>42735.0</v>
      </c>
      <c r="AG433" s="29">
        <v>43100.0</v>
      </c>
      <c r="AH433" s="29">
        <v>43465.0</v>
      </c>
      <c r="AI433" s="29">
        <v>43830.0</v>
      </c>
      <c r="AJ433" s="29">
        <v>44196.0</v>
      </c>
      <c r="AK433" s="29">
        <v>44561.0</v>
      </c>
    </row>
    <row r="434">
      <c r="A434" s="20" t="s">
        <v>711</v>
      </c>
      <c r="B434" s="29">
        <v>7306.0</v>
      </c>
      <c r="C434" s="29">
        <v>7306.0</v>
      </c>
      <c r="D434" s="29">
        <v>7306.0</v>
      </c>
      <c r="E434" s="29">
        <v>7306.0</v>
      </c>
      <c r="F434" s="29">
        <v>7306.0</v>
      </c>
      <c r="G434" s="29">
        <v>7306.0</v>
      </c>
      <c r="H434" s="29">
        <v>7306.0</v>
      </c>
      <c r="I434" s="29">
        <v>7306.0</v>
      </c>
      <c r="J434" s="29">
        <v>7306.0</v>
      </c>
      <c r="K434" s="29">
        <v>7306.0</v>
      </c>
      <c r="L434" s="29">
        <v>7306.0</v>
      </c>
      <c r="M434" s="29">
        <v>7306.0</v>
      </c>
      <c r="N434" s="29">
        <v>7306.0</v>
      </c>
      <c r="O434" s="29">
        <v>7306.0</v>
      </c>
      <c r="P434" s="29">
        <v>7306.0</v>
      </c>
      <c r="Q434" s="29">
        <v>7306.0</v>
      </c>
      <c r="R434" s="29">
        <v>7306.0</v>
      </c>
      <c r="S434" s="29">
        <v>7306.0</v>
      </c>
      <c r="T434" s="29">
        <v>7306.0</v>
      </c>
      <c r="U434" s="29">
        <v>7306.0</v>
      </c>
      <c r="V434" s="29">
        <v>7306.0</v>
      </c>
      <c r="W434" s="29">
        <v>7306.0</v>
      </c>
      <c r="X434" s="29">
        <v>7306.0</v>
      </c>
      <c r="Y434" s="29">
        <v>7306.0</v>
      </c>
      <c r="Z434" s="29">
        <v>7306.0</v>
      </c>
      <c r="AA434" s="29">
        <v>40969.0</v>
      </c>
      <c r="AB434" s="29">
        <v>41327.0</v>
      </c>
      <c r="AC434" s="29">
        <v>41682.0</v>
      </c>
      <c r="AD434" s="29">
        <v>42046.0</v>
      </c>
      <c r="AE434" s="29">
        <v>42403.0</v>
      </c>
      <c r="AF434" s="29">
        <v>42775.0</v>
      </c>
      <c r="AG434" s="29">
        <v>43132.0</v>
      </c>
      <c r="AH434" s="29">
        <v>43503.0</v>
      </c>
      <c r="AI434" s="29">
        <v>43867.0</v>
      </c>
      <c r="AJ434" s="29">
        <v>44237.0</v>
      </c>
      <c r="AK434" s="29">
        <v>44610.0</v>
      </c>
    </row>
    <row r="435">
      <c r="A435" s="20" t="s">
        <v>712</v>
      </c>
      <c r="B435" s="29">
        <v>40675.0</v>
      </c>
      <c r="C435" s="29">
        <v>40675.0</v>
      </c>
      <c r="D435" s="29">
        <v>40675.0</v>
      </c>
      <c r="E435" s="29">
        <v>40675.0</v>
      </c>
      <c r="F435" s="29">
        <v>40675.0</v>
      </c>
      <c r="G435" s="29">
        <v>40675.0</v>
      </c>
      <c r="H435" s="29">
        <v>40675.0</v>
      </c>
      <c r="I435" s="29">
        <v>40675.0</v>
      </c>
      <c r="J435" s="29">
        <v>40675.0</v>
      </c>
      <c r="K435" s="29">
        <v>40675.0</v>
      </c>
      <c r="L435" s="29">
        <v>40675.0</v>
      </c>
      <c r="M435" s="29">
        <v>40675.0</v>
      </c>
      <c r="N435" s="29">
        <v>40675.0</v>
      </c>
      <c r="O435" s="29">
        <v>40675.0</v>
      </c>
      <c r="P435" s="29">
        <v>40675.0</v>
      </c>
      <c r="Q435" s="29">
        <v>42185.0</v>
      </c>
      <c r="R435" s="29">
        <v>40675.0</v>
      </c>
      <c r="S435" s="29">
        <v>40675.0</v>
      </c>
      <c r="T435" s="29">
        <v>40675.0</v>
      </c>
      <c r="U435" s="29">
        <v>40913.0</v>
      </c>
      <c r="V435" s="29">
        <v>40913.0</v>
      </c>
      <c r="W435" s="29">
        <v>40913.0</v>
      </c>
      <c r="X435" s="29">
        <v>40913.0</v>
      </c>
      <c r="Y435" s="29">
        <v>40913.0</v>
      </c>
      <c r="Z435" s="29">
        <v>42789.0</v>
      </c>
      <c r="AA435" s="29">
        <v>42774.0</v>
      </c>
      <c r="AB435" s="29">
        <v>42774.0</v>
      </c>
      <c r="AC435" s="29">
        <v>42774.0</v>
      </c>
      <c r="AD435" s="29">
        <v>42774.0</v>
      </c>
      <c r="AE435" s="29">
        <v>42774.0</v>
      </c>
      <c r="AF435" s="29">
        <v>42775.0</v>
      </c>
      <c r="AG435" s="29">
        <v>43133.0</v>
      </c>
      <c r="AH435" s="29">
        <v>43503.0</v>
      </c>
      <c r="AI435" s="29">
        <v>43867.0</v>
      </c>
      <c r="AJ435" s="29">
        <v>44237.0</v>
      </c>
      <c r="AK435" s="29">
        <v>44613.0</v>
      </c>
    </row>
    <row r="436">
      <c r="A436" s="20" t="s">
        <v>713</v>
      </c>
      <c r="B436" s="21" t="s">
        <v>714</v>
      </c>
      <c r="C436" s="21" t="s">
        <v>714</v>
      </c>
      <c r="D436" s="21" t="s">
        <v>714</v>
      </c>
      <c r="E436" s="21" t="s">
        <v>714</v>
      </c>
      <c r="F436" s="21" t="s">
        <v>714</v>
      </c>
      <c r="G436" s="21" t="s">
        <v>714</v>
      </c>
      <c r="H436" s="21" t="s">
        <v>714</v>
      </c>
      <c r="I436" s="21" t="s">
        <v>714</v>
      </c>
      <c r="J436" s="21" t="s">
        <v>714</v>
      </c>
      <c r="K436" s="21" t="s">
        <v>714</v>
      </c>
      <c r="L436" s="21" t="s">
        <v>714</v>
      </c>
      <c r="M436" s="21" t="s">
        <v>714</v>
      </c>
      <c r="N436" s="21" t="s">
        <v>714</v>
      </c>
      <c r="O436" s="21" t="s">
        <v>714</v>
      </c>
      <c r="P436" s="21" t="s">
        <v>714</v>
      </c>
      <c r="Q436" s="21" t="s">
        <v>714</v>
      </c>
      <c r="R436" s="21" t="s">
        <v>714</v>
      </c>
      <c r="S436" s="21" t="s">
        <v>714</v>
      </c>
      <c r="T436" s="21" t="s">
        <v>714</v>
      </c>
      <c r="U436" s="21" t="s">
        <v>714</v>
      </c>
      <c r="V436" s="21" t="s">
        <v>714</v>
      </c>
      <c r="W436" s="21" t="s">
        <v>714</v>
      </c>
      <c r="X436" s="21" t="s">
        <v>714</v>
      </c>
      <c r="Y436" s="21" t="s">
        <v>714</v>
      </c>
      <c r="Z436" s="21" t="s">
        <v>714</v>
      </c>
      <c r="AA436" s="21" t="s">
        <v>714</v>
      </c>
      <c r="AB436" s="21" t="s">
        <v>714</v>
      </c>
      <c r="AC436" s="21" t="s">
        <v>714</v>
      </c>
      <c r="AD436" s="21" t="s">
        <v>714</v>
      </c>
      <c r="AE436" s="21" t="s">
        <v>714</v>
      </c>
      <c r="AF436" s="21" t="s">
        <v>714</v>
      </c>
      <c r="AG436" s="21" t="s">
        <v>714</v>
      </c>
      <c r="AH436" s="21" t="s">
        <v>714</v>
      </c>
      <c r="AI436" s="21" t="s">
        <v>714</v>
      </c>
      <c r="AJ436" s="21" t="s">
        <v>714</v>
      </c>
      <c r="AK436" s="21" t="s">
        <v>714</v>
      </c>
    </row>
    <row r="437">
      <c r="A437" s="20" t="s">
        <v>715</v>
      </c>
      <c r="B437" s="21" t="s">
        <v>716</v>
      </c>
      <c r="C437" s="21" t="s">
        <v>716</v>
      </c>
      <c r="D437" s="21" t="s">
        <v>716</v>
      </c>
      <c r="E437" s="21" t="s">
        <v>716</v>
      </c>
      <c r="F437" s="21" t="s">
        <v>716</v>
      </c>
      <c r="G437" s="21" t="s">
        <v>716</v>
      </c>
      <c r="H437" s="21" t="s">
        <v>716</v>
      </c>
      <c r="I437" s="21" t="s">
        <v>716</v>
      </c>
      <c r="J437" s="21" t="s">
        <v>716</v>
      </c>
      <c r="K437" s="21" t="s">
        <v>716</v>
      </c>
      <c r="L437" s="21" t="s">
        <v>716</v>
      </c>
      <c r="M437" s="21" t="s">
        <v>716</v>
      </c>
      <c r="N437" s="21" t="s">
        <v>716</v>
      </c>
      <c r="O437" s="21" t="s">
        <v>716</v>
      </c>
      <c r="P437" s="21" t="s">
        <v>716</v>
      </c>
      <c r="Q437" s="21" t="s">
        <v>716</v>
      </c>
      <c r="R437" s="21" t="s">
        <v>716</v>
      </c>
      <c r="S437" s="21" t="s">
        <v>716</v>
      </c>
      <c r="T437" s="21" t="s">
        <v>716</v>
      </c>
      <c r="U437" s="21" t="s">
        <v>716</v>
      </c>
      <c r="V437" s="21" t="s">
        <v>716</v>
      </c>
      <c r="W437" s="21" t="s">
        <v>716</v>
      </c>
      <c r="X437" s="21" t="s">
        <v>716</v>
      </c>
      <c r="Y437" s="21" t="s">
        <v>716</v>
      </c>
      <c r="Z437" s="21" t="s">
        <v>716</v>
      </c>
      <c r="AA437" s="21" t="s">
        <v>716</v>
      </c>
      <c r="AB437" s="21" t="s">
        <v>716</v>
      </c>
      <c r="AC437" s="21" t="s">
        <v>716</v>
      </c>
      <c r="AD437" s="21" t="s">
        <v>716</v>
      </c>
      <c r="AE437" s="21" t="s">
        <v>716</v>
      </c>
      <c r="AF437" s="21" t="s">
        <v>716</v>
      </c>
      <c r="AG437" s="21" t="s">
        <v>716</v>
      </c>
      <c r="AH437" s="21" t="s">
        <v>716</v>
      </c>
      <c r="AI437" s="21" t="s">
        <v>716</v>
      </c>
      <c r="AJ437" s="21" t="s">
        <v>716</v>
      </c>
      <c r="AK437" s="21" t="s">
        <v>716</v>
      </c>
    </row>
    <row r="438">
      <c r="A438" s="20" t="s">
        <v>363</v>
      </c>
      <c r="B438" s="21" t="s">
        <v>364</v>
      </c>
      <c r="C438" s="21" t="s">
        <v>365</v>
      </c>
      <c r="D438" s="21" t="s">
        <v>365</v>
      </c>
      <c r="E438" s="21" t="s">
        <v>365</v>
      </c>
      <c r="F438" s="21" t="s">
        <v>365</v>
      </c>
      <c r="G438" s="21" t="s">
        <v>365</v>
      </c>
      <c r="H438" s="21" t="s">
        <v>365</v>
      </c>
      <c r="I438" s="21" t="s">
        <v>365</v>
      </c>
      <c r="J438" s="21" t="s">
        <v>365</v>
      </c>
      <c r="K438" s="21" t="s">
        <v>365</v>
      </c>
      <c r="L438" s="21" t="s">
        <v>364</v>
      </c>
      <c r="M438" s="21" t="s">
        <v>364</v>
      </c>
      <c r="N438" s="21" t="s">
        <v>364</v>
      </c>
      <c r="O438" s="21" t="s">
        <v>364</v>
      </c>
      <c r="P438" s="21" t="s">
        <v>364</v>
      </c>
      <c r="Q438" s="21" t="s">
        <v>364</v>
      </c>
      <c r="R438" s="21" t="s">
        <v>364</v>
      </c>
      <c r="S438" s="21" t="s">
        <v>364</v>
      </c>
      <c r="T438" s="21" t="s">
        <v>364</v>
      </c>
      <c r="U438" s="21" t="s">
        <v>364</v>
      </c>
      <c r="V438" s="21" t="s">
        <v>364</v>
      </c>
      <c r="W438" s="21" t="s">
        <v>364</v>
      </c>
      <c r="X438" s="21" t="s">
        <v>364</v>
      </c>
      <c r="Y438" s="21" t="s">
        <v>364</v>
      </c>
      <c r="Z438" s="21" t="s">
        <v>366</v>
      </c>
      <c r="AA438" s="21" t="s">
        <v>366</v>
      </c>
      <c r="AB438" s="21" t="s">
        <v>366</v>
      </c>
      <c r="AC438" s="21" t="s">
        <v>366</v>
      </c>
      <c r="AD438" s="21" t="s">
        <v>366</v>
      </c>
      <c r="AE438" s="21" t="s">
        <v>366</v>
      </c>
      <c r="AF438" s="21" t="s">
        <v>366</v>
      </c>
      <c r="AG438" s="21" t="s">
        <v>366</v>
      </c>
      <c r="AH438" s="21" t="s">
        <v>366</v>
      </c>
      <c r="AI438" s="21" t="s">
        <v>366</v>
      </c>
      <c r="AJ438" s="21" t="s">
        <v>366</v>
      </c>
      <c r="AK438" s="21" t="s">
        <v>366</v>
      </c>
    </row>
    <row r="439">
      <c r="A439" s="20" t="s">
        <v>717</v>
      </c>
      <c r="B439" s="21" t="s">
        <v>718</v>
      </c>
      <c r="C439" s="21" t="s">
        <v>718</v>
      </c>
      <c r="D439" s="21" t="s">
        <v>718</v>
      </c>
      <c r="E439" s="21" t="s">
        <v>718</v>
      </c>
      <c r="F439" s="21" t="s">
        <v>718</v>
      </c>
      <c r="G439" s="21" t="s">
        <v>718</v>
      </c>
      <c r="H439" s="21" t="s">
        <v>718</v>
      </c>
      <c r="I439" s="21" t="s">
        <v>718</v>
      </c>
      <c r="J439" s="21" t="s">
        <v>718</v>
      </c>
      <c r="K439" s="21" t="s">
        <v>718</v>
      </c>
      <c r="L439" s="21" t="s">
        <v>718</v>
      </c>
      <c r="M439" s="21" t="s">
        <v>718</v>
      </c>
      <c r="N439" s="21" t="s">
        <v>718</v>
      </c>
      <c r="O439" s="21" t="s">
        <v>718</v>
      </c>
      <c r="P439" s="21" t="s">
        <v>718</v>
      </c>
      <c r="Q439" s="21" t="s">
        <v>718</v>
      </c>
      <c r="R439" s="21" t="s">
        <v>718</v>
      </c>
      <c r="S439" s="21" t="s">
        <v>718</v>
      </c>
      <c r="T439" s="21" t="s">
        <v>718</v>
      </c>
      <c r="U439" s="21" t="s">
        <v>718</v>
      </c>
      <c r="V439" s="21" t="s">
        <v>718</v>
      </c>
      <c r="W439" s="21" t="s">
        <v>718</v>
      </c>
      <c r="X439" s="21" t="s">
        <v>718</v>
      </c>
      <c r="Y439" s="21" t="s">
        <v>718</v>
      </c>
      <c r="Z439" s="21" t="s">
        <v>718</v>
      </c>
      <c r="AA439" s="21" t="s">
        <v>718</v>
      </c>
      <c r="AB439" s="21" t="s">
        <v>718</v>
      </c>
      <c r="AC439" s="21" t="s">
        <v>718</v>
      </c>
      <c r="AD439" s="21" t="s">
        <v>718</v>
      </c>
      <c r="AE439" s="21" t="s">
        <v>718</v>
      </c>
      <c r="AF439" s="21" t="s">
        <v>718</v>
      </c>
      <c r="AG439" s="21" t="s">
        <v>718</v>
      </c>
      <c r="AH439" s="21" t="s">
        <v>718</v>
      </c>
      <c r="AI439" s="21" t="s">
        <v>718</v>
      </c>
      <c r="AJ439" s="21" t="s">
        <v>718</v>
      </c>
      <c r="AK439" s="21" t="s">
        <v>718</v>
      </c>
    </row>
    <row r="440">
      <c r="A440" s="20" t="s">
        <v>719</v>
      </c>
      <c r="B440" s="21" t="s">
        <v>373</v>
      </c>
      <c r="C440" s="21" t="s">
        <v>373</v>
      </c>
      <c r="D440" s="21" t="s">
        <v>373</v>
      </c>
      <c r="E440" s="21" t="s">
        <v>373</v>
      </c>
      <c r="F440" s="21" t="s">
        <v>373</v>
      </c>
      <c r="G440" s="21" t="s">
        <v>373</v>
      </c>
      <c r="H440" s="21" t="s">
        <v>373</v>
      </c>
      <c r="I440" s="21" t="s">
        <v>373</v>
      </c>
      <c r="J440" s="21" t="s">
        <v>373</v>
      </c>
      <c r="K440" s="21" t="s">
        <v>373</v>
      </c>
      <c r="L440" s="21" t="s">
        <v>373</v>
      </c>
      <c r="M440" s="21" t="s">
        <v>373</v>
      </c>
      <c r="N440" s="21" t="s">
        <v>373</v>
      </c>
      <c r="O440" s="21" t="s">
        <v>373</v>
      </c>
      <c r="P440" s="21" t="s">
        <v>373</v>
      </c>
      <c r="Q440" s="21" t="s">
        <v>718</v>
      </c>
      <c r="R440" s="21" t="s">
        <v>373</v>
      </c>
      <c r="S440" s="21" t="s">
        <v>373</v>
      </c>
      <c r="T440" s="21" t="s">
        <v>373</v>
      </c>
      <c r="U440" s="21" t="s">
        <v>373</v>
      </c>
      <c r="V440" s="21" t="s">
        <v>720</v>
      </c>
      <c r="W440" s="21" t="s">
        <v>720</v>
      </c>
      <c r="X440" s="21" t="s">
        <v>720</v>
      </c>
      <c r="Y440" s="21" t="s">
        <v>720</v>
      </c>
      <c r="Z440" s="21" t="s">
        <v>720</v>
      </c>
      <c r="AA440" s="21" t="s">
        <v>720</v>
      </c>
      <c r="AB440" s="21" t="s">
        <v>720</v>
      </c>
      <c r="AC440" s="21" t="s">
        <v>720</v>
      </c>
      <c r="AD440" s="21" t="s">
        <v>720</v>
      </c>
      <c r="AE440" s="21" t="s">
        <v>720</v>
      </c>
      <c r="AF440" s="21" t="s">
        <v>720</v>
      </c>
      <c r="AG440" s="21" t="s">
        <v>720</v>
      </c>
      <c r="AH440" s="21" t="s">
        <v>720</v>
      </c>
      <c r="AI440" s="21" t="s">
        <v>720</v>
      </c>
      <c r="AJ440" s="21" t="s">
        <v>720</v>
      </c>
      <c r="AK440" s="21" t="s">
        <v>720</v>
      </c>
    </row>
  </sheetData>
  <printOptions/>
  <pageMargins bottom="0.75" footer="0.0" header="0.0" left="0.7" right="0.7" top="0.75"/>
  <pageSetup paperSize="5" orientation="landscape"/>
  <drawing r:id="rId1"/>
</worksheet>
</file>