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trich\Documents\"/>
    </mc:Choice>
  </mc:AlternateContent>
  <xr:revisionPtr revIDLastSave="0" documentId="13_ncr:1_{B7BD7BB9-AB99-4888-A09F-D4672915BA0E}" xr6:coauthVersionLast="47" xr6:coauthVersionMax="47" xr10:uidLastSave="{00000000-0000-0000-0000-000000000000}"/>
  <bookViews>
    <workbookView xWindow="-120" yWindow="-120" windowWidth="29040" windowHeight="15720" activeTab="3" xr2:uid="{64801BDA-17C3-4A09-80A9-D699DAB68281}"/>
  </bookViews>
  <sheets>
    <sheet name="vendas_rh" sheetId="2" r:id="rId1"/>
    <sheet name="tabela dinamica" sheetId="3" r:id="rId2"/>
    <sheet name="tabela dinamica2" sheetId="1" r:id="rId3"/>
    <sheet name="Gráficos" sheetId="4" r:id="rId4"/>
  </sheets>
  <definedNames>
    <definedName name="DadosExternos_1" localSheetId="0" hidden="1">vendas_rh!$A$1:$H$201</definedName>
    <definedName name="NativeTimeline_Data">#N/A</definedName>
    <definedName name="SegmentaçãodeDados_Região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B30B2-705E-49F5-AFAD-98C6229FB451}" keepAlive="1" name="Consulta - vendas_rh" description="Conexão com a consulta 'vendas_rh' na pasta de trabalho." type="5" refreshedVersion="8" background="1" saveData="1">
    <dbPr connection="Provider=Microsoft.Mashup.OleDb.1;Data Source=$Workbook$;Location=vendas_rh;Extended Properties=&quot;&quot;" command="SELECT * FROM [vendas_rh]"/>
  </connection>
</connections>
</file>

<file path=xl/sharedStrings.xml><?xml version="1.0" encoding="utf-8"?>
<sst xmlns="http://schemas.openxmlformats.org/spreadsheetml/2006/main" count="850" uniqueCount="48">
  <si>
    <t>Data</t>
  </si>
  <si>
    <t>Produto</t>
  </si>
  <si>
    <t>Categoria</t>
  </si>
  <si>
    <t>Vendedor</t>
  </si>
  <si>
    <t>Região</t>
  </si>
  <si>
    <t>Quantidade</t>
  </si>
  <si>
    <t>Preço Unitário</t>
  </si>
  <si>
    <t>Total</t>
  </si>
  <si>
    <t>Vestido</t>
  </si>
  <si>
    <t>Roupas</t>
  </si>
  <si>
    <t>Fernanda</t>
  </si>
  <si>
    <t>Norte</t>
  </si>
  <si>
    <t>Calça Jeans</t>
  </si>
  <si>
    <t>Nordeste</t>
  </si>
  <si>
    <t>Tênis</t>
  </si>
  <si>
    <t>Calçados</t>
  </si>
  <si>
    <t>Aline</t>
  </si>
  <si>
    <t>Camiseta</t>
  </si>
  <si>
    <t>Carlos</t>
  </si>
  <si>
    <t>Sudeste</t>
  </si>
  <si>
    <t>Joana</t>
  </si>
  <si>
    <t>Sul</t>
  </si>
  <si>
    <t>Pedro</t>
  </si>
  <si>
    <t>Jaqueta</t>
  </si>
  <si>
    <t>Shorts</t>
  </si>
  <si>
    <t>Centro-Oeste</t>
  </si>
  <si>
    <t>Saia</t>
  </si>
  <si>
    <t>Rótulos de Linha</t>
  </si>
  <si>
    <t>Total Geral</t>
  </si>
  <si>
    <t>Soma de Quantidade</t>
  </si>
  <si>
    <t>Soma de Total</t>
  </si>
  <si>
    <t>Produtos</t>
  </si>
  <si>
    <t>fev</t>
  </si>
  <si>
    <t>Meses</t>
  </si>
  <si>
    <t>Soma de Total vendido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</si>
  <si>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</si>
  <si>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</si>
  <si>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</si>
  <si>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</si>
  <si>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</si>
  <si>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</si>
  <si>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</si>
  <si>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</si>
  <si>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</si>
  <si>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</si>
  <si>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</si>
  <si>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Painel de vendas 2024</t>
  </si>
  <si>
    <t>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</si>
</sst>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font>
        <sz val="12"/>
        <color theme="0"/>
        <name val="Aptos Narrow"/>
        <family val="2"/>
        <scheme val="minor"/>
      </font>
      <fill>
        <patternFill patternType="none">
          <bgColor auto="1"/>
        </patternFill>
      </fill>
    </dxf>
    <dxf>
      <font>
        <b/>
        <i val="0"/>
        <sz val="12"/>
        <color theme="0"/>
      </font>
      <fill>
        <patternFill patternType="solid">
          <fgColor theme="0"/>
          <bgColor theme="2" tint="-0.74996185186315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2"/>
        <color theme="0"/>
      </font>
      <fill>
        <patternFill>
          <bgColor theme="2" tint="-0.74996185186315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2" formatCode="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z val="12"/>
        <color theme="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3" defaultTableStyle="TableStyleMedium2" defaultPivotStyle="PivotStyleLight16">
    <tableStyle name="Estilo de Linha do Tempo 1" pivot="0" table="0" count="8" xr9:uid="{D4A3B4B1-C8F8-4113-8BE4-177BF4BFF73B}">
      <tableStyleElement type="wholeTable" dxfId="5"/>
      <tableStyleElement type="headerRow" dxfId="4"/>
    </tableStyle>
    <tableStyle name="Estilo de Segmentação de Dados 1" pivot="0" table="0" count="4" xr9:uid="{E9E73FDA-DFF3-4F8F-90BB-61B7CE9A77B8}">
      <tableStyleElement type="wholeTable" dxfId="17"/>
    </tableStyle>
    <tableStyle name="Estilo de Segmentação de Dados 2" pivot="0" table="0" count="4" xr9:uid="{1B167778-BA9C-4F41-AA32-EBD492BD46DA}">
      <tableStyleElement type="wholeTable" dxfId="6"/>
    </tableStyle>
  </tableStyles>
  <extLst>
    <ext xmlns:x14="http://schemas.microsoft.com/office/spreadsheetml/2009/9/main" uri="{46F421CA-312F-682f-3DD2-61675219B42D}">
      <x14:dxfs count="6">
        <dxf>
          <fill>
            <patternFill>
              <bgColor theme="2" tint="-0.749961851863155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theme="3" tint="0.24994659260841701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FF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5"/>
            <x14:slicerStyleElement type="hoveredUnselectedItemWithData" dxfId="4"/>
            <x14:slicerStyleElement type="hoveredSelectedItemWithData" dxfId="3"/>
          </x14:slicerStyleElements>
        </x14:slicerStyle>
        <x14:slicerStyle name="Estilo de Segmentação de Dados 2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8764000366222"/>
              <bgColor theme="3" tint="0.24994659260841701"/>
            </patternFill>
          </fill>
        </dxf>
        <dxf>
          <fill>
            <patternFill patternType="solid">
              <fgColor theme="0"/>
              <bgColor theme="5" tint="-0.24994659260841701"/>
            </patternFill>
          </fill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melhorado.xlsx]tabela dinamica2!Tabela dinâmica3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QTD</a:t>
            </a:r>
            <a:r>
              <a:rPr lang="en-US" sz="1600" b="1" baseline="0">
                <a:solidFill>
                  <a:schemeClr val="bg1"/>
                </a:solidFill>
              </a:rPr>
              <a:t> VENDIDA POR CATEGORIA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75000"/>
              <a:lumOff val="2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B-4756-B59C-55ECE8EC9388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B-4756-B59C-55ECE8EC93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dinamica2'!$B$6:$B$8</c:f>
              <c:strCache>
                <c:ptCount val="2"/>
                <c:pt idx="0">
                  <c:v>Calçados</c:v>
                </c:pt>
                <c:pt idx="1">
                  <c:v>Roupas</c:v>
                </c:pt>
              </c:strCache>
            </c:strRef>
          </c:cat>
          <c:val>
            <c:numRef>
              <c:f>'tabela dinamica2'!$C$6:$C$8</c:f>
              <c:numCache>
                <c:formatCode>General</c:formatCode>
                <c:ptCount val="2"/>
                <c:pt idx="0">
                  <c:v>94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B-4756-B59C-55ECE8EC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melhorado.xlsx]tabela dinamica2!Tabela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TOTAL</a:t>
            </a:r>
            <a:r>
              <a:rPr lang="en-US" sz="1600" b="1" baseline="0">
                <a:solidFill>
                  <a:schemeClr val="bg1"/>
                </a:solidFill>
              </a:rPr>
              <a:t> DE VENDAS POR VENDEDOR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dinamica2'!$C$14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dinamica2'!$B$15:$B$20</c:f>
              <c:strCache>
                <c:ptCount val="5"/>
                <c:pt idx="0">
                  <c:v>Aline</c:v>
                </c:pt>
                <c:pt idx="1">
                  <c:v>Carlos</c:v>
                </c:pt>
                <c:pt idx="2">
                  <c:v>Fernanda</c:v>
                </c:pt>
                <c:pt idx="3">
                  <c:v>Joana</c:v>
                </c:pt>
                <c:pt idx="4">
                  <c:v>Pedro</c:v>
                </c:pt>
              </c:strCache>
            </c:strRef>
          </c:cat>
          <c:val>
            <c:numRef>
              <c:f>'tabela dinamica2'!$C$15:$C$20</c:f>
              <c:numCache>
                <c:formatCode>"R$"\ #,##0.00</c:formatCode>
                <c:ptCount val="5"/>
                <c:pt idx="0">
                  <c:v>11395.789999999999</c:v>
                </c:pt>
                <c:pt idx="1">
                  <c:v>17775.71</c:v>
                </c:pt>
                <c:pt idx="2">
                  <c:v>17929.890000000003</c:v>
                </c:pt>
                <c:pt idx="3">
                  <c:v>17316.169999999998</c:v>
                </c:pt>
                <c:pt idx="4">
                  <c:v>10522.210000000003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423F-AC1F-A5A2EC1F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191821024"/>
        <c:axId val="1191821504"/>
      </c:barChart>
      <c:catAx>
        <c:axId val="119182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821504"/>
        <c:crosses val="autoZero"/>
        <c:auto val="1"/>
        <c:lblAlgn val="ctr"/>
        <c:lblOffset val="100"/>
        <c:noMultiLvlLbl val="0"/>
      </c:catAx>
      <c:valAx>
        <c:axId val="11918215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918210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melhorado.xlsx]tabela dinamica2!Tabela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qtd</a:t>
            </a:r>
            <a:r>
              <a:rPr lang="en-US" baseline="0">
                <a:solidFill>
                  <a:schemeClr val="bg1"/>
                </a:solidFill>
              </a:rPr>
              <a:t> de vendas por produto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0458223972003502E-2"/>
                  <c:h val="5.9097404491105281E-2"/>
                </c:manualLayout>
              </c15:layout>
            </c:ext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9194444444444441E-2"/>
                  <c:h val="5.9097404491105281E-2"/>
                </c:manualLayout>
              </c15:layout>
            </c:ext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dinamica2'!$C$26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dinamica2'!$B$27:$B$34</c:f>
              <c:strCache>
                <c:ptCount val="7"/>
                <c:pt idx="0">
                  <c:v>Calça Jeans</c:v>
                </c:pt>
                <c:pt idx="1">
                  <c:v>Camiseta</c:v>
                </c:pt>
                <c:pt idx="2">
                  <c:v>Jaqueta</c:v>
                </c:pt>
                <c:pt idx="3">
                  <c:v>Saia</c:v>
                </c:pt>
                <c:pt idx="4">
                  <c:v>Shorts</c:v>
                </c:pt>
                <c:pt idx="5">
                  <c:v>Tênis</c:v>
                </c:pt>
                <c:pt idx="6">
                  <c:v>Vestido</c:v>
                </c:pt>
              </c:strCache>
            </c:strRef>
          </c:cat>
          <c:val>
            <c:numRef>
              <c:f>'tabela dinamica2'!$C$27:$C$34</c:f>
              <c:numCache>
                <c:formatCode>"R$"\ #,##0.00</c:formatCode>
                <c:ptCount val="7"/>
                <c:pt idx="0">
                  <c:v>9451.02</c:v>
                </c:pt>
                <c:pt idx="1">
                  <c:v>13288.14</c:v>
                </c:pt>
                <c:pt idx="2">
                  <c:v>10165.64</c:v>
                </c:pt>
                <c:pt idx="3">
                  <c:v>12067.029999999999</c:v>
                </c:pt>
                <c:pt idx="4">
                  <c:v>10520.280000000002</c:v>
                </c:pt>
                <c:pt idx="5">
                  <c:v>10602.209999999997</c:v>
                </c:pt>
                <c:pt idx="6">
                  <c:v>8845.4500000000025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DA-41BF-A811-79D577BC3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-90"/>
        <c:axId val="2032362336"/>
        <c:axId val="2032354656"/>
      </c:barChart>
      <c:catAx>
        <c:axId val="20323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354656"/>
        <c:crosses val="autoZero"/>
        <c:auto val="1"/>
        <c:lblAlgn val="ctr"/>
        <c:lblOffset val="100"/>
        <c:noMultiLvlLbl val="0"/>
      </c:catAx>
      <c:valAx>
        <c:axId val="20323546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323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melhorado.xlsx]tabela dinamica2!Tabela dinâmica6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DE</a:t>
            </a:r>
            <a:r>
              <a:rPr lang="en-US" baseline="0">
                <a:solidFill>
                  <a:schemeClr val="bg1"/>
                </a:solidFill>
              </a:rPr>
              <a:t> VENDAS</a:t>
            </a:r>
            <a:r>
              <a:rPr lang="en-US">
                <a:solidFill>
                  <a:schemeClr val="bg1"/>
                </a:solidFill>
              </a:rPr>
              <a:t>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9.449530904539824E-2"/>
              <c:y val="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8.0598940068133784E-2"/>
              <c:y val="-9.25925925925926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8.6157487659039564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1.0190552861191014E-16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1.0190552861191014E-16"/>
              <c:y val="6.0185185185185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8.0598940068133784E-2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</c:pivotFmt>
      <c:pivotFmt>
        <c:idx val="11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</c:pivotFmt>
      <c:pivotFmt>
        <c:idx val="12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</c:pivotFmt>
      <c:pivotFmt>
        <c:idx val="13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8.0598940068133784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bg1"/>
              </a:solidFill>
              <a:round/>
            </a:ln>
            <a:effectLst/>
          </c:spPr>
        </c:marker>
        <c:dLbl>
          <c:idx val="0"/>
          <c:layout>
            <c:manualLayout>
              <c:x val="-5.0026928318152003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dinamica2'!$C$40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8A-4989-ADBC-3F153E4972F4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8A-4989-ADBC-3F153E4972F4}"/>
              </c:ext>
            </c:extLst>
          </c:dPt>
          <c:dPt>
            <c:idx val="2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8A-4989-ADBC-3F153E4972F4}"/>
              </c:ext>
            </c:extLst>
          </c:dPt>
          <c:dPt>
            <c:idx val="3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8A-4989-ADBC-3F153E4972F4}"/>
              </c:ext>
            </c:extLst>
          </c:dPt>
          <c:dPt>
            <c:idx val="5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A-4989-ADBC-3F153E4972F4}"/>
              </c:ext>
            </c:extLst>
          </c:dPt>
          <c:dPt>
            <c:idx val="6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8A-4989-ADBC-3F153E4972F4}"/>
              </c:ext>
            </c:extLst>
          </c:dPt>
          <c:dPt>
            <c:idx val="7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A-4989-ADBC-3F153E4972F4}"/>
              </c:ext>
            </c:extLst>
          </c:dPt>
          <c:dPt>
            <c:idx val="8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A8A-4989-ADBC-3F153E4972F4}"/>
              </c:ext>
            </c:extLst>
          </c:dPt>
          <c:dPt>
            <c:idx val="9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A-4989-ADBC-3F153E4972F4}"/>
              </c:ext>
            </c:extLst>
          </c:dPt>
          <c:dPt>
            <c:idx val="10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8A-4989-ADBC-3F153E4972F4}"/>
              </c:ext>
            </c:extLst>
          </c:dPt>
          <c:dPt>
            <c:idx val="11"/>
            <c:marker>
              <c:symbol val="diamond"/>
              <c:size val="6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A-4989-ADBC-3F153E4972F4}"/>
              </c:ext>
            </c:extLst>
          </c:dPt>
          <c:dLbls>
            <c:dLbl>
              <c:idx val="3"/>
              <c:layout>
                <c:manualLayout>
                  <c:x val="-8.0598940068133784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8A-4989-ADBC-3F153E4972F4}"/>
                </c:ext>
              </c:extLst>
            </c:dLbl>
            <c:dLbl>
              <c:idx val="4"/>
              <c:layout>
                <c:manualLayout>
                  <c:x val="-5.0026928318152003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E3-4683-BDF9-F6F7CBA3176A}"/>
                </c:ext>
              </c:extLst>
            </c:dLbl>
            <c:dLbl>
              <c:idx val="5"/>
              <c:layout>
                <c:manualLayout>
                  <c:x val="-8.0598940068133784E-2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8A-4989-ADBC-3F153E4972F4}"/>
                </c:ext>
              </c:extLst>
            </c:dLbl>
            <c:dLbl>
              <c:idx val="6"/>
              <c:layout>
                <c:manualLayout>
                  <c:x val="-8.0598940068133784E-2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8A-4989-ADBC-3F153E4972F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8A-4989-ADBC-3F153E4972F4}"/>
                </c:ext>
              </c:extLst>
            </c:dLbl>
            <c:dLbl>
              <c:idx val="8"/>
              <c:layout>
                <c:manualLayout>
                  <c:x val="-9.449530904539824E-2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8A-4989-ADBC-3F153E4972F4}"/>
                </c:ext>
              </c:extLst>
            </c:dLbl>
            <c:dLbl>
              <c:idx val="9"/>
              <c:layout>
                <c:manualLayout>
                  <c:x val="-8.6157487659039564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8A-4989-ADBC-3F153E4972F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8A-4989-ADBC-3F153E4972F4}"/>
                </c:ext>
              </c:extLst>
            </c:dLbl>
            <c:dLbl>
              <c:idx val="11"/>
              <c:layout>
                <c:manualLayout>
                  <c:x val="-1.0190552861191014E-16"/>
                  <c:y val="6.018518518518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8A-4989-ADBC-3F153E497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dinamica2'!$B$41:$B$53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dinamica2'!$C$41:$C$53</c:f>
              <c:numCache>
                <c:formatCode>"R$"\ #,##0.00</c:formatCode>
                <c:ptCount val="12"/>
                <c:pt idx="0">
                  <c:v>6447.9000000000005</c:v>
                </c:pt>
                <c:pt idx="1">
                  <c:v>5332.3200000000006</c:v>
                </c:pt>
                <c:pt idx="2">
                  <c:v>4677.45</c:v>
                </c:pt>
                <c:pt idx="3">
                  <c:v>7301.34</c:v>
                </c:pt>
                <c:pt idx="4">
                  <c:v>6292.37</c:v>
                </c:pt>
                <c:pt idx="5">
                  <c:v>5366.06</c:v>
                </c:pt>
                <c:pt idx="6">
                  <c:v>6154.18</c:v>
                </c:pt>
                <c:pt idx="7">
                  <c:v>5819.78</c:v>
                </c:pt>
                <c:pt idx="8">
                  <c:v>6546.65</c:v>
                </c:pt>
                <c:pt idx="9">
                  <c:v>6950.5599999999995</c:v>
                </c:pt>
                <c:pt idx="10">
                  <c:v>7274.81</c:v>
                </c:pt>
                <c:pt idx="11">
                  <c:v>6776.3499999999985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1-490F-B06A-3CD8B4E2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41648"/>
        <c:axId val="811144048"/>
      </c:lineChart>
      <c:catAx>
        <c:axId val="8111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144048"/>
        <c:crosses val="autoZero"/>
        <c:auto val="1"/>
        <c:lblAlgn val="ctr"/>
        <c:lblOffset val="100"/>
        <c:noMultiLvlLbl val="0"/>
      </c:catAx>
      <c:valAx>
        <c:axId val="81114404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1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829</xdr:colOff>
      <xdr:row>27</xdr:row>
      <xdr:rowOff>179224</xdr:rowOff>
    </xdr:from>
    <xdr:to>
      <xdr:col>8</xdr:col>
      <xdr:colOff>305629</xdr:colOff>
      <xdr:row>42</xdr:row>
      <xdr:rowOff>64924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8D6667-83EE-493F-B201-34ABDF79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394506</xdr:colOff>
      <xdr:row>27</xdr:row>
      <xdr:rowOff>157242</xdr:rowOff>
    </xdr:from>
    <xdr:to>
      <xdr:col>16</xdr:col>
      <xdr:colOff>89706</xdr:colOff>
      <xdr:row>42</xdr:row>
      <xdr:rowOff>42942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137F9E-F45C-4E96-9DFF-8170175F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6697</xdr:colOff>
      <xdr:row>12</xdr:row>
      <xdr:rowOff>185575</xdr:rowOff>
    </xdr:from>
    <xdr:to>
      <xdr:col>8</xdr:col>
      <xdr:colOff>312413</xdr:colOff>
      <xdr:row>27</xdr:row>
      <xdr:rowOff>70844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6145FE-86CE-4C66-84BA-7D0A84B68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398172</xdr:colOff>
      <xdr:row>12</xdr:row>
      <xdr:rowOff>178420</xdr:rowOff>
    </xdr:from>
    <xdr:to>
      <xdr:col>16</xdr:col>
      <xdr:colOff>102634</xdr:colOff>
      <xdr:row>27</xdr:row>
      <xdr:rowOff>64120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E0EA6C-FC2E-4C18-9657-343FA0AC5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176342</xdr:colOff>
      <xdr:row>12</xdr:row>
      <xdr:rowOff>181605</xdr:rowOff>
    </xdr:from>
    <xdr:to>
      <xdr:col>19</xdr:col>
      <xdr:colOff>138242</xdr:colOff>
      <xdr:row>27</xdr:row>
      <xdr:rowOff>58614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E1A44767-93A7-404E-931A-7BE25ED44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7675" y="2869772"/>
              <a:ext cx="1803400" cy="2734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454269</xdr:colOff>
      <xdr:row>5</xdr:row>
      <xdr:rowOff>186307</xdr:rowOff>
    </xdr:from>
    <xdr:to>
      <xdr:col>19</xdr:col>
      <xdr:colOff>115074</xdr:colOff>
      <xdr:row>12</xdr:row>
      <xdr:rowOff>98698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4A71E8D2-9F2E-4E34-8A46-4B0403E80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6436" y="1138807"/>
              <a:ext cx="4571471" cy="1648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8</xdr:col>
      <xdr:colOff>85725</xdr:colOff>
      <xdr:row>6</xdr:row>
      <xdr:rowOff>104775</xdr:rowOff>
    </xdr:from>
    <xdr:to>
      <xdr:col>11</xdr:col>
      <xdr:colOff>361950</xdr:colOff>
      <xdr:row>10</xdr:row>
      <xdr:rowOff>114300</xdr:rowOff>
    </xdr:to>
    <xdr:sp macro="" textlink="'tabela dinamica2'!B60">
      <xdr:nvSpPr>
        <xdr:cNvPr id="12" name="Retângulo 11">
          <a:extLst>
            <a:ext uri="{FF2B5EF4-FFF2-40B4-BE49-F238E27FC236}">
              <a16:creationId xmlns:a16="http://schemas.microsoft.com/office/drawing/2014/main" id="{5A03EA1B-8419-8E0D-FBFB-74139DEFC251}"/>
            </a:ext>
          </a:extLst>
        </xdr:cNvPr>
        <xdr:cNvSpPr/>
      </xdr:nvSpPr>
      <xdr:spPr>
        <a:xfrm>
          <a:off x="4962525" y="1247775"/>
          <a:ext cx="2105025" cy="1171575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0" i="0" u="none" strike="noStrike">
              <a:solidFill>
                <a:schemeClr val="bg1"/>
              </a:solidFill>
              <a:latin typeface="Aptos Narrow"/>
            </a:rPr>
            <a:t>total de vendas</a:t>
          </a:r>
        </a:p>
        <a:p>
          <a:pPr algn="ctr"/>
          <a:fld id="{A6E5D244-E361-4FC4-9AF0-E08EB036EBAD}" type="TxLink">
            <a:rPr lang="en-US" sz="2400" b="0" i="0" u="none" strike="noStrike">
              <a:solidFill>
                <a:schemeClr val="bg1"/>
              </a:solidFill>
              <a:latin typeface="Aptos Narrow"/>
            </a:rPr>
            <a:pPr algn="ctr"/>
            <a:t>R$ 74.939,77</a:t>
          </a:fld>
          <a:endParaRPr lang="pt-BR" sz="24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trich" refreshedDate="45778.763201967595" createdVersion="8" refreshedVersion="8" minRefreshableVersion="3" recordCount="200" xr:uid="{068F570D-C422-480D-9B86-A2A6F77348A5}">
  <cacheSource type="worksheet">
    <worksheetSource name="vendas_rh"/>
  </cacheSource>
  <cacheFields count="10">
    <cacheField name="Data" numFmtId="14">
      <sharedItems containsSemiMixedTypes="0" containsNonDate="0" containsDate="1" containsString="0" minDate="2024-01-01T00:00:00" maxDate="2024-12-29T00:00:00" count="163">
        <d v="2024-11-03T00:00:00"/>
        <d v="2024-08-25T00:00:00"/>
        <d v="2024-05-06T00:00:00"/>
        <d v="2024-12-14T00:00:00"/>
        <d v="2024-10-08T00:00:00"/>
        <d v="2024-06-15T00:00:00"/>
        <d v="2024-09-11T00:00:00"/>
        <d v="2024-09-24T00:00:00"/>
        <d v="2024-08-24T00:00:00"/>
        <d v="2024-04-26T00:00:00"/>
        <d v="2024-10-25T00:00:00"/>
        <d v="2024-02-07T00:00:00"/>
        <d v="2024-10-02T00:00:00"/>
        <d v="2024-12-09T00:00:00"/>
        <d v="2024-04-29T00:00:00"/>
        <d v="2024-09-04T00:00:00"/>
        <d v="2024-07-13T00:00:00"/>
        <d v="2024-05-09T00:00:00"/>
        <d v="2024-04-28T00:00:00"/>
        <d v="2024-02-28T00:00:00"/>
        <d v="2024-05-01T00:00:00"/>
        <d v="2024-02-02T00:00:00"/>
        <d v="2024-08-18T00:00:00"/>
        <d v="2024-03-29T00:00:00"/>
        <d v="2024-03-03T00:00:00"/>
        <d v="2024-02-09T00:00:00"/>
        <d v="2024-11-08T00:00:00"/>
        <d v="2024-03-04T00:00:00"/>
        <d v="2024-01-26T00:00:00"/>
        <d v="2024-12-05T00:00:00"/>
        <d v="2024-08-19T00:00:00"/>
        <d v="2024-05-20T00:00:00"/>
        <d v="2024-06-07T00:00:00"/>
        <d v="2024-11-02T00:00:00"/>
        <d v="2024-03-31T00:00:00"/>
        <d v="2024-03-09T00:00:00"/>
        <d v="2024-05-07T00:00:00"/>
        <d v="2024-11-28T00:00:00"/>
        <d v="2024-08-03T00:00:00"/>
        <d v="2024-01-31T00:00:00"/>
        <d v="2024-10-22T00:00:00"/>
        <d v="2024-06-12T00:00:00"/>
        <d v="2024-11-13T00:00:00"/>
        <d v="2024-01-12T00:00:00"/>
        <d v="2024-04-03T00:00:00"/>
        <d v="2024-01-06T00:00:00"/>
        <d v="2024-01-07T00:00:00"/>
        <d v="2024-07-07T00:00:00"/>
        <d v="2024-05-27T00:00:00"/>
        <d v="2024-03-07T00:00:00"/>
        <d v="2024-06-08T00:00:00"/>
        <d v="2024-03-17T00:00:00"/>
        <d v="2024-12-01T00:00:00"/>
        <d v="2024-05-03T00:00:00"/>
        <d v="2024-12-20T00:00:00"/>
        <d v="2024-09-02T00:00:00"/>
        <d v="2024-04-09T00:00:00"/>
        <d v="2024-01-01T00:00:00"/>
        <d v="2024-10-23T00:00:00"/>
        <d v="2024-09-22T00:00:00"/>
        <d v="2024-07-02T00:00:00"/>
        <d v="2024-04-08T00:00:00"/>
        <d v="2024-02-12T00:00:00"/>
        <d v="2024-01-30T00:00:00"/>
        <d v="2024-10-19T00:00:00"/>
        <d v="2024-08-14T00:00:00"/>
        <d v="2024-01-22T00:00:00"/>
        <d v="2024-05-25T00:00:00"/>
        <d v="2024-12-13T00:00:00"/>
        <d v="2024-11-22T00:00:00"/>
        <d v="2024-10-20T00:00:00"/>
        <d v="2024-12-12T00:00:00"/>
        <d v="2024-10-24T00:00:00"/>
        <d v="2024-10-29T00:00:00"/>
        <d v="2024-01-28T00:00:00"/>
        <d v="2024-04-01T00:00:00"/>
        <d v="2024-06-30T00:00:00"/>
        <d v="2024-09-23T00:00:00"/>
        <d v="2024-12-11T00:00:00"/>
        <d v="2024-11-19T00:00:00"/>
        <d v="2024-05-10T00:00:00"/>
        <d v="2024-07-05T00:00:00"/>
        <d v="2024-01-29T00:00:00"/>
        <d v="2024-09-10T00:00:00"/>
        <d v="2024-04-20T00:00:00"/>
        <d v="2024-12-28T00:00:00"/>
        <d v="2024-05-11T00:00:00"/>
        <d v="2024-04-10T00:00:00"/>
        <d v="2024-11-21T00:00:00"/>
        <d v="2024-05-28T00:00:00"/>
        <d v="2024-06-22T00:00:00"/>
        <d v="2024-02-11T00:00:00"/>
        <d v="2024-12-07T00:00:00"/>
        <d v="2024-03-08T00:00:00"/>
        <d v="2024-03-15T00:00:00"/>
        <d v="2024-10-14T00:00:00"/>
        <d v="2024-03-12T00:00:00"/>
        <d v="2024-11-24T00:00:00"/>
        <d v="2024-04-13T00:00:00"/>
        <d v="2024-11-26T00:00:00"/>
        <d v="2024-10-13T00:00:00"/>
        <d v="2024-06-20T00:00:00"/>
        <d v="2024-02-05T00:00:00"/>
        <d v="2024-06-16T00:00:00"/>
        <d v="2024-10-11T00:00:00"/>
        <d v="2024-08-30T00:00:00"/>
        <d v="2024-02-26T00:00:00"/>
        <d v="2024-07-22T00:00:00"/>
        <d v="2024-07-16T00:00:00"/>
        <d v="2024-07-10T00:00:00"/>
        <d v="2024-04-27T00:00:00"/>
        <d v="2024-09-25T00:00:00"/>
        <d v="2024-07-30T00:00:00"/>
        <d v="2024-06-02T00:00:00"/>
        <d v="2024-09-18T00:00:00"/>
        <d v="2024-01-18T00:00:00"/>
        <d v="2024-04-04T00:00:00"/>
        <d v="2024-09-27T00:00:00"/>
        <d v="2024-01-19T00:00:00"/>
        <d v="2024-07-31T00:00:00"/>
        <d v="2024-10-12T00:00:00"/>
        <d v="2024-03-05T00:00:00"/>
        <d v="2024-03-27T00:00:00"/>
        <d v="2024-11-27T00:00:00"/>
        <d v="2024-08-27T00:00:00"/>
        <d v="2024-01-24T00:00:00"/>
        <d v="2024-01-13T00:00:00"/>
        <d v="2024-08-10T00:00:00"/>
        <d v="2024-02-20T00:00:00"/>
        <d v="2024-08-09T00:00:00"/>
        <d v="2024-07-14T00:00:00"/>
        <d v="2024-12-03T00:00:00"/>
        <d v="2024-11-09T00:00:00"/>
        <d v="2024-07-08T00:00:00"/>
        <d v="2024-10-01T00:00:00"/>
        <d v="2024-03-06T00:00:00"/>
        <d v="2024-06-28T00:00:00"/>
        <d v="2024-12-04T00:00:00"/>
        <d v="2024-02-16T00:00:00"/>
        <d v="2024-07-04T00:00:00"/>
        <d v="2024-05-29T00:00:00"/>
        <d v="2024-08-26T00:00:00"/>
        <d v="2024-01-04T00:00:00"/>
        <d v="2024-10-21T00:00:00"/>
        <d v="2024-03-21T00:00:00"/>
        <d v="2024-08-28T00:00:00"/>
        <d v="2024-12-23T00:00:00"/>
        <d v="2024-07-19T00:00:00"/>
        <d v="2024-11-06T00:00:00"/>
        <d v="2024-06-17T00:00:00"/>
        <d v="2024-09-05T00:00:00"/>
        <d v="2024-09-26T00:00:00"/>
        <d v="2024-01-25T00:00:00"/>
        <d v="2024-05-14T00:00:00"/>
        <d v="2024-08-12T00:00:00"/>
        <d v="2024-08-22T00:00:00"/>
        <d v="2024-02-08T00:00:00"/>
        <d v="2024-01-15T00:00:00"/>
        <d v="2024-06-09T00:00:00"/>
        <d v="2024-10-27T00:00:00"/>
        <d v="2024-03-02T00:00:00"/>
        <d v="2024-10-16T00:00:00"/>
        <d v="2024-09-20T00:00:00"/>
      </sharedItems>
      <fieldGroup par="9"/>
    </cacheField>
    <cacheField name="Produto" numFmtId="0">
      <sharedItems count="7">
        <s v="Vestido"/>
        <s v="Calça Jeans"/>
        <s v="Tênis"/>
        <s v="Camiseta"/>
        <s v="Jaqueta"/>
        <s v="Shorts"/>
        <s v="Saia"/>
      </sharedItems>
    </cacheField>
    <cacheField name="Categoria" numFmtId="0">
      <sharedItems count="2">
        <s v="Roupas"/>
        <s v="Calçados"/>
      </sharedItems>
    </cacheField>
    <cacheField name="Vendedor" numFmtId="0">
      <sharedItems count="5">
        <s v="Fernanda"/>
        <s v="Aline"/>
        <s v="Carlos"/>
        <s v="Joana"/>
        <s v="Pedro"/>
      </sharedItems>
    </cacheField>
    <cacheField name="Região" numFmtId="0">
      <sharedItems count="5">
        <s v="Norte"/>
        <s v="Nordeste"/>
        <s v="Sudeste"/>
        <s v="Sul"/>
        <s v="Centro-Oeste"/>
      </sharedItems>
    </cacheField>
    <cacheField name="Quantidade" numFmtId="0">
      <sharedItems containsSemiMixedTypes="0" containsString="0" containsNumber="1" containsInteger="1" minValue="1" maxValue="5"/>
    </cacheField>
    <cacheField name="Preço Unitário" numFmtId="0">
      <sharedItems containsSemiMixedTypes="0" containsString="0" containsNumber="1" minValue="40.119999999999997" maxValue="199.51"/>
    </cacheField>
    <cacheField name="Total" numFmtId="0">
      <sharedItems containsSemiMixedTypes="0" containsString="0" containsNumber="1" minValue="44.83" maxValue="967.65" count="200">
        <n v="769.64"/>
        <n v="232.46"/>
        <n v="594.6"/>
        <n v="744.1"/>
        <n v="149.86000000000001"/>
        <n v="740.44"/>
        <n v="100.36"/>
        <n v="116.49"/>
        <n v="157.19"/>
        <n v="761.2"/>
        <n v="591.70000000000005"/>
        <n v="397.92"/>
        <n v="241.96"/>
        <n v="509.16"/>
        <n v="593.66999999999996"/>
        <n v="260.76"/>
        <n v="564.70000000000005"/>
        <n v="913.35"/>
        <n v="704"/>
        <n v="372.66"/>
        <n v="619.20000000000005"/>
        <n v="322.48"/>
        <n v="171.13"/>
        <n v="442.83"/>
        <n v="790.9"/>
        <n v="177.4"/>
        <n v="311.04000000000002"/>
        <n v="489.81"/>
        <n v="481.8"/>
        <n v="236.2"/>
        <n v="161.75"/>
        <n v="314.05"/>
        <n v="293.14999999999998"/>
        <n v="213.78"/>
        <n v="419.96"/>
        <n v="172.4"/>
        <n v="137.34"/>
        <n v="95.65"/>
        <n v="44.83"/>
        <n v="198.74"/>
        <n v="221.2"/>
        <n v="361.68"/>
        <n v="382.64"/>
        <n v="628.65"/>
        <n v="76.319999999999993"/>
        <n v="915.8"/>
        <n v="588.05999999999995"/>
        <n v="378.2"/>
        <n v="485.97"/>
        <n v="787.08"/>
        <n v="157.82"/>
        <n v="80.81"/>
        <n v="203.86"/>
        <n v="586.54999999999995"/>
        <n v="668.7"/>
        <n v="92.88"/>
        <n v="279.64999999999998"/>
        <n v="391.2"/>
        <n v="155"/>
        <n v="360.12"/>
        <n v="133.38"/>
        <n v="295.2"/>
        <n v="91.8"/>
        <n v="528.28"/>
        <n v="59.13"/>
        <n v="305.92"/>
        <n v="759.1"/>
        <n v="76.81"/>
        <n v="589.65"/>
        <n v="260.22000000000003"/>
        <n v="283.89999999999998"/>
        <n v="247.2"/>
        <n v="576.51"/>
        <n v="220.5"/>
        <n v="509.92"/>
        <n v="354.95"/>
        <n v="426.39"/>
        <n v="172.46"/>
        <n v="144.47"/>
        <n v="518.45000000000005"/>
        <n v="531.96"/>
        <n v="505.8"/>
        <n v="288.3"/>
        <n v="967.65"/>
        <n v="598.6"/>
        <n v="411.1"/>
        <n v="451.98"/>
        <n v="176.21"/>
        <n v="228.96"/>
        <n v="424.3"/>
        <n v="328.92"/>
        <n v="687.3"/>
        <n v="156.62"/>
        <n v="199.51"/>
        <n v="549.57000000000005"/>
        <n v="194.28"/>
        <n v="230.45"/>
        <n v="918.85"/>
        <n v="845.1"/>
        <n v="250.28"/>
        <n v="251.16"/>
        <n v="70.260000000000005"/>
        <n v="267.77999999999997"/>
        <n v="465.32"/>
        <n v="378.38"/>
        <n v="191.06"/>
        <n v="237.44"/>
        <n v="205.47"/>
        <n v="781.72"/>
        <n v="706.92"/>
        <n v="234.08"/>
        <n v="156.24"/>
        <n v="332.08"/>
        <n v="184.62"/>
        <n v="200.6"/>
        <n v="361.96"/>
        <n v="66.37"/>
        <n v="260.04000000000002"/>
        <n v="619.12"/>
        <n v="143.28"/>
        <n v="196.32"/>
        <n v="365.67"/>
        <n v="544.71"/>
        <n v="295.33999999999997"/>
        <n v="298.48"/>
        <n v="330.96"/>
        <n v="534.04"/>
        <n v="188.76"/>
        <n v="343.16"/>
        <n v="547.44000000000005"/>
        <n v="589.4"/>
        <n v="80.44"/>
        <n v="136.13999999999999"/>
        <n v="144.52000000000001"/>
        <n v="643.6"/>
        <n v="257.45"/>
        <n v="592.28"/>
        <n v="262.58999999999997"/>
        <n v="550.86"/>
        <n v="795.96"/>
        <n v="259.88"/>
        <n v="605.55999999999995"/>
        <n v="239.68"/>
        <n v="598.44000000000005"/>
        <n v="442.29"/>
        <n v="217.4"/>
        <n v="56.79"/>
        <n v="626.29999999999995"/>
        <n v="617.45000000000005"/>
        <n v="710.9"/>
        <n v="787.45"/>
        <n v="515.4"/>
        <n v="203.6"/>
        <n v="258.75"/>
        <n v="259.11"/>
        <n v="91.3"/>
        <n v="389.31"/>
        <n v="321.20999999999998"/>
        <n v="394.38"/>
        <n v="317.83999999999997"/>
        <n v="523.02"/>
        <n v="303.10000000000002"/>
        <n v="395.12"/>
        <n v="709.15"/>
        <n v="186"/>
        <n v="218.66"/>
        <n v="504.72"/>
        <n v="301.64"/>
        <n v="265.8"/>
        <n v="177.32"/>
        <n v="203.26"/>
        <n v="380.65"/>
        <n v="473.58"/>
        <n v="192.68"/>
        <n v="373.56"/>
        <n v="727.65"/>
        <n v="131.1"/>
        <n v="162.16999999999999"/>
        <n v="420.3"/>
        <n v="714.88"/>
        <n v="367.84"/>
        <n v="804.95"/>
        <n v="241.04"/>
        <n v="446.28"/>
        <n v="287.55"/>
        <n v="188.69"/>
        <n v="181.11"/>
        <n v="145.91999999999999"/>
        <n v="346.14"/>
        <n v="704.2"/>
        <n v="52.63"/>
        <n v="168.78"/>
        <n v="776.2"/>
        <n v="719.4"/>
        <n v="109.42"/>
        <n v="442.16"/>
        <n v="115.56"/>
        <n v="235.6"/>
        <n v="339.24"/>
        <n v="264.81"/>
      </sharedItems>
    </cacheField>
    <cacheField name="Dias (Data)" numFmtId="0" databaseField="0">
      <fieldGroup base="0">
        <rangePr groupBy="days" startDate="2024-01-01T00:00:00" endDate="2024-12-29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12/2024"/>
        </groupItems>
      </fieldGroup>
    </cacheField>
    <cacheField name="Meses (Data)" numFmtId="0" databaseField="0">
      <fieldGroup base="0">
        <rangePr groupBy="months" startDate="2024-01-01T00:00:00" endDate="2024-12-29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12/2024"/>
        </groupItems>
      </fieldGroup>
    </cacheField>
  </cacheFields>
  <extLst>
    <ext xmlns:x14="http://schemas.microsoft.com/office/spreadsheetml/2009/9/main" uri="{725AE2AE-9491-48be-B2B4-4EB974FC3084}">
      <x14:pivotCacheDefinition pivotCacheId="19461561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n v="4"/>
    <n v="192.41"/>
    <x v="0"/>
  </r>
  <r>
    <x v="1"/>
    <x v="1"/>
    <x v="0"/>
    <x v="0"/>
    <x v="1"/>
    <n v="2"/>
    <n v="116.23"/>
    <x v="1"/>
  </r>
  <r>
    <x v="2"/>
    <x v="2"/>
    <x v="1"/>
    <x v="1"/>
    <x v="0"/>
    <n v="5"/>
    <n v="118.92"/>
    <x v="2"/>
  </r>
  <r>
    <x v="3"/>
    <x v="3"/>
    <x v="0"/>
    <x v="2"/>
    <x v="2"/>
    <n v="5"/>
    <n v="148.82"/>
    <x v="3"/>
  </r>
  <r>
    <x v="4"/>
    <x v="1"/>
    <x v="0"/>
    <x v="3"/>
    <x v="3"/>
    <n v="1"/>
    <n v="149.86000000000001"/>
    <x v="4"/>
  </r>
  <r>
    <x v="5"/>
    <x v="1"/>
    <x v="0"/>
    <x v="3"/>
    <x v="2"/>
    <n v="4"/>
    <n v="185.11"/>
    <x v="5"/>
  </r>
  <r>
    <x v="6"/>
    <x v="1"/>
    <x v="0"/>
    <x v="4"/>
    <x v="1"/>
    <n v="1"/>
    <n v="100.36"/>
    <x v="6"/>
  </r>
  <r>
    <x v="7"/>
    <x v="1"/>
    <x v="0"/>
    <x v="0"/>
    <x v="2"/>
    <n v="1"/>
    <n v="116.49"/>
    <x v="7"/>
  </r>
  <r>
    <x v="6"/>
    <x v="4"/>
    <x v="0"/>
    <x v="2"/>
    <x v="2"/>
    <n v="1"/>
    <n v="157.19"/>
    <x v="8"/>
  </r>
  <r>
    <x v="8"/>
    <x v="5"/>
    <x v="0"/>
    <x v="3"/>
    <x v="4"/>
    <n v="4"/>
    <n v="190.3"/>
    <x v="9"/>
  </r>
  <r>
    <x v="9"/>
    <x v="5"/>
    <x v="0"/>
    <x v="1"/>
    <x v="2"/>
    <n v="5"/>
    <n v="118.34"/>
    <x v="10"/>
  </r>
  <r>
    <x v="10"/>
    <x v="4"/>
    <x v="0"/>
    <x v="1"/>
    <x v="3"/>
    <n v="4"/>
    <n v="99.48"/>
    <x v="11"/>
  </r>
  <r>
    <x v="11"/>
    <x v="5"/>
    <x v="0"/>
    <x v="2"/>
    <x v="3"/>
    <n v="4"/>
    <n v="60.49"/>
    <x v="12"/>
  </r>
  <r>
    <x v="12"/>
    <x v="3"/>
    <x v="0"/>
    <x v="4"/>
    <x v="4"/>
    <n v="3"/>
    <n v="169.72"/>
    <x v="13"/>
  </r>
  <r>
    <x v="13"/>
    <x v="3"/>
    <x v="0"/>
    <x v="1"/>
    <x v="0"/>
    <n v="3"/>
    <n v="197.89"/>
    <x v="14"/>
  </r>
  <r>
    <x v="14"/>
    <x v="0"/>
    <x v="0"/>
    <x v="1"/>
    <x v="3"/>
    <n v="4"/>
    <n v="65.19"/>
    <x v="15"/>
  </r>
  <r>
    <x v="15"/>
    <x v="3"/>
    <x v="0"/>
    <x v="0"/>
    <x v="0"/>
    <n v="5"/>
    <n v="112.94"/>
    <x v="16"/>
  </r>
  <r>
    <x v="16"/>
    <x v="4"/>
    <x v="0"/>
    <x v="0"/>
    <x v="2"/>
    <n v="5"/>
    <n v="182.67"/>
    <x v="17"/>
  </r>
  <r>
    <x v="17"/>
    <x v="2"/>
    <x v="1"/>
    <x v="3"/>
    <x v="2"/>
    <n v="4"/>
    <n v="176"/>
    <x v="18"/>
  </r>
  <r>
    <x v="18"/>
    <x v="5"/>
    <x v="0"/>
    <x v="4"/>
    <x v="4"/>
    <n v="3"/>
    <n v="124.22"/>
    <x v="19"/>
  </r>
  <r>
    <x v="19"/>
    <x v="5"/>
    <x v="0"/>
    <x v="2"/>
    <x v="4"/>
    <n v="5"/>
    <n v="123.84"/>
    <x v="20"/>
  </r>
  <r>
    <x v="20"/>
    <x v="5"/>
    <x v="0"/>
    <x v="3"/>
    <x v="4"/>
    <n v="2"/>
    <n v="161.24"/>
    <x v="21"/>
  </r>
  <r>
    <x v="21"/>
    <x v="6"/>
    <x v="0"/>
    <x v="4"/>
    <x v="0"/>
    <n v="1"/>
    <n v="171.13"/>
    <x v="22"/>
  </r>
  <r>
    <x v="22"/>
    <x v="4"/>
    <x v="0"/>
    <x v="1"/>
    <x v="0"/>
    <n v="3"/>
    <n v="147.61000000000001"/>
    <x v="23"/>
  </r>
  <r>
    <x v="23"/>
    <x v="4"/>
    <x v="0"/>
    <x v="4"/>
    <x v="1"/>
    <n v="5"/>
    <n v="158.18"/>
    <x v="24"/>
  </r>
  <r>
    <x v="24"/>
    <x v="2"/>
    <x v="1"/>
    <x v="2"/>
    <x v="4"/>
    <n v="2"/>
    <n v="88.7"/>
    <x v="25"/>
  </r>
  <r>
    <x v="25"/>
    <x v="3"/>
    <x v="0"/>
    <x v="1"/>
    <x v="1"/>
    <n v="2"/>
    <n v="155.52000000000001"/>
    <x v="26"/>
  </r>
  <r>
    <x v="26"/>
    <x v="5"/>
    <x v="0"/>
    <x v="2"/>
    <x v="4"/>
    <n v="3"/>
    <n v="163.27000000000001"/>
    <x v="27"/>
  </r>
  <r>
    <x v="27"/>
    <x v="2"/>
    <x v="1"/>
    <x v="4"/>
    <x v="4"/>
    <n v="4"/>
    <n v="120.45"/>
    <x v="28"/>
  </r>
  <r>
    <x v="28"/>
    <x v="6"/>
    <x v="0"/>
    <x v="3"/>
    <x v="4"/>
    <n v="4"/>
    <n v="59.05"/>
    <x v="29"/>
  </r>
  <r>
    <x v="29"/>
    <x v="4"/>
    <x v="0"/>
    <x v="4"/>
    <x v="2"/>
    <n v="1"/>
    <n v="161.75"/>
    <x v="30"/>
  </r>
  <r>
    <x v="30"/>
    <x v="0"/>
    <x v="0"/>
    <x v="3"/>
    <x v="1"/>
    <n v="5"/>
    <n v="62.81"/>
    <x v="31"/>
  </r>
  <r>
    <x v="31"/>
    <x v="4"/>
    <x v="0"/>
    <x v="4"/>
    <x v="4"/>
    <n v="5"/>
    <n v="58.63"/>
    <x v="32"/>
  </r>
  <r>
    <x v="32"/>
    <x v="6"/>
    <x v="0"/>
    <x v="1"/>
    <x v="1"/>
    <n v="2"/>
    <n v="106.89"/>
    <x v="33"/>
  </r>
  <r>
    <x v="33"/>
    <x v="4"/>
    <x v="0"/>
    <x v="3"/>
    <x v="3"/>
    <n v="4"/>
    <n v="104.99"/>
    <x v="34"/>
  </r>
  <r>
    <x v="34"/>
    <x v="2"/>
    <x v="1"/>
    <x v="2"/>
    <x v="0"/>
    <n v="2"/>
    <n v="86.2"/>
    <x v="35"/>
  </r>
  <r>
    <x v="35"/>
    <x v="1"/>
    <x v="0"/>
    <x v="4"/>
    <x v="4"/>
    <n v="3"/>
    <n v="45.78"/>
    <x v="36"/>
  </r>
  <r>
    <x v="36"/>
    <x v="3"/>
    <x v="0"/>
    <x v="0"/>
    <x v="4"/>
    <n v="1"/>
    <n v="95.65"/>
    <x v="37"/>
  </r>
  <r>
    <x v="37"/>
    <x v="4"/>
    <x v="0"/>
    <x v="0"/>
    <x v="2"/>
    <n v="1"/>
    <n v="44.83"/>
    <x v="38"/>
  </r>
  <r>
    <x v="38"/>
    <x v="6"/>
    <x v="0"/>
    <x v="0"/>
    <x v="1"/>
    <n v="1"/>
    <n v="198.74"/>
    <x v="39"/>
  </r>
  <r>
    <x v="39"/>
    <x v="3"/>
    <x v="0"/>
    <x v="2"/>
    <x v="1"/>
    <n v="4"/>
    <n v="55.3"/>
    <x v="40"/>
  </r>
  <r>
    <x v="40"/>
    <x v="3"/>
    <x v="0"/>
    <x v="3"/>
    <x v="4"/>
    <n v="3"/>
    <n v="120.56"/>
    <x v="41"/>
  </r>
  <r>
    <x v="41"/>
    <x v="2"/>
    <x v="1"/>
    <x v="0"/>
    <x v="4"/>
    <n v="4"/>
    <n v="95.66"/>
    <x v="42"/>
  </r>
  <r>
    <x v="42"/>
    <x v="4"/>
    <x v="0"/>
    <x v="2"/>
    <x v="0"/>
    <n v="5"/>
    <n v="125.73"/>
    <x v="43"/>
  </r>
  <r>
    <x v="43"/>
    <x v="2"/>
    <x v="1"/>
    <x v="1"/>
    <x v="1"/>
    <n v="1"/>
    <n v="76.319999999999993"/>
    <x v="44"/>
  </r>
  <r>
    <x v="44"/>
    <x v="6"/>
    <x v="0"/>
    <x v="2"/>
    <x v="4"/>
    <n v="5"/>
    <n v="183.16"/>
    <x v="45"/>
  </r>
  <r>
    <x v="45"/>
    <x v="1"/>
    <x v="0"/>
    <x v="4"/>
    <x v="3"/>
    <n v="3"/>
    <n v="196.02"/>
    <x v="46"/>
  </r>
  <r>
    <x v="46"/>
    <x v="6"/>
    <x v="0"/>
    <x v="0"/>
    <x v="2"/>
    <n v="5"/>
    <n v="75.64"/>
    <x v="47"/>
  </r>
  <r>
    <x v="47"/>
    <x v="1"/>
    <x v="0"/>
    <x v="2"/>
    <x v="1"/>
    <n v="3"/>
    <n v="161.99"/>
    <x v="48"/>
  </r>
  <r>
    <x v="48"/>
    <x v="6"/>
    <x v="0"/>
    <x v="2"/>
    <x v="4"/>
    <n v="4"/>
    <n v="196.77"/>
    <x v="49"/>
  </r>
  <r>
    <x v="49"/>
    <x v="1"/>
    <x v="0"/>
    <x v="0"/>
    <x v="0"/>
    <n v="1"/>
    <n v="157.82"/>
    <x v="50"/>
  </r>
  <r>
    <x v="50"/>
    <x v="0"/>
    <x v="0"/>
    <x v="2"/>
    <x v="2"/>
    <n v="1"/>
    <n v="80.81"/>
    <x v="51"/>
  </r>
  <r>
    <x v="51"/>
    <x v="5"/>
    <x v="0"/>
    <x v="0"/>
    <x v="0"/>
    <n v="2"/>
    <n v="101.93"/>
    <x v="52"/>
  </r>
  <r>
    <x v="52"/>
    <x v="6"/>
    <x v="0"/>
    <x v="1"/>
    <x v="3"/>
    <n v="5"/>
    <n v="117.31"/>
    <x v="53"/>
  </r>
  <r>
    <x v="53"/>
    <x v="3"/>
    <x v="0"/>
    <x v="3"/>
    <x v="0"/>
    <n v="5"/>
    <n v="133.74"/>
    <x v="54"/>
  </r>
  <r>
    <x v="54"/>
    <x v="1"/>
    <x v="0"/>
    <x v="4"/>
    <x v="2"/>
    <n v="1"/>
    <n v="92.88"/>
    <x v="55"/>
  </r>
  <r>
    <x v="30"/>
    <x v="3"/>
    <x v="0"/>
    <x v="3"/>
    <x v="4"/>
    <n v="5"/>
    <n v="55.93"/>
    <x v="56"/>
  </r>
  <r>
    <x v="55"/>
    <x v="6"/>
    <x v="0"/>
    <x v="0"/>
    <x v="3"/>
    <n v="2"/>
    <n v="195.6"/>
    <x v="57"/>
  </r>
  <r>
    <x v="56"/>
    <x v="3"/>
    <x v="0"/>
    <x v="3"/>
    <x v="2"/>
    <n v="1"/>
    <n v="155"/>
    <x v="58"/>
  </r>
  <r>
    <x v="57"/>
    <x v="1"/>
    <x v="0"/>
    <x v="3"/>
    <x v="0"/>
    <n v="2"/>
    <n v="180.06"/>
    <x v="59"/>
  </r>
  <r>
    <x v="58"/>
    <x v="6"/>
    <x v="0"/>
    <x v="4"/>
    <x v="4"/>
    <n v="1"/>
    <n v="133.38"/>
    <x v="60"/>
  </r>
  <r>
    <x v="59"/>
    <x v="2"/>
    <x v="1"/>
    <x v="2"/>
    <x v="2"/>
    <n v="2"/>
    <n v="147.6"/>
    <x v="61"/>
  </r>
  <r>
    <x v="60"/>
    <x v="6"/>
    <x v="0"/>
    <x v="0"/>
    <x v="1"/>
    <n v="2"/>
    <n v="45.9"/>
    <x v="62"/>
  </r>
  <r>
    <x v="61"/>
    <x v="0"/>
    <x v="0"/>
    <x v="0"/>
    <x v="1"/>
    <n v="4"/>
    <n v="132.07"/>
    <x v="63"/>
  </r>
  <r>
    <x v="30"/>
    <x v="0"/>
    <x v="0"/>
    <x v="2"/>
    <x v="4"/>
    <n v="1"/>
    <n v="59.13"/>
    <x v="64"/>
  </r>
  <r>
    <x v="62"/>
    <x v="2"/>
    <x v="1"/>
    <x v="4"/>
    <x v="0"/>
    <n v="4"/>
    <n v="76.48"/>
    <x v="65"/>
  </r>
  <r>
    <x v="7"/>
    <x v="1"/>
    <x v="0"/>
    <x v="3"/>
    <x v="1"/>
    <n v="5"/>
    <n v="151.82"/>
    <x v="66"/>
  </r>
  <r>
    <x v="63"/>
    <x v="1"/>
    <x v="0"/>
    <x v="0"/>
    <x v="1"/>
    <n v="1"/>
    <n v="76.81"/>
    <x v="67"/>
  </r>
  <r>
    <x v="64"/>
    <x v="6"/>
    <x v="0"/>
    <x v="2"/>
    <x v="2"/>
    <n v="3"/>
    <n v="196.55"/>
    <x v="68"/>
  </r>
  <r>
    <x v="65"/>
    <x v="1"/>
    <x v="0"/>
    <x v="4"/>
    <x v="3"/>
    <n v="3"/>
    <n v="86.74"/>
    <x v="69"/>
  </r>
  <r>
    <x v="66"/>
    <x v="1"/>
    <x v="0"/>
    <x v="3"/>
    <x v="4"/>
    <n v="2"/>
    <n v="141.94999999999999"/>
    <x v="70"/>
  </r>
  <r>
    <x v="67"/>
    <x v="5"/>
    <x v="0"/>
    <x v="0"/>
    <x v="0"/>
    <n v="4"/>
    <n v="61.8"/>
    <x v="71"/>
  </r>
  <r>
    <x v="68"/>
    <x v="5"/>
    <x v="0"/>
    <x v="4"/>
    <x v="1"/>
    <n v="3"/>
    <n v="192.17"/>
    <x v="72"/>
  </r>
  <r>
    <x v="60"/>
    <x v="1"/>
    <x v="0"/>
    <x v="3"/>
    <x v="2"/>
    <n v="3"/>
    <n v="73.5"/>
    <x v="73"/>
  </r>
  <r>
    <x v="69"/>
    <x v="0"/>
    <x v="0"/>
    <x v="3"/>
    <x v="3"/>
    <n v="4"/>
    <n v="127.48"/>
    <x v="74"/>
  </r>
  <r>
    <x v="70"/>
    <x v="1"/>
    <x v="0"/>
    <x v="1"/>
    <x v="1"/>
    <n v="5"/>
    <n v="70.989999999999995"/>
    <x v="75"/>
  </r>
  <r>
    <x v="40"/>
    <x v="3"/>
    <x v="0"/>
    <x v="4"/>
    <x v="1"/>
    <n v="3"/>
    <n v="142.13"/>
    <x v="76"/>
  </r>
  <r>
    <x v="71"/>
    <x v="4"/>
    <x v="0"/>
    <x v="2"/>
    <x v="2"/>
    <n v="2"/>
    <n v="86.23"/>
    <x v="77"/>
  </r>
  <r>
    <x v="72"/>
    <x v="2"/>
    <x v="1"/>
    <x v="2"/>
    <x v="2"/>
    <n v="1"/>
    <n v="144.47"/>
    <x v="78"/>
  </r>
  <r>
    <x v="73"/>
    <x v="4"/>
    <x v="0"/>
    <x v="3"/>
    <x v="4"/>
    <n v="5"/>
    <n v="103.69"/>
    <x v="79"/>
  </r>
  <r>
    <x v="74"/>
    <x v="1"/>
    <x v="0"/>
    <x v="1"/>
    <x v="3"/>
    <n v="3"/>
    <n v="177.32"/>
    <x v="80"/>
  </r>
  <r>
    <x v="75"/>
    <x v="5"/>
    <x v="0"/>
    <x v="4"/>
    <x v="1"/>
    <n v="4"/>
    <n v="126.45"/>
    <x v="81"/>
  </r>
  <r>
    <x v="76"/>
    <x v="4"/>
    <x v="0"/>
    <x v="1"/>
    <x v="4"/>
    <n v="5"/>
    <n v="57.66"/>
    <x v="82"/>
  </r>
  <r>
    <x v="77"/>
    <x v="6"/>
    <x v="0"/>
    <x v="0"/>
    <x v="3"/>
    <n v="5"/>
    <n v="193.53"/>
    <x v="83"/>
  </r>
  <r>
    <x v="78"/>
    <x v="6"/>
    <x v="0"/>
    <x v="0"/>
    <x v="3"/>
    <n v="4"/>
    <n v="149.65"/>
    <x v="84"/>
  </r>
  <r>
    <x v="54"/>
    <x v="6"/>
    <x v="0"/>
    <x v="2"/>
    <x v="0"/>
    <n v="5"/>
    <n v="82.22"/>
    <x v="85"/>
  </r>
  <r>
    <x v="79"/>
    <x v="3"/>
    <x v="0"/>
    <x v="1"/>
    <x v="1"/>
    <n v="3"/>
    <n v="150.66"/>
    <x v="86"/>
  </r>
  <r>
    <x v="80"/>
    <x v="1"/>
    <x v="0"/>
    <x v="0"/>
    <x v="2"/>
    <n v="1"/>
    <n v="176.21"/>
    <x v="87"/>
  </r>
  <r>
    <x v="81"/>
    <x v="4"/>
    <x v="0"/>
    <x v="3"/>
    <x v="0"/>
    <n v="3"/>
    <n v="76.319999999999993"/>
    <x v="88"/>
  </r>
  <r>
    <x v="82"/>
    <x v="2"/>
    <x v="1"/>
    <x v="1"/>
    <x v="1"/>
    <n v="5"/>
    <n v="84.86"/>
    <x v="89"/>
  </r>
  <r>
    <x v="83"/>
    <x v="2"/>
    <x v="1"/>
    <x v="2"/>
    <x v="2"/>
    <n v="3"/>
    <n v="109.64"/>
    <x v="90"/>
  </r>
  <r>
    <x v="84"/>
    <x v="5"/>
    <x v="0"/>
    <x v="2"/>
    <x v="3"/>
    <n v="5"/>
    <n v="137.46"/>
    <x v="91"/>
  </r>
  <r>
    <x v="85"/>
    <x v="1"/>
    <x v="0"/>
    <x v="2"/>
    <x v="2"/>
    <n v="2"/>
    <n v="78.31"/>
    <x v="92"/>
  </r>
  <r>
    <x v="86"/>
    <x v="1"/>
    <x v="0"/>
    <x v="2"/>
    <x v="1"/>
    <n v="1"/>
    <n v="199.51"/>
    <x v="93"/>
  </r>
  <r>
    <x v="87"/>
    <x v="5"/>
    <x v="0"/>
    <x v="4"/>
    <x v="0"/>
    <n v="3"/>
    <n v="183.19"/>
    <x v="94"/>
  </r>
  <r>
    <x v="88"/>
    <x v="2"/>
    <x v="1"/>
    <x v="4"/>
    <x v="1"/>
    <n v="3"/>
    <n v="64.760000000000005"/>
    <x v="95"/>
  </r>
  <r>
    <x v="89"/>
    <x v="4"/>
    <x v="0"/>
    <x v="4"/>
    <x v="0"/>
    <n v="5"/>
    <n v="46.09"/>
    <x v="96"/>
  </r>
  <r>
    <x v="90"/>
    <x v="3"/>
    <x v="0"/>
    <x v="0"/>
    <x v="2"/>
    <n v="5"/>
    <n v="183.77"/>
    <x v="97"/>
  </r>
  <r>
    <x v="91"/>
    <x v="3"/>
    <x v="0"/>
    <x v="3"/>
    <x v="3"/>
    <n v="5"/>
    <n v="169.02"/>
    <x v="98"/>
  </r>
  <r>
    <x v="92"/>
    <x v="0"/>
    <x v="0"/>
    <x v="3"/>
    <x v="1"/>
    <n v="2"/>
    <n v="125.14"/>
    <x v="99"/>
  </r>
  <r>
    <x v="93"/>
    <x v="3"/>
    <x v="0"/>
    <x v="3"/>
    <x v="4"/>
    <n v="4"/>
    <n v="62.79"/>
    <x v="100"/>
  </r>
  <r>
    <x v="19"/>
    <x v="0"/>
    <x v="0"/>
    <x v="4"/>
    <x v="3"/>
    <n v="1"/>
    <n v="70.260000000000005"/>
    <x v="101"/>
  </r>
  <r>
    <x v="94"/>
    <x v="3"/>
    <x v="0"/>
    <x v="0"/>
    <x v="1"/>
    <n v="3"/>
    <n v="89.26"/>
    <x v="102"/>
  </r>
  <r>
    <x v="78"/>
    <x v="6"/>
    <x v="0"/>
    <x v="0"/>
    <x v="0"/>
    <n v="4"/>
    <n v="116.33"/>
    <x v="103"/>
  </r>
  <r>
    <x v="79"/>
    <x v="4"/>
    <x v="0"/>
    <x v="2"/>
    <x v="4"/>
    <n v="2"/>
    <n v="189.19"/>
    <x v="104"/>
  </r>
  <r>
    <x v="95"/>
    <x v="5"/>
    <x v="0"/>
    <x v="2"/>
    <x v="4"/>
    <n v="1"/>
    <n v="191.06"/>
    <x v="105"/>
  </r>
  <r>
    <x v="96"/>
    <x v="2"/>
    <x v="1"/>
    <x v="0"/>
    <x v="0"/>
    <n v="4"/>
    <n v="59.36"/>
    <x v="106"/>
  </r>
  <r>
    <x v="97"/>
    <x v="3"/>
    <x v="0"/>
    <x v="2"/>
    <x v="1"/>
    <n v="3"/>
    <n v="68.489999999999995"/>
    <x v="107"/>
  </r>
  <r>
    <x v="98"/>
    <x v="3"/>
    <x v="0"/>
    <x v="4"/>
    <x v="0"/>
    <n v="4"/>
    <n v="195.43"/>
    <x v="108"/>
  </r>
  <r>
    <x v="99"/>
    <x v="5"/>
    <x v="0"/>
    <x v="0"/>
    <x v="0"/>
    <n v="4"/>
    <n v="176.73"/>
    <x v="109"/>
  </r>
  <r>
    <x v="5"/>
    <x v="4"/>
    <x v="0"/>
    <x v="2"/>
    <x v="3"/>
    <n v="4"/>
    <n v="58.52"/>
    <x v="110"/>
  </r>
  <r>
    <x v="100"/>
    <x v="2"/>
    <x v="1"/>
    <x v="3"/>
    <x v="4"/>
    <n v="3"/>
    <n v="52.08"/>
    <x v="111"/>
  </r>
  <r>
    <x v="4"/>
    <x v="4"/>
    <x v="0"/>
    <x v="0"/>
    <x v="0"/>
    <n v="4"/>
    <n v="83.02"/>
    <x v="112"/>
  </r>
  <r>
    <x v="101"/>
    <x v="1"/>
    <x v="0"/>
    <x v="1"/>
    <x v="2"/>
    <n v="3"/>
    <n v="61.54"/>
    <x v="113"/>
  </r>
  <r>
    <x v="102"/>
    <x v="0"/>
    <x v="0"/>
    <x v="0"/>
    <x v="3"/>
    <n v="5"/>
    <n v="40.119999999999997"/>
    <x v="114"/>
  </r>
  <r>
    <x v="103"/>
    <x v="2"/>
    <x v="1"/>
    <x v="0"/>
    <x v="3"/>
    <n v="4"/>
    <n v="90.49"/>
    <x v="115"/>
  </r>
  <r>
    <x v="103"/>
    <x v="4"/>
    <x v="0"/>
    <x v="4"/>
    <x v="2"/>
    <n v="1"/>
    <n v="66.37"/>
    <x v="116"/>
  </r>
  <r>
    <x v="104"/>
    <x v="0"/>
    <x v="0"/>
    <x v="0"/>
    <x v="3"/>
    <n v="3"/>
    <n v="86.68"/>
    <x v="117"/>
  </r>
  <r>
    <x v="105"/>
    <x v="5"/>
    <x v="0"/>
    <x v="3"/>
    <x v="1"/>
    <n v="4"/>
    <n v="154.78"/>
    <x v="118"/>
  </r>
  <r>
    <x v="106"/>
    <x v="5"/>
    <x v="0"/>
    <x v="1"/>
    <x v="4"/>
    <n v="3"/>
    <n v="47.76"/>
    <x v="119"/>
  </r>
  <r>
    <x v="107"/>
    <x v="2"/>
    <x v="1"/>
    <x v="1"/>
    <x v="4"/>
    <n v="2"/>
    <n v="98.16"/>
    <x v="120"/>
  </r>
  <r>
    <x v="34"/>
    <x v="0"/>
    <x v="0"/>
    <x v="1"/>
    <x v="4"/>
    <n v="3"/>
    <n v="121.89"/>
    <x v="121"/>
  </r>
  <r>
    <x v="108"/>
    <x v="0"/>
    <x v="0"/>
    <x v="3"/>
    <x v="0"/>
    <n v="3"/>
    <n v="181.57"/>
    <x v="122"/>
  </r>
  <r>
    <x v="50"/>
    <x v="0"/>
    <x v="0"/>
    <x v="4"/>
    <x v="2"/>
    <n v="2"/>
    <n v="147.66999999999999"/>
    <x v="123"/>
  </r>
  <r>
    <x v="109"/>
    <x v="0"/>
    <x v="0"/>
    <x v="4"/>
    <x v="0"/>
    <n v="2"/>
    <n v="149.24"/>
    <x v="124"/>
  </r>
  <r>
    <x v="110"/>
    <x v="2"/>
    <x v="1"/>
    <x v="1"/>
    <x v="1"/>
    <n v="4"/>
    <n v="82.74"/>
    <x v="125"/>
  </r>
  <r>
    <x v="111"/>
    <x v="2"/>
    <x v="1"/>
    <x v="1"/>
    <x v="3"/>
    <n v="4"/>
    <n v="133.51"/>
    <x v="126"/>
  </r>
  <r>
    <x v="112"/>
    <x v="2"/>
    <x v="1"/>
    <x v="1"/>
    <x v="3"/>
    <n v="3"/>
    <n v="62.92"/>
    <x v="127"/>
  </r>
  <r>
    <x v="38"/>
    <x v="5"/>
    <x v="0"/>
    <x v="0"/>
    <x v="4"/>
    <n v="4"/>
    <n v="85.79"/>
    <x v="128"/>
  </r>
  <r>
    <x v="71"/>
    <x v="6"/>
    <x v="0"/>
    <x v="3"/>
    <x v="2"/>
    <n v="3"/>
    <n v="182.48"/>
    <x v="129"/>
  </r>
  <r>
    <x v="113"/>
    <x v="1"/>
    <x v="0"/>
    <x v="4"/>
    <x v="1"/>
    <n v="4"/>
    <n v="147.35"/>
    <x v="130"/>
  </r>
  <r>
    <x v="20"/>
    <x v="5"/>
    <x v="0"/>
    <x v="3"/>
    <x v="4"/>
    <n v="1"/>
    <n v="80.44"/>
    <x v="131"/>
  </r>
  <r>
    <x v="114"/>
    <x v="0"/>
    <x v="0"/>
    <x v="0"/>
    <x v="1"/>
    <n v="2"/>
    <n v="68.069999999999993"/>
    <x v="132"/>
  </r>
  <r>
    <x v="115"/>
    <x v="5"/>
    <x v="0"/>
    <x v="3"/>
    <x v="3"/>
    <n v="1"/>
    <n v="144.52000000000001"/>
    <x v="133"/>
  </r>
  <r>
    <x v="116"/>
    <x v="3"/>
    <x v="0"/>
    <x v="3"/>
    <x v="2"/>
    <n v="5"/>
    <n v="128.72"/>
    <x v="134"/>
  </r>
  <r>
    <x v="117"/>
    <x v="3"/>
    <x v="0"/>
    <x v="2"/>
    <x v="1"/>
    <n v="5"/>
    <n v="51.49"/>
    <x v="135"/>
  </r>
  <r>
    <x v="118"/>
    <x v="2"/>
    <x v="1"/>
    <x v="2"/>
    <x v="2"/>
    <n v="4"/>
    <n v="148.07"/>
    <x v="136"/>
  </r>
  <r>
    <x v="119"/>
    <x v="3"/>
    <x v="0"/>
    <x v="4"/>
    <x v="3"/>
    <n v="3"/>
    <n v="87.53"/>
    <x v="137"/>
  </r>
  <r>
    <x v="120"/>
    <x v="5"/>
    <x v="0"/>
    <x v="3"/>
    <x v="2"/>
    <n v="3"/>
    <n v="183.62"/>
    <x v="138"/>
  </r>
  <r>
    <x v="121"/>
    <x v="2"/>
    <x v="1"/>
    <x v="2"/>
    <x v="2"/>
    <n v="4"/>
    <n v="198.99"/>
    <x v="139"/>
  </r>
  <r>
    <x v="122"/>
    <x v="6"/>
    <x v="0"/>
    <x v="1"/>
    <x v="4"/>
    <n v="4"/>
    <n v="64.97"/>
    <x v="140"/>
  </r>
  <r>
    <x v="123"/>
    <x v="2"/>
    <x v="1"/>
    <x v="2"/>
    <x v="1"/>
    <n v="4"/>
    <n v="151.38999999999999"/>
    <x v="141"/>
  </r>
  <r>
    <x v="124"/>
    <x v="4"/>
    <x v="0"/>
    <x v="0"/>
    <x v="4"/>
    <n v="4"/>
    <n v="59.92"/>
    <x v="142"/>
  </r>
  <r>
    <x v="106"/>
    <x v="3"/>
    <x v="0"/>
    <x v="2"/>
    <x v="1"/>
    <n v="3"/>
    <n v="199.48"/>
    <x v="143"/>
  </r>
  <r>
    <x v="125"/>
    <x v="0"/>
    <x v="0"/>
    <x v="1"/>
    <x v="2"/>
    <n v="3"/>
    <n v="147.43"/>
    <x v="144"/>
  </r>
  <r>
    <x v="126"/>
    <x v="6"/>
    <x v="0"/>
    <x v="0"/>
    <x v="3"/>
    <n v="5"/>
    <n v="43.48"/>
    <x v="145"/>
  </r>
  <r>
    <x v="127"/>
    <x v="6"/>
    <x v="0"/>
    <x v="0"/>
    <x v="4"/>
    <n v="1"/>
    <n v="56.79"/>
    <x v="146"/>
  </r>
  <r>
    <x v="128"/>
    <x v="1"/>
    <x v="0"/>
    <x v="0"/>
    <x v="4"/>
    <n v="5"/>
    <n v="125.26"/>
    <x v="147"/>
  </r>
  <r>
    <x v="129"/>
    <x v="4"/>
    <x v="0"/>
    <x v="2"/>
    <x v="0"/>
    <n v="5"/>
    <n v="123.49"/>
    <x v="148"/>
  </r>
  <r>
    <x v="130"/>
    <x v="6"/>
    <x v="0"/>
    <x v="2"/>
    <x v="1"/>
    <n v="5"/>
    <n v="142.18"/>
    <x v="149"/>
  </r>
  <r>
    <x v="69"/>
    <x v="6"/>
    <x v="0"/>
    <x v="0"/>
    <x v="3"/>
    <n v="5"/>
    <n v="157.49"/>
    <x v="150"/>
  </r>
  <r>
    <x v="131"/>
    <x v="3"/>
    <x v="0"/>
    <x v="2"/>
    <x v="3"/>
    <n v="5"/>
    <n v="103.08"/>
    <x v="151"/>
  </r>
  <r>
    <x v="132"/>
    <x v="4"/>
    <x v="0"/>
    <x v="0"/>
    <x v="1"/>
    <n v="2"/>
    <n v="101.8"/>
    <x v="152"/>
  </r>
  <r>
    <x v="133"/>
    <x v="2"/>
    <x v="1"/>
    <x v="1"/>
    <x v="4"/>
    <n v="3"/>
    <n v="86.25"/>
    <x v="153"/>
  </r>
  <r>
    <x v="134"/>
    <x v="5"/>
    <x v="0"/>
    <x v="3"/>
    <x v="0"/>
    <n v="3"/>
    <n v="86.37"/>
    <x v="154"/>
  </r>
  <r>
    <x v="135"/>
    <x v="0"/>
    <x v="0"/>
    <x v="2"/>
    <x v="3"/>
    <n v="1"/>
    <n v="91.3"/>
    <x v="155"/>
  </r>
  <r>
    <x v="107"/>
    <x v="4"/>
    <x v="0"/>
    <x v="3"/>
    <x v="4"/>
    <n v="3"/>
    <n v="129.77000000000001"/>
    <x v="156"/>
  </r>
  <r>
    <x v="136"/>
    <x v="3"/>
    <x v="0"/>
    <x v="3"/>
    <x v="3"/>
    <n v="3"/>
    <n v="107.07"/>
    <x v="157"/>
  </r>
  <r>
    <x v="98"/>
    <x v="2"/>
    <x v="1"/>
    <x v="2"/>
    <x v="1"/>
    <n v="2"/>
    <n v="197.19"/>
    <x v="158"/>
  </r>
  <r>
    <x v="97"/>
    <x v="6"/>
    <x v="0"/>
    <x v="0"/>
    <x v="1"/>
    <n v="4"/>
    <n v="79.459999999999994"/>
    <x v="159"/>
  </r>
  <r>
    <x v="137"/>
    <x v="4"/>
    <x v="0"/>
    <x v="3"/>
    <x v="2"/>
    <n v="3"/>
    <n v="174.34"/>
    <x v="160"/>
  </r>
  <r>
    <x v="138"/>
    <x v="2"/>
    <x v="1"/>
    <x v="4"/>
    <x v="2"/>
    <n v="2"/>
    <n v="151.55000000000001"/>
    <x v="161"/>
  </r>
  <r>
    <x v="75"/>
    <x v="0"/>
    <x v="0"/>
    <x v="3"/>
    <x v="2"/>
    <n v="2"/>
    <n v="197.56"/>
    <x v="162"/>
  </r>
  <r>
    <x v="77"/>
    <x v="2"/>
    <x v="1"/>
    <x v="0"/>
    <x v="2"/>
    <n v="5"/>
    <n v="141.83000000000001"/>
    <x v="163"/>
  </r>
  <r>
    <x v="139"/>
    <x v="2"/>
    <x v="1"/>
    <x v="1"/>
    <x v="1"/>
    <n v="1"/>
    <n v="186"/>
    <x v="164"/>
  </r>
  <r>
    <x v="140"/>
    <x v="1"/>
    <x v="0"/>
    <x v="3"/>
    <x v="0"/>
    <n v="2"/>
    <n v="109.33"/>
    <x v="165"/>
  </r>
  <r>
    <x v="141"/>
    <x v="0"/>
    <x v="0"/>
    <x v="0"/>
    <x v="1"/>
    <n v="3"/>
    <n v="168.24"/>
    <x v="166"/>
  </r>
  <r>
    <x v="142"/>
    <x v="0"/>
    <x v="0"/>
    <x v="1"/>
    <x v="0"/>
    <n v="4"/>
    <n v="75.41"/>
    <x v="167"/>
  </r>
  <r>
    <x v="143"/>
    <x v="2"/>
    <x v="1"/>
    <x v="1"/>
    <x v="3"/>
    <n v="3"/>
    <n v="88.6"/>
    <x v="168"/>
  </r>
  <r>
    <x v="144"/>
    <x v="3"/>
    <x v="0"/>
    <x v="3"/>
    <x v="1"/>
    <n v="2"/>
    <n v="88.66"/>
    <x v="169"/>
  </r>
  <r>
    <x v="145"/>
    <x v="2"/>
    <x v="1"/>
    <x v="3"/>
    <x v="4"/>
    <n v="2"/>
    <n v="101.63"/>
    <x v="170"/>
  </r>
  <r>
    <x v="146"/>
    <x v="1"/>
    <x v="0"/>
    <x v="3"/>
    <x v="1"/>
    <n v="5"/>
    <n v="76.13"/>
    <x v="171"/>
  </r>
  <r>
    <x v="147"/>
    <x v="3"/>
    <x v="0"/>
    <x v="2"/>
    <x v="2"/>
    <n v="3"/>
    <n v="157.86000000000001"/>
    <x v="172"/>
  </r>
  <r>
    <x v="148"/>
    <x v="1"/>
    <x v="0"/>
    <x v="0"/>
    <x v="2"/>
    <n v="4"/>
    <n v="48.17"/>
    <x v="173"/>
  </r>
  <r>
    <x v="149"/>
    <x v="3"/>
    <x v="0"/>
    <x v="3"/>
    <x v="1"/>
    <n v="3"/>
    <n v="124.52"/>
    <x v="174"/>
  </r>
  <r>
    <x v="150"/>
    <x v="3"/>
    <x v="0"/>
    <x v="0"/>
    <x v="4"/>
    <n v="5"/>
    <n v="145.53"/>
    <x v="175"/>
  </r>
  <r>
    <x v="64"/>
    <x v="5"/>
    <x v="0"/>
    <x v="0"/>
    <x v="3"/>
    <n v="2"/>
    <n v="65.55"/>
    <x v="176"/>
  </r>
  <r>
    <x v="151"/>
    <x v="4"/>
    <x v="0"/>
    <x v="0"/>
    <x v="4"/>
    <n v="1"/>
    <n v="162.16999999999999"/>
    <x v="177"/>
  </r>
  <r>
    <x v="152"/>
    <x v="6"/>
    <x v="0"/>
    <x v="1"/>
    <x v="4"/>
    <n v="5"/>
    <n v="84.06"/>
    <x v="178"/>
  </r>
  <r>
    <x v="91"/>
    <x v="0"/>
    <x v="0"/>
    <x v="2"/>
    <x v="0"/>
    <n v="4"/>
    <n v="178.72"/>
    <x v="179"/>
  </r>
  <r>
    <x v="33"/>
    <x v="5"/>
    <x v="0"/>
    <x v="4"/>
    <x v="0"/>
    <n v="4"/>
    <n v="91.96"/>
    <x v="180"/>
  </r>
  <r>
    <x v="153"/>
    <x v="6"/>
    <x v="0"/>
    <x v="1"/>
    <x v="2"/>
    <n v="5"/>
    <n v="160.99"/>
    <x v="181"/>
  </r>
  <r>
    <x v="154"/>
    <x v="0"/>
    <x v="0"/>
    <x v="0"/>
    <x v="4"/>
    <n v="4"/>
    <n v="60.26"/>
    <x v="182"/>
  </r>
  <r>
    <x v="155"/>
    <x v="1"/>
    <x v="0"/>
    <x v="2"/>
    <x v="3"/>
    <n v="4"/>
    <n v="111.57"/>
    <x v="183"/>
  </r>
  <r>
    <x v="140"/>
    <x v="6"/>
    <x v="0"/>
    <x v="3"/>
    <x v="3"/>
    <n v="3"/>
    <n v="95.85"/>
    <x v="184"/>
  </r>
  <r>
    <x v="44"/>
    <x v="1"/>
    <x v="0"/>
    <x v="4"/>
    <x v="0"/>
    <n v="1"/>
    <n v="188.69"/>
    <x v="185"/>
  </r>
  <r>
    <x v="156"/>
    <x v="6"/>
    <x v="0"/>
    <x v="4"/>
    <x v="4"/>
    <n v="3"/>
    <n v="60.37"/>
    <x v="186"/>
  </r>
  <r>
    <x v="90"/>
    <x v="0"/>
    <x v="0"/>
    <x v="2"/>
    <x v="2"/>
    <n v="1"/>
    <n v="145.91999999999999"/>
    <x v="187"/>
  </r>
  <r>
    <x v="17"/>
    <x v="4"/>
    <x v="0"/>
    <x v="3"/>
    <x v="0"/>
    <n v="2"/>
    <n v="173.07"/>
    <x v="188"/>
  </r>
  <r>
    <x v="107"/>
    <x v="5"/>
    <x v="0"/>
    <x v="3"/>
    <x v="1"/>
    <n v="5"/>
    <n v="140.84"/>
    <x v="189"/>
  </r>
  <r>
    <x v="157"/>
    <x v="0"/>
    <x v="0"/>
    <x v="1"/>
    <x v="1"/>
    <n v="1"/>
    <n v="52.63"/>
    <x v="190"/>
  </r>
  <r>
    <x v="158"/>
    <x v="3"/>
    <x v="0"/>
    <x v="0"/>
    <x v="2"/>
    <n v="3"/>
    <n v="56.26"/>
    <x v="191"/>
  </r>
  <r>
    <x v="159"/>
    <x v="0"/>
    <x v="0"/>
    <x v="2"/>
    <x v="0"/>
    <n v="5"/>
    <n v="155.24"/>
    <x v="192"/>
  </r>
  <r>
    <x v="118"/>
    <x v="4"/>
    <x v="0"/>
    <x v="0"/>
    <x v="2"/>
    <n v="4"/>
    <n v="179.85"/>
    <x v="193"/>
  </r>
  <r>
    <x v="160"/>
    <x v="5"/>
    <x v="0"/>
    <x v="3"/>
    <x v="1"/>
    <n v="1"/>
    <n v="109.42"/>
    <x v="194"/>
  </r>
  <r>
    <x v="161"/>
    <x v="1"/>
    <x v="0"/>
    <x v="0"/>
    <x v="3"/>
    <n v="4"/>
    <n v="110.54"/>
    <x v="195"/>
  </r>
  <r>
    <x v="63"/>
    <x v="3"/>
    <x v="0"/>
    <x v="0"/>
    <x v="2"/>
    <n v="2"/>
    <n v="57.78"/>
    <x v="196"/>
  </r>
  <r>
    <x v="17"/>
    <x v="0"/>
    <x v="0"/>
    <x v="4"/>
    <x v="4"/>
    <n v="4"/>
    <n v="58.9"/>
    <x v="197"/>
  </r>
  <r>
    <x v="162"/>
    <x v="6"/>
    <x v="0"/>
    <x v="1"/>
    <x v="4"/>
    <n v="2"/>
    <n v="169.62"/>
    <x v="198"/>
  </r>
  <r>
    <x v="74"/>
    <x v="4"/>
    <x v="0"/>
    <x v="2"/>
    <x v="4"/>
    <n v="3"/>
    <n v="88.27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53442-2DF9-444F-8339-2CFA1876837A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4" firstHeaderRow="1" firstDataRow="1" firstDataCol="0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>
      <items count="201">
        <item x="38"/>
        <item x="190"/>
        <item x="146"/>
        <item x="64"/>
        <item x="116"/>
        <item x="101"/>
        <item x="44"/>
        <item x="67"/>
        <item x="131"/>
        <item x="51"/>
        <item x="155"/>
        <item x="62"/>
        <item x="55"/>
        <item x="37"/>
        <item x="6"/>
        <item x="194"/>
        <item x="196"/>
        <item x="7"/>
        <item x="176"/>
        <item x="60"/>
        <item x="132"/>
        <item x="36"/>
        <item x="119"/>
        <item x="78"/>
        <item x="133"/>
        <item x="187"/>
        <item x="4"/>
        <item x="58"/>
        <item x="111"/>
        <item x="92"/>
        <item x="8"/>
        <item x="50"/>
        <item x="30"/>
        <item x="177"/>
        <item x="191"/>
        <item x="22"/>
        <item x="35"/>
        <item x="77"/>
        <item x="87"/>
        <item x="169"/>
        <item x="25"/>
        <item x="186"/>
        <item x="113"/>
        <item x="164"/>
        <item x="185"/>
        <item x="127"/>
        <item x="105"/>
        <item x="173"/>
        <item x="95"/>
        <item x="120"/>
        <item x="39"/>
        <item x="93"/>
        <item x="114"/>
        <item x="170"/>
        <item x="152"/>
        <item x="52"/>
        <item x="107"/>
        <item x="33"/>
        <item x="145"/>
        <item x="165"/>
        <item x="73"/>
        <item x="40"/>
        <item x="88"/>
        <item x="96"/>
        <item x="1"/>
        <item x="110"/>
        <item x="197"/>
        <item x="29"/>
        <item x="106"/>
        <item x="142"/>
        <item x="182"/>
        <item x="12"/>
        <item x="71"/>
        <item x="99"/>
        <item x="100"/>
        <item x="135"/>
        <item x="153"/>
        <item x="154"/>
        <item x="140"/>
        <item x="117"/>
        <item x="69"/>
        <item x="15"/>
        <item x="137"/>
        <item x="199"/>
        <item x="168"/>
        <item x="102"/>
        <item x="56"/>
        <item x="70"/>
        <item x="184"/>
        <item x="82"/>
        <item x="32"/>
        <item x="61"/>
        <item x="123"/>
        <item x="124"/>
        <item x="167"/>
        <item x="161"/>
        <item x="65"/>
        <item x="26"/>
        <item x="31"/>
        <item x="159"/>
        <item x="157"/>
        <item x="21"/>
        <item x="90"/>
        <item x="125"/>
        <item x="112"/>
        <item x="198"/>
        <item x="128"/>
        <item x="188"/>
        <item x="75"/>
        <item x="59"/>
        <item x="41"/>
        <item x="115"/>
        <item x="121"/>
        <item x="180"/>
        <item x="19"/>
        <item x="174"/>
        <item x="47"/>
        <item x="104"/>
        <item x="171"/>
        <item x="42"/>
        <item x="156"/>
        <item x="57"/>
        <item x="158"/>
        <item x="162"/>
        <item x="11"/>
        <item x="85"/>
        <item x="34"/>
        <item x="178"/>
        <item x="89"/>
        <item x="76"/>
        <item x="195"/>
        <item x="144"/>
        <item x="23"/>
        <item x="183"/>
        <item x="86"/>
        <item x="103"/>
        <item x="172"/>
        <item x="28"/>
        <item x="48"/>
        <item x="27"/>
        <item x="166"/>
        <item x="81"/>
        <item x="13"/>
        <item x="74"/>
        <item x="151"/>
        <item x="79"/>
        <item x="160"/>
        <item x="63"/>
        <item x="80"/>
        <item x="126"/>
        <item x="122"/>
        <item x="129"/>
        <item x="94"/>
        <item x="138"/>
        <item x="16"/>
        <item x="72"/>
        <item x="53"/>
        <item x="46"/>
        <item x="130"/>
        <item x="68"/>
        <item x="10"/>
        <item x="136"/>
        <item x="14"/>
        <item x="2"/>
        <item x="143"/>
        <item x="84"/>
        <item x="141"/>
        <item x="148"/>
        <item x="118"/>
        <item x="20"/>
        <item x="147"/>
        <item x="43"/>
        <item x="134"/>
        <item x="54"/>
        <item x="91"/>
        <item x="18"/>
        <item x="189"/>
        <item x="109"/>
        <item x="163"/>
        <item x="149"/>
        <item x="179"/>
        <item x="193"/>
        <item x="175"/>
        <item x="5"/>
        <item x="3"/>
        <item x="66"/>
        <item x="9"/>
        <item x="0"/>
        <item x="192"/>
        <item x="108"/>
        <item x="49"/>
        <item x="150"/>
        <item x="24"/>
        <item x="139"/>
        <item x="181"/>
        <item x="98"/>
        <item x="17"/>
        <item x="45"/>
        <item x="97"/>
        <item x="8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oma de Total" fld="7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6EE15-DFAD-474A-9E89-E25791616CB2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59:B60" firstHeaderRow="1" firstDataRow="1" firstDataCol="0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>
      <items count="201">
        <item x="38"/>
        <item x="190"/>
        <item x="146"/>
        <item x="64"/>
        <item x="116"/>
        <item x="101"/>
        <item x="44"/>
        <item x="67"/>
        <item x="131"/>
        <item x="51"/>
        <item x="155"/>
        <item x="62"/>
        <item x="55"/>
        <item x="37"/>
        <item x="6"/>
        <item x="194"/>
        <item x="196"/>
        <item x="7"/>
        <item x="176"/>
        <item x="60"/>
        <item x="132"/>
        <item x="36"/>
        <item x="119"/>
        <item x="78"/>
        <item x="133"/>
        <item x="187"/>
        <item x="4"/>
        <item x="58"/>
        <item x="111"/>
        <item x="92"/>
        <item x="8"/>
        <item x="50"/>
        <item x="30"/>
        <item x="177"/>
        <item x="191"/>
        <item x="22"/>
        <item x="35"/>
        <item x="77"/>
        <item x="87"/>
        <item x="169"/>
        <item x="25"/>
        <item x="186"/>
        <item x="113"/>
        <item x="164"/>
        <item x="185"/>
        <item x="127"/>
        <item x="105"/>
        <item x="173"/>
        <item x="95"/>
        <item x="120"/>
        <item x="39"/>
        <item x="93"/>
        <item x="114"/>
        <item x="170"/>
        <item x="152"/>
        <item x="52"/>
        <item x="107"/>
        <item x="33"/>
        <item x="145"/>
        <item x="165"/>
        <item x="73"/>
        <item x="40"/>
        <item x="88"/>
        <item x="96"/>
        <item x="1"/>
        <item x="110"/>
        <item x="197"/>
        <item x="29"/>
        <item x="106"/>
        <item x="142"/>
        <item x="182"/>
        <item x="12"/>
        <item x="71"/>
        <item x="99"/>
        <item x="100"/>
        <item x="135"/>
        <item x="153"/>
        <item x="154"/>
        <item x="140"/>
        <item x="117"/>
        <item x="69"/>
        <item x="15"/>
        <item x="137"/>
        <item x="199"/>
        <item x="168"/>
        <item x="102"/>
        <item x="56"/>
        <item x="70"/>
        <item x="184"/>
        <item x="82"/>
        <item x="32"/>
        <item x="61"/>
        <item x="123"/>
        <item x="124"/>
        <item x="167"/>
        <item x="161"/>
        <item x="65"/>
        <item x="26"/>
        <item x="31"/>
        <item x="159"/>
        <item x="157"/>
        <item x="21"/>
        <item x="90"/>
        <item x="125"/>
        <item x="112"/>
        <item x="198"/>
        <item x="128"/>
        <item x="188"/>
        <item x="75"/>
        <item x="59"/>
        <item x="41"/>
        <item x="115"/>
        <item x="121"/>
        <item x="180"/>
        <item x="19"/>
        <item x="174"/>
        <item x="47"/>
        <item x="104"/>
        <item x="171"/>
        <item x="42"/>
        <item x="156"/>
        <item x="57"/>
        <item x="158"/>
        <item x="162"/>
        <item x="11"/>
        <item x="85"/>
        <item x="34"/>
        <item x="178"/>
        <item x="89"/>
        <item x="76"/>
        <item x="195"/>
        <item x="144"/>
        <item x="23"/>
        <item x="183"/>
        <item x="86"/>
        <item x="103"/>
        <item x="172"/>
        <item x="28"/>
        <item x="48"/>
        <item x="27"/>
        <item x="166"/>
        <item x="81"/>
        <item x="13"/>
        <item x="74"/>
        <item x="151"/>
        <item x="79"/>
        <item x="160"/>
        <item x="63"/>
        <item x="80"/>
        <item x="126"/>
        <item x="122"/>
        <item x="129"/>
        <item x="94"/>
        <item x="138"/>
        <item x="16"/>
        <item x="72"/>
        <item x="53"/>
        <item x="46"/>
        <item x="130"/>
        <item x="68"/>
        <item x="10"/>
        <item x="136"/>
        <item x="14"/>
        <item x="2"/>
        <item x="143"/>
        <item x="84"/>
        <item x="141"/>
        <item x="148"/>
        <item x="118"/>
        <item x="20"/>
        <item x="147"/>
        <item x="43"/>
        <item x="134"/>
        <item x="54"/>
        <item x="91"/>
        <item x="18"/>
        <item x="189"/>
        <item x="109"/>
        <item x="163"/>
        <item x="149"/>
        <item x="179"/>
        <item x="193"/>
        <item x="175"/>
        <item x="5"/>
        <item x="3"/>
        <item x="66"/>
        <item x="9"/>
        <item x="0"/>
        <item x="192"/>
        <item x="108"/>
        <item x="49"/>
        <item x="150"/>
        <item x="24"/>
        <item x="139"/>
        <item x="181"/>
        <item x="98"/>
        <item x="17"/>
        <item x="45"/>
        <item x="97"/>
        <item x="8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oma de Total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9165E-07B0-401E-9181-29B5437EE997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B5:C8" firstHeaderRow="1" firstDataRow="1" firstDataCol="1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showAll="0">
      <items count="8">
        <item x="1"/>
        <item x="3"/>
        <item x="4"/>
        <item x="6"/>
        <item x="5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6">
        <item x="4"/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Quantidade" fld="5" baseField="0" baseItem="0"/>
  </dataFields>
  <formats count="1">
    <format dxfId="7">
      <pivotArea outline="0" collapsedLevelsAreSubtotals="1" fieldPosition="0"/>
    </format>
  </formats>
  <chartFormats count="3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FA45B-F86A-4ED8-B325-265724CD6ED6}" name="Tabela dinâmica6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 chartFormat="15" rowHeaderCaption="Meses">
  <location ref="B40:C53" firstHeaderRow="1" firstDataRow="1" firstDataCol="1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endido" fld="7" baseField="9" baseItem="1" numFmtId="164"/>
  </dataFields>
  <formats count="2">
    <format dxfId="8">
      <pivotArea dataOnly="0" labelOnly="1" outline="0" axis="axisValues" fieldPosition="0"/>
    </format>
    <format dxfId="3">
      <pivotArea outline="0" collapsedLevelsAreSubtotals="1" fieldPosition="0"/>
    </format>
  </formats>
  <chartFormats count="1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962F4-DF27-4E1D-890D-0D9FF83D6530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 rowHeaderCaption="Produtos">
  <location ref="B26:C34" firstHeaderRow="1" firstDataRow="1" firstDataCol="1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axis="axisRow"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" fld="7" baseField="0" baseItem="0" numFmtId="164"/>
  </dataFields>
  <formats count="1">
    <format dxfId="9">
      <pivotArea outline="0" collapsedLevelsAreSubtotals="1" fieldPosition="0"/>
    </format>
  </formats>
  <chartFormats count="1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FCFEE-37C0-415C-9239-F9A2C603087C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 rowHeaderCaption="Vendedor">
  <location ref="B14:C20" firstHeaderRow="1" firstDataRow="1" firstDataCol="1"/>
  <pivotFields count="10">
    <pivotField numFmtId="14" showAll="0">
      <items count="164">
        <item x="57"/>
        <item x="142"/>
        <item x="45"/>
        <item x="46"/>
        <item x="43"/>
        <item x="126"/>
        <item x="157"/>
        <item x="115"/>
        <item x="118"/>
        <item x="66"/>
        <item x="125"/>
        <item x="152"/>
        <item x="28"/>
        <item x="74"/>
        <item x="82"/>
        <item x="63"/>
        <item x="39"/>
        <item x="21"/>
        <item x="102"/>
        <item x="11"/>
        <item x="156"/>
        <item x="25"/>
        <item x="91"/>
        <item x="62"/>
        <item x="138"/>
        <item x="128"/>
        <item x="106"/>
        <item x="19"/>
        <item x="160"/>
        <item x="24"/>
        <item x="27"/>
        <item x="121"/>
        <item x="135"/>
        <item x="49"/>
        <item x="93"/>
        <item x="35"/>
        <item x="96"/>
        <item x="94"/>
        <item x="51"/>
        <item x="144"/>
        <item x="122"/>
        <item x="23"/>
        <item x="34"/>
        <item x="75"/>
        <item x="44"/>
        <item x="116"/>
        <item x="61"/>
        <item x="56"/>
        <item x="87"/>
        <item x="98"/>
        <item x="84"/>
        <item x="9"/>
        <item x="110"/>
        <item x="18"/>
        <item x="14"/>
        <item x="20"/>
        <item x="53"/>
        <item x="2"/>
        <item x="36"/>
        <item x="17"/>
        <item x="80"/>
        <item x="86"/>
        <item x="153"/>
        <item x="31"/>
        <item x="67"/>
        <item x="48"/>
        <item x="89"/>
        <item x="140"/>
        <item x="113"/>
        <item x="32"/>
        <item x="50"/>
        <item x="158"/>
        <item x="41"/>
        <item x="5"/>
        <item x="103"/>
        <item x="149"/>
        <item x="101"/>
        <item x="90"/>
        <item x="136"/>
        <item x="76"/>
        <item x="60"/>
        <item x="139"/>
        <item x="81"/>
        <item x="47"/>
        <item x="133"/>
        <item x="109"/>
        <item x="16"/>
        <item x="130"/>
        <item x="108"/>
        <item x="147"/>
        <item x="107"/>
        <item x="112"/>
        <item x="119"/>
        <item x="38"/>
        <item x="129"/>
        <item x="127"/>
        <item x="154"/>
        <item x="65"/>
        <item x="22"/>
        <item x="30"/>
        <item x="155"/>
        <item x="8"/>
        <item x="1"/>
        <item x="141"/>
        <item x="124"/>
        <item x="145"/>
        <item x="105"/>
        <item x="55"/>
        <item x="15"/>
        <item x="150"/>
        <item x="83"/>
        <item x="6"/>
        <item x="114"/>
        <item x="162"/>
        <item x="59"/>
        <item x="77"/>
        <item x="7"/>
        <item x="111"/>
        <item x="151"/>
        <item x="117"/>
        <item x="134"/>
        <item x="12"/>
        <item x="4"/>
        <item x="104"/>
        <item x="120"/>
        <item x="100"/>
        <item x="95"/>
        <item x="161"/>
        <item x="64"/>
        <item x="70"/>
        <item x="143"/>
        <item x="40"/>
        <item x="58"/>
        <item x="72"/>
        <item x="10"/>
        <item x="159"/>
        <item x="73"/>
        <item x="33"/>
        <item x="0"/>
        <item x="148"/>
        <item x="26"/>
        <item x="132"/>
        <item x="42"/>
        <item x="79"/>
        <item x="88"/>
        <item x="69"/>
        <item x="97"/>
        <item x="99"/>
        <item x="123"/>
        <item x="37"/>
        <item x="52"/>
        <item x="131"/>
        <item x="137"/>
        <item x="29"/>
        <item x="92"/>
        <item x="13"/>
        <item x="78"/>
        <item x="71"/>
        <item x="68"/>
        <item x="3"/>
        <item x="54"/>
        <item x="146"/>
        <item x="85"/>
        <item t="default"/>
      </items>
    </pivotField>
    <pivotField showAll="0">
      <items count="8">
        <item x="1"/>
        <item x="3"/>
        <item x="4"/>
        <item x="6"/>
        <item x="5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7" baseField="0" baseItem="0" numFmtId="164"/>
  </dataFields>
  <formats count="1">
    <format dxfId="10">
      <pivotArea outline="0" collapsedLevelsAreSubtotals="1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4215B6F-F238-4FF5-957E-DB503DA35B7F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Produto" tableColumnId="2"/>
      <queryTableField id="3" name="Categoria" tableColumnId="3"/>
      <queryTableField id="4" name="Vendedor" tableColumnId="4"/>
      <queryTableField id="5" name="Região" tableColumnId="5"/>
      <queryTableField id="6" name="Quantidade" tableColumnId="6"/>
      <queryTableField id="7" name="Preço Unitário" tableColumnId="7"/>
      <queryTableField id="8" name="Total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288F0CF7-5777-4990-A506-C13E629DB20A}" sourceName="Região">
  <pivotTables>
    <pivotTable tabId="1" name="Tabela dinâmica6"/>
    <pivotTable tabId="1" name="Tabela dinâmica3"/>
    <pivotTable tabId="1" name="Tabela dinâmica4"/>
    <pivotTable tabId="1" name="Tabela dinâmica5"/>
    <pivotTable tabId="3" name="Tabela dinâmica1"/>
    <pivotTable tabId="1" name="Tabela dinâmica1"/>
  </pivotTables>
  <data>
    <tabular pivotCacheId="1946156145">
      <items count="5">
        <i x="4" s="1"/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4F2976D5-1B9C-4047-924F-6B531F5DE38F}" cache="SegmentaçãodeDados_Região" caption="Região" style="Estilo de Segmentação de Dados 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686955-C1C8-467C-92E0-F9192CC38307}" name="vendas_rh" displayName="vendas_rh" ref="A1:H201" tableType="queryTable" totalsRowShown="0">
  <autoFilter ref="A1:H201" xr:uid="{22686955-C1C8-467C-92E0-F9192CC38307}"/>
  <tableColumns count="8">
    <tableColumn id="1" xr3:uid="{7BC59DA9-92CA-4AA0-82D1-E3D0DED4AB67}" uniqueName="1" name="Data" queryTableFieldId="1" dataDxfId="16"/>
    <tableColumn id="2" xr3:uid="{EA3A3A12-2F76-41B7-92FE-A208440EAA11}" uniqueName="2" name="Produto" queryTableFieldId="2" dataDxfId="15"/>
    <tableColumn id="3" xr3:uid="{2080EE0A-1E6C-4A75-88E7-698E5A0CEA4C}" uniqueName="3" name="Categoria" queryTableFieldId="3" dataDxfId="14"/>
    <tableColumn id="4" xr3:uid="{B564BF98-1ACD-498A-A5AC-364D276D9DC5}" uniqueName="4" name="Vendedor" queryTableFieldId="4" dataDxfId="13"/>
    <tableColumn id="5" xr3:uid="{B5138849-4019-484F-A012-3727CEF1FA04}" uniqueName="5" name="Região" queryTableFieldId="5" dataDxfId="12"/>
    <tableColumn id="6" xr3:uid="{BA5CF67E-6E13-4418-8B15-F4ACEC8DF47A}" uniqueName="6" name="Quantidade" queryTableFieldId="6"/>
    <tableColumn id="7" xr3:uid="{2A0F3DFB-ACAD-40CE-A3DB-AF84526E23C9}" uniqueName="7" name="Preço Unitário" queryTableFieldId="7"/>
    <tableColumn id="8" xr3:uid="{2B7EA7C2-1419-4B06-B688-ED8DE827182C}" uniqueName="8" name="Total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3C0E5090-3DBC-4C0B-B5D6-DB6300F30599}" sourceName="Data">
  <pivotTables>
    <pivotTable tabId="1" name="Tabela dinâmica6"/>
  </pivotTables>
  <state minimalRefreshVersion="6" lastRefreshVersion="6" pivotCacheId="194615614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B4606FC-740B-4215-9B18-83C32AADB5F8}" cache="NativeTimeline_Data" caption="Data" level="2" selectionLevel="2" scrollPosition="2024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123E-CBC0-41E9-B261-1F11C6DD7AE8}">
  <dimension ref="A1:H201"/>
  <sheetViews>
    <sheetView topLeftCell="A76"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4" width="12" bestFit="1" customWidth="1"/>
    <col min="5" max="5" width="12.42578125" bestFit="1" customWidth="1"/>
    <col min="6" max="6" width="13.7109375" bestFit="1" customWidth="1"/>
    <col min="7" max="7" width="16.1406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45599</v>
      </c>
      <c r="B2" t="s">
        <v>8</v>
      </c>
      <c r="C2" t="s">
        <v>9</v>
      </c>
      <c r="D2" t="s">
        <v>10</v>
      </c>
      <c r="E2" t="s">
        <v>11</v>
      </c>
      <c r="F2">
        <v>4</v>
      </c>
      <c r="G2">
        <v>192.41</v>
      </c>
      <c r="H2">
        <v>769.64</v>
      </c>
    </row>
    <row r="3" spans="1:8" x14ac:dyDescent="0.25">
      <c r="A3" s="1">
        <v>45529</v>
      </c>
      <c r="B3" t="s">
        <v>12</v>
      </c>
      <c r="C3" t="s">
        <v>9</v>
      </c>
      <c r="D3" t="s">
        <v>10</v>
      </c>
      <c r="E3" t="s">
        <v>13</v>
      </c>
      <c r="F3">
        <v>2</v>
      </c>
      <c r="G3">
        <v>116.23</v>
      </c>
      <c r="H3">
        <v>232.46</v>
      </c>
    </row>
    <row r="4" spans="1:8" x14ac:dyDescent="0.25">
      <c r="A4" s="1">
        <v>45418</v>
      </c>
      <c r="B4" t="s">
        <v>14</v>
      </c>
      <c r="C4" t="s">
        <v>15</v>
      </c>
      <c r="D4" t="s">
        <v>16</v>
      </c>
      <c r="E4" t="s">
        <v>11</v>
      </c>
      <c r="F4">
        <v>5</v>
      </c>
      <c r="G4">
        <v>118.92</v>
      </c>
      <c r="H4">
        <v>594.6</v>
      </c>
    </row>
    <row r="5" spans="1:8" x14ac:dyDescent="0.25">
      <c r="A5" s="1">
        <v>45640</v>
      </c>
      <c r="B5" t="s">
        <v>17</v>
      </c>
      <c r="C5" t="s">
        <v>9</v>
      </c>
      <c r="D5" t="s">
        <v>18</v>
      </c>
      <c r="E5" t="s">
        <v>19</v>
      </c>
      <c r="F5">
        <v>5</v>
      </c>
      <c r="G5">
        <v>148.82</v>
      </c>
      <c r="H5">
        <v>744.1</v>
      </c>
    </row>
    <row r="6" spans="1:8" x14ac:dyDescent="0.25">
      <c r="A6" s="1">
        <v>45573</v>
      </c>
      <c r="B6" t="s">
        <v>12</v>
      </c>
      <c r="C6" t="s">
        <v>9</v>
      </c>
      <c r="D6" t="s">
        <v>20</v>
      </c>
      <c r="E6" t="s">
        <v>21</v>
      </c>
      <c r="F6">
        <v>1</v>
      </c>
      <c r="G6">
        <v>149.86000000000001</v>
      </c>
      <c r="H6">
        <v>149.86000000000001</v>
      </c>
    </row>
    <row r="7" spans="1:8" x14ac:dyDescent="0.25">
      <c r="A7" s="1">
        <v>45458</v>
      </c>
      <c r="B7" t="s">
        <v>12</v>
      </c>
      <c r="C7" t="s">
        <v>9</v>
      </c>
      <c r="D7" t="s">
        <v>20</v>
      </c>
      <c r="E7" t="s">
        <v>19</v>
      </c>
      <c r="F7">
        <v>4</v>
      </c>
      <c r="G7">
        <v>185.11</v>
      </c>
      <c r="H7">
        <v>740.44</v>
      </c>
    </row>
    <row r="8" spans="1:8" x14ac:dyDescent="0.25">
      <c r="A8" s="1">
        <v>45546</v>
      </c>
      <c r="B8" t="s">
        <v>12</v>
      </c>
      <c r="C8" t="s">
        <v>9</v>
      </c>
      <c r="D8" t="s">
        <v>22</v>
      </c>
      <c r="E8" t="s">
        <v>13</v>
      </c>
      <c r="F8">
        <v>1</v>
      </c>
      <c r="G8">
        <v>100.36</v>
      </c>
      <c r="H8">
        <v>100.36</v>
      </c>
    </row>
    <row r="9" spans="1:8" x14ac:dyDescent="0.25">
      <c r="A9" s="1">
        <v>45559</v>
      </c>
      <c r="B9" t="s">
        <v>12</v>
      </c>
      <c r="C9" t="s">
        <v>9</v>
      </c>
      <c r="D9" t="s">
        <v>10</v>
      </c>
      <c r="E9" t="s">
        <v>19</v>
      </c>
      <c r="F9">
        <v>1</v>
      </c>
      <c r="G9">
        <v>116.49</v>
      </c>
      <c r="H9">
        <v>116.49</v>
      </c>
    </row>
    <row r="10" spans="1:8" x14ac:dyDescent="0.25">
      <c r="A10" s="1">
        <v>45546</v>
      </c>
      <c r="B10" t="s">
        <v>23</v>
      </c>
      <c r="C10" t="s">
        <v>9</v>
      </c>
      <c r="D10" t="s">
        <v>18</v>
      </c>
      <c r="E10" t="s">
        <v>19</v>
      </c>
      <c r="F10">
        <v>1</v>
      </c>
      <c r="G10">
        <v>157.19</v>
      </c>
      <c r="H10">
        <v>157.19</v>
      </c>
    </row>
    <row r="11" spans="1:8" x14ac:dyDescent="0.25">
      <c r="A11" s="1">
        <v>45528</v>
      </c>
      <c r="B11" t="s">
        <v>24</v>
      </c>
      <c r="C11" t="s">
        <v>9</v>
      </c>
      <c r="D11" t="s">
        <v>20</v>
      </c>
      <c r="E11" t="s">
        <v>25</v>
      </c>
      <c r="F11">
        <v>4</v>
      </c>
      <c r="G11">
        <v>190.3</v>
      </c>
      <c r="H11">
        <v>761.2</v>
      </c>
    </row>
    <row r="12" spans="1:8" x14ac:dyDescent="0.25">
      <c r="A12" s="1">
        <v>45408</v>
      </c>
      <c r="B12" t="s">
        <v>24</v>
      </c>
      <c r="C12" t="s">
        <v>9</v>
      </c>
      <c r="D12" t="s">
        <v>16</v>
      </c>
      <c r="E12" t="s">
        <v>19</v>
      </c>
      <c r="F12">
        <v>5</v>
      </c>
      <c r="G12">
        <v>118.34</v>
      </c>
      <c r="H12">
        <v>591.70000000000005</v>
      </c>
    </row>
    <row r="13" spans="1:8" x14ac:dyDescent="0.25">
      <c r="A13" s="1">
        <v>45590</v>
      </c>
      <c r="B13" t="s">
        <v>23</v>
      </c>
      <c r="C13" t="s">
        <v>9</v>
      </c>
      <c r="D13" t="s">
        <v>16</v>
      </c>
      <c r="E13" t="s">
        <v>21</v>
      </c>
      <c r="F13">
        <v>4</v>
      </c>
      <c r="G13">
        <v>99.48</v>
      </c>
      <c r="H13">
        <v>397.92</v>
      </c>
    </row>
    <row r="14" spans="1:8" x14ac:dyDescent="0.25">
      <c r="A14" s="1">
        <v>45329</v>
      </c>
      <c r="B14" t="s">
        <v>24</v>
      </c>
      <c r="C14" t="s">
        <v>9</v>
      </c>
      <c r="D14" t="s">
        <v>18</v>
      </c>
      <c r="E14" t="s">
        <v>21</v>
      </c>
      <c r="F14">
        <v>4</v>
      </c>
      <c r="G14">
        <v>60.49</v>
      </c>
      <c r="H14">
        <v>241.96</v>
      </c>
    </row>
    <row r="15" spans="1:8" x14ac:dyDescent="0.25">
      <c r="A15" s="1">
        <v>45567</v>
      </c>
      <c r="B15" t="s">
        <v>17</v>
      </c>
      <c r="C15" t="s">
        <v>9</v>
      </c>
      <c r="D15" t="s">
        <v>22</v>
      </c>
      <c r="E15" t="s">
        <v>25</v>
      </c>
      <c r="F15">
        <v>3</v>
      </c>
      <c r="G15">
        <v>169.72</v>
      </c>
      <c r="H15">
        <v>509.16</v>
      </c>
    </row>
    <row r="16" spans="1:8" x14ac:dyDescent="0.25">
      <c r="A16" s="1">
        <v>45635</v>
      </c>
      <c r="B16" t="s">
        <v>17</v>
      </c>
      <c r="C16" t="s">
        <v>9</v>
      </c>
      <c r="D16" t="s">
        <v>16</v>
      </c>
      <c r="E16" t="s">
        <v>11</v>
      </c>
      <c r="F16">
        <v>3</v>
      </c>
      <c r="G16">
        <v>197.89</v>
      </c>
      <c r="H16">
        <v>593.66999999999996</v>
      </c>
    </row>
    <row r="17" spans="1:8" x14ac:dyDescent="0.25">
      <c r="A17" s="1">
        <v>45411</v>
      </c>
      <c r="B17" t="s">
        <v>8</v>
      </c>
      <c r="C17" t="s">
        <v>9</v>
      </c>
      <c r="D17" t="s">
        <v>16</v>
      </c>
      <c r="E17" t="s">
        <v>21</v>
      </c>
      <c r="F17">
        <v>4</v>
      </c>
      <c r="G17">
        <v>65.19</v>
      </c>
      <c r="H17">
        <v>260.76</v>
      </c>
    </row>
    <row r="18" spans="1:8" x14ac:dyDescent="0.25">
      <c r="A18" s="1">
        <v>45539</v>
      </c>
      <c r="B18" t="s">
        <v>17</v>
      </c>
      <c r="C18" t="s">
        <v>9</v>
      </c>
      <c r="D18" t="s">
        <v>10</v>
      </c>
      <c r="E18" t="s">
        <v>11</v>
      </c>
      <c r="F18">
        <v>5</v>
      </c>
      <c r="G18">
        <v>112.94</v>
      </c>
      <c r="H18">
        <v>564.70000000000005</v>
      </c>
    </row>
    <row r="19" spans="1:8" x14ac:dyDescent="0.25">
      <c r="A19" s="1">
        <v>45486</v>
      </c>
      <c r="B19" t="s">
        <v>23</v>
      </c>
      <c r="C19" t="s">
        <v>9</v>
      </c>
      <c r="D19" t="s">
        <v>10</v>
      </c>
      <c r="E19" t="s">
        <v>19</v>
      </c>
      <c r="F19">
        <v>5</v>
      </c>
      <c r="G19">
        <v>182.67</v>
      </c>
      <c r="H19">
        <v>913.35</v>
      </c>
    </row>
    <row r="20" spans="1:8" x14ac:dyDescent="0.25">
      <c r="A20" s="1">
        <v>45421</v>
      </c>
      <c r="B20" t="s">
        <v>14</v>
      </c>
      <c r="C20" t="s">
        <v>15</v>
      </c>
      <c r="D20" t="s">
        <v>20</v>
      </c>
      <c r="E20" t="s">
        <v>19</v>
      </c>
      <c r="F20">
        <v>4</v>
      </c>
      <c r="G20">
        <v>176</v>
      </c>
      <c r="H20">
        <v>704</v>
      </c>
    </row>
    <row r="21" spans="1:8" x14ac:dyDescent="0.25">
      <c r="A21" s="1">
        <v>45410</v>
      </c>
      <c r="B21" t="s">
        <v>24</v>
      </c>
      <c r="C21" t="s">
        <v>9</v>
      </c>
      <c r="D21" t="s">
        <v>22</v>
      </c>
      <c r="E21" t="s">
        <v>25</v>
      </c>
      <c r="F21">
        <v>3</v>
      </c>
      <c r="G21">
        <v>124.22</v>
      </c>
      <c r="H21">
        <v>372.66</v>
      </c>
    </row>
    <row r="22" spans="1:8" x14ac:dyDescent="0.25">
      <c r="A22" s="1">
        <v>45350</v>
      </c>
      <c r="B22" t="s">
        <v>24</v>
      </c>
      <c r="C22" t="s">
        <v>9</v>
      </c>
      <c r="D22" t="s">
        <v>18</v>
      </c>
      <c r="E22" t="s">
        <v>25</v>
      </c>
      <c r="F22">
        <v>5</v>
      </c>
      <c r="G22">
        <v>123.84</v>
      </c>
      <c r="H22">
        <v>619.20000000000005</v>
      </c>
    </row>
    <row r="23" spans="1:8" x14ac:dyDescent="0.25">
      <c r="A23" s="1">
        <v>45413</v>
      </c>
      <c r="B23" t="s">
        <v>24</v>
      </c>
      <c r="C23" t="s">
        <v>9</v>
      </c>
      <c r="D23" t="s">
        <v>20</v>
      </c>
      <c r="E23" t="s">
        <v>25</v>
      </c>
      <c r="F23">
        <v>2</v>
      </c>
      <c r="G23">
        <v>161.24</v>
      </c>
      <c r="H23">
        <v>322.48</v>
      </c>
    </row>
    <row r="24" spans="1:8" x14ac:dyDescent="0.25">
      <c r="A24" s="1">
        <v>45324</v>
      </c>
      <c r="B24" t="s">
        <v>26</v>
      </c>
      <c r="C24" t="s">
        <v>9</v>
      </c>
      <c r="D24" t="s">
        <v>22</v>
      </c>
      <c r="E24" t="s">
        <v>11</v>
      </c>
      <c r="F24">
        <v>1</v>
      </c>
      <c r="G24">
        <v>171.13</v>
      </c>
      <c r="H24">
        <v>171.13</v>
      </c>
    </row>
    <row r="25" spans="1:8" x14ac:dyDescent="0.25">
      <c r="A25" s="1">
        <v>45522</v>
      </c>
      <c r="B25" t="s">
        <v>23</v>
      </c>
      <c r="C25" t="s">
        <v>9</v>
      </c>
      <c r="D25" t="s">
        <v>16</v>
      </c>
      <c r="E25" t="s">
        <v>11</v>
      </c>
      <c r="F25">
        <v>3</v>
      </c>
      <c r="G25">
        <v>147.61000000000001</v>
      </c>
      <c r="H25">
        <v>442.83</v>
      </c>
    </row>
    <row r="26" spans="1:8" x14ac:dyDescent="0.25">
      <c r="A26" s="1">
        <v>45380</v>
      </c>
      <c r="B26" t="s">
        <v>23</v>
      </c>
      <c r="C26" t="s">
        <v>9</v>
      </c>
      <c r="D26" t="s">
        <v>22</v>
      </c>
      <c r="E26" t="s">
        <v>13</v>
      </c>
      <c r="F26">
        <v>5</v>
      </c>
      <c r="G26">
        <v>158.18</v>
      </c>
      <c r="H26">
        <v>790.9</v>
      </c>
    </row>
    <row r="27" spans="1:8" x14ac:dyDescent="0.25">
      <c r="A27" s="1">
        <v>45354</v>
      </c>
      <c r="B27" t="s">
        <v>14</v>
      </c>
      <c r="C27" t="s">
        <v>15</v>
      </c>
      <c r="D27" t="s">
        <v>18</v>
      </c>
      <c r="E27" t="s">
        <v>25</v>
      </c>
      <c r="F27">
        <v>2</v>
      </c>
      <c r="G27">
        <v>88.7</v>
      </c>
      <c r="H27">
        <v>177.4</v>
      </c>
    </row>
    <row r="28" spans="1:8" x14ac:dyDescent="0.25">
      <c r="A28" s="1">
        <v>45331</v>
      </c>
      <c r="B28" t="s">
        <v>17</v>
      </c>
      <c r="C28" t="s">
        <v>9</v>
      </c>
      <c r="D28" t="s">
        <v>16</v>
      </c>
      <c r="E28" t="s">
        <v>13</v>
      </c>
      <c r="F28">
        <v>2</v>
      </c>
      <c r="G28">
        <v>155.52000000000001</v>
      </c>
      <c r="H28">
        <v>311.04000000000002</v>
      </c>
    </row>
    <row r="29" spans="1:8" x14ac:dyDescent="0.25">
      <c r="A29" s="1">
        <v>45604</v>
      </c>
      <c r="B29" t="s">
        <v>24</v>
      </c>
      <c r="C29" t="s">
        <v>9</v>
      </c>
      <c r="D29" t="s">
        <v>18</v>
      </c>
      <c r="E29" t="s">
        <v>25</v>
      </c>
      <c r="F29">
        <v>3</v>
      </c>
      <c r="G29">
        <v>163.27000000000001</v>
      </c>
      <c r="H29">
        <v>489.81</v>
      </c>
    </row>
    <row r="30" spans="1:8" x14ac:dyDescent="0.25">
      <c r="A30" s="1">
        <v>45355</v>
      </c>
      <c r="B30" t="s">
        <v>14</v>
      </c>
      <c r="C30" t="s">
        <v>15</v>
      </c>
      <c r="D30" t="s">
        <v>22</v>
      </c>
      <c r="E30" t="s">
        <v>25</v>
      </c>
      <c r="F30">
        <v>4</v>
      </c>
      <c r="G30">
        <v>120.45</v>
      </c>
      <c r="H30">
        <v>481.8</v>
      </c>
    </row>
    <row r="31" spans="1:8" x14ac:dyDescent="0.25">
      <c r="A31" s="1">
        <v>45317</v>
      </c>
      <c r="B31" t="s">
        <v>26</v>
      </c>
      <c r="C31" t="s">
        <v>9</v>
      </c>
      <c r="D31" t="s">
        <v>20</v>
      </c>
      <c r="E31" t="s">
        <v>25</v>
      </c>
      <c r="F31">
        <v>4</v>
      </c>
      <c r="G31">
        <v>59.05</v>
      </c>
      <c r="H31">
        <v>236.2</v>
      </c>
    </row>
    <row r="32" spans="1:8" x14ac:dyDescent="0.25">
      <c r="A32" s="1">
        <v>45631</v>
      </c>
      <c r="B32" t="s">
        <v>23</v>
      </c>
      <c r="C32" t="s">
        <v>9</v>
      </c>
      <c r="D32" t="s">
        <v>22</v>
      </c>
      <c r="E32" t="s">
        <v>19</v>
      </c>
      <c r="F32">
        <v>1</v>
      </c>
      <c r="G32">
        <v>161.75</v>
      </c>
      <c r="H32">
        <v>161.75</v>
      </c>
    </row>
    <row r="33" spans="1:8" x14ac:dyDescent="0.25">
      <c r="A33" s="1">
        <v>45523</v>
      </c>
      <c r="B33" t="s">
        <v>8</v>
      </c>
      <c r="C33" t="s">
        <v>9</v>
      </c>
      <c r="D33" t="s">
        <v>20</v>
      </c>
      <c r="E33" t="s">
        <v>13</v>
      </c>
      <c r="F33">
        <v>5</v>
      </c>
      <c r="G33">
        <v>62.81</v>
      </c>
      <c r="H33">
        <v>314.05</v>
      </c>
    </row>
    <row r="34" spans="1:8" x14ac:dyDescent="0.25">
      <c r="A34" s="1">
        <v>45432</v>
      </c>
      <c r="B34" t="s">
        <v>23</v>
      </c>
      <c r="C34" t="s">
        <v>9</v>
      </c>
      <c r="D34" t="s">
        <v>22</v>
      </c>
      <c r="E34" t="s">
        <v>25</v>
      </c>
      <c r="F34">
        <v>5</v>
      </c>
      <c r="G34">
        <v>58.63</v>
      </c>
      <c r="H34">
        <v>293.14999999999998</v>
      </c>
    </row>
    <row r="35" spans="1:8" x14ac:dyDescent="0.25">
      <c r="A35" s="1">
        <v>45450</v>
      </c>
      <c r="B35" t="s">
        <v>26</v>
      </c>
      <c r="C35" t="s">
        <v>9</v>
      </c>
      <c r="D35" t="s">
        <v>16</v>
      </c>
      <c r="E35" t="s">
        <v>13</v>
      </c>
      <c r="F35">
        <v>2</v>
      </c>
      <c r="G35">
        <v>106.89</v>
      </c>
      <c r="H35">
        <v>213.78</v>
      </c>
    </row>
    <row r="36" spans="1:8" x14ac:dyDescent="0.25">
      <c r="A36" s="1">
        <v>45598</v>
      </c>
      <c r="B36" t="s">
        <v>23</v>
      </c>
      <c r="C36" t="s">
        <v>9</v>
      </c>
      <c r="D36" t="s">
        <v>20</v>
      </c>
      <c r="E36" t="s">
        <v>21</v>
      </c>
      <c r="F36">
        <v>4</v>
      </c>
      <c r="G36">
        <v>104.99</v>
      </c>
      <c r="H36">
        <v>419.96</v>
      </c>
    </row>
    <row r="37" spans="1:8" x14ac:dyDescent="0.25">
      <c r="A37" s="1">
        <v>45382</v>
      </c>
      <c r="B37" t="s">
        <v>14</v>
      </c>
      <c r="C37" t="s">
        <v>15</v>
      </c>
      <c r="D37" t="s">
        <v>18</v>
      </c>
      <c r="E37" t="s">
        <v>11</v>
      </c>
      <c r="F37">
        <v>2</v>
      </c>
      <c r="G37">
        <v>86.2</v>
      </c>
      <c r="H37">
        <v>172.4</v>
      </c>
    </row>
    <row r="38" spans="1:8" x14ac:dyDescent="0.25">
      <c r="A38" s="1">
        <v>45360</v>
      </c>
      <c r="B38" t="s">
        <v>12</v>
      </c>
      <c r="C38" t="s">
        <v>9</v>
      </c>
      <c r="D38" t="s">
        <v>22</v>
      </c>
      <c r="E38" t="s">
        <v>25</v>
      </c>
      <c r="F38">
        <v>3</v>
      </c>
      <c r="G38">
        <v>45.78</v>
      </c>
      <c r="H38">
        <v>137.34</v>
      </c>
    </row>
    <row r="39" spans="1:8" x14ac:dyDescent="0.25">
      <c r="A39" s="1">
        <v>45419</v>
      </c>
      <c r="B39" t="s">
        <v>17</v>
      </c>
      <c r="C39" t="s">
        <v>9</v>
      </c>
      <c r="D39" t="s">
        <v>10</v>
      </c>
      <c r="E39" t="s">
        <v>25</v>
      </c>
      <c r="F39">
        <v>1</v>
      </c>
      <c r="G39">
        <v>95.65</v>
      </c>
      <c r="H39">
        <v>95.65</v>
      </c>
    </row>
    <row r="40" spans="1:8" x14ac:dyDescent="0.25">
      <c r="A40" s="1">
        <v>45624</v>
      </c>
      <c r="B40" t="s">
        <v>23</v>
      </c>
      <c r="C40" t="s">
        <v>9</v>
      </c>
      <c r="D40" t="s">
        <v>10</v>
      </c>
      <c r="E40" t="s">
        <v>19</v>
      </c>
      <c r="F40">
        <v>1</v>
      </c>
      <c r="G40">
        <v>44.83</v>
      </c>
      <c r="H40">
        <v>44.83</v>
      </c>
    </row>
    <row r="41" spans="1:8" x14ac:dyDescent="0.25">
      <c r="A41" s="1">
        <v>45507</v>
      </c>
      <c r="B41" t="s">
        <v>26</v>
      </c>
      <c r="C41" t="s">
        <v>9</v>
      </c>
      <c r="D41" t="s">
        <v>10</v>
      </c>
      <c r="E41" t="s">
        <v>13</v>
      </c>
      <c r="F41">
        <v>1</v>
      </c>
      <c r="G41">
        <v>198.74</v>
      </c>
      <c r="H41">
        <v>198.74</v>
      </c>
    </row>
    <row r="42" spans="1:8" x14ac:dyDescent="0.25">
      <c r="A42" s="1">
        <v>45322</v>
      </c>
      <c r="B42" t="s">
        <v>17</v>
      </c>
      <c r="C42" t="s">
        <v>9</v>
      </c>
      <c r="D42" t="s">
        <v>18</v>
      </c>
      <c r="E42" t="s">
        <v>13</v>
      </c>
      <c r="F42">
        <v>4</v>
      </c>
      <c r="G42">
        <v>55.3</v>
      </c>
      <c r="H42">
        <v>221.2</v>
      </c>
    </row>
    <row r="43" spans="1:8" x14ac:dyDescent="0.25">
      <c r="A43" s="1">
        <v>45587</v>
      </c>
      <c r="B43" t="s">
        <v>17</v>
      </c>
      <c r="C43" t="s">
        <v>9</v>
      </c>
      <c r="D43" t="s">
        <v>20</v>
      </c>
      <c r="E43" t="s">
        <v>25</v>
      </c>
      <c r="F43">
        <v>3</v>
      </c>
      <c r="G43">
        <v>120.56</v>
      </c>
      <c r="H43">
        <v>361.68</v>
      </c>
    </row>
    <row r="44" spans="1:8" x14ac:dyDescent="0.25">
      <c r="A44" s="1">
        <v>45455</v>
      </c>
      <c r="B44" t="s">
        <v>14</v>
      </c>
      <c r="C44" t="s">
        <v>15</v>
      </c>
      <c r="D44" t="s">
        <v>10</v>
      </c>
      <c r="E44" t="s">
        <v>25</v>
      </c>
      <c r="F44">
        <v>4</v>
      </c>
      <c r="G44">
        <v>95.66</v>
      </c>
      <c r="H44">
        <v>382.64</v>
      </c>
    </row>
    <row r="45" spans="1:8" x14ac:dyDescent="0.25">
      <c r="A45" s="1">
        <v>45609</v>
      </c>
      <c r="B45" t="s">
        <v>23</v>
      </c>
      <c r="C45" t="s">
        <v>9</v>
      </c>
      <c r="D45" t="s">
        <v>18</v>
      </c>
      <c r="E45" t="s">
        <v>11</v>
      </c>
      <c r="F45">
        <v>5</v>
      </c>
      <c r="G45">
        <v>125.73</v>
      </c>
      <c r="H45">
        <v>628.65</v>
      </c>
    </row>
    <row r="46" spans="1:8" x14ac:dyDescent="0.25">
      <c r="A46" s="1">
        <v>45303</v>
      </c>
      <c r="B46" t="s">
        <v>14</v>
      </c>
      <c r="C46" t="s">
        <v>15</v>
      </c>
      <c r="D46" t="s">
        <v>16</v>
      </c>
      <c r="E46" t="s">
        <v>13</v>
      </c>
      <c r="F46">
        <v>1</v>
      </c>
      <c r="G46">
        <v>76.319999999999993</v>
      </c>
      <c r="H46">
        <v>76.319999999999993</v>
      </c>
    </row>
    <row r="47" spans="1:8" x14ac:dyDescent="0.25">
      <c r="A47" s="1">
        <v>45385</v>
      </c>
      <c r="B47" t="s">
        <v>26</v>
      </c>
      <c r="C47" t="s">
        <v>9</v>
      </c>
      <c r="D47" t="s">
        <v>18</v>
      </c>
      <c r="E47" t="s">
        <v>25</v>
      </c>
      <c r="F47">
        <v>5</v>
      </c>
      <c r="G47">
        <v>183.16</v>
      </c>
      <c r="H47">
        <v>915.8</v>
      </c>
    </row>
    <row r="48" spans="1:8" x14ac:dyDescent="0.25">
      <c r="A48" s="1">
        <v>45297</v>
      </c>
      <c r="B48" t="s">
        <v>12</v>
      </c>
      <c r="C48" t="s">
        <v>9</v>
      </c>
      <c r="D48" t="s">
        <v>22</v>
      </c>
      <c r="E48" t="s">
        <v>21</v>
      </c>
      <c r="F48">
        <v>3</v>
      </c>
      <c r="G48">
        <v>196.02</v>
      </c>
      <c r="H48">
        <v>588.05999999999995</v>
      </c>
    </row>
    <row r="49" spans="1:8" x14ac:dyDescent="0.25">
      <c r="A49" s="1">
        <v>45298</v>
      </c>
      <c r="B49" t="s">
        <v>26</v>
      </c>
      <c r="C49" t="s">
        <v>9</v>
      </c>
      <c r="D49" t="s">
        <v>10</v>
      </c>
      <c r="E49" t="s">
        <v>19</v>
      </c>
      <c r="F49">
        <v>5</v>
      </c>
      <c r="G49">
        <v>75.64</v>
      </c>
      <c r="H49">
        <v>378.2</v>
      </c>
    </row>
    <row r="50" spans="1:8" x14ac:dyDescent="0.25">
      <c r="A50" s="1">
        <v>45480</v>
      </c>
      <c r="B50" t="s">
        <v>12</v>
      </c>
      <c r="C50" t="s">
        <v>9</v>
      </c>
      <c r="D50" t="s">
        <v>18</v>
      </c>
      <c r="E50" t="s">
        <v>13</v>
      </c>
      <c r="F50">
        <v>3</v>
      </c>
      <c r="G50">
        <v>161.99</v>
      </c>
      <c r="H50">
        <v>485.97</v>
      </c>
    </row>
    <row r="51" spans="1:8" x14ac:dyDescent="0.25">
      <c r="A51" s="1">
        <v>45439</v>
      </c>
      <c r="B51" t="s">
        <v>26</v>
      </c>
      <c r="C51" t="s">
        <v>9</v>
      </c>
      <c r="D51" t="s">
        <v>18</v>
      </c>
      <c r="E51" t="s">
        <v>25</v>
      </c>
      <c r="F51">
        <v>4</v>
      </c>
      <c r="G51">
        <v>196.77</v>
      </c>
      <c r="H51">
        <v>787.08</v>
      </c>
    </row>
    <row r="52" spans="1:8" x14ac:dyDescent="0.25">
      <c r="A52" s="1">
        <v>45358</v>
      </c>
      <c r="B52" t="s">
        <v>12</v>
      </c>
      <c r="C52" t="s">
        <v>9</v>
      </c>
      <c r="D52" t="s">
        <v>10</v>
      </c>
      <c r="E52" t="s">
        <v>11</v>
      </c>
      <c r="F52">
        <v>1</v>
      </c>
      <c r="G52">
        <v>157.82</v>
      </c>
      <c r="H52">
        <v>157.82</v>
      </c>
    </row>
    <row r="53" spans="1:8" x14ac:dyDescent="0.25">
      <c r="A53" s="1">
        <v>45451</v>
      </c>
      <c r="B53" t="s">
        <v>8</v>
      </c>
      <c r="C53" t="s">
        <v>9</v>
      </c>
      <c r="D53" t="s">
        <v>18</v>
      </c>
      <c r="E53" t="s">
        <v>19</v>
      </c>
      <c r="F53">
        <v>1</v>
      </c>
      <c r="G53">
        <v>80.81</v>
      </c>
      <c r="H53">
        <v>80.81</v>
      </c>
    </row>
    <row r="54" spans="1:8" x14ac:dyDescent="0.25">
      <c r="A54" s="1">
        <v>45368</v>
      </c>
      <c r="B54" t="s">
        <v>24</v>
      </c>
      <c r="C54" t="s">
        <v>9</v>
      </c>
      <c r="D54" t="s">
        <v>10</v>
      </c>
      <c r="E54" t="s">
        <v>11</v>
      </c>
      <c r="F54">
        <v>2</v>
      </c>
      <c r="G54">
        <v>101.93</v>
      </c>
      <c r="H54">
        <v>203.86</v>
      </c>
    </row>
    <row r="55" spans="1:8" x14ac:dyDescent="0.25">
      <c r="A55" s="1">
        <v>45627</v>
      </c>
      <c r="B55" t="s">
        <v>26</v>
      </c>
      <c r="C55" t="s">
        <v>9</v>
      </c>
      <c r="D55" t="s">
        <v>16</v>
      </c>
      <c r="E55" t="s">
        <v>21</v>
      </c>
      <c r="F55">
        <v>5</v>
      </c>
      <c r="G55">
        <v>117.31</v>
      </c>
      <c r="H55">
        <v>586.54999999999995</v>
      </c>
    </row>
    <row r="56" spans="1:8" x14ac:dyDescent="0.25">
      <c r="A56" s="1">
        <v>45415</v>
      </c>
      <c r="B56" t="s">
        <v>17</v>
      </c>
      <c r="C56" t="s">
        <v>9</v>
      </c>
      <c r="D56" t="s">
        <v>20</v>
      </c>
      <c r="E56" t="s">
        <v>11</v>
      </c>
      <c r="F56">
        <v>5</v>
      </c>
      <c r="G56">
        <v>133.74</v>
      </c>
      <c r="H56">
        <v>668.7</v>
      </c>
    </row>
    <row r="57" spans="1:8" x14ac:dyDescent="0.25">
      <c r="A57" s="1">
        <v>45646</v>
      </c>
      <c r="B57" t="s">
        <v>12</v>
      </c>
      <c r="C57" t="s">
        <v>9</v>
      </c>
      <c r="D57" t="s">
        <v>22</v>
      </c>
      <c r="E57" t="s">
        <v>19</v>
      </c>
      <c r="F57">
        <v>1</v>
      </c>
      <c r="G57">
        <v>92.88</v>
      </c>
      <c r="H57">
        <v>92.88</v>
      </c>
    </row>
    <row r="58" spans="1:8" x14ac:dyDescent="0.25">
      <c r="A58" s="1">
        <v>45523</v>
      </c>
      <c r="B58" t="s">
        <v>17</v>
      </c>
      <c r="C58" t="s">
        <v>9</v>
      </c>
      <c r="D58" t="s">
        <v>20</v>
      </c>
      <c r="E58" t="s">
        <v>25</v>
      </c>
      <c r="F58">
        <v>5</v>
      </c>
      <c r="G58">
        <v>55.93</v>
      </c>
      <c r="H58">
        <v>279.64999999999998</v>
      </c>
    </row>
    <row r="59" spans="1:8" x14ac:dyDescent="0.25">
      <c r="A59" s="1">
        <v>45537</v>
      </c>
      <c r="B59" t="s">
        <v>26</v>
      </c>
      <c r="C59" t="s">
        <v>9</v>
      </c>
      <c r="D59" t="s">
        <v>10</v>
      </c>
      <c r="E59" t="s">
        <v>21</v>
      </c>
      <c r="F59">
        <v>2</v>
      </c>
      <c r="G59">
        <v>195.6</v>
      </c>
      <c r="H59">
        <v>391.2</v>
      </c>
    </row>
    <row r="60" spans="1:8" x14ac:dyDescent="0.25">
      <c r="A60" s="1">
        <v>45391</v>
      </c>
      <c r="B60" t="s">
        <v>17</v>
      </c>
      <c r="C60" t="s">
        <v>9</v>
      </c>
      <c r="D60" t="s">
        <v>20</v>
      </c>
      <c r="E60" t="s">
        <v>19</v>
      </c>
      <c r="F60">
        <v>1</v>
      </c>
      <c r="G60">
        <v>155</v>
      </c>
      <c r="H60">
        <v>155</v>
      </c>
    </row>
    <row r="61" spans="1:8" x14ac:dyDescent="0.25">
      <c r="A61" s="1">
        <v>45292</v>
      </c>
      <c r="B61" t="s">
        <v>12</v>
      </c>
      <c r="C61" t="s">
        <v>9</v>
      </c>
      <c r="D61" t="s">
        <v>20</v>
      </c>
      <c r="E61" t="s">
        <v>11</v>
      </c>
      <c r="F61">
        <v>2</v>
      </c>
      <c r="G61">
        <v>180.06</v>
      </c>
      <c r="H61">
        <v>360.12</v>
      </c>
    </row>
    <row r="62" spans="1:8" x14ac:dyDescent="0.25">
      <c r="A62" s="1">
        <v>45588</v>
      </c>
      <c r="B62" t="s">
        <v>26</v>
      </c>
      <c r="C62" t="s">
        <v>9</v>
      </c>
      <c r="D62" t="s">
        <v>22</v>
      </c>
      <c r="E62" t="s">
        <v>25</v>
      </c>
      <c r="F62">
        <v>1</v>
      </c>
      <c r="G62">
        <v>133.38</v>
      </c>
      <c r="H62">
        <v>133.38</v>
      </c>
    </row>
    <row r="63" spans="1:8" x14ac:dyDescent="0.25">
      <c r="A63" s="1">
        <v>45557</v>
      </c>
      <c r="B63" t="s">
        <v>14</v>
      </c>
      <c r="C63" t="s">
        <v>15</v>
      </c>
      <c r="D63" t="s">
        <v>18</v>
      </c>
      <c r="E63" t="s">
        <v>19</v>
      </c>
      <c r="F63">
        <v>2</v>
      </c>
      <c r="G63">
        <v>147.6</v>
      </c>
      <c r="H63">
        <v>295.2</v>
      </c>
    </row>
    <row r="64" spans="1:8" x14ac:dyDescent="0.25">
      <c r="A64" s="1">
        <v>45475</v>
      </c>
      <c r="B64" t="s">
        <v>26</v>
      </c>
      <c r="C64" t="s">
        <v>9</v>
      </c>
      <c r="D64" t="s">
        <v>10</v>
      </c>
      <c r="E64" t="s">
        <v>13</v>
      </c>
      <c r="F64">
        <v>2</v>
      </c>
      <c r="G64">
        <v>45.9</v>
      </c>
      <c r="H64">
        <v>91.8</v>
      </c>
    </row>
    <row r="65" spans="1:8" x14ac:dyDescent="0.25">
      <c r="A65" s="1">
        <v>45390</v>
      </c>
      <c r="B65" t="s">
        <v>8</v>
      </c>
      <c r="C65" t="s">
        <v>9</v>
      </c>
      <c r="D65" t="s">
        <v>10</v>
      </c>
      <c r="E65" t="s">
        <v>13</v>
      </c>
      <c r="F65">
        <v>4</v>
      </c>
      <c r="G65">
        <v>132.07</v>
      </c>
      <c r="H65">
        <v>528.28</v>
      </c>
    </row>
    <row r="66" spans="1:8" x14ac:dyDescent="0.25">
      <c r="A66" s="1">
        <v>45523</v>
      </c>
      <c r="B66" t="s">
        <v>8</v>
      </c>
      <c r="C66" t="s">
        <v>9</v>
      </c>
      <c r="D66" t="s">
        <v>18</v>
      </c>
      <c r="E66" t="s">
        <v>25</v>
      </c>
      <c r="F66">
        <v>1</v>
      </c>
      <c r="G66">
        <v>59.13</v>
      </c>
      <c r="H66">
        <v>59.13</v>
      </c>
    </row>
    <row r="67" spans="1:8" x14ac:dyDescent="0.25">
      <c r="A67" s="1">
        <v>45334</v>
      </c>
      <c r="B67" t="s">
        <v>14</v>
      </c>
      <c r="C67" t="s">
        <v>15</v>
      </c>
      <c r="D67" t="s">
        <v>22</v>
      </c>
      <c r="E67" t="s">
        <v>11</v>
      </c>
      <c r="F67">
        <v>4</v>
      </c>
      <c r="G67">
        <v>76.48</v>
      </c>
      <c r="H67">
        <v>305.92</v>
      </c>
    </row>
    <row r="68" spans="1:8" x14ac:dyDescent="0.25">
      <c r="A68" s="1">
        <v>45559</v>
      </c>
      <c r="B68" t="s">
        <v>12</v>
      </c>
      <c r="C68" t="s">
        <v>9</v>
      </c>
      <c r="D68" t="s">
        <v>20</v>
      </c>
      <c r="E68" t="s">
        <v>13</v>
      </c>
      <c r="F68">
        <v>5</v>
      </c>
      <c r="G68">
        <v>151.82</v>
      </c>
      <c r="H68">
        <v>759.1</v>
      </c>
    </row>
    <row r="69" spans="1:8" x14ac:dyDescent="0.25">
      <c r="A69" s="1">
        <v>45321</v>
      </c>
      <c r="B69" t="s">
        <v>12</v>
      </c>
      <c r="C69" t="s">
        <v>9</v>
      </c>
      <c r="D69" t="s">
        <v>10</v>
      </c>
      <c r="E69" t="s">
        <v>13</v>
      </c>
      <c r="F69">
        <v>1</v>
      </c>
      <c r="G69">
        <v>76.81</v>
      </c>
      <c r="H69">
        <v>76.81</v>
      </c>
    </row>
    <row r="70" spans="1:8" x14ac:dyDescent="0.25">
      <c r="A70" s="1">
        <v>45584</v>
      </c>
      <c r="B70" t="s">
        <v>26</v>
      </c>
      <c r="C70" t="s">
        <v>9</v>
      </c>
      <c r="D70" t="s">
        <v>18</v>
      </c>
      <c r="E70" t="s">
        <v>19</v>
      </c>
      <c r="F70">
        <v>3</v>
      </c>
      <c r="G70">
        <v>196.55</v>
      </c>
      <c r="H70">
        <v>589.65</v>
      </c>
    </row>
    <row r="71" spans="1:8" x14ac:dyDescent="0.25">
      <c r="A71" s="1">
        <v>45518</v>
      </c>
      <c r="B71" t="s">
        <v>12</v>
      </c>
      <c r="C71" t="s">
        <v>9</v>
      </c>
      <c r="D71" t="s">
        <v>22</v>
      </c>
      <c r="E71" t="s">
        <v>21</v>
      </c>
      <c r="F71">
        <v>3</v>
      </c>
      <c r="G71">
        <v>86.74</v>
      </c>
      <c r="H71">
        <v>260.22000000000003</v>
      </c>
    </row>
    <row r="72" spans="1:8" x14ac:dyDescent="0.25">
      <c r="A72" s="1">
        <v>45313</v>
      </c>
      <c r="B72" t="s">
        <v>12</v>
      </c>
      <c r="C72" t="s">
        <v>9</v>
      </c>
      <c r="D72" t="s">
        <v>20</v>
      </c>
      <c r="E72" t="s">
        <v>25</v>
      </c>
      <c r="F72">
        <v>2</v>
      </c>
      <c r="G72">
        <v>141.94999999999999</v>
      </c>
      <c r="H72">
        <v>283.89999999999998</v>
      </c>
    </row>
    <row r="73" spans="1:8" x14ac:dyDescent="0.25">
      <c r="A73" s="1">
        <v>45437</v>
      </c>
      <c r="B73" t="s">
        <v>24</v>
      </c>
      <c r="C73" t="s">
        <v>9</v>
      </c>
      <c r="D73" t="s">
        <v>10</v>
      </c>
      <c r="E73" t="s">
        <v>11</v>
      </c>
      <c r="F73">
        <v>4</v>
      </c>
      <c r="G73">
        <v>61.8</v>
      </c>
      <c r="H73">
        <v>247.2</v>
      </c>
    </row>
    <row r="74" spans="1:8" x14ac:dyDescent="0.25">
      <c r="A74" s="1">
        <v>45639</v>
      </c>
      <c r="B74" t="s">
        <v>24</v>
      </c>
      <c r="C74" t="s">
        <v>9</v>
      </c>
      <c r="D74" t="s">
        <v>22</v>
      </c>
      <c r="E74" t="s">
        <v>13</v>
      </c>
      <c r="F74">
        <v>3</v>
      </c>
      <c r="G74">
        <v>192.17</v>
      </c>
      <c r="H74">
        <v>576.51</v>
      </c>
    </row>
    <row r="75" spans="1:8" x14ac:dyDescent="0.25">
      <c r="A75" s="1">
        <v>45475</v>
      </c>
      <c r="B75" t="s">
        <v>12</v>
      </c>
      <c r="C75" t="s">
        <v>9</v>
      </c>
      <c r="D75" t="s">
        <v>20</v>
      </c>
      <c r="E75" t="s">
        <v>19</v>
      </c>
      <c r="F75">
        <v>3</v>
      </c>
      <c r="G75">
        <v>73.5</v>
      </c>
      <c r="H75">
        <v>220.5</v>
      </c>
    </row>
    <row r="76" spans="1:8" x14ac:dyDescent="0.25">
      <c r="A76" s="1">
        <v>45618</v>
      </c>
      <c r="B76" t="s">
        <v>8</v>
      </c>
      <c r="C76" t="s">
        <v>9</v>
      </c>
      <c r="D76" t="s">
        <v>20</v>
      </c>
      <c r="E76" t="s">
        <v>21</v>
      </c>
      <c r="F76">
        <v>4</v>
      </c>
      <c r="G76">
        <v>127.48</v>
      </c>
      <c r="H76">
        <v>509.92</v>
      </c>
    </row>
    <row r="77" spans="1:8" x14ac:dyDescent="0.25">
      <c r="A77" s="1">
        <v>45585</v>
      </c>
      <c r="B77" t="s">
        <v>12</v>
      </c>
      <c r="C77" t="s">
        <v>9</v>
      </c>
      <c r="D77" t="s">
        <v>16</v>
      </c>
      <c r="E77" t="s">
        <v>13</v>
      </c>
      <c r="F77">
        <v>5</v>
      </c>
      <c r="G77">
        <v>70.989999999999995</v>
      </c>
      <c r="H77">
        <v>354.95</v>
      </c>
    </row>
    <row r="78" spans="1:8" x14ac:dyDescent="0.25">
      <c r="A78" s="1">
        <v>45587</v>
      </c>
      <c r="B78" t="s">
        <v>17</v>
      </c>
      <c r="C78" t="s">
        <v>9</v>
      </c>
      <c r="D78" t="s">
        <v>22</v>
      </c>
      <c r="E78" t="s">
        <v>13</v>
      </c>
      <c r="F78">
        <v>3</v>
      </c>
      <c r="G78">
        <v>142.13</v>
      </c>
      <c r="H78">
        <v>426.39</v>
      </c>
    </row>
    <row r="79" spans="1:8" x14ac:dyDescent="0.25">
      <c r="A79" s="1">
        <v>45638</v>
      </c>
      <c r="B79" t="s">
        <v>23</v>
      </c>
      <c r="C79" t="s">
        <v>9</v>
      </c>
      <c r="D79" t="s">
        <v>18</v>
      </c>
      <c r="E79" t="s">
        <v>19</v>
      </c>
      <c r="F79">
        <v>2</v>
      </c>
      <c r="G79">
        <v>86.23</v>
      </c>
      <c r="H79">
        <v>172.46</v>
      </c>
    </row>
    <row r="80" spans="1:8" x14ac:dyDescent="0.25">
      <c r="A80" s="1">
        <v>45589</v>
      </c>
      <c r="B80" t="s">
        <v>14</v>
      </c>
      <c r="C80" t="s">
        <v>15</v>
      </c>
      <c r="D80" t="s">
        <v>18</v>
      </c>
      <c r="E80" t="s">
        <v>19</v>
      </c>
      <c r="F80">
        <v>1</v>
      </c>
      <c r="G80">
        <v>144.47</v>
      </c>
      <c r="H80">
        <v>144.47</v>
      </c>
    </row>
    <row r="81" spans="1:8" x14ac:dyDescent="0.25">
      <c r="A81" s="1">
        <v>45594</v>
      </c>
      <c r="B81" t="s">
        <v>23</v>
      </c>
      <c r="C81" t="s">
        <v>9</v>
      </c>
      <c r="D81" t="s">
        <v>20</v>
      </c>
      <c r="E81" t="s">
        <v>25</v>
      </c>
      <c r="F81">
        <v>5</v>
      </c>
      <c r="G81">
        <v>103.69</v>
      </c>
      <c r="H81">
        <v>518.45000000000005</v>
      </c>
    </row>
    <row r="82" spans="1:8" x14ac:dyDescent="0.25">
      <c r="A82" s="1">
        <v>45319</v>
      </c>
      <c r="B82" t="s">
        <v>12</v>
      </c>
      <c r="C82" t="s">
        <v>9</v>
      </c>
      <c r="D82" t="s">
        <v>16</v>
      </c>
      <c r="E82" t="s">
        <v>21</v>
      </c>
      <c r="F82">
        <v>3</v>
      </c>
      <c r="G82">
        <v>177.32</v>
      </c>
      <c r="H82">
        <v>531.96</v>
      </c>
    </row>
    <row r="83" spans="1:8" x14ac:dyDescent="0.25">
      <c r="A83" s="1">
        <v>45383</v>
      </c>
      <c r="B83" t="s">
        <v>24</v>
      </c>
      <c r="C83" t="s">
        <v>9</v>
      </c>
      <c r="D83" t="s">
        <v>22</v>
      </c>
      <c r="E83" t="s">
        <v>13</v>
      </c>
      <c r="F83">
        <v>4</v>
      </c>
      <c r="G83">
        <v>126.45</v>
      </c>
      <c r="H83">
        <v>505.8</v>
      </c>
    </row>
    <row r="84" spans="1:8" x14ac:dyDescent="0.25">
      <c r="A84" s="1">
        <v>45473</v>
      </c>
      <c r="B84" t="s">
        <v>23</v>
      </c>
      <c r="C84" t="s">
        <v>9</v>
      </c>
      <c r="D84" t="s">
        <v>16</v>
      </c>
      <c r="E84" t="s">
        <v>25</v>
      </c>
      <c r="F84">
        <v>5</v>
      </c>
      <c r="G84">
        <v>57.66</v>
      </c>
      <c r="H84">
        <v>288.3</v>
      </c>
    </row>
    <row r="85" spans="1:8" x14ac:dyDescent="0.25">
      <c r="A85" s="1">
        <v>45558</v>
      </c>
      <c r="B85" t="s">
        <v>26</v>
      </c>
      <c r="C85" t="s">
        <v>9</v>
      </c>
      <c r="D85" t="s">
        <v>10</v>
      </c>
      <c r="E85" t="s">
        <v>21</v>
      </c>
      <c r="F85">
        <v>5</v>
      </c>
      <c r="G85">
        <v>193.53</v>
      </c>
      <c r="H85">
        <v>967.65</v>
      </c>
    </row>
    <row r="86" spans="1:8" x14ac:dyDescent="0.25">
      <c r="A86" s="1">
        <v>45637</v>
      </c>
      <c r="B86" t="s">
        <v>26</v>
      </c>
      <c r="C86" t="s">
        <v>9</v>
      </c>
      <c r="D86" t="s">
        <v>10</v>
      </c>
      <c r="E86" t="s">
        <v>21</v>
      </c>
      <c r="F86">
        <v>4</v>
      </c>
      <c r="G86">
        <v>149.65</v>
      </c>
      <c r="H86">
        <v>598.6</v>
      </c>
    </row>
    <row r="87" spans="1:8" x14ac:dyDescent="0.25">
      <c r="A87" s="1">
        <v>45646</v>
      </c>
      <c r="B87" t="s">
        <v>26</v>
      </c>
      <c r="C87" t="s">
        <v>9</v>
      </c>
      <c r="D87" t="s">
        <v>18</v>
      </c>
      <c r="E87" t="s">
        <v>11</v>
      </c>
      <c r="F87">
        <v>5</v>
      </c>
      <c r="G87">
        <v>82.22</v>
      </c>
      <c r="H87">
        <v>411.1</v>
      </c>
    </row>
    <row r="88" spans="1:8" x14ac:dyDescent="0.25">
      <c r="A88" s="1">
        <v>45615</v>
      </c>
      <c r="B88" t="s">
        <v>17</v>
      </c>
      <c r="C88" t="s">
        <v>9</v>
      </c>
      <c r="D88" t="s">
        <v>16</v>
      </c>
      <c r="E88" t="s">
        <v>13</v>
      </c>
      <c r="F88">
        <v>3</v>
      </c>
      <c r="G88">
        <v>150.66</v>
      </c>
      <c r="H88">
        <v>451.98</v>
      </c>
    </row>
    <row r="89" spans="1:8" x14ac:dyDescent="0.25">
      <c r="A89" s="1">
        <v>45422</v>
      </c>
      <c r="B89" t="s">
        <v>12</v>
      </c>
      <c r="C89" t="s">
        <v>9</v>
      </c>
      <c r="D89" t="s">
        <v>10</v>
      </c>
      <c r="E89" t="s">
        <v>19</v>
      </c>
      <c r="F89">
        <v>1</v>
      </c>
      <c r="G89">
        <v>176.21</v>
      </c>
      <c r="H89">
        <v>176.21</v>
      </c>
    </row>
    <row r="90" spans="1:8" x14ac:dyDescent="0.25">
      <c r="A90" s="1">
        <v>45478</v>
      </c>
      <c r="B90" t="s">
        <v>23</v>
      </c>
      <c r="C90" t="s">
        <v>9</v>
      </c>
      <c r="D90" t="s">
        <v>20</v>
      </c>
      <c r="E90" t="s">
        <v>11</v>
      </c>
      <c r="F90">
        <v>3</v>
      </c>
      <c r="G90">
        <v>76.319999999999993</v>
      </c>
      <c r="H90">
        <v>228.96</v>
      </c>
    </row>
    <row r="91" spans="1:8" x14ac:dyDescent="0.25">
      <c r="A91" s="1">
        <v>45320</v>
      </c>
      <c r="B91" t="s">
        <v>14</v>
      </c>
      <c r="C91" t="s">
        <v>15</v>
      </c>
      <c r="D91" t="s">
        <v>16</v>
      </c>
      <c r="E91" t="s">
        <v>13</v>
      </c>
      <c r="F91">
        <v>5</v>
      </c>
      <c r="G91">
        <v>84.86</v>
      </c>
      <c r="H91">
        <v>424.3</v>
      </c>
    </row>
    <row r="92" spans="1:8" x14ac:dyDescent="0.25">
      <c r="A92" s="1">
        <v>45545</v>
      </c>
      <c r="B92" t="s">
        <v>14</v>
      </c>
      <c r="C92" t="s">
        <v>15</v>
      </c>
      <c r="D92" t="s">
        <v>18</v>
      </c>
      <c r="E92" t="s">
        <v>19</v>
      </c>
      <c r="F92">
        <v>3</v>
      </c>
      <c r="G92">
        <v>109.64</v>
      </c>
      <c r="H92">
        <v>328.92</v>
      </c>
    </row>
    <row r="93" spans="1:8" x14ac:dyDescent="0.25">
      <c r="A93" s="1">
        <v>45402</v>
      </c>
      <c r="B93" t="s">
        <v>24</v>
      </c>
      <c r="C93" t="s">
        <v>9</v>
      </c>
      <c r="D93" t="s">
        <v>18</v>
      </c>
      <c r="E93" t="s">
        <v>21</v>
      </c>
      <c r="F93">
        <v>5</v>
      </c>
      <c r="G93">
        <v>137.46</v>
      </c>
      <c r="H93">
        <v>687.3</v>
      </c>
    </row>
    <row r="94" spans="1:8" x14ac:dyDescent="0.25">
      <c r="A94" s="1">
        <v>45654</v>
      </c>
      <c r="B94" t="s">
        <v>12</v>
      </c>
      <c r="C94" t="s">
        <v>9</v>
      </c>
      <c r="D94" t="s">
        <v>18</v>
      </c>
      <c r="E94" t="s">
        <v>19</v>
      </c>
      <c r="F94">
        <v>2</v>
      </c>
      <c r="G94">
        <v>78.31</v>
      </c>
      <c r="H94">
        <v>156.62</v>
      </c>
    </row>
    <row r="95" spans="1:8" x14ac:dyDescent="0.25">
      <c r="A95" s="1">
        <v>45423</v>
      </c>
      <c r="B95" t="s">
        <v>12</v>
      </c>
      <c r="C95" t="s">
        <v>9</v>
      </c>
      <c r="D95" t="s">
        <v>18</v>
      </c>
      <c r="E95" t="s">
        <v>13</v>
      </c>
      <c r="F95">
        <v>1</v>
      </c>
      <c r="G95">
        <v>199.51</v>
      </c>
      <c r="H95">
        <v>199.51</v>
      </c>
    </row>
    <row r="96" spans="1:8" x14ac:dyDescent="0.25">
      <c r="A96" s="1">
        <v>45392</v>
      </c>
      <c r="B96" t="s">
        <v>24</v>
      </c>
      <c r="C96" t="s">
        <v>9</v>
      </c>
      <c r="D96" t="s">
        <v>22</v>
      </c>
      <c r="E96" t="s">
        <v>11</v>
      </c>
      <c r="F96">
        <v>3</v>
      </c>
      <c r="G96">
        <v>183.19</v>
      </c>
      <c r="H96">
        <v>549.57000000000005</v>
      </c>
    </row>
    <row r="97" spans="1:8" x14ac:dyDescent="0.25">
      <c r="A97" s="1">
        <v>45617</v>
      </c>
      <c r="B97" t="s">
        <v>14</v>
      </c>
      <c r="C97" t="s">
        <v>15</v>
      </c>
      <c r="D97" t="s">
        <v>22</v>
      </c>
      <c r="E97" t="s">
        <v>13</v>
      </c>
      <c r="F97">
        <v>3</v>
      </c>
      <c r="G97">
        <v>64.760000000000005</v>
      </c>
      <c r="H97">
        <v>194.28</v>
      </c>
    </row>
    <row r="98" spans="1:8" x14ac:dyDescent="0.25">
      <c r="A98" s="1">
        <v>45440</v>
      </c>
      <c r="B98" t="s">
        <v>23</v>
      </c>
      <c r="C98" t="s">
        <v>9</v>
      </c>
      <c r="D98" t="s">
        <v>22</v>
      </c>
      <c r="E98" t="s">
        <v>11</v>
      </c>
      <c r="F98">
        <v>5</v>
      </c>
      <c r="G98">
        <v>46.09</v>
      </c>
      <c r="H98">
        <v>230.45</v>
      </c>
    </row>
    <row r="99" spans="1:8" x14ac:dyDescent="0.25">
      <c r="A99" s="1">
        <v>45465</v>
      </c>
      <c r="B99" t="s">
        <v>17</v>
      </c>
      <c r="C99" t="s">
        <v>9</v>
      </c>
      <c r="D99" t="s">
        <v>10</v>
      </c>
      <c r="E99" t="s">
        <v>19</v>
      </c>
      <c r="F99">
        <v>5</v>
      </c>
      <c r="G99">
        <v>183.77</v>
      </c>
      <c r="H99">
        <v>918.85</v>
      </c>
    </row>
    <row r="100" spans="1:8" x14ac:dyDescent="0.25">
      <c r="A100" s="1">
        <v>45333</v>
      </c>
      <c r="B100" t="s">
        <v>17</v>
      </c>
      <c r="C100" t="s">
        <v>9</v>
      </c>
      <c r="D100" t="s">
        <v>20</v>
      </c>
      <c r="E100" t="s">
        <v>21</v>
      </c>
      <c r="F100">
        <v>5</v>
      </c>
      <c r="G100">
        <v>169.02</v>
      </c>
      <c r="H100">
        <v>845.1</v>
      </c>
    </row>
    <row r="101" spans="1:8" x14ac:dyDescent="0.25">
      <c r="A101" s="1">
        <v>45633</v>
      </c>
      <c r="B101" t="s">
        <v>8</v>
      </c>
      <c r="C101" t="s">
        <v>9</v>
      </c>
      <c r="D101" t="s">
        <v>20</v>
      </c>
      <c r="E101" t="s">
        <v>13</v>
      </c>
      <c r="F101">
        <v>2</v>
      </c>
      <c r="G101">
        <v>125.14</v>
      </c>
      <c r="H101">
        <v>250.28</v>
      </c>
    </row>
    <row r="102" spans="1:8" x14ac:dyDescent="0.25">
      <c r="A102" s="1">
        <v>45359</v>
      </c>
      <c r="B102" t="s">
        <v>17</v>
      </c>
      <c r="C102" t="s">
        <v>9</v>
      </c>
      <c r="D102" t="s">
        <v>20</v>
      </c>
      <c r="E102" t="s">
        <v>25</v>
      </c>
      <c r="F102">
        <v>4</v>
      </c>
      <c r="G102">
        <v>62.79</v>
      </c>
      <c r="H102">
        <v>251.16</v>
      </c>
    </row>
    <row r="103" spans="1:8" x14ac:dyDescent="0.25">
      <c r="A103" s="1">
        <v>45350</v>
      </c>
      <c r="B103" t="s">
        <v>8</v>
      </c>
      <c r="C103" t="s">
        <v>9</v>
      </c>
      <c r="D103" t="s">
        <v>22</v>
      </c>
      <c r="E103" t="s">
        <v>21</v>
      </c>
      <c r="F103">
        <v>1</v>
      </c>
      <c r="G103">
        <v>70.260000000000005</v>
      </c>
      <c r="H103">
        <v>70.260000000000005</v>
      </c>
    </row>
    <row r="104" spans="1:8" x14ac:dyDescent="0.25">
      <c r="A104" s="1">
        <v>45366</v>
      </c>
      <c r="B104" t="s">
        <v>17</v>
      </c>
      <c r="C104" t="s">
        <v>9</v>
      </c>
      <c r="D104" t="s">
        <v>10</v>
      </c>
      <c r="E104" t="s">
        <v>13</v>
      </c>
      <c r="F104">
        <v>3</v>
      </c>
      <c r="G104">
        <v>89.26</v>
      </c>
      <c r="H104">
        <v>267.77999999999997</v>
      </c>
    </row>
    <row r="105" spans="1:8" x14ac:dyDescent="0.25">
      <c r="A105" s="1">
        <v>45637</v>
      </c>
      <c r="B105" t="s">
        <v>26</v>
      </c>
      <c r="C105" t="s">
        <v>9</v>
      </c>
      <c r="D105" t="s">
        <v>10</v>
      </c>
      <c r="E105" t="s">
        <v>11</v>
      </c>
      <c r="F105">
        <v>4</v>
      </c>
      <c r="G105">
        <v>116.33</v>
      </c>
      <c r="H105">
        <v>465.32</v>
      </c>
    </row>
    <row r="106" spans="1:8" x14ac:dyDescent="0.25">
      <c r="A106" s="1">
        <v>45615</v>
      </c>
      <c r="B106" t="s">
        <v>23</v>
      </c>
      <c r="C106" t="s">
        <v>9</v>
      </c>
      <c r="D106" t="s">
        <v>18</v>
      </c>
      <c r="E106" t="s">
        <v>25</v>
      </c>
      <c r="F106">
        <v>2</v>
      </c>
      <c r="G106">
        <v>189.19</v>
      </c>
      <c r="H106">
        <v>378.38</v>
      </c>
    </row>
    <row r="107" spans="1:8" x14ac:dyDescent="0.25">
      <c r="A107" s="1">
        <v>45579</v>
      </c>
      <c r="B107" t="s">
        <v>24</v>
      </c>
      <c r="C107" t="s">
        <v>9</v>
      </c>
      <c r="D107" t="s">
        <v>18</v>
      </c>
      <c r="E107" t="s">
        <v>25</v>
      </c>
      <c r="F107">
        <v>1</v>
      </c>
      <c r="G107">
        <v>191.06</v>
      </c>
      <c r="H107">
        <v>191.06</v>
      </c>
    </row>
    <row r="108" spans="1:8" x14ac:dyDescent="0.25">
      <c r="A108" s="1">
        <v>45363</v>
      </c>
      <c r="B108" t="s">
        <v>14</v>
      </c>
      <c r="C108" t="s">
        <v>15</v>
      </c>
      <c r="D108" t="s">
        <v>10</v>
      </c>
      <c r="E108" t="s">
        <v>11</v>
      </c>
      <c r="F108">
        <v>4</v>
      </c>
      <c r="G108">
        <v>59.36</v>
      </c>
      <c r="H108">
        <v>237.44</v>
      </c>
    </row>
    <row r="109" spans="1:8" x14ac:dyDescent="0.25">
      <c r="A109" s="1">
        <v>45620</v>
      </c>
      <c r="B109" t="s">
        <v>17</v>
      </c>
      <c r="C109" t="s">
        <v>9</v>
      </c>
      <c r="D109" t="s">
        <v>18</v>
      </c>
      <c r="E109" t="s">
        <v>13</v>
      </c>
      <c r="F109">
        <v>3</v>
      </c>
      <c r="G109">
        <v>68.489999999999995</v>
      </c>
      <c r="H109">
        <v>205.47</v>
      </c>
    </row>
    <row r="110" spans="1:8" x14ac:dyDescent="0.25">
      <c r="A110" s="1">
        <v>45395</v>
      </c>
      <c r="B110" t="s">
        <v>17</v>
      </c>
      <c r="C110" t="s">
        <v>9</v>
      </c>
      <c r="D110" t="s">
        <v>22</v>
      </c>
      <c r="E110" t="s">
        <v>11</v>
      </c>
      <c r="F110">
        <v>4</v>
      </c>
      <c r="G110">
        <v>195.43</v>
      </c>
      <c r="H110">
        <v>781.72</v>
      </c>
    </row>
    <row r="111" spans="1:8" x14ac:dyDescent="0.25">
      <c r="A111" s="1">
        <v>45622</v>
      </c>
      <c r="B111" t="s">
        <v>24</v>
      </c>
      <c r="C111" t="s">
        <v>9</v>
      </c>
      <c r="D111" t="s">
        <v>10</v>
      </c>
      <c r="E111" t="s">
        <v>11</v>
      </c>
      <c r="F111">
        <v>4</v>
      </c>
      <c r="G111">
        <v>176.73</v>
      </c>
      <c r="H111">
        <v>706.92</v>
      </c>
    </row>
    <row r="112" spans="1:8" x14ac:dyDescent="0.25">
      <c r="A112" s="1">
        <v>45458</v>
      </c>
      <c r="B112" t="s">
        <v>23</v>
      </c>
      <c r="C112" t="s">
        <v>9</v>
      </c>
      <c r="D112" t="s">
        <v>18</v>
      </c>
      <c r="E112" t="s">
        <v>21</v>
      </c>
      <c r="F112">
        <v>4</v>
      </c>
      <c r="G112">
        <v>58.52</v>
      </c>
      <c r="H112">
        <v>234.08</v>
      </c>
    </row>
    <row r="113" spans="1:8" x14ac:dyDescent="0.25">
      <c r="A113" s="1">
        <v>45578</v>
      </c>
      <c r="B113" t="s">
        <v>14</v>
      </c>
      <c r="C113" t="s">
        <v>15</v>
      </c>
      <c r="D113" t="s">
        <v>20</v>
      </c>
      <c r="E113" t="s">
        <v>25</v>
      </c>
      <c r="F113">
        <v>3</v>
      </c>
      <c r="G113">
        <v>52.08</v>
      </c>
      <c r="H113">
        <v>156.24</v>
      </c>
    </row>
    <row r="114" spans="1:8" x14ac:dyDescent="0.25">
      <c r="A114" s="1">
        <v>45573</v>
      </c>
      <c r="B114" t="s">
        <v>23</v>
      </c>
      <c r="C114" t="s">
        <v>9</v>
      </c>
      <c r="D114" t="s">
        <v>10</v>
      </c>
      <c r="E114" t="s">
        <v>11</v>
      </c>
      <c r="F114">
        <v>4</v>
      </c>
      <c r="G114">
        <v>83.02</v>
      </c>
      <c r="H114">
        <v>332.08</v>
      </c>
    </row>
    <row r="115" spans="1:8" x14ac:dyDescent="0.25">
      <c r="A115" s="1">
        <v>45463</v>
      </c>
      <c r="B115" t="s">
        <v>12</v>
      </c>
      <c r="C115" t="s">
        <v>9</v>
      </c>
      <c r="D115" t="s">
        <v>16</v>
      </c>
      <c r="E115" t="s">
        <v>19</v>
      </c>
      <c r="F115">
        <v>3</v>
      </c>
      <c r="G115">
        <v>61.54</v>
      </c>
      <c r="H115">
        <v>184.62</v>
      </c>
    </row>
    <row r="116" spans="1:8" x14ac:dyDescent="0.25">
      <c r="A116" s="1">
        <v>45327</v>
      </c>
      <c r="B116" t="s">
        <v>8</v>
      </c>
      <c r="C116" t="s">
        <v>9</v>
      </c>
      <c r="D116" t="s">
        <v>10</v>
      </c>
      <c r="E116" t="s">
        <v>21</v>
      </c>
      <c r="F116">
        <v>5</v>
      </c>
      <c r="G116">
        <v>40.119999999999997</v>
      </c>
      <c r="H116">
        <v>200.6</v>
      </c>
    </row>
    <row r="117" spans="1:8" x14ac:dyDescent="0.25">
      <c r="A117" s="1">
        <v>45459</v>
      </c>
      <c r="B117" t="s">
        <v>14</v>
      </c>
      <c r="C117" t="s">
        <v>15</v>
      </c>
      <c r="D117" t="s">
        <v>10</v>
      </c>
      <c r="E117" t="s">
        <v>21</v>
      </c>
      <c r="F117">
        <v>4</v>
      </c>
      <c r="G117">
        <v>90.49</v>
      </c>
      <c r="H117">
        <v>361.96</v>
      </c>
    </row>
    <row r="118" spans="1:8" x14ac:dyDescent="0.25">
      <c r="A118" s="1">
        <v>45459</v>
      </c>
      <c r="B118" t="s">
        <v>23</v>
      </c>
      <c r="C118" t="s">
        <v>9</v>
      </c>
      <c r="D118" t="s">
        <v>22</v>
      </c>
      <c r="E118" t="s">
        <v>19</v>
      </c>
      <c r="F118">
        <v>1</v>
      </c>
      <c r="G118">
        <v>66.37</v>
      </c>
      <c r="H118">
        <v>66.37</v>
      </c>
    </row>
    <row r="119" spans="1:8" x14ac:dyDescent="0.25">
      <c r="A119" s="1">
        <v>45576</v>
      </c>
      <c r="B119" t="s">
        <v>8</v>
      </c>
      <c r="C119" t="s">
        <v>9</v>
      </c>
      <c r="D119" t="s">
        <v>10</v>
      </c>
      <c r="E119" t="s">
        <v>21</v>
      </c>
      <c r="F119">
        <v>3</v>
      </c>
      <c r="G119">
        <v>86.68</v>
      </c>
      <c r="H119">
        <v>260.04000000000002</v>
      </c>
    </row>
    <row r="120" spans="1:8" x14ac:dyDescent="0.25">
      <c r="A120" s="1">
        <v>45534</v>
      </c>
      <c r="B120" t="s">
        <v>24</v>
      </c>
      <c r="C120" t="s">
        <v>9</v>
      </c>
      <c r="D120" t="s">
        <v>20</v>
      </c>
      <c r="E120" t="s">
        <v>13</v>
      </c>
      <c r="F120">
        <v>4</v>
      </c>
      <c r="G120">
        <v>154.78</v>
      </c>
      <c r="H120">
        <v>619.12</v>
      </c>
    </row>
    <row r="121" spans="1:8" x14ac:dyDescent="0.25">
      <c r="A121" s="1">
        <v>45348</v>
      </c>
      <c r="B121" t="s">
        <v>24</v>
      </c>
      <c r="C121" t="s">
        <v>9</v>
      </c>
      <c r="D121" t="s">
        <v>16</v>
      </c>
      <c r="E121" t="s">
        <v>25</v>
      </c>
      <c r="F121">
        <v>3</v>
      </c>
      <c r="G121">
        <v>47.76</v>
      </c>
      <c r="H121">
        <v>143.28</v>
      </c>
    </row>
    <row r="122" spans="1:8" x14ac:dyDescent="0.25">
      <c r="A122" s="1">
        <v>45495</v>
      </c>
      <c r="B122" t="s">
        <v>14</v>
      </c>
      <c r="C122" t="s">
        <v>15</v>
      </c>
      <c r="D122" t="s">
        <v>16</v>
      </c>
      <c r="E122" t="s">
        <v>25</v>
      </c>
      <c r="F122">
        <v>2</v>
      </c>
      <c r="G122">
        <v>98.16</v>
      </c>
      <c r="H122">
        <v>196.32</v>
      </c>
    </row>
    <row r="123" spans="1:8" x14ac:dyDescent="0.25">
      <c r="A123" s="1">
        <v>45382</v>
      </c>
      <c r="B123" t="s">
        <v>8</v>
      </c>
      <c r="C123" t="s">
        <v>9</v>
      </c>
      <c r="D123" t="s">
        <v>16</v>
      </c>
      <c r="E123" t="s">
        <v>25</v>
      </c>
      <c r="F123">
        <v>3</v>
      </c>
      <c r="G123">
        <v>121.89</v>
      </c>
      <c r="H123">
        <v>365.67</v>
      </c>
    </row>
    <row r="124" spans="1:8" x14ac:dyDescent="0.25">
      <c r="A124" s="1">
        <v>45489</v>
      </c>
      <c r="B124" t="s">
        <v>8</v>
      </c>
      <c r="C124" t="s">
        <v>9</v>
      </c>
      <c r="D124" t="s">
        <v>20</v>
      </c>
      <c r="E124" t="s">
        <v>11</v>
      </c>
      <c r="F124">
        <v>3</v>
      </c>
      <c r="G124">
        <v>181.57</v>
      </c>
      <c r="H124">
        <v>544.71</v>
      </c>
    </row>
    <row r="125" spans="1:8" x14ac:dyDescent="0.25">
      <c r="A125" s="1">
        <v>45451</v>
      </c>
      <c r="B125" t="s">
        <v>8</v>
      </c>
      <c r="C125" t="s">
        <v>9</v>
      </c>
      <c r="D125" t="s">
        <v>22</v>
      </c>
      <c r="E125" t="s">
        <v>19</v>
      </c>
      <c r="F125">
        <v>2</v>
      </c>
      <c r="G125">
        <v>147.66999999999999</v>
      </c>
      <c r="H125">
        <v>295.33999999999997</v>
      </c>
    </row>
    <row r="126" spans="1:8" x14ac:dyDescent="0.25">
      <c r="A126" s="1">
        <v>45483</v>
      </c>
      <c r="B126" t="s">
        <v>8</v>
      </c>
      <c r="C126" t="s">
        <v>9</v>
      </c>
      <c r="D126" t="s">
        <v>22</v>
      </c>
      <c r="E126" t="s">
        <v>11</v>
      </c>
      <c r="F126">
        <v>2</v>
      </c>
      <c r="G126">
        <v>149.24</v>
      </c>
      <c r="H126">
        <v>298.48</v>
      </c>
    </row>
    <row r="127" spans="1:8" x14ac:dyDescent="0.25">
      <c r="A127" s="1">
        <v>45409</v>
      </c>
      <c r="B127" t="s">
        <v>14</v>
      </c>
      <c r="C127" t="s">
        <v>15</v>
      </c>
      <c r="D127" t="s">
        <v>16</v>
      </c>
      <c r="E127" t="s">
        <v>13</v>
      </c>
      <c r="F127">
        <v>4</v>
      </c>
      <c r="G127">
        <v>82.74</v>
      </c>
      <c r="H127">
        <v>330.96</v>
      </c>
    </row>
    <row r="128" spans="1:8" x14ac:dyDescent="0.25">
      <c r="A128" s="1">
        <v>45560</v>
      </c>
      <c r="B128" t="s">
        <v>14</v>
      </c>
      <c r="C128" t="s">
        <v>15</v>
      </c>
      <c r="D128" t="s">
        <v>16</v>
      </c>
      <c r="E128" t="s">
        <v>21</v>
      </c>
      <c r="F128">
        <v>4</v>
      </c>
      <c r="G128">
        <v>133.51</v>
      </c>
      <c r="H128">
        <v>534.04</v>
      </c>
    </row>
    <row r="129" spans="1:8" x14ac:dyDescent="0.25">
      <c r="A129" s="1">
        <v>45503</v>
      </c>
      <c r="B129" t="s">
        <v>14</v>
      </c>
      <c r="C129" t="s">
        <v>15</v>
      </c>
      <c r="D129" t="s">
        <v>16</v>
      </c>
      <c r="E129" t="s">
        <v>21</v>
      </c>
      <c r="F129">
        <v>3</v>
      </c>
      <c r="G129">
        <v>62.92</v>
      </c>
      <c r="H129">
        <v>188.76</v>
      </c>
    </row>
    <row r="130" spans="1:8" x14ac:dyDescent="0.25">
      <c r="A130" s="1">
        <v>45507</v>
      </c>
      <c r="B130" t="s">
        <v>24</v>
      </c>
      <c r="C130" t="s">
        <v>9</v>
      </c>
      <c r="D130" t="s">
        <v>10</v>
      </c>
      <c r="E130" t="s">
        <v>25</v>
      </c>
      <c r="F130">
        <v>4</v>
      </c>
      <c r="G130">
        <v>85.79</v>
      </c>
      <c r="H130">
        <v>343.16</v>
      </c>
    </row>
    <row r="131" spans="1:8" x14ac:dyDescent="0.25">
      <c r="A131" s="1">
        <v>45638</v>
      </c>
      <c r="B131" t="s">
        <v>26</v>
      </c>
      <c r="C131" t="s">
        <v>9</v>
      </c>
      <c r="D131" t="s">
        <v>20</v>
      </c>
      <c r="E131" t="s">
        <v>19</v>
      </c>
      <c r="F131">
        <v>3</v>
      </c>
      <c r="G131">
        <v>182.48</v>
      </c>
      <c r="H131">
        <v>547.44000000000005</v>
      </c>
    </row>
    <row r="132" spans="1:8" x14ac:dyDescent="0.25">
      <c r="A132" s="1">
        <v>45445</v>
      </c>
      <c r="B132" t="s">
        <v>12</v>
      </c>
      <c r="C132" t="s">
        <v>9</v>
      </c>
      <c r="D132" t="s">
        <v>22</v>
      </c>
      <c r="E132" t="s">
        <v>13</v>
      </c>
      <c r="F132">
        <v>4</v>
      </c>
      <c r="G132">
        <v>147.35</v>
      </c>
      <c r="H132">
        <v>589.4</v>
      </c>
    </row>
    <row r="133" spans="1:8" x14ac:dyDescent="0.25">
      <c r="A133" s="1">
        <v>45413</v>
      </c>
      <c r="B133" t="s">
        <v>24</v>
      </c>
      <c r="C133" t="s">
        <v>9</v>
      </c>
      <c r="D133" t="s">
        <v>20</v>
      </c>
      <c r="E133" t="s">
        <v>25</v>
      </c>
      <c r="F133">
        <v>1</v>
      </c>
      <c r="G133">
        <v>80.44</v>
      </c>
      <c r="H133">
        <v>80.44</v>
      </c>
    </row>
    <row r="134" spans="1:8" x14ac:dyDescent="0.25">
      <c r="A134" s="1">
        <v>45553</v>
      </c>
      <c r="B134" t="s">
        <v>8</v>
      </c>
      <c r="C134" t="s">
        <v>9</v>
      </c>
      <c r="D134" t="s">
        <v>10</v>
      </c>
      <c r="E134" t="s">
        <v>13</v>
      </c>
      <c r="F134">
        <v>2</v>
      </c>
      <c r="G134">
        <v>68.069999999999993</v>
      </c>
      <c r="H134">
        <v>136.13999999999999</v>
      </c>
    </row>
    <row r="135" spans="1:8" x14ac:dyDescent="0.25">
      <c r="A135" s="1">
        <v>45309</v>
      </c>
      <c r="B135" t="s">
        <v>24</v>
      </c>
      <c r="C135" t="s">
        <v>9</v>
      </c>
      <c r="D135" t="s">
        <v>20</v>
      </c>
      <c r="E135" t="s">
        <v>21</v>
      </c>
      <c r="F135">
        <v>1</v>
      </c>
      <c r="G135">
        <v>144.52000000000001</v>
      </c>
      <c r="H135">
        <v>144.52000000000001</v>
      </c>
    </row>
    <row r="136" spans="1:8" x14ac:dyDescent="0.25">
      <c r="A136" s="1">
        <v>45386</v>
      </c>
      <c r="B136" t="s">
        <v>17</v>
      </c>
      <c r="C136" t="s">
        <v>9</v>
      </c>
      <c r="D136" t="s">
        <v>20</v>
      </c>
      <c r="E136" t="s">
        <v>19</v>
      </c>
      <c r="F136">
        <v>5</v>
      </c>
      <c r="G136">
        <v>128.72</v>
      </c>
      <c r="H136">
        <v>643.6</v>
      </c>
    </row>
    <row r="137" spans="1:8" x14ac:dyDescent="0.25">
      <c r="A137" s="1">
        <v>45562</v>
      </c>
      <c r="B137" t="s">
        <v>17</v>
      </c>
      <c r="C137" t="s">
        <v>9</v>
      </c>
      <c r="D137" t="s">
        <v>18</v>
      </c>
      <c r="E137" t="s">
        <v>13</v>
      </c>
      <c r="F137">
        <v>5</v>
      </c>
      <c r="G137">
        <v>51.49</v>
      </c>
      <c r="H137">
        <v>257.45</v>
      </c>
    </row>
    <row r="138" spans="1:8" x14ac:dyDescent="0.25">
      <c r="A138" s="1">
        <v>45310</v>
      </c>
      <c r="B138" t="s">
        <v>14</v>
      </c>
      <c r="C138" t="s">
        <v>15</v>
      </c>
      <c r="D138" t="s">
        <v>18</v>
      </c>
      <c r="E138" t="s">
        <v>19</v>
      </c>
      <c r="F138">
        <v>4</v>
      </c>
      <c r="G138">
        <v>148.07</v>
      </c>
      <c r="H138">
        <v>592.28</v>
      </c>
    </row>
    <row r="139" spans="1:8" x14ac:dyDescent="0.25">
      <c r="A139" s="1">
        <v>45504</v>
      </c>
      <c r="B139" t="s">
        <v>17</v>
      </c>
      <c r="C139" t="s">
        <v>9</v>
      </c>
      <c r="D139" t="s">
        <v>22</v>
      </c>
      <c r="E139" t="s">
        <v>21</v>
      </c>
      <c r="F139">
        <v>3</v>
      </c>
      <c r="G139">
        <v>87.53</v>
      </c>
      <c r="H139">
        <v>262.58999999999997</v>
      </c>
    </row>
    <row r="140" spans="1:8" x14ac:dyDescent="0.25">
      <c r="A140" s="1">
        <v>45577</v>
      </c>
      <c r="B140" t="s">
        <v>24</v>
      </c>
      <c r="C140" t="s">
        <v>9</v>
      </c>
      <c r="D140" t="s">
        <v>20</v>
      </c>
      <c r="E140" t="s">
        <v>19</v>
      </c>
      <c r="F140">
        <v>3</v>
      </c>
      <c r="G140">
        <v>183.62</v>
      </c>
      <c r="H140">
        <v>550.86</v>
      </c>
    </row>
    <row r="141" spans="1:8" x14ac:dyDescent="0.25">
      <c r="A141" s="1">
        <v>45356</v>
      </c>
      <c r="B141" t="s">
        <v>14</v>
      </c>
      <c r="C141" t="s">
        <v>15</v>
      </c>
      <c r="D141" t="s">
        <v>18</v>
      </c>
      <c r="E141" t="s">
        <v>19</v>
      </c>
      <c r="F141">
        <v>4</v>
      </c>
      <c r="G141">
        <v>198.99</v>
      </c>
      <c r="H141">
        <v>795.96</v>
      </c>
    </row>
    <row r="142" spans="1:8" x14ac:dyDescent="0.25">
      <c r="A142" s="1">
        <v>45378</v>
      </c>
      <c r="B142" t="s">
        <v>26</v>
      </c>
      <c r="C142" t="s">
        <v>9</v>
      </c>
      <c r="D142" t="s">
        <v>16</v>
      </c>
      <c r="E142" t="s">
        <v>25</v>
      </c>
      <c r="F142">
        <v>4</v>
      </c>
      <c r="G142">
        <v>64.97</v>
      </c>
      <c r="H142">
        <v>259.88</v>
      </c>
    </row>
    <row r="143" spans="1:8" x14ac:dyDescent="0.25">
      <c r="A143" s="1">
        <v>45623</v>
      </c>
      <c r="B143" t="s">
        <v>14</v>
      </c>
      <c r="C143" t="s">
        <v>15</v>
      </c>
      <c r="D143" t="s">
        <v>18</v>
      </c>
      <c r="E143" t="s">
        <v>13</v>
      </c>
      <c r="F143">
        <v>4</v>
      </c>
      <c r="G143">
        <v>151.38999999999999</v>
      </c>
      <c r="H143">
        <v>605.55999999999995</v>
      </c>
    </row>
    <row r="144" spans="1:8" x14ac:dyDescent="0.25">
      <c r="A144" s="1">
        <v>45531</v>
      </c>
      <c r="B144" t="s">
        <v>23</v>
      </c>
      <c r="C144" t="s">
        <v>9</v>
      </c>
      <c r="D144" t="s">
        <v>10</v>
      </c>
      <c r="E144" t="s">
        <v>25</v>
      </c>
      <c r="F144">
        <v>4</v>
      </c>
      <c r="G144">
        <v>59.92</v>
      </c>
      <c r="H144">
        <v>239.68</v>
      </c>
    </row>
    <row r="145" spans="1:8" x14ac:dyDescent="0.25">
      <c r="A145" s="1">
        <v>45348</v>
      </c>
      <c r="B145" t="s">
        <v>17</v>
      </c>
      <c r="C145" t="s">
        <v>9</v>
      </c>
      <c r="D145" t="s">
        <v>18</v>
      </c>
      <c r="E145" t="s">
        <v>13</v>
      </c>
      <c r="F145">
        <v>3</v>
      </c>
      <c r="G145">
        <v>199.48</v>
      </c>
      <c r="H145">
        <v>598.44000000000005</v>
      </c>
    </row>
    <row r="146" spans="1:8" x14ac:dyDescent="0.25">
      <c r="A146" s="1">
        <v>45315</v>
      </c>
      <c r="B146" t="s">
        <v>8</v>
      </c>
      <c r="C146" t="s">
        <v>9</v>
      </c>
      <c r="D146" t="s">
        <v>16</v>
      </c>
      <c r="E146" t="s">
        <v>19</v>
      </c>
      <c r="F146">
        <v>3</v>
      </c>
      <c r="G146">
        <v>147.43</v>
      </c>
      <c r="H146">
        <v>442.29</v>
      </c>
    </row>
    <row r="147" spans="1:8" x14ac:dyDescent="0.25">
      <c r="A147" s="1">
        <v>45304</v>
      </c>
      <c r="B147" t="s">
        <v>26</v>
      </c>
      <c r="C147" t="s">
        <v>9</v>
      </c>
      <c r="D147" t="s">
        <v>10</v>
      </c>
      <c r="E147" t="s">
        <v>21</v>
      </c>
      <c r="F147">
        <v>5</v>
      </c>
      <c r="G147">
        <v>43.48</v>
      </c>
      <c r="H147">
        <v>217.4</v>
      </c>
    </row>
    <row r="148" spans="1:8" x14ac:dyDescent="0.25">
      <c r="A148" s="1">
        <v>45514</v>
      </c>
      <c r="B148" t="s">
        <v>26</v>
      </c>
      <c r="C148" t="s">
        <v>9</v>
      </c>
      <c r="D148" t="s">
        <v>10</v>
      </c>
      <c r="E148" t="s">
        <v>25</v>
      </c>
      <c r="F148">
        <v>1</v>
      </c>
      <c r="G148">
        <v>56.79</v>
      </c>
      <c r="H148">
        <v>56.79</v>
      </c>
    </row>
    <row r="149" spans="1:8" x14ac:dyDescent="0.25">
      <c r="A149" s="1">
        <v>45342</v>
      </c>
      <c r="B149" t="s">
        <v>12</v>
      </c>
      <c r="C149" t="s">
        <v>9</v>
      </c>
      <c r="D149" t="s">
        <v>10</v>
      </c>
      <c r="E149" t="s">
        <v>25</v>
      </c>
      <c r="F149">
        <v>5</v>
      </c>
      <c r="G149">
        <v>125.26</v>
      </c>
      <c r="H149">
        <v>626.29999999999995</v>
      </c>
    </row>
    <row r="150" spans="1:8" x14ac:dyDescent="0.25">
      <c r="A150" s="1">
        <v>45513</v>
      </c>
      <c r="B150" t="s">
        <v>23</v>
      </c>
      <c r="C150" t="s">
        <v>9</v>
      </c>
      <c r="D150" t="s">
        <v>18</v>
      </c>
      <c r="E150" t="s">
        <v>11</v>
      </c>
      <c r="F150">
        <v>5</v>
      </c>
      <c r="G150">
        <v>123.49</v>
      </c>
      <c r="H150">
        <v>617.45000000000005</v>
      </c>
    </row>
    <row r="151" spans="1:8" x14ac:dyDescent="0.25">
      <c r="A151" s="1">
        <v>45487</v>
      </c>
      <c r="B151" t="s">
        <v>26</v>
      </c>
      <c r="C151" t="s">
        <v>9</v>
      </c>
      <c r="D151" t="s">
        <v>18</v>
      </c>
      <c r="E151" t="s">
        <v>13</v>
      </c>
      <c r="F151">
        <v>5</v>
      </c>
      <c r="G151">
        <v>142.18</v>
      </c>
      <c r="H151">
        <v>710.9</v>
      </c>
    </row>
    <row r="152" spans="1:8" x14ac:dyDescent="0.25">
      <c r="A152" s="1">
        <v>45618</v>
      </c>
      <c r="B152" t="s">
        <v>26</v>
      </c>
      <c r="C152" t="s">
        <v>9</v>
      </c>
      <c r="D152" t="s">
        <v>10</v>
      </c>
      <c r="E152" t="s">
        <v>21</v>
      </c>
      <c r="F152">
        <v>5</v>
      </c>
      <c r="G152">
        <v>157.49</v>
      </c>
      <c r="H152">
        <v>787.45</v>
      </c>
    </row>
    <row r="153" spans="1:8" x14ac:dyDescent="0.25">
      <c r="A153" s="1">
        <v>45629</v>
      </c>
      <c r="B153" t="s">
        <v>17</v>
      </c>
      <c r="C153" t="s">
        <v>9</v>
      </c>
      <c r="D153" t="s">
        <v>18</v>
      </c>
      <c r="E153" t="s">
        <v>21</v>
      </c>
      <c r="F153">
        <v>5</v>
      </c>
      <c r="G153">
        <v>103.08</v>
      </c>
      <c r="H153">
        <v>515.4</v>
      </c>
    </row>
    <row r="154" spans="1:8" x14ac:dyDescent="0.25">
      <c r="A154" s="1">
        <v>45605</v>
      </c>
      <c r="B154" t="s">
        <v>23</v>
      </c>
      <c r="C154" t="s">
        <v>9</v>
      </c>
      <c r="D154" t="s">
        <v>10</v>
      </c>
      <c r="E154" t="s">
        <v>13</v>
      </c>
      <c r="F154">
        <v>2</v>
      </c>
      <c r="G154">
        <v>101.8</v>
      </c>
      <c r="H154">
        <v>203.6</v>
      </c>
    </row>
    <row r="155" spans="1:8" x14ac:dyDescent="0.25">
      <c r="A155" s="1">
        <v>45481</v>
      </c>
      <c r="B155" t="s">
        <v>14</v>
      </c>
      <c r="C155" t="s">
        <v>15</v>
      </c>
      <c r="D155" t="s">
        <v>16</v>
      </c>
      <c r="E155" t="s">
        <v>25</v>
      </c>
      <c r="F155">
        <v>3</v>
      </c>
      <c r="G155">
        <v>86.25</v>
      </c>
      <c r="H155">
        <v>258.75</v>
      </c>
    </row>
    <row r="156" spans="1:8" x14ac:dyDescent="0.25">
      <c r="A156" s="1">
        <v>45566</v>
      </c>
      <c r="B156" t="s">
        <v>24</v>
      </c>
      <c r="C156" t="s">
        <v>9</v>
      </c>
      <c r="D156" t="s">
        <v>20</v>
      </c>
      <c r="E156" t="s">
        <v>11</v>
      </c>
      <c r="F156">
        <v>3</v>
      </c>
      <c r="G156">
        <v>86.37</v>
      </c>
      <c r="H156">
        <v>259.11</v>
      </c>
    </row>
    <row r="157" spans="1:8" x14ac:dyDescent="0.25">
      <c r="A157" s="1">
        <v>45357</v>
      </c>
      <c r="B157" t="s">
        <v>8</v>
      </c>
      <c r="C157" t="s">
        <v>9</v>
      </c>
      <c r="D157" t="s">
        <v>18</v>
      </c>
      <c r="E157" t="s">
        <v>21</v>
      </c>
      <c r="F157">
        <v>1</v>
      </c>
      <c r="G157">
        <v>91.3</v>
      </c>
      <c r="H157">
        <v>91.3</v>
      </c>
    </row>
    <row r="158" spans="1:8" x14ac:dyDescent="0.25">
      <c r="A158" s="1">
        <v>45495</v>
      </c>
      <c r="B158" t="s">
        <v>23</v>
      </c>
      <c r="C158" t="s">
        <v>9</v>
      </c>
      <c r="D158" t="s">
        <v>20</v>
      </c>
      <c r="E158" t="s">
        <v>25</v>
      </c>
      <c r="F158">
        <v>3</v>
      </c>
      <c r="G158">
        <v>129.77000000000001</v>
      </c>
      <c r="H158">
        <v>389.31</v>
      </c>
    </row>
    <row r="159" spans="1:8" x14ac:dyDescent="0.25">
      <c r="A159" s="1">
        <v>45471</v>
      </c>
      <c r="B159" t="s">
        <v>17</v>
      </c>
      <c r="C159" t="s">
        <v>9</v>
      </c>
      <c r="D159" t="s">
        <v>20</v>
      </c>
      <c r="E159" t="s">
        <v>21</v>
      </c>
      <c r="F159">
        <v>3</v>
      </c>
      <c r="G159">
        <v>107.07</v>
      </c>
      <c r="H159">
        <v>321.20999999999998</v>
      </c>
    </row>
    <row r="160" spans="1:8" x14ac:dyDescent="0.25">
      <c r="A160" s="1">
        <v>45395</v>
      </c>
      <c r="B160" t="s">
        <v>14</v>
      </c>
      <c r="C160" t="s">
        <v>15</v>
      </c>
      <c r="D160" t="s">
        <v>18</v>
      </c>
      <c r="E160" t="s">
        <v>13</v>
      </c>
      <c r="F160">
        <v>2</v>
      </c>
      <c r="G160">
        <v>197.19</v>
      </c>
      <c r="H160">
        <v>394.38</v>
      </c>
    </row>
    <row r="161" spans="1:8" x14ac:dyDescent="0.25">
      <c r="A161" s="1">
        <v>45620</v>
      </c>
      <c r="B161" t="s">
        <v>26</v>
      </c>
      <c r="C161" t="s">
        <v>9</v>
      </c>
      <c r="D161" t="s">
        <v>10</v>
      </c>
      <c r="E161" t="s">
        <v>13</v>
      </c>
      <c r="F161">
        <v>4</v>
      </c>
      <c r="G161">
        <v>79.459999999999994</v>
      </c>
      <c r="H161">
        <v>317.83999999999997</v>
      </c>
    </row>
    <row r="162" spans="1:8" x14ac:dyDescent="0.25">
      <c r="A162" s="1">
        <v>45630</v>
      </c>
      <c r="B162" t="s">
        <v>23</v>
      </c>
      <c r="C162" t="s">
        <v>9</v>
      </c>
      <c r="D162" t="s">
        <v>20</v>
      </c>
      <c r="E162" t="s">
        <v>19</v>
      </c>
      <c r="F162">
        <v>3</v>
      </c>
      <c r="G162">
        <v>174.34</v>
      </c>
      <c r="H162">
        <v>523.02</v>
      </c>
    </row>
    <row r="163" spans="1:8" x14ac:dyDescent="0.25">
      <c r="A163" s="1">
        <v>45338</v>
      </c>
      <c r="B163" t="s">
        <v>14</v>
      </c>
      <c r="C163" t="s">
        <v>15</v>
      </c>
      <c r="D163" t="s">
        <v>22</v>
      </c>
      <c r="E163" t="s">
        <v>19</v>
      </c>
      <c r="F163">
        <v>2</v>
      </c>
      <c r="G163">
        <v>151.55000000000001</v>
      </c>
      <c r="H163">
        <v>303.10000000000002</v>
      </c>
    </row>
    <row r="164" spans="1:8" x14ac:dyDescent="0.25">
      <c r="A164" s="1">
        <v>45383</v>
      </c>
      <c r="B164" t="s">
        <v>8</v>
      </c>
      <c r="C164" t="s">
        <v>9</v>
      </c>
      <c r="D164" t="s">
        <v>20</v>
      </c>
      <c r="E164" t="s">
        <v>19</v>
      </c>
      <c r="F164">
        <v>2</v>
      </c>
      <c r="G164">
        <v>197.56</v>
      </c>
      <c r="H164">
        <v>395.12</v>
      </c>
    </row>
    <row r="165" spans="1:8" x14ac:dyDescent="0.25">
      <c r="A165" s="1">
        <v>45558</v>
      </c>
      <c r="B165" t="s">
        <v>14</v>
      </c>
      <c r="C165" t="s">
        <v>15</v>
      </c>
      <c r="D165" t="s">
        <v>10</v>
      </c>
      <c r="E165" t="s">
        <v>19</v>
      </c>
      <c r="F165">
        <v>5</v>
      </c>
      <c r="G165">
        <v>141.83000000000001</v>
      </c>
      <c r="H165">
        <v>709.15</v>
      </c>
    </row>
    <row r="166" spans="1:8" x14ac:dyDescent="0.25">
      <c r="A166" s="1">
        <v>45477</v>
      </c>
      <c r="B166" t="s">
        <v>14</v>
      </c>
      <c r="C166" t="s">
        <v>15</v>
      </c>
      <c r="D166" t="s">
        <v>16</v>
      </c>
      <c r="E166" t="s">
        <v>13</v>
      </c>
      <c r="F166">
        <v>1</v>
      </c>
      <c r="G166">
        <v>186</v>
      </c>
      <c r="H166">
        <v>186</v>
      </c>
    </row>
    <row r="167" spans="1:8" x14ac:dyDescent="0.25">
      <c r="A167" s="1">
        <v>45441</v>
      </c>
      <c r="B167" t="s">
        <v>12</v>
      </c>
      <c r="C167" t="s">
        <v>9</v>
      </c>
      <c r="D167" t="s">
        <v>20</v>
      </c>
      <c r="E167" t="s">
        <v>11</v>
      </c>
      <c r="F167">
        <v>2</v>
      </c>
      <c r="G167">
        <v>109.33</v>
      </c>
      <c r="H167">
        <v>218.66</v>
      </c>
    </row>
    <row r="168" spans="1:8" x14ac:dyDescent="0.25">
      <c r="A168" s="1">
        <v>45530</v>
      </c>
      <c r="B168" t="s">
        <v>8</v>
      </c>
      <c r="C168" t="s">
        <v>9</v>
      </c>
      <c r="D168" t="s">
        <v>10</v>
      </c>
      <c r="E168" t="s">
        <v>13</v>
      </c>
      <c r="F168">
        <v>3</v>
      </c>
      <c r="G168">
        <v>168.24</v>
      </c>
      <c r="H168">
        <v>504.72</v>
      </c>
    </row>
    <row r="169" spans="1:8" x14ac:dyDescent="0.25">
      <c r="A169" s="1">
        <v>45295</v>
      </c>
      <c r="B169" t="s">
        <v>8</v>
      </c>
      <c r="C169" t="s">
        <v>9</v>
      </c>
      <c r="D169" t="s">
        <v>16</v>
      </c>
      <c r="E169" t="s">
        <v>11</v>
      </c>
      <c r="F169">
        <v>4</v>
      </c>
      <c r="G169">
        <v>75.41</v>
      </c>
      <c r="H169">
        <v>301.64</v>
      </c>
    </row>
    <row r="170" spans="1:8" x14ac:dyDescent="0.25">
      <c r="A170" s="1">
        <v>45586</v>
      </c>
      <c r="B170" t="s">
        <v>14</v>
      </c>
      <c r="C170" t="s">
        <v>15</v>
      </c>
      <c r="D170" t="s">
        <v>16</v>
      </c>
      <c r="E170" t="s">
        <v>21</v>
      </c>
      <c r="F170">
        <v>3</v>
      </c>
      <c r="G170">
        <v>88.6</v>
      </c>
      <c r="H170">
        <v>265.8</v>
      </c>
    </row>
    <row r="171" spans="1:8" x14ac:dyDescent="0.25">
      <c r="A171" s="1">
        <v>45372</v>
      </c>
      <c r="B171" t="s">
        <v>17</v>
      </c>
      <c r="C171" t="s">
        <v>9</v>
      </c>
      <c r="D171" t="s">
        <v>20</v>
      </c>
      <c r="E171" t="s">
        <v>13</v>
      </c>
      <c r="F171">
        <v>2</v>
      </c>
      <c r="G171">
        <v>88.66</v>
      </c>
      <c r="H171">
        <v>177.32</v>
      </c>
    </row>
    <row r="172" spans="1:8" x14ac:dyDescent="0.25">
      <c r="A172" s="1">
        <v>45532</v>
      </c>
      <c r="B172" t="s">
        <v>14</v>
      </c>
      <c r="C172" t="s">
        <v>15</v>
      </c>
      <c r="D172" t="s">
        <v>20</v>
      </c>
      <c r="E172" t="s">
        <v>25</v>
      </c>
      <c r="F172">
        <v>2</v>
      </c>
      <c r="G172">
        <v>101.63</v>
      </c>
      <c r="H172">
        <v>203.26</v>
      </c>
    </row>
    <row r="173" spans="1:8" x14ac:dyDescent="0.25">
      <c r="A173" s="1">
        <v>45649</v>
      </c>
      <c r="B173" t="s">
        <v>12</v>
      </c>
      <c r="C173" t="s">
        <v>9</v>
      </c>
      <c r="D173" t="s">
        <v>20</v>
      </c>
      <c r="E173" t="s">
        <v>13</v>
      </c>
      <c r="F173">
        <v>5</v>
      </c>
      <c r="G173">
        <v>76.13</v>
      </c>
      <c r="H173">
        <v>380.65</v>
      </c>
    </row>
    <row r="174" spans="1:8" x14ac:dyDescent="0.25">
      <c r="A174" s="1">
        <v>45492</v>
      </c>
      <c r="B174" t="s">
        <v>17</v>
      </c>
      <c r="C174" t="s">
        <v>9</v>
      </c>
      <c r="D174" t="s">
        <v>18</v>
      </c>
      <c r="E174" t="s">
        <v>19</v>
      </c>
      <c r="F174">
        <v>3</v>
      </c>
      <c r="G174">
        <v>157.86000000000001</v>
      </c>
      <c r="H174">
        <v>473.58</v>
      </c>
    </row>
    <row r="175" spans="1:8" x14ac:dyDescent="0.25">
      <c r="A175" s="1">
        <v>45602</v>
      </c>
      <c r="B175" t="s">
        <v>12</v>
      </c>
      <c r="C175" t="s">
        <v>9</v>
      </c>
      <c r="D175" t="s">
        <v>10</v>
      </c>
      <c r="E175" t="s">
        <v>19</v>
      </c>
      <c r="F175">
        <v>4</v>
      </c>
      <c r="G175">
        <v>48.17</v>
      </c>
      <c r="H175">
        <v>192.68</v>
      </c>
    </row>
    <row r="176" spans="1:8" x14ac:dyDescent="0.25">
      <c r="A176" s="1">
        <v>45460</v>
      </c>
      <c r="B176" t="s">
        <v>17</v>
      </c>
      <c r="C176" t="s">
        <v>9</v>
      </c>
      <c r="D176" t="s">
        <v>20</v>
      </c>
      <c r="E176" t="s">
        <v>13</v>
      </c>
      <c r="F176">
        <v>3</v>
      </c>
      <c r="G176">
        <v>124.52</v>
      </c>
      <c r="H176">
        <v>373.56</v>
      </c>
    </row>
    <row r="177" spans="1:8" x14ac:dyDescent="0.25">
      <c r="A177" s="1">
        <v>45540</v>
      </c>
      <c r="B177" t="s">
        <v>17</v>
      </c>
      <c r="C177" t="s">
        <v>9</v>
      </c>
      <c r="D177" t="s">
        <v>10</v>
      </c>
      <c r="E177" t="s">
        <v>25</v>
      </c>
      <c r="F177">
        <v>5</v>
      </c>
      <c r="G177">
        <v>145.53</v>
      </c>
      <c r="H177">
        <v>727.65</v>
      </c>
    </row>
    <row r="178" spans="1:8" x14ac:dyDescent="0.25">
      <c r="A178" s="1">
        <v>45584</v>
      </c>
      <c r="B178" t="s">
        <v>24</v>
      </c>
      <c r="C178" t="s">
        <v>9</v>
      </c>
      <c r="D178" t="s">
        <v>10</v>
      </c>
      <c r="E178" t="s">
        <v>21</v>
      </c>
      <c r="F178">
        <v>2</v>
      </c>
      <c r="G178">
        <v>65.55</v>
      </c>
      <c r="H178">
        <v>131.1</v>
      </c>
    </row>
    <row r="179" spans="1:8" x14ac:dyDescent="0.25">
      <c r="A179" s="1">
        <v>45561</v>
      </c>
      <c r="B179" t="s">
        <v>23</v>
      </c>
      <c r="C179" t="s">
        <v>9</v>
      </c>
      <c r="D179" t="s">
        <v>10</v>
      </c>
      <c r="E179" t="s">
        <v>25</v>
      </c>
      <c r="F179">
        <v>1</v>
      </c>
      <c r="G179">
        <v>162.16999999999999</v>
      </c>
      <c r="H179">
        <v>162.16999999999999</v>
      </c>
    </row>
    <row r="180" spans="1:8" x14ac:dyDescent="0.25">
      <c r="A180" s="1">
        <v>45316</v>
      </c>
      <c r="B180" t="s">
        <v>26</v>
      </c>
      <c r="C180" t="s">
        <v>9</v>
      </c>
      <c r="D180" t="s">
        <v>16</v>
      </c>
      <c r="E180" t="s">
        <v>25</v>
      </c>
      <c r="F180">
        <v>5</v>
      </c>
      <c r="G180">
        <v>84.06</v>
      </c>
      <c r="H180">
        <v>420.3</v>
      </c>
    </row>
    <row r="181" spans="1:8" x14ac:dyDescent="0.25">
      <c r="A181" s="1">
        <v>45333</v>
      </c>
      <c r="B181" t="s">
        <v>8</v>
      </c>
      <c r="C181" t="s">
        <v>9</v>
      </c>
      <c r="D181" t="s">
        <v>18</v>
      </c>
      <c r="E181" t="s">
        <v>11</v>
      </c>
      <c r="F181">
        <v>4</v>
      </c>
      <c r="G181">
        <v>178.72</v>
      </c>
      <c r="H181">
        <v>714.88</v>
      </c>
    </row>
    <row r="182" spans="1:8" x14ac:dyDescent="0.25">
      <c r="A182" s="1">
        <v>45598</v>
      </c>
      <c r="B182" t="s">
        <v>24</v>
      </c>
      <c r="C182" t="s">
        <v>9</v>
      </c>
      <c r="D182" t="s">
        <v>22</v>
      </c>
      <c r="E182" t="s">
        <v>11</v>
      </c>
      <c r="F182">
        <v>4</v>
      </c>
      <c r="G182">
        <v>91.96</v>
      </c>
      <c r="H182">
        <v>367.84</v>
      </c>
    </row>
    <row r="183" spans="1:8" x14ac:dyDescent="0.25">
      <c r="A183" s="1">
        <v>45426</v>
      </c>
      <c r="B183" t="s">
        <v>26</v>
      </c>
      <c r="C183" t="s">
        <v>9</v>
      </c>
      <c r="D183" t="s">
        <v>16</v>
      </c>
      <c r="E183" t="s">
        <v>19</v>
      </c>
      <c r="F183">
        <v>5</v>
      </c>
      <c r="G183">
        <v>160.99</v>
      </c>
      <c r="H183">
        <v>804.95</v>
      </c>
    </row>
    <row r="184" spans="1:8" x14ac:dyDescent="0.25">
      <c r="A184" s="1">
        <v>45516</v>
      </c>
      <c r="B184" t="s">
        <v>8</v>
      </c>
      <c r="C184" t="s">
        <v>9</v>
      </c>
      <c r="D184" t="s">
        <v>10</v>
      </c>
      <c r="E184" t="s">
        <v>25</v>
      </c>
      <c r="F184">
        <v>4</v>
      </c>
      <c r="G184">
        <v>60.26</v>
      </c>
      <c r="H184">
        <v>241.04</v>
      </c>
    </row>
    <row r="185" spans="1:8" x14ac:dyDescent="0.25">
      <c r="A185" s="1">
        <v>45526</v>
      </c>
      <c r="B185" t="s">
        <v>12</v>
      </c>
      <c r="C185" t="s">
        <v>9</v>
      </c>
      <c r="D185" t="s">
        <v>18</v>
      </c>
      <c r="E185" t="s">
        <v>21</v>
      </c>
      <c r="F185">
        <v>4</v>
      </c>
      <c r="G185">
        <v>111.57</v>
      </c>
      <c r="H185">
        <v>446.28</v>
      </c>
    </row>
    <row r="186" spans="1:8" x14ac:dyDescent="0.25">
      <c r="A186" s="1">
        <v>45441</v>
      </c>
      <c r="B186" t="s">
        <v>26</v>
      </c>
      <c r="C186" t="s">
        <v>9</v>
      </c>
      <c r="D186" t="s">
        <v>20</v>
      </c>
      <c r="E186" t="s">
        <v>21</v>
      </c>
      <c r="F186">
        <v>3</v>
      </c>
      <c r="G186">
        <v>95.85</v>
      </c>
      <c r="H186">
        <v>287.55</v>
      </c>
    </row>
    <row r="187" spans="1:8" x14ac:dyDescent="0.25">
      <c r="A187" s="1">
        <v>45385</v>
      </c>
      <c r="B187" t="s">
        <v>12</v>
      </c>
      <c r="C187" t="s">
        <v>9</v>
      </c>
      <c r="D187" t="s">
        <v>22</v>
      </c>
      <c r="E187" t="s">
        <v>11</v>
      </c>
      <c r="F187">
        <v>1</v>
      </c>
      <c r="G187">
        <v>188.69</v>
      </c>
      <c r="H187">
        <v>188.69</v>
      </c>
    </row>
    <row r="188" spans="1:8" x14ac:dyDescent="0.25">
      <c r="A188" s="1">
        <v>45330</v>
      </c>
      <c r="B188" t="s">
        <v>26</v>
      </c>
      <c r="C188" t="s">
        <v>9</v>
      </c>
      <c r="D188" t="s">
        <v>22</v>
      </c>
      <c r="E188" t="s">
        <v>25</v>
      </c>
      <c r="F188">
        <v>3</v>
      </c>
      <c r="G188">
        <v>60.37</v>
      </c>
      <c r="H188">
        <v>181.11</v>
      </c>
    </row>
    <row r="189" spans="1:8" x14ac:dyDescent="0.25">
      <c r="A189" s="1">
        <v>45465</v>
      </c>
      <c r="B189" t="s">
        <v>8</v>
      </c>
      <c r="C189" t="s">
        <v>9</v>
      </c>
      <c r="D189" t="s">
        <v>18</v>
      </c>
      <c r="E189" t="s">
        <v>19</v>
      </c>
      <c r="F189">
        <v>1</v>
      </c>
      <c r="G189">
        <v>145.91999999999999</v>
      </c>
      <c r="H189">
        <v>145.91999999999999</v>
      </c>
    </row>
    <row r="190" spans="1:8" x14ac:dyDescent="0.25">
      <c r="A190" s="1">
        <v>45421</v>
      </c>
      <c r="B190" t="s">
        <v>23</v>
      </c>
      <c r="C190" t="s">
        <v>9</v>
      </c>
      <c r="D190" t="s">
        <v>20</v>
      </c>
      <c r="E190" t="s">
        <v>11</v>
      </c>
      <c r="F190">
        <v>2</v>
      </c>
      <c r="G190">
        <v>173.07</v>
      </c>
      <c r="H190">
        <v>346.14</v>
      </c>
    </row>
    <row r="191" spans="1:8" x14ac:dyDescent="0.25">
      <c r="A191" s="1">
        <v>45495</v>
      </c>
      <c r="B191" t="s">
        <v>24</v>
      </c>
      <c r="C191" t="s">
        <v>9</v>
      </c>
      <c r="D191" t="s">
        <v>20</v>
      </c>
      <c r="E191" t="s">
        <v>13</v>
      </c>
      <c r="F191">
        <v>5</v>
      </c>
      <c r="G191">
        <v>140.84</v>
      </c>
      <c r="H191">
        <v>704.2</v>
      </c>
    </row>
    <row r="192" spans="1:8" x14ac:dyDescent="0.25">
      <c r="A192" s="1">
        <v>45306</v>
      </c>
      <c r="B192" t="s">
        <v>8</v>
      </c>
      <c r="C192" t="s">
        <v>9</v>
      </c>
      <c r="D192" t="s">
        <v>16</v>
      </c>
      <c r="E192" t="s">
        <v>13</v>
      </c>
      <c r="F192">
        <v>1</v>
      </c>
      <c r="G192">
        <v>52.63</v>
      </c>
      <c r="H192">
        <v>52.63</v>
      </c>
    </row>
    <row r="193" spans="1:8" x14ac:dyDescent="0.25">
      <c r="A193" s="1">
        <v>45452</v>
      </c>
      <c r="B193" t="s">
        <v>17</v>
      </c>
      <c r="C193" t="s">
        <v>9</v>
      </c>
      <c r="D193" t="s">
        <v>10</v>
      </c>
      <c r="E193" t="s">
        <v>19</v>
      </c>
      <c r="F193">
        <v>3</v>
      </c>
      <c r="G193">
        <v>56.26</v>
      </c>
      <c r="H193">
        <v>168.78</v>
      </c>
    </row>
    <row r="194" spans="1:8" x14ac:dyDescent="0.25">
      <c r="A194" s="1">
        <v>45592</v>
      </c>
      <c r="B194" t="s">
        <v>8</v>
      </c>
      <c r="C194" t="s">
        <v>9</v>
      </c>
      <c r="D194" t="s">
        <v>18</v>
      </c>
      <c r="E194" t="s">
        <v>11</v>
      </c>
      <c r="F194">
        <v>5</v>
      </c>
      <c r="G194">
        <v>155.24</v>
      </c>
      <c r="H194">
        <v>776.2</v>
      </c>
    </row>
    <row r="195" spans="1:8" x14ac:dyDescent="0.25">
      <c r="A195" s="1">
        <v>45310</v>
      </c>
      <c r="B195" t="s">
        <v>23</v>
      </c>
      <c r="C195" t="s">
        <v>9</v>
      </c>
      <c r="D195" t="s">
        <v>10</v>
      </c>
      <c r="E195" t="s">
        <v>19</v>
      </c>
      <c r="F195">
        <v>4</v>
      </c>
      <c r="G195">
        <v>179.85</v>
      </c>
      <c r="H195">
        <v>719.4</v>
      </c>
    </row>
    <row r="196" spans="1:8" x14ac:dyDescent="0.25">
      <c r="A196" s="1">
        <v>45353</v>
      </c>
      <c r="B196" t="s">
        <v>24</v>
      </c>
      <c r="C196" t="s">
        <v>9</v>
      </c>
      <c r="D196" t="s">
        <v>20</v>
      </c>
      <c r="E196" t="s">
        <v>13</v>
      </c>
      <c r="F196">
        <v>1</v>
      </c>
      <c r="G196">
        <v>109.42</v>
      </c>
      <c r="H196">
        <v>109.42</v>
      </c>
    </row>
    <row r="197" spans="1:8" x14ac:dyDescent="0.25">
      <c r="A197" s="1">
        <v>45581</v>
      </c>
      <c r="B197" t="s">
        <v>12</v>
      </c>
      <c r="C197" t="s">
        <v>9</v>
      </c>
      <c r="D197" t="s">
        <v>10</v>
      </c>
      <c r="E197" t="s">
        <v>21</v>
      </c>
      <c r="F197">
        <v>4</v>
      </c>
      <c r="G197">
        <v>110.54</v>
      </c>
      <c r="H197">
        <v>442.16</v>
      </c>
    </row>
    <row r="198" spans="1:8" x14ac:dyDescent="0.25">
      <c r="A198" s="1">
        <v>45321</v>
      </c>
      <c r="B198" t="s">
        <v>17</v>
      </c>
      <c r="C198" t="s">
        <v>9</v>
      </c>
      <c r="D198" t="s">
        <v>10</v>
      </c>
      <c r="E198" t="s">
        <v>19</v>
      </c>
      <c r="F198">
        <v>2</v>
      </c>
      <c r="G198">
        <v>57.78</v>
      </c>
      <c r="H198">
        <v>115.56</v>
      </c>
    </row>
    <row r="199" spans="1:8" x14ac:dyDescent="0.25">
      <c r="A199" s="1">
        <v>45421</v>
      </c>
      <c r="B199" t="s">
        <v>8</v>
      </c>
      <c r="C199" t="s">
        <v>9</v>
      </c>
      <c r="D199" t="s">
        <v>22</v>
      </c>
      <c r="E199" t="s">
        <v>25</v>
      </c>
      <c r="F199">
        <v>4</v>
      </c>
      <c r="G199">
        <v>58.9</v>
      </c>
      <c r="H199">
        <v>235.6</v>
      </c>
    </row>
    <row r="200" spans="1:8" x14ac:dyDescent="0.25">
      <c r="A200" s="1">
        <v>45555</v>
      </c>
      <c r="B200" t="s">
        <v>26</v>
      </c>
      <c r="C200" t="s">
        <v>9</v>
      </c>
      <c r="D200" t="s">
        <v>16</v>
      </c>
      <c r="E200" t="s">
        <v>25</v>
      </c>
      <c r="F200">
        <v>2</v>
      </c>
      <c r="G200">
        <v>169.62</v>
      </c>
      <c r="H200">
        <v>339.24</v>
      </c>
    </row>
    <row r="201" spans="1:8" x14ac:dyDescent="0.25">
      <c r="A201" s="1">
        <v>45319</v>
      </c>
      <c r="B201" t="s">
        <v>23</v>
      </c>
      <c r="C201" t="s">
        <v>9</v>
      </c>
      <c r="D201" t="s">
        <v>18</v>
      </c>
      <c r="E201" t="s">
        <v>25</v>
      </c>
      <c r="F201">
        <v>3</v>
      </c>
      <c r="G201">
        <v>88.27</v>
      </c>
      <c r="H201">
        <v>264.81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519D-75BC-4936-A1BF-D6EF84C54DF2}">
  <dimension ref="A3:A4"/>
  <sheetViews>
    <sheetView workbookViewId="0">
      <selection activeCell="A3" sqref="A3:A4"/>
    </sheetView>
  </sheetViews>
  <sheetFormatPr defaultRowHeight="15" x14ac:dyDescent="0.25"/>
  <cols>
    <col min="1" max="2" width="13.7109375" bestFit="1" customWidth="1"/>
  </cols>
  <sheetData>
    <row r="3" spans="1:1" x14ac:dyDescent="0.25">
      <c r="A3" t="s">
        <v>30</v>
      </c>
    </row>
    <row r="4" spans="1:1" x14ac:dyDescent="0.25">
      <c r="A4" s="7">
        <v>74939.770000000019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40FA-3217-4625-83AF-261718139E89}">
  <dimension ref="B5:H66"/>
  <sheetViews>
    <sheetView topLeftCell="A31" workbookViewId="0">
      <selection activeCell="C60" sqref="C60"/>
    </sheetView>
  </sheetViews>
  <sheetFormatPr defaultRowHeight="15" x14ac:dyDescent="0.25"/>
  <cols>
    <col min="2" max="2" width="11.7109375" bestFit="1" customWidth="1"/>
    <col min="3" max="3" width="13.7109375" bestFit="1" customWidth="1"/>
  </cols>
  <sheetData>
    <row r="5" spans="2:3" x14ac:dyDescent="0.25">
      <c r="B5" s="2" t="s">
        <v>27</v>
      </c>
      <c r="C5" t="s">
        <v>29</v>
      </c>
    </row>
    <row r="6" spans="2:3" x14ac:dyDescent="0.25">
      <c r="B6" s="3" t="s">
        <v>15</v>
      </c>
      <c r="C6" s="7">
        <v>94</v>
      </c>
    </row>
    <row r="7" spans="2:3" x14ac:dyDescent="0.25">
      <c r="B7" s="3" t="s">
        <v>9</v>
      </c>
      <c r="C7" s="7">
        <v>540</v>
      </c>
    </row>
    <row r="8" spans="2:3" x14ac:dyDescent="0.25">
      <c r="B8" s="3" t="s">
        <v>28</v>
      </c>
      <c r="C8" s="7">
        <v>634</v>
      </c>
    </row>
    <row r="14" spans="2:3" x14ac:dyDescent="0.25">
      <c r="B14" s="2" t="s">
        <v>3</v>
      </c>
      <c r="C14" t="s">
        <v>30</v>
      </c>
    </row>
    <row r="15" spans="2:3" x14ac:dyDescent="0.25">
      <c r="B15" s="3" t="s">
        <v>16</v>
      </c>
      <c r="C15" s="4">
        <v>11395.789999999999</v>
      </c>
    </row>
    <row r="16" spans="2:3" x14ac:dyDescent="0.25">
      <c r="B16" s="3" t="s">
        <v>18</v>
      </c>
      <c r="C16" s="4">
        <v>17775.71</v>
      </c>
    </row>
    <row r="17" spans="2:3" x14ac:dyDescent="0.25">
      <c r="B17" s="3" t="s">
        <v>10</v>
      </c>
      <c r="C17" s="4">
        <v>17929.890000000003</v>
      </c>
    </row>
    <row r="18" spans="2:3" x14ac:dyDescent="0.25">
      <c r="B18" s="3" t="s">
        <v>20</v>
      </c>
      <c r="C18" s="4">
        <v>17316.169999999998</v>
      </c>
    </row>
    <row r="19" spans="2:3" x14ac:dyDescent="0.25">
      <c r="B19" s="3" t="s">
        <v>22</v>
      </c>
      <c r="C19" s="4">
        <v>10522.210000000003</v>
      </c>
    </row>
    <row r="20" spans="2:3" x14ac:dyDescent="0.25">
      <c r="B20" s="3" t="s">
        <v>28</v>
      </c>
      <c r="C20" s="4">
        <v>74939.77</v>
      </c>
    </row>
    <row r="26" spans="2:3" x14ac:dyDescent="0.25">
      <c r="B26" s="2" t="s">
        <v>31</v>
      </c>
      <c r="C26" t="s">
        <v>30</v>
      </c>
    </row>
    <row r="27" spans="2:3" x14ac:dyDescent="0.25">
      <c r="B27" s="3" t="s">
        <v>12</v>
      </c>
      <c r="C27" s="4">
        <v>9451.02</v>
      </c>
    </row>
    <row r="28" spans="2:3" x14ac:dyDescent="0.25">
      <c r="B28" s="3" t="s">
        <v>17</v>
      </c>
      <c r="C28" s="4">
        <v>13288.14</v>
      </c>
    </row>
    <row r="29" spans="2:3" x14ac:dyDescent="0.25">
      <c r="B29" s="3" t="s">
        <v>23</v>
      </c>
      <c r="C29" s="4">
        <v>10165.64</v>
      </c>
    </row>
    <row r="30" spans="2:3" x14ac:dyDescent="0.25">
      <c r="B30" s="3" t="s">
        <v>26</v>
      </c>
      <c r="C30" s="4">
        <v>12067.029999999999</v>
      </c>
    </row>
    <row r="31" spans="2:3" x14ac:dyDescent="0.25">
      <c r="B31" s="3" t="s">
        <v>24</v>
      </c>
      <c r="C31" s="4">
        <v>10520.280000000002</v>
      </c>
    </row>
    <row r="32" spans="2:3" x14ac:dyDescent="0.25">
      <c r="B32" s="3" t="s">
        <v>14</v>
      </c>
      <c r="C32" s="4">
        <v>10602.209999999997</v>
      </c>
    </row>
    <row r="33" spans="2:3" x14ac:dyDescent="0.25">
      <c r="B33" s="3" t="s">
        <v>8</v>
      </c>
      <c r="C33" s="4">
        <v>8845.4500000000025</v>
      </c>
    </row>
    <row r="34" spans="2:3" x14ac:dyDescent="0.25">
      <c r="B34" s="3" t="s">
        <v>28</v>
      </c>
      <c r="C34" s="4">
        <v>74939.76999999999</v>
      </c>
    </row>
    <row r="40" spans="2:3" x14ac:dyDescent="0.25">
      <c r="B40" s="2" t="s">
        <v>33</v>
      </c>
      <c r="C40" s="5" t="s">
        <v>34</v>
      </c>
    </row>
    <row r="41" spans="2:3" x14ac:dyDescent="0.25">
      <c r="B41" s="3" t="s">
        <v>35</v>
      </c>
      <c r="C41" s="4">
        <v>6447.9000000000005</v>
      </c>
    </row>
    <row r="42" spans="2:3" x14ac:dyDescent="0.25">
      <c r="B42" s="3" t="s">
        <v>32</v>
      </c>
      <c r="C42" s="4">
        <v>5332.3200000000006</v>
      </c>
    </row>
    <row r="43" spans="2:3" x14ac:dyDescent="0.25">
      <c r="B43" s="3" t="s">
        <v>36</v>
      </c>
      <c r="C43" s="4">
        <v>4677.45</v>
      </c>
    </row>
    <row r="44" spans="2:3" x14ac:dyDescent="0.25">
      <c r="B44" s="3" t="s">
        <v>37</v>
      </c>
      <c r="C44" s="4">
        <v>7301.34</v>
      </c>
    </row>
    <row r="45" spans="2:3" x14ac:dyDescent="0.25">
      <c r="B45" s="3" t="s">
        <v>38</v>
      </c>
      <c r="C45" s="4">
        <v>6292.37</v>
      </c>
    </row>
    <row r="46" spans="2:3" x14ac:dyDescent="0.25">
      <c r="B46" s="3" t="s">
        <v>39</v>
      </c>
      <c r="C46" s="4">
        <v>5366.06</v>
      </c>
    </row>
    <row r="47" spans="2:3" x14ac:dyDescent="0.25">
      <c r="B47" s="3" t="s">
        <v>40</v>
      </c>
      <c r="C47" s="4">
        <v>6154.18</v>
      </c>
    </row>
    <row r="48" spans="2:3" x14ac:dyDescent="0.25">
      <c r="B48" s="3" t="s">
        <v>41</v>
      </c>
      <c r="C48" s="4">
        <v>5819.78</v>
      </c>
    </row>
    <row r="49" spans="2:3" x14ac:dyDescent="0.25">
      <c r="B49" s="3" t="s">
        <v>42</v>
      </c>
      <c r="C49" s="4">
        <v>6546.65</v>
      </c>
    </row>
    <row r="50" spans="2:3" x14ac:dyDescent="0.25">
      <c r="B50" s="3" t="s">
        <v>43</v>
      </c>
      <c r="C50" s="4">
        <v>6950.5599999999995</v>
      </c>
    </row>
    <row r="51" spans="2:3" x14ac:dyDescent="0.25">
      <c r="B51" s="3" t="s">
        <v>44</v>
      </c>
      <c r="C51" s="4">
        <v>7274.81</v>
      </c>
    </row>
    <row r="52" spans="2:3" x14ac:dyDescent="0.25">
      <c r="B52" s="3" t="s">
        <v>45</v>
      </c>
      <c r="C52" s="4">
        <v>6776.3499999999985</v>
      </c>
    </row>
    <row r="53" spans="2:3" x14ac:dyDescent="0.25">
      <c r="B53" s="3" t="s">
        <v>28</v>
      </c>
      <c r="C53" s="4">
        <v>74939.76999999999</v>
      </c>
    </row>
    <row r="59" spans="2:3" x14ac:dyDescent="0.25">
      <c r="B59" s="2" t="s">
        <v>30</v>
      </c>
    </row>
    <row r="60" spans="2:3" x14ac:dyDescent="0.25">
      <c r="B60" s="4">
        <v>74939.770000000019</v>
      </c>
      <c r="C60" s="4">
        <f>B60</f>
        <v>74939.770000000019</v>
      </c>
    </row>
    <row r="66" spans="8:8" x14ac:dyDescent="0.25">
      <c r="H66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001F-6B61-4B07-BF2C-DF0697182098}">
  <dimension ref="B9:H9"/>
  <sheetViews>
    <sheetView showGridLines="0" showRowColHeaders="0" tabSelected="1" zoomScale="90" zoomScaleNormal="90" workbookViewId="0">
      <selection activeCell="P6" sqref="P6"/>
    </sheetView>
  </sheetViews>
  <sheetFormatPr defaultRowHeight="15" x14ac:dyDescent="0.25"/>
  <cols>
    <col min="1" max="16384" width="9.140625" style="6"/>
  </cols>
  <sheetData>
    <row r="9" spans="2:8" ht="46.5" x14ac:dyDescent="0.7">
      <c r="B9" s="8" t="s">
        <v>46</v>
      </c>
      <c r="C9" s="8"/>
      <c r="D9" s="8"/>
      <c r="E9" s="8"/>
      <c r="F9" s="8"/>
      <c r="G9" s="8"/>
      <c r="H9" s="8"/>
    </row>
  </sheetData>
  <mergeCells count="1">
    <mergeCell ref="B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W p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F q S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k q F a P A W S m 2 8 B A A B 6 A g A A E w A c A E Z v c m 1 1 b G F z L 1 N l Y 3 R p b 2 4 x L m 0 g o h g A K K A U A A A A A A A A A A A A A A A A A A A A A A A A A A A A d Z D N T g I x F I X 3 J L x D U z e Q T E h M j A s J C z J I N G 5 U B l 0 A m V z o 1 a l 0 e k l 7 B z G E h z E u f B B e z M 6 A P x H t p u k 5 t + d 8 r c c Z a 7 J i s N u P 2 / V a v e Y z c K j E E q 0 C n 7 p M d I R B r t d E W H 2 y j E E 4 X 8 3 Q t O 7 J z a d E 8 0 Z f G 2 z F p W f Z N 2 R 8 N h 5 6 d H 5 8 T e z 0 L B v 3 6 N k a A h U U R 0 / I l F Y B a d e C 0 R 7 T u 6 q r t T J + J Z u R s I U x k W B X Y D P a 9 Q 4 y R D 5 O q y 3 U V x j r 0 S V j 3 p E 7 T 0 Z X 2 q r 9 S U 4 2 o x 4 w T P b X j 2 Q M U 9 y + g 8 n I i 8 C Q 0 1 I r 8 j J k J T A N 8 J X G e I G g A n j j Z 1 8 k R n u 3 a 8 x g B g a c 7 5 R w k + Z X f K I X J L q G 0 Y G i 7 9 T E g f U P 5 P K Y T J H b 5 G W B v v E v T L R e y 5 J a h r e H S a G A c R O J t Q w z q m D 6 1 B l X X O l x G H g k p + H A K T 8 U F b k D 4 x Y f 9 f b t M O q m A M t a h d c H 6 9 L y 6 U m r p N 3 X B 1 o S Q 6 t 5 + + r 0 1 2 V b 5 F N 0 1 U h C D O a X v m n W a 9 r + / U P t D 1 B L A Q I t A B Q A A g A I A F q S o V q s a Q + F p Q A A A P Y A A A A S A A A A A A A A A A A A A A A A A A A A A A B D b 2 5 m a W c v U G F j a 2 F n Z S 5 4 b W x Q S w E C L Q A U A A I A C A B a k q F a D 8 r p q 6 Q A A A D p A A A A E w A A A A A A A A A A A A A A A A D x A A A A W 0 N v b n R l b n R f V H l w Z X N d L n h t b F B L A Q I t A B Q A A g A I A F q S o V o 8 B Z K b b w E A A H o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N A A A A A A A A p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l b m R h c 1 9 y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z M W M x Z j h j L T h h Z j U t N G N l N C 0 5 Y m Q 1 L T V k Z m Q 5 N z A x Y 2 J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Z l b m R h c 1 9 y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j E 6 M T g 6 N T M u N z g 2 N z g 1 N V o i I C 8 + P E V u d H J 5 I F R 5 c G U 9 I k Z p b G x D b 2 x 1 b W 5 U e X B l c y I g V m F s d W U 9 I n N D U V l H Q m d Z R E J R V T 0 i I C 8 + P E V u d H J 5 I F R 5 c G U 9 I k Z p b G x D b 2 x 1 b W 5 O Y W 1 l c y I g V m F s d W U 9 I n N b J n F 1 b 3 Q 7 R G F 0 Y S Z x d W 9 0 O y w m c X V v d D t Q c m 9 k d X R v J n F 1 b 3 Q 7 L C Z x d W 9 0 O 0 N h d G V n b 3 J p Y S Z x d W 9 0 O y w m c X V v d D t W Z W 5 k Z W R v c i Z x d W 9 0 O y w m c X V v d D t S Z W d p w 6 N v J n F 1 b 3 Q 7 L C Z x d W 9 0 O 1 F 1 Y W 5 0 a W R h Z G U m c X V v d D s s J n F 1 b 3 Q 7 U H J l w 6 d v I F V u a X T D o X J p b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m R h c 1 9 y a C 9 B d X R v U m V t b 3 Z l Z E N v b H V t b n M x L n t E Y X R h L D B 9 J n F 1 b 3 Q 7 L C Z x d W 9 0 O 1 N l Y 3 R p b 2 4 x L 3 Z l b m R h c 1 9 y a C 9 B d X R v U m V t b 3 Z l Z E N v b H V t b n M x L n t Q c m 9 k d X R v L D F 9 J n F 1 b 3 Q 7 L C Z x d W 9 0 O 1 N l Y 3 R p b 2 4 x L 3 Z l b m R h c 1 9 y a C 9 B d X R v U m V t b 3 Z l Z E N v b H V t b n M x L n t D Y X R l Z 2 9 y a W E s M n 0 m c X V v d D s s J n F 1 b 3 Q 7 U 2 V j d G l v b j E v d m V u Z G F z X 3 J o L 0 F 1 d G 9 S Z W 1 v d m V k Q 2 9 s d W 1 u c z E u e 1 Z l b m R l Z G 9 y L D N 9 J n F 1 b 3 Q 7 L C Z x d W 9 0 O 1 N l Y 3 R p b 2 4 x L 3 Z l b m R h c 1 9 y a C 9 B d X R v U m V t b 3 Z l Z E N v b H V t b n M x L n t S Z W d p w 6 N v L D R 9 J n F 1 b 3 Q 7 L C Z x d W 9 0 O 1 N l Y 3 R p b 2 4 x L 3 Z l b m R h c 1 9 y a C 9 B d X R v U m V t b 3 Z l Z E N v b H V t b n M x L n t R d W F u d G l k Y W R l L D V 9 J n F 1 b 3 Q 7 L C Z x d W 9 0 O 1 N l Y 3 R p b 2 4 x L 3 Z l b m R h c 1 9 y a C 9 B d X R v U m V t b 3 Z l Z E N v b H V t b n M x L n t Q c m X D p 2 8 g V W 5 p d M O h c m l v L D Z 9 J n F 1 b 3 Q 7 L C Z x d W 9 0 O 1 N l Y 3 R p b 2 4 x L 3 Z l b m R h c 1 9 y a C 9 B d X R v U m V t b 3 Z l Z E N v b H V t b n M x L n t U b 3 R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Z W 5 k Y X N f c m g v Q X V 0 b 1 J l b W 9 2 Z W R D b 2 x 1 b W 5 z M S 5 7 R G F 0 Y S w w f S Z x d W 9 0 O y w m c X V v d D t T Z W N 0 a W 9 u M S 9 2 Z W 5 k Y X N f c m g v Q X V 0 b 1 J l b W 9 2 Z W R D b 2 x 1 b W 5 z M S 5 7 U H J v Z H V 0 b y w x f S Z x d W 9 0 O y w m c X V v d D t T Z W N 0 a W 9 u M S 9 2 Z W 5 k Y X N f c m g v Q X V 0 b 1 J l b W 9 2 Z W R D b 2 x 1 b W 5 z M S 5 7 Q 2 F 0 Z W d v c m l h L D J 9 J n F 1 b 3 Q 7 L C Z x d W 9 0 O 1 N l Y 3 R p b 2 4 x L 3 Z l b m R h c 1 9 y a C 9 B d X R v U m V t b 3 Z l Z E N v b H V t b n M x L n t W Z W 5 k Z W R v c i w z f S Z x d W 9 0 O y w m c X V v d D t T Z W N 0 a W 9 u M S 9 2 Z W 5 k Y X N f c m g v Q X V 0 b 1 J l b W 9 2 Z W R D b 2 x 1 b W 5 z M S 5 7 U m V n a c O j b y w 0 f S Z x d W 9 0 O y w m c X V v d D t T Z W N 0 a W 9 u M S 9 2 Z W 5 k Y X N f c m g v Q X V 0 b 1 J l b W 9 2 Z W R D b 2 x 1 b W 5 z M S 5 7 U X V h b n R p Z G F k Z S w 1 f S Z x d W 9 0 O y w m c X V v d D t T Z W N 0 a W 9 u M S 9 2 Z W 5 k Y X N f c m g v Q X V 0 b 1 J l b W 9 2 Z W R D b 2 x 1 b W 5 z M S 5 7 U H J l w 6 d v I F V u a X T D o X J p b y w 2 f S Z x d W 9 0 O y w m c X V v d D t T Z W N 0 a W 9 u M S 9 2 Z W 5 k Y X N f c m g v Q X V 0 b 1 J l b W 9 2 Z W R D b 2 x 1 b W 5 z M S 5 7 V G 9 0 Y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m R h c 1 9 y a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y a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N f c m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1 9 y a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5 K 7 J t q u d k S M I k d E P X C w z A A A A A A C A A A A A A A Q Z g A A A A E A A C A A A A D y 1 W Z 9 g C M / R Y E n S y s 0 o h N W I b u i k s i p i 1 V b S 3 K 7 c S Q b N A A A A A A O g A A A A A I A A C A A A A A 8 J y 1 v V H u a h c D c l b 7 / s J A W y r U K l O 6 U U 8 j y v I m Y N G t D 2 1 A A A A B f X q x 1 + N 1 v z M M R z L S V / H y 0 u T 1 A V T / s q 6 X h U H n d Z s U 2 8 A I Y v D i l w R x m 9 K p B b / 3 e v x a W P D a u D L G + P X X E 8 7 b C 5 0 p l v e Z i j 4 l U B z e F O h V Q y N B R + U A A A A D / 1 w 9 t c 0 1 v Y 2 H A W g L 6 Y f 6 G / 0 S F S U K T A 5 w i Q v F + W v J 0 R b P V 2 w Q m O 8 3 x f t N h + U l 3 W B q o s v n Y g Y h l s 2 c 8 6 Q F H l r M p < / D a t a M a s h u p > 
</file>

<file path=customXml/itemProps1.xml><?xml version="1.0" encoding="utf-8"?>
<ds:datastoreItem xmlns:ds="http://schemas.openxmlformats.org/officeDocument/2006/customXml" ds:itemID="{79244A94-4036-4718-917C-58EF2E884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vendas_rh</vt:lpstr>
      <vt:lpstr>tabela dinamica</vt:lpstr>
      <vt:lpstr>tabela dinamica2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Potrich</dc:creator>
  <cp:lastModifiedBy>Potrich</cp:lastModifiedBy>
  <dcterms:created xsi:type="dcterms:W3CDTF">2025-05-01T21:18:02Z</dcterms:created>
  <dcterms:modified xsi:type="dcterms:W3CDTF">2025-05-02T15:17:56Z</dcterms:modified>
</cp:coreProperties>
</file>