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repositorios\ConsumoDeTinta\Relatórios\"/>
    </mc:Choice>
  </mc:AlternateContent>
  <xr:revisionPtr revIDLastSave="0" documentId="13_ncr:1_{3C6040DC-BF67-4F36-BDB3-658F2D512F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91029"/>
</workbook>
</file>

<file path=xl/calcChain.xml><?xml version="1.0" encoding="utf-8"?>
<calcChain xmlns="http://schemas.openxmlformats.org/spreadsheetml/2006/main">
  <c r="N7" i="1" l="1"/>
  <c r="O8" i="1"/>
  <c r="O4" i="1"/>
  <c r="O5" i="1"/>
  <c r="O6" i="1"/>
  <c r="O3" i="1"/>
  <c r="M7" i="1"/>
  <c r="K7" i="1"/>
  <c r="I7" i="1"/>
  <c r="G7" i="1"/>
  <c r="E7" i="1"/>
  <c r="C7" i="1"/>
  <c r="M3" i="1"/>
  <c r="K3" i="1"/>
  <c r="I3" i="1"/>
  <c r="G3" i="1"/>
  <c r="E3" i="1"/>
  <c r="C3" i="1"/>
  <c r="N3" i="1" s="1"/>
  <c r="M2" i="1"/>
  <c r="K2" i="1"/>
  <c r="I2" i="1"/>
  <c r="G2" i="1"/>
  <c r="N2" i="1" s="1"/>
  <c r="E2" i="1"/>
  <c r="C2" i="1"/>
</calcChain>
</file>

<file path=xl/sharedStrings.xml><?xml version="1.0" encoding="utf-8"?>
<sst xmlns="http://schemas.openxmlformats.org/spreadsheetml/2006/main" count="16" uniqueCount="16">
  <si>
    <t>Data</t>
  </si>
  <si>
    <t>Magenta</t>
  </si>
  <si>
    <t>Cyan</t>
  </si>
  <si>
    <t>Amarelo</t>
  </si>
  <si>
    <t>Preto</t>
  </si>
  <si>
    <t>Branco 1</t>
  </si>
  <si>
    <t>Branco 2</t>
  </si>
  <si>
    <t>Total</t>
  </si>
  <si>
    <t>03/07/2023 17:23</t>
  </si>
  <si>
    <t>10/07/2023 15:31</t>
  </si>
  <si>
    <t>18/07/2023 15:16</t>
  </si>
  <si>
    <t>24/07/2023 15:00</t>
  </si>
  <si>
    <t>31/07/2023 15:00</t>
  </si>
  <si>
    <t>03/07 a 31/07</t>
  </si>
  <si>
    <t>Gasto Semanal</t>
  </si>
  <si>
    <t>Média de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</si>
</sst>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mL&quot;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7" borderId="1" xfId="0" applyFill="1" applyBorder="1"/>
    <xf numFmtId="9" fontId="0" fillId="7" borderId="1" xfId="0" applyNumberFormat="1" applyFill="1" applyBorder="1"/>
    <xf numFmtId="164" fontId="0" fillId="7" borderId="1" xfId="0" applyNumberFormat="1" applyFill="1" applyBorder="1"/>
    <xf numFmtId="164" fontId="0" fillId="4" borderId="1" xfId="0" applyNumberFormat="1" applyFill="1" applyBorder="1"/>
    <xf numFmtId="164" fontId="0" fillId="3" borderId="1" xfId="0" applyNumberFormat="1" applyFill="1" applyBorder="1"/>
    <xf numFmtId="164" fontId="0" fillId="5" borderId="1" xfId="0" applyNumberFormat="1" applyFill="1" applyBorder="1"/>
    <xf numFmtId="164" fontId="1" fillId="6" borderId="1" xfId="0" applyNumberFormat="1" applyFont="1" applyFill="1" applyBorder="1"/>
    <xf numFmtId="0" fontId="0" fillId="8" borderId="3" xfId="0" applyFill="1" applyBorder="1"/>
    <xf numFmtId="164" fontId="0" fillId="8" borderId="2" xfId="0" applyNumberFormat="1" applyFill="1" applyBorder="1"/>
    <xf numFmtId="22" fontId="0" fillId="7" borderId="1" xfId="0" applyNumberFormat="1" applyFont="1" applyFill="1" applyBorder="1" applyAlignment="1">
      <alignment horizontal="center"/>
    </xf>
    <xf numFmtId="2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164" fontId="0" fillId="0" borderId="1" xfId="0" applyNumberFormat="1" applyBorder="1"/>
    <xf numFmtId="9" fontId="1" fillId="6" borderId="1" xfId="0" applyNumberFormat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Título do Gráfico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1538670166229222"/>
          <c:y val="0.15782407407407409"/>
          <c:w val="0.85405774278215218"/>
          <c:h val="0.734776538349372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C34D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9FD-44AD-83E1-1C53FC47712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FD-44AD-83E1-1C53FC477122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9FD-44AD-83E1-1C53FC47712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FD-44AD-83E1-1C53FC47712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/>
              </a:solidFill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9FD-44AD-83E1-1C53FC477122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/>
              </a:solidFill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9FD-44AD-83E1-1C53FC47712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FD-44AD-83E1-1C53FC477122}"/>
              </c:ext>
            </c:extLst>
          </c:dPt>
          <c:cat>
            <c:strLit>
              <c:ptCount val="7"/>
              <c:pt idx="0">
                <c:v>M</c:v>
              </c:pt>
              <c:pt idx="1">
                <c:v>C</c:v>
              </c:pt>
              <c:pt idx="2">
                <c:v>A</c:v>
              </c:pt>
              <c:pt idx="3">
                <c:v>P</c:v>
              </c:pt>
              <c:pt idx="4">
                <c:v>B1</c:v>
              </c:pt>
              <c:pt idx="5">
                <c:v>B2</c:v>
              </c:pt>
              <c:pt idx="6">
                <c:v>Média</c:v>
              </c:pt>
            </c:strLit>
          </c:cat>
          <c:val>
            <c:numRef>
              <c:f>(Plan1!$C$7,Plan1!$E$7,Plan1!$G$7,Plan1!$I$7,Plan1!$K$7,Plan1!$M$7,Plan1!$O$8)</c:f>
              <c:numCache>
                <c:formatCode>0\ "mL"</c:formatCode>
                <c:ptCount val="7"/>
                <c:pt idx="0">
                  <c:v>78</c:v>
                </c:pt>
                <c:pt idx="1">
                  <c:v>84</c:v>
                </c:pt>
                <c:pt idx="2">
                  <c:v>72</c:v>
                </c:pt>
                <c:pt idx="3">
                  <c:v>11.999999999999986</c:v>
                </c:pt>
                <c:pt idx="4">
                  <c:v>102</c:v>
                </c:pt>
                <c:pt idx="5">
                  <c:v>108.00000000000011</c:v>
                </c:pt>
                <c:pt idx="6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D-44AD-83E1-1C53FC477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635728"/>
        <c:axId val="1695627408"/>
      </c:barChart>
      <c:catAx>
        <c:axId val="169563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5627408"/>
        <c:crosses val="autoZero"/>
        <c:auto val="1"/>
        <c:lblAlgn val="ctr"/>
        <c:lblOffset val="100"/>
        <c:noMultiLvlLbl val="0"/>
      </c:catAx>
      <c:valAx>
        <c:axId val="169562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&quot;mL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563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9</xdr:row>
      <xdr:rowOff>38100</xdr:rowOff>
    </xdr:from>
    <xdr:to>
      <xdr:col>12</xdr:col>
      <xdr:colOff>485775</xdr:colOff>
      <xdr:row>23</xdr:row>
      <xdr:rowOff>68036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BE17B9D-6708-4430-ACA6-7B43D30DE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"/>
  <sheetViews>
    <sheetView tabSelected="1" zoomScale="115" zoomScaleNormal="115" workbookViewId="0">
      <selection activeCell="N8" sqref="N8"/>
    </sheetView>
  </sheetViews>
  <sheetFormatPr defaultRowHeight="15" x14ac:dyDescent="0.25"/>
  <cols>
    <col min="1" max="1" width="17.5703125" style="2" customWidth="1"/>
    <col min="2" max="2" width="9.140625" style="1" customWidth="1"/>
    <col min="3" max="3" width="9.140625" style="3" customWidth="1"/>
    <col min="14" max="14" width="11" customWidth="1"/>
    <col min="15" max="15" width="14.7109375" customWidth="1"/>
  </cols>
  <sheetData>
    <row r="1" spans="1:16" x14ac:dyDescent="0.25">
      <c r="A1" s="8" t="s">
        <v>0</v>
      </c>
      <c r="B1" s="28" t="s">
        <v>1</v>
      </c>
      <c r="C1" s="25"/>
      <c r="D1" s="24" t="s">
        <v>2</v>
      </c>
      <c r="E1" s="25"/>
      <c r="F1" s="29" t="s">
        <v>3</v>
      </c>
      <c r="G1" s="25"/>
      <c r="H1" s="26" t="s">
        <v>4</v>
      </c>
      <c r="I1" s="25"/>
      <c r="J1" s="27" t="s">
        <v>5</v>
      </c>
      <c r="K1" s="25"/>
      <c r="L1" s="27" t="s">
        <v>6</v>
      </c>
      <c r="M1" s="25"/>
      <c r="N1" s="10" t="s">
        <v>7</v>
      </c>
      <c r="O1" s="4" t="s">
        <v>14</v>
      </c>
      <c r="P1" s="3"/>
    </row>
    <row r="2" spans="1:16" x14ac:dyDescent="0.25">
      <c r="A2" s="20" t="s">
        <v>8</v>
      </c>
      <c r="B2" s="12">
        <v>0.28999999999999998</v>
      </c>
      <c r="C2" s="13">
        <f>B2 * 600 / 100 *100</f>
        <v>174</v>
      </c>
      <c r="D2" s="12">
        <v>0.84</v>
      </c>
      <c r="E2" s="13">
        <f>D2 * 600 / 100 *100</f>
        <v>504</v>
      </c>
      <c r="F2" s="12">
        <v>0.43</v>
      </c>
      <c r="G2" s="13">
        <f>F2 * 600 / 100 *100</f>
        <v>258</v>
      </c>
      <c r="H2" s="12">
        <v>0.19</v>
      </c>
      <c r="I2" s="13">
        <f>H2 * 600 / 100 *100</f>
        <v>113.99999999999999</v>
      </c>
      <c r="J2" s="12">
        <v>0.71</v>
      </c>
      <c r="K2" s="13">
        <f>J2 * 600 / 100 *100</f>
        <v>426</v>
      </c>
      <c r="L2" s="12">
        <v>1</v>
      </c>
      <c r="M2" s="13">
        <f>L2 * 600 / 100 *100</f>
        <v>600</v>
      </c>
      <c r="N2" s="13">
        <f>C2+E2+G2+I2+K2+M2</f>
        <v>2076</v>
      </c>
      <c r="O2" s="11"/>
    </row>
    <row r="3" spans="1:16" x14ac:dyDescent="0.25">
      <c r="A3" s="21" t="s">
        <v>9</v>
      </c>
      <c r="B3" s="5">
        <v>0.25</v>
      </c>
      <c r="C3" s="6">
        <f>B3 * 600 / 100 *100</f>
        <v>150</v>
      </c>
      <c r="D3" s="5">
        <v>0.8</v>
      </c>
      <c r="E3" s="6">
        <f>D3 * 600 / 100 *100</f>
        <v>480</v>
      </c>
      <c r="F3" s="5">
        <v>0.4</v>
      </c>
      <c r="G3" s="6">
        <f>F3 * 600 / 100 *100</f>
        <v>240</v>
      </c>
      <c r="H3" s="5">
        <v>0.16</v>
      </c>
      <c r="I3" s="6">
        <f>H3 * 600 / 100 *100</f>
        <v>96</v>
      </c>
      <c r="J3" s="5">
        <v>0.65</v>
      </c>
      <c r="K3" s="6">
        <f>J3 * 600 / 100 *100</f>
        <v>390</v>
      </c>
      <c r="L3" s="5">
        <v>0.94</v>
      </c>
      <c r="M3" s="6">
        <f>L3 * 600 / 100 *100</f>
        <v>564</v>
      </c>
      <c r="N3" s="6">
        <f>C3+E3+G3+I3+K3+M3</f>
        <v>1920</v>
      </c>
      <c r="O3" s="6">
        <f>N2-N3</f>
        <v>156</v>
      </c>
    </row>
    <row r="4" spans="1:16" x14ac:dyDescent="0.25">
      <c r="A4" s="20" t="s">
        <v>10</v>
      </c>
      <c r="B4" s="12">
        <v>0.21</v>
      </c>
      <c r="C4" s="13">
        <v>126</v>
      </c>
      <c r="D4" s="12">
        <v>0.75</v>
      </c>
      <c r="E4" s="13">
        <v>450</v>
      </c>
      <c r="F4" s="12">
        <v>0.36</v>
      </c>
      <c r="G4" s="13">
        <v>216</v>
      </c>
      <c r="H4" s="12">
        <v>0.12</v>
      </c>
      <c r="I4" s="13">
        <v>72</v>
      </c>
      <c r="J4" s="12">
        <v>0.57999999999999996</v>
      </c>
      <c r="K4" s="13">
        <v>348</v>
      </c>
      <c r="L4" s="12">
        <v>0.87</v>
      </c>
      <c r="M4" s="13">
        <v>522</v>
      </c>
      <c r="N4" s="13">
        <v>1734</v>
      </c>
      <c r="O4" s="13">
        <f t="shared" ref="O4:O6" si="0">N3-N4</f>
        <v>186</v>
      </c>
    </row>
    <row r="5" spans="1:16" x14ac:dyDescent="0.25">
      <c r="A5" s="22" t="s">
        <v>11</v>
      </c>
      <c r="B5" s="5">
        <v>0.19</v>
      </c>
      <c r="C5" s="6">
        <v>114</v>
      </c>
      <c r="D5" s="5">
        <v>0.73</v>
      </c>
      <c r="E5" s="6">
        <v>438</v>
      </c>
      <c r="F5" s="5">
        <v>0.34</v>
      </c>
      <c r="G5" s="6">
        <v>204.00000000000011</v>
      </c>
      <c r="H5" s="5">
        <v>0.1</v>
      </c>
      <c r="I5" s="6">
        <v>60</v>
      </c>
      <c r="J5" s="5">
        <v>0.56000000000000005</v>
      </c>
      <c r="K5" s="6">
        <v>336.00000000000011</v>
      </c>
      <c r="L5" s="5">
        <v>0.85</v>
      </c>
      <c r="M5" s="6">
        <v>509.99999999999989</v>
      </c>
      <c r="N5" s="6">
        <v>1662</v>
      </c>
      <c r="O5" s="6">
        <f t="shared" si="0"/>
        <v>72</v>
      </c>
    </row>
    <row r="6" spans="1:16" x14ac:dyDescent="0.25">
      <c r="A6" s="23" t="s">
        <v>12</v>
      </c>
      <c r="B6" s="12">
        <v>0.16</v>
      </c>
      <c r="C6" s="13">
        <v>96</v>
      </c>
      <c r="D6" s="12">
        <v>0.7</v>
      </c>
      <c r="E6" s="13">
        <v>420</v>
      </c>
      <c r="F6" s="12">
        <v>0.31</v>
      </c>
      <c r="G6" s="13">
        <v>186</v>
      </c>
      <c r="H6" s="12">
        <v>0.17</v>
      </c>
      <c r="I6" s="13">
        <v>102</v>
      </c>
      <c r="J6" s="12">
        <v>0.54</v>
      </c>
      <c r="K6" s="13">
        <v>324</v>
      </c>
      <c r="L6" s="12">
        <v>0.82</v>
      </c>
      <c r="M6" s="13">
        <v>491.99999999999989</v>
      </c>
      <c r="N6" s="13">
        <v>1620</v>
      </c>
      <c r="O6" s="13">
        <f t="shared" si="0"/>
        <v>42</v>
      </c>
    </row>
    <row r="7" spans="1:16" x14ac:dyDescent="0.25">
      <c r="A7" s="22" t="s">
        <v>13</v>
      </c>
      <c r="B7" s="5"/>
      <c r="C7" s="14">
        <f>C2-C6</f>
        <v>78</v>
      </c>
      <c r="D7" s="7"/>
      <c r="E7" s="15">
        <f>E2-E6</f>
        <v>84</v>
      </c>
      <c r="F7" s="7"/>
      <c r="G7" s="16">
        <f>G2-G6</f>
        <v>72</v>
      </c>
      <c r="H7" s="7"/>
      <c r="I7" s="17">
        <f>I2-I6</f>
        <v>11.999999999999986</v>
      </c>
      <c r="J7" s="7"/>
      <c r="K7" s="6">
        <f>K2-K6</f>
        <v>102</v>
      </c>
      <c r="L7" s="7"/>
      <c r="M7" s="6">
        <f>M2-M6</f>
        <v>108.00000000000011</v>
      </c>
      <c r="N7" s="9">
        <f>N2-N6</f>
        <v>456</v>
      </c>
      <c r="O7" s="18" t="s">
        <v>15</v>
      </c>
    </row>
    <row r="8" spans="1:16" x14ac:dyDescent="0.25">
      <c r="O8" s="19">
        <f>AVERAGE(O3:O6)</f>
        <v>114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" right="0.7" top="0.75" bottom="0.75" header="0.3" footer="0.3"/>
  <pageSetup paperSize="9" scale="77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impressao</dc:creator>
  <cp:lastModifiedBy>Impressão</cp:lastModifiedBy>
  <cp:lastPrinted>2023-07-31T18:37:17Z</cp:lastPrinted>
  <dcterms:created xsi:type="dcterms:W3CDTF">2015-06-05T18:19:34Z</dcterms:created>
  <dcterms:modified xsi:type="dcterms:W3CDTF">2023-07-31T18:37:19Z</dcterms:modified>
</cp:coreProperties>
</file>