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c\OneDrive - Universidade de Lisboa\2º ano\AED\AED\Lab\Lab2\"/>
    </mc:Choice>
  </mc:AlternateContent>
  <xr:revisionPtr revIDLastSave="0" documentId="13_ncr:1_{3ABE7CB5-F449-44BD-9CE4-AFAC6C9A9BB8}" xr6:coauthVersionLast="47" xr6:coauthVersionMax="47" xr10:uidLastSave="{00000000-0000-0000-0000-000000000000}"/>
  <bookViews>
    <workbookView xWindow="-98" yWindow="-98" windowWidth="28996" windowHeight="15796" tabRatio="500" xr2:uid="{00000000-000D-0000-FFFF-FFFF00000000}"/>
  </bookViews>
  <sheets>
    <sheet name="Folha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" i="1" l="1"/>
  <c r="J17" i="1"/>
  <c r="E17" i="1"/>
  <c r="G17" i="1" s="1"/>
  <c r="M16" i="1"/>
  <c r="J16" i="1"/>
  <c r="E16" i="1"/>
  <c r="G16" i="1" s="1"/>
  <c r="M15" i="1"/>
  <c r="J15" i="1"/>
  <c r="E15" i="1"/>
  <c r="G15" i="1" s="1"/>
  <c r="M14" i="1"/>
  <c r="J14" i="1"/>
  <c r="E14" i="1"/>
  <c r="G14" i="1" s="1"/>
  <c r="M13" i="1"/>
  <c r="J13" i="1"/>
  <c r="E13" i="1"/>
  <c r="G13" i="1" s="1"/>
  <c r="M12" i="1"/>
  <c r="J12" i="1"/>
  <c r="E12" i="1"/>
  <c r="G12" i="1" s="1"/>
  <c r="M11" i="1"/>
  <c r="J11" i="1"/>
  <c r="G11" i="1"/>
  <c r="M10" i="1"/>
  <c r="J10" i="1"/>
  <c r="G10" i="1"/>
  <c r="M9" i="1"/>
  <c r="J9" i="1"/>
  <c r="G9" i="1"/>
  <c r="M8" i="1"/>
  <c r="J8" i="1"/>
  <c r="G8" i="1"/>
  <c r="M7" i="1"/>
  <c r="J7" i="1"/>
  <c r="G7" i="1"/>
  <c r="M6" i="1"/>
  <c r="J6" i="1"/>
  <c r="G6" i="1"/>
  <c r="M5" i="1"/>
  <c r="J5" i="1"/>
  <c r="G5" i="1"/>
  <c r="M4" i="1"/>
  <c r="J4" i="1"/>
  <c r="G4" i="1"/>
  <c r="M3" i="1"/>
  <c r="J3" i="1"/>
  <c r="G3" i="1"/>
</calcChain>
</file>

<file path=xl/sharedStrings.xml><?xml version="1.0" encoding="utf-8"?>
<sst xmlns="http://schemas.openxmlformats.org/spreadsheetml/2006/main" count="35" uniqueCount="26">
  <si>
    <t>Quick find</t>
  </si>
  <si>
    <t>Quick Union</t>
  </si>
  <si>
    <t>Weighted Quick Union</t>
  </si>
  <si>
    <t>Ficheiro</t>
  </si>
  <si>
    <t>Nós</t>
  </si>
  <si>
    <t xml:space="preserve">Pares </t>
  </si>
  <si>
    <t xml:space="preserve">Ligações </t>
  </si>
  <si>
    <t>Find</t>
  </si>
  <si>
    <t>Union</t>
  </si>
  <si>
    <t>Total</t>
  </si>
  <si>
    <t>z10.txt</t>
  </si>
  <si>
    <t>z20.txt</t>
  </si>
  <si>
    <t>z50.txt</t>
  </si>
  <si>
    <t>z100.txt</t>
  </si>
  <si>
    <t>z200.txt</t>
  </si>
  <si>
    <t>z500.txt</t>
  </si>
  <si>
    <t>z1000.txt</t>
  </si>
  <si>
    <t>z2000.txt</t>
  </si>
  <si>
    <t>z5000.txt</t>
  </si>
  <si>
    <t>z10000.txt</t>
  </si>
  <si>
    <t>z20000.txt</t>
  </si>
  <si>
    <t>z50000.txt</t>
  </si>
  <si>
    <t>z100000.txt</t>
  </si>
  <si>
    <t>z200000.txt</t>
  </si>
  <si>
    <t>z500000.txt</t>
  </si>
  <si>
    <t>Crompressed and Weighted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</si>
</sst>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8CBAD"/>
        <bgColor rgb="FFF4B183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8" xfId="0" applyFill="1" applyBorder="1"/>
    <xf numFmtId="0" fontId="0" fillId="6" borderId="0" xfId="0" applyFill="1" applyBorder="1"/>
    <xf numFmtId="0" fontId="0" fillId="7" borderId="8" xfId="0" applyFill="1" applyBorder="1"/>
    <xf numFmtId="0" fontId="0" fillId="7" borderId="0" xfId="0" applyFill="1" applyBorder="1"/>
    <xf numFmtId="0" fontId="0" fillId="5" borderId="8" xfId="0" applyFill="1" applyBorder="1"/>
    <xf numFmtId="0" fontId="0" fillId="5" borderId="0" xfId="0" applyFill="1" applyBorder="1"/>
    <xf numFmtId="0" fontId="1" fillId="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Folha1!$G$3:$G$17</c:f>
              <c:numCache>
                <c:formatCode>General</c:formatCode>
                <c:ptCount val="15"/>
                <c:pt idx="0">
                  <c:v>134</c:v>
                </c:pt>
                <c:pt idx="1">
                  <c:v>484</c:v>
                </c:pt>
                <c:pt idx="2">
                  <c:v>2657</c:v>
                </c:pt>
                <c:pt idx="3">
                  <c:v>10212</c:v>
                </c:pt>
                <c:pt idx="4">
                  <c:v>39582</c:v>
                </c:pt>
                <c:pt idx="5">
                  <c:v>235183</c:v>
                </c:pt>
                <c:pt idx="6">
                  <c:v>958117</c:v>
                </c:pt>
                <c:pt idx="7">
                  <c:v>3880664</c:v>
                </c:pt>
                <c:pt idx="8">
                  <c:v>23642095</c:v>
                </c:pt>
                <c:pt idx="9">
                  <c:v>95054779</c:v>
                </c:pt>
                <c:pt idx="10">
                  <c:v>379394122</c:v>
                </c:pt>
                <c:pt idx="11">
                  <c:v>2360666654</c:v>
                </c:pt>
                <c:pt idx="12">
                  <c:v>9506809564</c:v>
                </c:pt>
                <c:pt idx="13">
                  <c:v>37982442448</c:v>
                </c:pt>
                <c:pt idx="14">
                  <c:v>237043719811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6-4428-A978-CD3F98CA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09648"/>
        <c:axId val="411608816"/>
      </c:scatterChart>
      <c:valAx>
        <c:axId val="4116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608816"/>
        <c:crosses val="autoZero"/>
        <c:crossBetween val="midCat"/>
      </c:valAx>
      <c:valAx>
        <c:axId val="411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6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Folha1!$J$3:$J$17</c:f>
              <c:numCache>
                <c:formatCode>General</c:formatCode>
                <c:ptCount val="15"/>
                <c:pt idx="0">
                  <c:v>38</c:v>
                </c:pt>
                <c:pt idx="1">
                  <c:v>114</c:v>
                </c:pt>
                <c:pt idx="2">
                  <c:v>391</c:v>
                </c:pt>
                <c:pt idx="3">
                  <c:v>918</c:v>
                </c:pt>
                <c:pt idx="4">
                  <c:v>3216</c:v>
                </c:pt>
                <c:pt idx="5">
                  <c:v>13109</c:v>
                </c:pt>
                <c:pt idx="6">
                  <c:v>56695</c:v>
                </c:pt>
                <c:pt idx="7">
                  <c:v>218082</c:v>
                </c:pt>
                <c:pt idx="8">
                  <c:v>1093881</c:v>
                </c:pt>
                <c:pt idx="9">
                  <c:v>4702635</c:v>
                </c:pt>
                <c:pt idx="10">
                  <c:v>17961782</c:v>
                </c:pt>
                <c:pt idx="11">
                  <c:v>107147636</c:v>
                </c:pt>
                <c:pt idx="12">
                  <c:v>455398546</c:v>
                </c:pt>
                <c:pt idx="13">
                  <c:v>1769585226</c:v>
                </c:pt>
                <c:pt idx="14">
                  <c:v>11002310151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3-439D-8F7E-4E0ADC55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19120"/>
        <c:axId val="882022032"/>
      </c:scatterChart>
      <c:valAx>
        <c:axId val="882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022032"/>
        <c:crosses val="autoZero"/>
        <c:crossBetween val="midCat"/>
      </c:valAx>
      <c:valAx>
        <c:axId val="882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0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Weighted</a:t>
            </a:r>
            <a:r>
              <a:rPr lang="pt-PT" baseline="0"/>
              <a:t> Quick Union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Folha1!$M$3:$M$17</c:f>
              <c:numCache>
                <c:formatCode>General</c:formatCode>
                <c:ptCount val="15"/>
                <c:pt idx="0">
                  <c:v>84</c:v>
                </c:pt>
                <c:pt idx="1">
                  <c:v>174</c:v>
                </c:pt>
                <c:pt idx="2">
                  <c:v>478</c:v>
                </c:pt>
                <c:pt idx="3">
                  <c:v>966</c:v>
                </c:pt>
                <c:pt idx="4">
                  <c:v>1944</c:v>
                </c:pt>
                <c:pt idx="5">
                  <c:v>5152</c:v>
                </c:pt>
                <c:pt idx="6">
                  <c:v>10242</c:v>
                </c:pt>
                <c:pt idx="7">
                  <c:v>21032</c:v>
                </c:pt>
                <c:pt idx="8">
                  <c:v>52188</c:v>
                </c:pt>
                <c:pt idx="9">
                  <c:v>105084</c:v>
                </c:pt>
                <c:pt idx="10">
                  <c:v>210306</c:v>
                </c:pt>
                <c:pt idx="11">
                  <c:v>530616</c:v>
                </c:pt>
                <c:pt idx="12">
                  <c:v>1063566</c:v>
                </c:pt>
                <c:pt idx="13">
                  <c:v>2131694</c:v>
                </c:pt>
                <c:pt idx="14">
                  <c:v>5318564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8-43BE-A1EF-D083341E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608768"/>
        <c:axId val="1122610016"/>
      </c:scatterChart>
      <c:valAx>
        <c:axId val="11226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610016"/>
        <c:crosses val="autoZero"/>
        <c:crossBetween val="midCat"/>
      </c:valAx>
      <c:valAx>
        <c:axId val="1122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6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Crompressed and Weighted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Folha1!$P$3:$P$17</c:f>
              <c:numCache>
                <c:formatCode>General</c:formatCode>
                <c:ptCount val="15"/>
                <c:pt idx="0">
                  <c:v>143</c:v>
                </c:pt>
                <c:pt idx="1">
                  <c:v>287</c:v>
                </c:pt>
                <c:pt idx="2">
                  <c:v>774</c:v>
                </c:pt>
                <c:pt idx="3">
                  <c:v>1582</c:v>
                </c:pt>
                <c:pt idx="4">
                  <c:v>3154</c:v>
                </c:pt>
                <c:pt idx="5">
                  <c:v>8017</c:v>
                </c:pt>
                <c:pt idx="6">
                  <c:v>16226</c:v>
                </c:pt>
                <c:pt idx="7">
                  <c:v>32894</c:v>
                </c:pt>
                <c:pt idx="8">
                  <c:v>81514</c:v>
                </c:pt>
                <c:pt idx="9">
                  <c:v>162725</c:v>
                </c:pt>
                <c:pt idx="10">
                  <c:v>327575</c:v>
                </c:pt>
                <c:pt idx="11">
                  <c:v>820346</c:v>
                </c:pt>
                <c:pt idx="12">
                  <c:v>1639958</c:v>
                </c:pt>
                <c:pt idx="13">
                  <c:v>3281532</c:v>
                </c:pt>
                <c:pt idx="14">
                  <c:v>8199712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9-4B4C-B3F9-72140DA5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21776"/>
        <c:axId val="529050064"/>
      </c:scatterChart>
      <c:valAx>
        <c:axId val="524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9050064"/>
        <c:crosses val="autoZero"/>
        <c:crossBetween val="midCat"/>
      </c:valAx>
      <c:valAx>
        <c:axId val="529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926304</xdr:colOff>
      <xdr:row>19</xdr:row>
      <xdr:rowOff>11906</xdr:rowOff>
    </xdr:from>
    <xdr:to>
      <xdr:col>7</xdr:col>
      <xdr:colOff>245266</xdr:colOff>
      <xdr:row>34</xdr:row>
      <xdr:rowOff>40481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9935F-8024-4561-837A-9D6AE25C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</xdr:colOff>
      <xdr:row>19</xdr:row>
      <xdr:rowOff>7143</xdr:rowOff>
    </xdr:from>
    <xdr:to>
      <xdr:col>13</xdr:col>
      <xdr:colOff>578643</xdr:colOff>
      <xdr:row>34</xdr:row>
      <xdr:rowOff>35718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8B4442-119E-4E6D-A6F3-FBD6145B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2380</xdr:colOff>
      <xdr:row>19</xdr:row>
      <xdr:rowOff>11906</xdr:rowOff>
    </xdr:from>
    <xdr:to>
      <xdr:col>22</xdr:col>
      <xdr:colOff>221455</xdr:colOff>
      <xdr:row>34</xdr:row>
      <xdr:rowOff>40481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B8D4CA-ED88-43DC-A073-6AB300943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607218</xdr:colOff>
      <xdr:row>1</xdr:row>
      <xdr:rowOff>7143</xdr:rowOff>
    </xdr:from>
    <xdr:to>
      <xdr:col>24</xdr:col>
      <xdr:colOff>302418</xdr:colOff>
      <xdr:row>16</xdr:row>
      <xdr:rowOff>35718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CFB7D0-5FED-4268-8E0F-93A6373BD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U26" sqref="U26"/>
    </sheetView>
  </sheetViews>
  <sheetFormatPr defaultColWidth="8.53125" defaultRowHeight="14.25" x14ac:dyDescent="0.45"/>
  <cols>
    <col min="1" max="1" width="13.06640625" customWidth="1"/>
    <col min="5" max="5" width="9.33203125" customWidth="1"/>
    <col min="6" max="6" width="12.33203125" customWidth="1"/>
    <col min="7" max="7" width="13.19921875" customWidth="1"/>
    <col min="8" max="8" width="13.59765625" customWidth="1"/>
    <col min="9" max="9" width="10.1328125" customWidth="1"/>
    <col min="10" max="10" width="13.46484375" customWidth="1"/>
    <col min="11" max="11" width="11.19921875" customWidth="1"/>
    <col min="12" max="12" width="11.06640625" customWidth="1"/>
    <col min="13" max="13" width="10.265625" customWidth="1"/>
    <col min="14" max="14" width="10.19921875" customWidth="1"/>
    <col min="15" max="15" width="9.59765625" customWidth="1"/>
    <col min="16" max="16" width="9.73046875" customWidth="1"/>
  </cols>
  <sheetData>
    <row r="1" spans="1:16" x14ac:dyDescent="0.45">
      <c r="E1" s="2" t="s">
        <v>0</v>
      </c>
      <c r="F1" s="2"/>
      <c r="G1" s="2"/>
      <c r="H1" s="1" t="s">
        <v>1</v>
      </c>
      <c r="I1" s="1"/>
      <c r="J1" s="1"/>
      <c r="K1" s="2" t="s">
        <v>2</v>
      </c>
      <c r="L1" s="2"/>
      <c r="M1" s="2"/>
      <c r="N1" s="1" t="s">
        <v>25</v>
      </c>
      <c r="O1" s="1"/>
      <c r="P1" s="1"/>
    </row>
    <row r="2" spans="1:16" x14ac:dyDescent="0.45">
      <c r="A2" s="3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6" t="s">
        <v>9</v>
      </c>
      <c r="H2" s="8" t="s">
        <v>7</v>
      </c>
      <c r="I2" s="9" t="s">
        <v>8</v>
      </c>
      <c r="J2" s="8" t="s">
        <v>9</v>
      </c>
      <c r="K2" s="6" t="s">
        <v>7</v>
      </c>
      <c r="L2" s="7" t="s">
        <v>8</v>
      </c>
      <c r="M2" s="6" t="s">
        <v>9</v>
      </c>
      <c r="N2" s="8" t="s">
        <v>7</v>
      </c>
      <c r="O2" s="9" t="s">
        <v>8</v>
      </c>
      <c r="P2" s="8" t="s">
        <v>9</v>
      </c>
    </row>
    <row r="3" spans="1:16" x14ac:dyDescent="0.45">
      <c r="A3" s="10" t="s">
        <v>10</v>
      </c>
      <c r="B3" s="11">
        <v>10</v>
      </c>
      <c r="C3" s="12">
        <v>10</v>
      </c>
      <c r="D3" s="11">
        <v>8</v>
      </c>
      <c r="E3" s="13">
        <v>20</v>
      </c>
      <c r="F3" s="14">
        <v>114</v>
      </c>
      <c r="G3" s="13">
        <f t="shared" ref="G3:G17" si="0">E3+F3</f>
        <v>134</v>
      </c>
      <c r="H3" s="15">
        <v>30</v>
      </c>
      <c r="I3" s="16">
        <v>8</v>
      </c>
      <c r="J3" s="15">
        <f t="shared" ref="J3:J17" si="1">H3+I3</f>
        <v>38</v>
      </c>
      <c r="K3" s="13">
        <v>36</v>
      </c>
      <c r="L3" s="14">
        <v>48</v>
      </c>
      <c r="M3" s="13">
        <f t="shared" ref="M3:M17" si="2">K3+L3</f>
        <v>84</v>
      </c>
      <c r="N3" s="15">
        <v>34</v>
      </c>
      <c r="O3" s="16">
        <v>48</v>
      </c>
      <c r="P3" s="15">
        <v>143</v>
      </c>
    </row>
    <row r="4" spans="1:16" x14ac:dyDescent="0.45">
      <c r="A4" s="17" t="s">
        <v>11</v>
      </c>
      <c r="B4" s="18">
        <v>20</v>
      </c>
      <c r="C4" s="19">
        <v>20</v>
      </c>
      <c r="D4" s="18">
        <v>16</v>
      </c>
      <c r="E4" s="20">
        <v>40</v>
      </c>
      <c r="F4" s="21">
        <v>444</v>
      </c>
      <c r="G4" s="20">
        <f t="shared" si="0"/>
        <v>484</v>
      </c>
      <c r="H4" s="22">
        <v>98</v>
      </c>
      <c r="I4" s="23">
        <v>16</v>
      </c>
      <c r="J4" s="22">
        <f t="shared" si="1"/>
        <v>114</v>
      </c>
      <c r="K4" s="20">
        <v>78</v>
      </c>
      <c r="L4" s="21">
        <v>96</v>
      </c>
      <c r="M4" s="20">
        <f t="shared" si="2"/>
        <v>174</v>
      </c>
      <c r="N4" s="22">
        <v>78</v>
      </c>
      <c r="O4" s="23">
        <v>96</v>
      </c>
      <c r="P4" s="22">
        <v>287</v>
      </c>
    </row>
    <row r="5" spans="1:16" x14ac:dyDescent="0.45">
      <c r="A5" s="10" t="s">
        <v>12</v>
      </c>
      <c r="B5" s="11">
        <v>50</v>
      </c>
      <c r="C5" s="12">
        <v>50</v>
      </c>
      <c r="D5" s="11">
        <v>41</v>
      </c>
      <c r="E5" s="13">
        <v>100</v>
      </c>
      <c r="F5" s="14">
        <v>2557</v>
      </c>
      <c r="G5" s="13">
        <f t="shared" si="0"/>
        <v>2657</v>
      </c>
      <c r="H5" s="15">
        <v>350</v>
      </c>
      <c r="I5" s="16">
        <v>41</v>
      </c>
      <c r="J5" s="15">
        <f t="shared" si="1"/>
        <v>391</v>
      </c>
      <c r="K5" s="13">
        <v>232</v>
      </c>
      <c r="L5" s="14">
        <v>246</v>
      </c>
      <c r="M5" s="13">
        <f t="shared" si="2"/>
        <v>478</v>
      </c>
      <c r="N5" s="15">
        <v>218</v>
      </c>
      <c r="O5" s="16">
        <v>246</v>
      </c>
      <c r="P5" s="15">
        <v>774</v>
      </c>
    </row>
    <row r="6" spans="1:16" x14ac:dyDescent="0.45">
      <c r="A6" s="17" t="s">
        <v>13</v>
      </c>
      <c r="B6" s="24">
        <v>100</v>
      </c>
      <c r="C6" s="25">
        <v>100</v>
      </c>
      <c r="D6" s="24">
        <v>86</v>
      </c>
      <c r="E6" s="20">
        <v>200</v>
      </c>
      <c r="F6" s="21">
        <v>10012</v>
      </c>
      <c r="G6" s="20">
        <f t="shared" si="0"/>
        <v>10212</v>
      </c>
      <c r="H6" s="22">
        <v>832</v>
      </c>
      <c r="I6" s="23">
        <v>86</v>
      </c>
      <c r="J6" s="22">
        <f t="shared" si="1"/>
        <v>918</v>
      </c>
      <c r="K6" s="20">
        <v>450</v>
      </c>
      <c r="L6" s="21">
        <v>516</v>
      </c>
      <c r="M6" s="20">
        <f t="shared" si="2"/>
        <v>966</v>
      </c>
      <c r="N6" s="22">
        <v>420</v>
      </c>
      <c r="O6" s="23">
        <v>516</v>
      </c>
      <c r="P6" s="22">
        <v>1582</v>
      </c>
    </row>
    <row r="7" spans="1:16" x14ac:dyDescent="0.45">
      <c r="A7" s="10" t="s">
        <v>14</v>
      </c>
      <c r="B7" s="11">
        <v>200</v>
      </c>
      <c r="C7" s="12">
        <v>200</v>
      </c>
      <c r="D7" s="11">
        <v>170</v>
      </c>
      <c r="E7" s="13">
        <v>400</v>
      </c>
      <c r="F7" s="14">
        <v>39182</v>
      </c>
      <c r="G7" s="13">
        <f t="shared" si="0"/>
        <v>39582</v>
      </c>
      <c r="H7" s="15">
        <v>3046</v>
      </c>
      <c r="I7" s="16">
        <v>170</v>
      </c>
      <c r="J7" s="15">
        <f t="shared" si="1"/>
        <v>3216</v>
      </c>
      <c r="K7" s="13">
        <v>924</v>
      </c>
      <c r="L7" s="14">
        <v>1020</v>
      </c>
      <c r="M7" s="13">
        <f t="shared" si="2"/>
        <v>1944</v>
      </c>
      <c r="N7" s="15">
        <v>852</v>
      </c>
      <c r="O7" s="16">
        <v>1020</v>
      </c>
      <c r="P7" s="15">
        <v>3154</v>
      </c>
    </row>
    <row r="8" spans="1:16" x14ac:dyDescent="0.45">
      <c r="A8" s="17" t="s">
        <v>15</v>
      </c>
      <c r="B8" s="24">
        <v>500</v>
      </c>
      <c r="C8" s="25">
        <v>500</v>
      </c>
      <c r="D8" s="24">
        <v>417</v>
      </c>
      <c r="E8" s="20">
        <v>1000</v>
      </c>
      <c r="F8" s="21">
        <v>234183</v>
      </c>
      <c r="G8" s="20">
        <f t="shared" si="0"/>
        <v>235183</v>
      </c>
      <c r="H8" s="22">
        <v>12692</v>
      </c>
      <c r="I8" s="23">
        <v>417</v>
      </c>
      <c r="J8" s="22">
        <f t="shared" si="1"/>
        <v>13109</v>
      </c>
      <c r="K8" s="20">
        <v>2650</v>
      </c>
      <c r="L8" s="21">
        <v>2502</v>
      </c>
      <c r="M8" s="20">
        <f t="shared" si="2"/>
        <v>5152</v>
      </c>
      <c r="N8" s="22">
        <v>2308</v>
      </c>
      <c r="O8" s="23">
        <v>2502</v>
      </c>
      <c r="P8" s="22">
        <v>8017</v>
      </c>
    </row>
    <row r="9" spans="1:16" x14ac:dyDescent="0.45">
      <c r="A9" s="10" t="s">
        <v>16</v>
      </c>
      <c r="B9" s="11">
        <v>1000</v>
      </c>
      <c r="C9" s="12">
        <v>1000</v>
      </c>
      <c r="D9" s="11">
        <v>835</v>
      </c>
      <c r="E9" s="13">
        <v>2000</v>
      </c>
      <c r="F9" s="14">
        <v>956117</v>
      </c>
      <c r="G9" s="13">
        <f t="shared" si="0"/>
        <v>958117</v>
      </c>
      <c r="H9" s="15">
        <v>55860</v>
      </c>
      <c r="I9" s="16">
        <v>835</v>
      </c>
      <c r="J9" s="15">
        <f t="shared" si="1"/>
        <v>56695</v>
      </c>
      <c r="K9" s="13">
        <v>5232</v>
      </c>
      <c r="L9" s="14">
        <v>5010</v>
      </c>
      <c r="M9" s="13">
        <f t="shared" si="2"/>
        <v>10242</v>
      </c>
      <c r="N9" s="15">
        <v>4644</v>
      </c>
      <c r="O9" s="16">
        <v>5010</v>
      </c>
      <c r="P9" s="15">
        <v>16226</v>
      </c>
    </row>
    <row r="10" spans="1:16" x14ac:dyDescent="0.45">
      <c r="A10" s="17" t="s">
        <v>17</v>
      </c>
      <c r="B10" s="24">
        <v>2000</v>
      </c>
      <c r="C10" s="25">
        <v>2000</v>
      </c>
      <c r="D10" s="24">
        <v>1684</v>
      </c>
      <c r="E10" s="20">
        <v>4000</v>
      </c>
      <c r="F10" s="21">
        <v>3876664</v>
      </c>
      <c r="G10" s="20">
        <f t="shared" si="0"/>
        <v>3880664</v>
      </c>
      <c r="H10" s="22">
        <v>216398</v>
      </c>
      <c r="I10" s="23">
        <v>1684</v>
      </c>
      <c r="J10" s="22">
        <f t="shared" si="1"/>
        <v>218082</v>
      </c>
      <c r="K10" s="20">
        <v>10928</v>
      </c>
      <c r="L10" s="21">
        <v>10104</v>
      </c>
      <c r="M10" s="20">
        <f t="shared" si="2"/>
        <v>21032</v>
      </c>
      <c r="N10" s="22">
        <v>9372</v>
      </c>
      <c r="O10" s="26">
        <v>10104</v>
      </c>
      <c r="P10" s="22">
        <v>32894</v>
      </c>
    </row>
    <row r="11" spans="1:16" x14ac:dyDescent="0.45">
      <c r="A11" s="10" t="s">
        <v>18</v>
      </c>
      <c r="B11" s="11">
        <v>5000</v>
      </c>
      <c r="C11" s="12">
        <v>5000</v>
      </c>
      <c r="D11" s="11">
        <v>4203</v>
      </c>
      <c r="E11" s="13">
        <v>10000</v>
      </c>
      <c r="F11" s="14">
        <v>23632095</v>
      </c>
      <c r="G11" s="13">
        <f t="shared" si="0"/>
        <v>23642095</v>
      </c>
      <c r="H11" s="15">
        <v>1089678</v>
      </c>
      <c r="I11" s="16">
        <v>4203</v>
      </c>
      <c r="J11" s="15">
        <f t="shared" si="1"/>
        <v>1093881</v>
      </c>
      <c r="K11" s="13">
        <v>26970</v>
      </c>
      <c r="L11" s="14">
        <v>25218</v>
      </c>
      <c r="M11" s="13">
        <f t="shared" si="2"/>
        <v>52188</v>
      </c>
      <c r="N11" s="15">
        <v>23242</v>
      </c>
      <c r="O11" s="16">
        <v>25218</v>
      </c>
      <c r="P11" s="15">
        <v>81514</v>
      </c>
    </row>
    <row r="12" spans="1:16" x14ac:dyDescent="0.45">
      <c r="A12" s="17" t="s">
        <v>19</v>
      </c>
      <c r="B12" s="24">
        <v>10000</v>
      </c>
      <c r="C12" s="25">
        <v>10000</v>
      </c>
      <c r="D12" s="24">
        <v>8361</v>
      </c>
      <c r="E12" s="20">
        <f t="shared" ref="E12:E17" si="3">2*B12</f>
        <v>20000</v>
      </c>
      <c r="F12" s="21">
        <v>95034779</v>
      </c>
      <c r="G12" s="20">
        <f t="shared" si="0"/>
        <v>95054779</v>
      </c>
      <c r="H12" s="22">
        <v>4694274</v>
      </c>
      <c r="I12" s="23">
        <v>8361</v>
      </c>
      <c r="J12" s="22">
        <f t="shared" si="1"/>
        <v>4702635</v>
      </c>
      <c r="K12" s="20">
        <v>54918</v>
      </c>
      <c r="L12" s="21">
        <v>50166</v>
      </c>
      <c r="M12" s="20">
        <f t="shared" si="2"/>
        <v>105084</v>
      </c>
      <c r="N12" s="22">
        <v>46628</v>
      </c>
      <c r="O12" s="23">
        <v>50166</v>
      </c>
      <c r="P12" s="22">
        <v>162725</v>
      </c>
    </row>
    <row r="13" spans="1:16" x14ac:dyDescent="0.45">
      <c r="A13" s="10" t="s">
        <v>20</v>
      </c>
      <c r="B13" s="11">
        <v>20000</v>
      </c>
      <c r="C13" s="12">
        <v>20000</v>
      </c>
      <c r="D13" s="11">
        <v>16794</v>
      </c>
      <c r="E13" s="13">
        <f t="shared" si="3"/>
        <v>40000</v>
      </c>
      <c r="F13" s="14">
        <v>379354122</v>
      </c>
      <c r="G13" s="13">
        <f t="shared" si="0"/>
        <v>379394122</v>
      </c>
      <c r="H13" s="15">
        <v>17944988</v>
      </c>
      <c r="I13" s="16">
        <v>16794</v>
      </c>
      <c r="J13" s="15">
        <f t="shared" si="1"/>
        <v>17961782</v>
      </c>
      <c r="K13" s="13">
        <v>109542</v>
      </c>
      <c r="L13" s="14">
        <v>100764</v>
      </c>
      <c r="M13" s="13">
        <f t="shared" si="2"/>
        <v>210306</v>
      </c>
      <c r="N13" s="15">
        <v>93566</v>
      </c>
      <c r="O13" s="16">
        <v>100764</v>
      </c>
      <c r="P13" s="15">
        <v>327575</v>
      </c>
    </row>
    <row r="14" spans="1:16" x14ac:dyDescent="0.45">
      <c r="A14" s="17" t="s">
        <v>21</v>
      </c>
      <c r="B14" s="24">
        <v>50000</v>
      </c>
      <c r="C14" s="25">
        <v>50000</v>
      </c>
      <c r="D14" s="24">
        <v>41812</v>
      </c>
      <c r="E14" s="20">
        <f t="shared" si="3"/>
        <v>100000</v>
      </c>
      <c r="F14" s="21">
        <v>2360566654</v>
      </c>
      <c r="G14" s="20">
        <f t="shared" si="0"/>
        <v>2360666654</v>
      </c>
      <c r="H14" s="22">
        <v>107105824</v>
      </c>
      <c r="I14" s="23">
        <v>41812</v>
      </c>
      <c r="J14" s="22">
        <f t="shared" si="1"/>
        <v>107147636</v>
      </c>
      <c r="K14" s="20">
        <v>279744</v>
      </c>
      <c r="L14" s="21">
        <v>250872</v>
      </c>
      <c r="M14" s="20">
        <f t="shared" si="2"/>
        <v>530616</v>
      </c>
      <c r="N14" s="22">
        <v>236778</v>
      </c>
      <c r="O14" s="23">
        <v>236778</v>
      </c>
      <c r="P14" s="22">
        <v>820346</v>
      </c>
    </row>
    <row r="15" spans="1:16" x14ac:dyDescent="0.45">
      <c r="A15" s="10" t="s">
        <v>22</v>
      </c>
      <c r="B15" s="11">
        <v>100000</v>
      </c>
      <c r="C15" s="12">
        <v>100000</v>
      </c>
      <c r="D15" s="11">
        <v>83744</v>
      </c>
      <c r="E15" s="13">
        <f t="shared" si="3"/>
        <v>200000</v>
      </c>
      <c r="F15" s="14">
        <v>9506609564</v>
      </c>
      <c r="G15" s="13">
        <f t="shared" si="0"/>
        <v>9506809564</v>
      </c>
      <c r="H15" s="15">
        <v>455314802</v>
      </c>
      <c r="I15" s="16">
        <v>83744</v>
      </c>
      <c r="J15" s="15">
        <f t="shared" si="1"/>
        <v>455398546</v>
      </c>
      <c r="K15" s="13">
        <v>561102</v>
      </c>
      <c r="L15" s="14">
        <v>502464</v>
      </c>
      <c r="M15" s="13">
        <f t="shared" si="2"/>
        <v>1063566</v>
      </c>
      <c r="N15" s="15">
        <v>471106</v>
      </c>
      <c r="O15" s="16">
        <v>502464</v>
      </c>
      <c r="P15" s="15">
        <v>1639958</v>
      </c>
    </row>
    <row r="16" spans="1:16" x14ac:dyDescent="0.45">
      <c r="A16" s="17" t="s">
        <v>23</v>
      </c>
      <c r="B16" s="24">
        <v>200000</v>
      </c>
      <c r="C16" s="25">
        <v>200000</v>
      </c>
      <c r="D16" s="24">
        <v>167760</v>
      </c>
      <c r="E16" s="20">
        <f t="shared" si="3"/>
        <v>400000</v>
      </c>
      <c r="F16" s="21">
        <v>37982042448</v>
      </c>
      <c r="G16" s="20">
        <f t="shared" si="0"/>
        <v>37982442448</v>
      </c>
      <c r="H16" s="22">
        <v>1769417466</v>
      </c>
      <c r="I16" s="23">
        <v>167760</v>
      </c>
      <c r="J16" s="22">
        <f t="shared" si="1"/>
        <v>1769585226</v>
      </c>
      <c r="K16" s="20">
        <v>1125134</v>
      </c>
      <c r="L16" s="21">
        <v>1006560</v>
      </c>
      <c r="M16" s="20">
        <f t="shared" si="2"/>
        <v>2131694</v>
      </c>
      <c r="N16" s="22">
        <v>941508</v>
      </c>
      <c r="O16" s="23">
        <v>1006560</v>
      </c>
      <c r="P16" s="22">
        <v>3281532</v>
      </c>
    </row>
    <row r="17" spans="1:16" x14ac:dyDescent="0.45">
      <c r="A17" s="10" t="s">
        <v>24</v>
      </c>
      <c r="B17" s="11">
        <v>500000</v>
      </c>
      <c r="C17" s="12">
        <v>500000</v>
      </c>
      <c r="D17" s="11">
        <v>419003</v>
      </c>
      <c r="E17" s="13">
        <f t="shared" si="3"/>
        <v>1000000</v>
      </c>
      <c r="F17" s="14">
        <v>237042719811</v>
      </c>
      <c r="G17" s="13">
        <f t="shared" si="0"/>
        <v>237043719811</v>
      </c>
      <c r="H17" s="15">
        <v>11001891148</v>
      </c>
      <c r="I17" s="16">
        <v>419003</v>
      </c>
      <c r="J17" s="15">
        <f t="shared" si="1"/>
        <v>11002310151</v>
      </c>
      <c r="K17" s="13">
        <v>2804546</v>
      </c>
      <c r="L17" s="14">
        <v>2514018</v>
      </c>
      <c r="M17" s="13">
        <f t="shared" si="2"/>
        <v>5318564</v>
      </c>
      <c r="N17" s="15">
        <v>2355498</v>
      </c>
      <c r="O17" s="16">
        <v>2514018</v>
      </c>
      <c r="P17" s="15">
        <v>8199712</v>
      </c>
    </row>
  </sheetData>
  <mergeCells count="4">
    <mergeCell ref="E1:G1"/>
    <mergeCell ref="H1:J1"/>
    <mergeCell ref="K1:M1"/>
    <mergeCell ref="N1:P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Coimbra</dc:creator>
  <dc:description/>
  <cp:lastModifiedBy>Rodrigo Coimbra</cp:lastModifiedBy>
  <cp:revision>2</cp:revision>
  <dcterms:created xsi:type="dcterms:W3CDTF">2021-10-02T09:46:50Z</dcterms:created>
  <dcterms:modified xsi:type="dcterms:W3CDTF">2021-10-04T22:33:24Z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