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9" i="1" l="1"/>
  <c r="L9" i="1"/>
  <c r="I3" i="1" l="1"/>
</calcChain>
</file>

<file path=xl/sharedStrings.xml><?xml version="1.0" encoding="utf-8"?>
<sst xmlns="http://schemas.openxmlformats.org/spreadsheetml/2006/main" count="40" uniqueCount="23">
  <si>
    <t>Jaar</t>
  </si>
  <si>
    <t>http://deredactie.be/cm/vrtnieuws/binnenland/1.2862312</t>
  </si>
  <si>
    <t>AantalRokersPercentWHO</t>
  </si>
  <si>
    <t>InkomstenFODFin</t>
  </si>
  <si>
    <t>AantalRokersISPWIV</t>
  </si>
  <si>
    <t>AantalDagelijkseRokersOIVO</t>
  </si>
  <si>
    <t>AantalDagelijkseRokersISPWIV</t>
  </si>
  <si>
    <t>IndexOpJan</t>
  </si>
  <si>
    <t>InkomstenOIVO</t>
  </si>
  <si>
    <t>TotaleInkomstenPers</t>
  </si>
  <si>
    <t>https://www.ccrek.be/Docs/2015_27_AccijnzenTabaksproducten.pdf</t>
  </si>
  <si>
    <t>http://www.vanin-methodes.be/vanin_master/file.aspx?f=4328</t>
  </si>
  <si>
    <t>BronTotaleInkomsten</t>
  </si>
  <si>
    <t>AantalSigaretten</t>
  </si>
  <si>
    <t>TonTabak</t>
  </si>
  <si>
    <t>BronAantal</t>
  </si>
  <si>
    <t>http://www.stubbetobaccotrading.com/Ned/linksEnArtikels/download.php?file=uploads/GondolaRetailTodayNL.pdf</t>
  </si>
  <si>
    <t>http://www.nieuwsblad.be/cnt/dmf20130131_00452732</t>
  </si>
  <si>
    <t>http://www.hln.be/hln/nl/942/Economie/article/detail/2177809/2015/01/10/Minder-tabaksproducten-verkocht-in-2014-maar-meer-opbrengst-voor-de-staat.dhtml</t>
  </si>
  <si>
    <t>http://deredactie.be/cm/vrtnieuws/binnenland/1.941573</t>
  </si>
  <si>
    <t>http://www.hln.be/hln/nl/957/Binnenland/article/detail/2605105/2016/02/03/Tabak-brengt-schatkist-meer-dan-3-miljard-euro-op.dhtml</t>
  </si>
  <si>
    <t>http://www.hln.be/hln/nl/943/Consument/article/detail/593203/2009/01/06/Verkoop-sigaretten-met-576-miljoen-euro-gedaald.dhtml</t>
  </si>
  <si>
    <t>http://www.hln.be/hln/nl/943/Consument/article/detail/183544/2008/02/25/Belgen-kopen-minder-sigaretten.dhtml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</si>
</sst>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RowHeight="15" x14ac:dyDescent="0.25"/>
  <cols>
    <col min="2" max="2" width="17" customWidth="1"/>
    <col min="3" max="4" width="11" customWidth="1"/>
    <col min="5" max="5" width="16.140625" customWidth="1"/>
    <col min="6" max="6" width="12.7109375" bestFit="1" customWidth="1"/>
    <col min="7" max="7" width="12" bestFit="1" customWidth="1"/>
    <col min="8" max="8" width="17" bestFit="1" customWidth="1"/>
    <col min="9" max="9" width="16.5703125" bestFit="1" customWidth="1"/>
    <col min="10" max="10" width="61.42578125" customWidth="1"/>
    <col min="11" max="11" width="16" bestFit="1" customWidth="1"/>
  </cols>
  <sheetData>
    <row r="1" spans="1:13" x14ac:dyDescent="0.25">
      <c r="A1" t="s">
        <v>0</v>
      </c>
      <c r="B1" t="s">
        <v>7</v>
      </c>
      <c r="C1" t="s">
        <v>4</v>
      </c>
      <c r="D1" t="s">
        <v>6</v>
      </c>
      <c r="E1" t="s">
        <v>5</v>
      </c>
      <c r="F1" t="s">
        <v>2</v>
      </c>
      <c r="G1" t="s">
        <v>8</v>
      </c>
      <c r="H1" t="s">
        <v>3</v>
      </c>
      <c r="I1" t="s">
        <v>9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>
        <v>2016</v>
      </c>
      <c r="B2">
        <v>113.71</v>
      </c>
      <c r="H2">
        <v>2289300000</v>
      </c>
      <c r="I2">
        <v>3087000000</v>
      </c>
      <c r="J2" t="s">
        <v>1</v>
      </c>
    </row>
    <row r="3" spans="1:13" x14ac:dyDescent="0.25">
      <c r="A3">
        <v>2015</v>
      </c>
      <c r="B3">
        <v>108.36</v>
      </c>
      <c r="F3">
        <v>0.26500000000000001</v>
      </c>
      <c r="H3">
        <v>2259300000</v>
      </c>
      <c r="I3">
        <f>I2-190000000</f>
        <v>2897000000</v>
      </c>
      <c r="J3" t="s">
        <v>1</v>
      </c>
      <c r="K3">
        <v>10650000000</v>
      </c>
      <c r="M3" t="s">
        <v>20</v>
      </c>
    </row>
    <row r="4" spans="1:13" x14ac:dyDescent="0.25">
      <c r="A4">
        <v>2014</v>
      </c>
      <c r="B4">
        <v>102.8</v>
      </c>
      <c r="H4">
        <v>2249500000</v>
      </c>
      <c r="I4">
        <v>2903586544.3299999</v>
      </c>
      <c r="J4" t="s">
        <v>10</v>
      </c>
      <c r="K4">
        <v>10820000000</v>
      </c>
      <c r="L4">
        <v>9630</v>
      </c>
      <c r="M4" t="s">
        <v>18</v>
      </c>
    </row>
    <row r="5" spans="1:13" x14ac:dyDescent="0.25">
      <c r="A5">
        <v>2013</v>
      </c>
      <c r="B5">
        <v>97.79</v>
      </c>
      <c r="C5">
        <v>0.23</v>
      </c>
      <c r="D5">
        <v>0.19</v>
      </c>
      <c r="H5">
        <v>2147300000</v>
      </c>
      <c r="I5">
        <v>2806557745</v>
      </c>
      <c r="J5" t="s">
        <v>10</v>
      </c>
      <c r="K5">
        <v>11220000000</v>
      </c>
      <c r="L5">
        <v>10110</v>
      </c>
      <c r="M5" t="s">
        <v>18</v>
      </c>
    </row>
    <row r="6" spans="1:13" x14ac:dyDescent="0.25">
      <c r="A6">
        <v>2012</v>
      </c>
      <c r="B6">
        <v>92.86</v>
      </c>
      <c r="F6" s="1">
        <v>0.28000000000000003</v>
      </c>
      <c r="H6">
        <v>2004700000</v>
      </c>
      <c r="I6">
        <v>2609384622.5799999</v>
      </c>
      <c r="J6" t="s">
        <v>10</v>
      </c>
      <c r="K6">
        <v>11200000000</v>
      </c>
      <c r="L6">
        <v>8261</v>
      </c>
      <c r="M6" t="s">
        <v>17</v>
      </c>
    </row>
    <row r="7" spans="1:13" x14ac:dyDescent="0.25">
      <c r="A7">
        <v>2011</v>
      </c>
      <c r="B7">
        <v>91.62</v>
      </c>
      <c r="H7">
        <v>1654100000</v>
      </c>
      <c r="I7">
        <v>2194077054.5599999</v>
      </c>
      <c r="J7" t="s">
        <v>10</v>
      </c>
      <c r="K7">
        <v>10000000000</v>
      </c>
      <c r="L7">
        <v>7499</v>
      </c>
      <c r="M7" t="s">
        <v>17</v>
      </c>
    </row>
    <row r="8" spans="1:13" x14ac:dyDescent="0.25">
      <c r="A8">
        <v>2010</v>
      </c>
      <c r="B8">
        <v>89.88</v>
      </c>
      <c r="F8">
        <v>0.29099999999999998</v>
      </c>
      <c r="G8">
        <v>1986810000</v>
      </c>
      <c r="H8">
        <v>1959500000</v>
      </c>
      <c r="I8">
        <v>2619479435.6999998</v>
      </c>
      <c r="J8" t="s">
        <v>10</v>
      </c>
      <c r="K8">
        <v>12500000000</v>
      </c>
      <c r="L8">
        <v>8579</v>
      </c>
      <c r="M8" t="s">
        <v>17</v>
      </c>
    </row>
    <row r="9" spans="1:13" x14ac:dyDescent="0.25">
      <c r="A9">
        <v>2009</v>
      </c>
      <c r="B9">
        <v>86.42</v>
      </c>
      <c r="E9">
        <v>0.2</v>
      </c>
      <c r="G9">
        <v>1787270000</v>
      </c>
      <c r="H9">
        <v>1819900000</v>
      </c>
      <c r="I9">
        <v>2353694652</v>
      </c>
      <c r="J9" t="s">
        <v>10</v>
      </c>
      <c r="K9">
        <f>K8*0.92</f>
        <v>11500000000</v>
      </c>
      <c r="L9">
        <f>L8-1030</f>
        <v>7549</v>
      </c>
      <c r="M9" t="s">
        <v>19</v>
      </c>
    </row>
    <row r="10" spans="1:13" x14ac:dyDescent="0.25">
      <c r="A10">
        <v>2008</v>
      </c>
      <c r="B10">
        <v>84.62</v>
      </c>
      <c r="C10">
        <v>0.25</v>
      </c>
      <c r="D10">
        <v>0.21</v>
      </c>
      <c r="E10">
        <v>0.2</v>
      </c>
      <c r="G10">
        <v>1756060000</v>
      </c>
      <c r="H10">
        <v>1831300000</v>
      </c>
      <c r="I10">
        <v>2285760000</v>
      </c>
      <c r="J10" t="s">
        <v>11</v>
      </c>
      <c r="K10">
        <v>11910000000</v>
      </c>
      <c r="M10" t="s">
        <v>21</v>
      </c>
    </row>
    <row r="11" spans="1:13" x14ac:dyDescent="0.25">
      <c r="A11">
        <v>2007</v>
      </c>
      <c r="B11">
        <v>75.569999999999993</v>
      </c>
      <c r="E11">
        <v>0.22</v>
      </c>
      <c r="G11">
        <v>1820150000</v>
      </c>
      <c r="H11">
        <v>1844700000</v>
      </c>
      <c r="I11">
        <v>2397260000</v>
      </c>
      <c r="J11" t="s">
        <v>11</v>
      </c>
      <c r="K11">
        <v>12500000000</v>
      </c>
      <c r="L11">
        <v>7478</v>
      </c>
      <c r="M11" t="s">
        <v>22</v>
      </c>
    </row>
    <row r="12" spans="1:13" x14ac:dyDescent="0.25">
      <c r="A12">
        <v>2006</v>
      </c>
      <c r="B12">
        <v>73.98</v>
      </c>
      <c r="E12">
        <v>0.22</v>
      </c>
      <c r="G12">
        <v>1726600000</v>
      </c>
      <c r="I12">
        <v>2306850000</v>
      </c>
      <c r="J12" t="s">
        <v>11</v>
      </c>
      <c r="K12">
        <v>13400000000</v>
      </c>
      <c r="L12">
        <v>9186</v>
      </c>
      <c r="M12" t="s">
        <v>16</v>
      </c>
    </row>
    <row r="13" spans="1:13" x14ac:dyDescent="0.25">
      <c r="A13">
        <v>2005</v>
      </c>
      <c r="E13">
        <v>0.2</v>
      </c>
      <c r="F13">
        <v>0.32100000000000001</v>
      </c>
      <c r="G13">
        <v>1656980000</v>
      </c>
      <c r="I13">
        <v>2212470000</v>
      </c>
      <c r="J13" t="s">
        <v>11</v>
      </c>
    </row>
    <row r="14" spans="1:13" x14ac:dyDescent="0.25">
      <c r="A14">
        <v>2004</v>
      </c>
      <c r="C14">
        <v>0.28000000000000003</v>
      </c>
      <c r="D14">
        <v>0.24</v>
      </c>
      <c r="E14">
        <v>0.2</v>
      </c>
      <c r="G14">
        <v>1640780000</v>
      </c>
      <c r="I14">
        <v>2198790000</v>
      </c>
      <c r="J14" t="s">
        <v>11</v>
      </c>
    </row>
    <row r="15" spans="1:13" x14ac:dyDescent="0.25">
      <c r="A15">
        <v>2003</v>
      </c>
      <c r="E15">
        <v>0.27</v>
      </c>
      <c r="G15">
        <v>1616420000</v>
      </c>
      <c r="I15">
        <v>2164150000</v>
      </c>
      <c r="J15" t="s">
        <v>11</v>
      </c>
    </row>
    <row r="16" spans="1:13" x14ac:dyDescent="0.25">
      <c r="A16">
        <v>2002</v>
      </c>
      <c r="E16">
        <v>0.28999999999999998</v>
      </c>
      <c r="G16">
        <v>1469840000</v>
      </c>
      <c r="I16">
        <v>1979470000</v>
      </c>
      <c r="J16" t="s">
        <v>11</v>
      </c>
    </row>
    <row r="17" spans="1:10" x14ac:dyDescent="0.25">
      <c r="A17">
        <v>2001</v>
      </c>
      <c r="C17">
        <v>0.28000000000000003</v>
      </c>
      <c r="D17">
        <v>0.24</v>
      </c>
      <c r="E17">
        <v>0.28000000000000003</v>
      </c>
      <c r="G17">
        <v>1275190000</v>
      </c>
      <c r="I17">
        <v>1712270000</v>
      </c>
      <c r="J17" t="s">
        <v>11</v>
      </c>
    </row>
    <row r="18" spans="1:10" x14ac:dyDescent="0.25">
      <c r="A18">
        <v>2000</v>
      </c>
      <c r="F18">
        <v>0.35599999999999998</v>
      </c>
      <c r="G18">
        <v>1334300000</v>
      </c>
      <c r="I18">
        <v>1792840000</v>
      </c>
      <c r="J18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</dc:creator>
  <cp:lastModifiedBy>Roel</cp:lastModifiedBy>
  <dcterms:created xsi:type="dcterms:W3CDTF">2017-04-09T15:13:40Z</dcterms:created>
  <dcterms:modified xsi:type="dcterms:W3CDTF">2017-04-10T21:57:23Z</dcterms:modified>
</cp:coreProperties>
</file>