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nko\prj\Grader\templates\"/>
    </mc:Choice>
  </mc:AlternateContent>
  <bookViews>
    <workbookView xWindow="1665" yWindow="4005" windowWidth="10365" windowHeight="2145" tabRatio="847" activeTab="7"/>
  </bookViews>
  <sheets>
    <sheet name="1 взв" sheetId="46" r:id="rId1"/>
    <sheet name="2 взв" sheetId="49" r:id="rId2"/>
    <sheet name="3 взв" sheetId="47" r:id="rId3"/>
    <sheet name="4 взв" sheetId="51" r:id="rId4"/>
    <sheet name="5 взв" sheetId="52" r:id="rId5"/>
    <sheet name="6 взв" sheetId="48" r:id="rId6"/>
    <sheet name="221 взв" sheetId="53" r:id="rId7"/>
    <sheet name="222 взв" sheetId="50" r:id="rId8"/>
    <sheet name="За роту" sheetId="54" r:id="rId9"/>
    <sheet name="315" sheetId="42" state="hidden" r:id="rId10"/>
  </sheets>
  <definedNames>
    <definedName name="_xlnm._FilterDatabase" localSheetId="0" hidden="1">'1 взв'!$C$3:$C$66</definedName>
    <definedName name="_xlnm._FilterDatabase" localSheetId="1" hidden="1">'2 взв'!$C$3:$C$66</definedName>
    <definedName name="_xlnm._FilterDatabase" localSheetId="6" hidden="1">'221 взв'!$C$3:$C$66</definedName>
    <definedName name="_xlnm._FilterDatabase" localSheetId="7" hidden="1">'222 взв'!$C$3:$C$66</definedName>
    <definedName name="_xlnm._FilterDatabase" localSheetId="2" hidden="1">'3 взв'!$C$3:$C$66</definedName>
    <definedName name="_xlnm._FilterDatabase" localSheetId="3" hidden="1">'4 взв'!$C$3:$C$66</definedName>
    <definedName name="_xlnm._FilterDatabase" localSheetId="4" hidden="1">'5 взв'!$C$3:$C$66</definedName>
    <definedName name="_xlnm._FilterDatabase" localSheetId="5" hidden="1">'6 взв'!$C$3:$C$66</definedName>
    <definedName name="insert_1">'1 взв'!$D$4</definedName>
    <definedName name="insert_2">'2 взв'!$D$4</definedName>
    <definedName name="insert_221">'221 взв'!$D$4</definedName>
    <definedName name="insert_222">'222 взв'!$D$4</definedName>
    <definedName name="insert_3">'3 взв'!$D$4</definedName>
    <definedName name="insert_4">'4 взв'!$D$4</definedName>
    <definedName name="insert_5">'5 взв'!$D$4</definedName>
    <definedName name="insert_6">'6 взв'!$D$4</definedName>
    <definedName name="Z_02FA8FE8_A21A_4BA6_9778_A92892052DF2_.wvu.Cols" localSheetId="0" hidden="1">'1 взв'!#REF!</definedName>
    <definedName name="Z_02FA8FE8_A21A_4BA6_9778_A92892052DF2_.wvu.Cols" localSheetId="1" hidden="1">'2 взв'!#REF!</definedName>
    <definedName name="Z_02FA8FE8_A21A_4BA6_9778_A92892052DF2_.wvu.Cols" localSheetId="6" hidden="1">'221 взв'!#REF!</definedName>
    <definedName name="Z_02FA8FE8_A21A_4BA6_9778_A92892052DF2_.wvu.Cols" localSheetId="7" hidden="1">'222 взв'!#REF!</definedName>
    <definedName name="Z_02FA8FE8_A21A_4BA6_9778_A92892052DF2_.wvu.Cols" localSheetId="2" hidden="1">'3 взв'!#REF!</definedName>
    <definedName name="Z_02FA8FE8_A21A_4BA6_9778_A92892052DF2_.wvu.Cols" localSheetId="9" hidden="1">'315'!$E:$J,'315'!$L:$Q,'315'!$S:$X,'315'!$Z:$AE,'315'!$AG:$AL,'315'!$AN:$AS,'315'!$AU:$AY,'315'!$BB:$BG,'315'!$BI:$BN,'315'!$BP:$DD</definedName>
    <definedName name="Z_02FA8FE8_A21A_4BA6_9778_A92892052DF2_.wvu.Cols" localSheetId="3" hidden="1">'4 взв'!#REF!</definedName>
    <definedName name="Z_02FA8FE8_A21A_4BA6_9778_A92892052DF2_.wvu.Cols" localSheetId="4" hidden="1">'5 взв'!#REF!</definedName>
    <definedName name="Z_02FA8FE8_A21A_4BA6_9778_A92892052DF2_.wvu.Cols" localSheetId="5" hidden="1">'6 взв'!#REF!</definedName>
    <definedName name="Z_02FA8FE8_A21A_4BA6_9778_A92892052DF2_.wvu.FilterData" localSheetId="0" hidden="1">'1 взв'!$F$1:$W$68</definedName>
    <definedName name="Z_02FA8FE8_A21A_4BA6_9778_A92892052DF2_.wvu.FilterData" localSheetId="1" hidden="1">'2 взв'!$F$1:$W$68</definedName>
    <definedName name="Z_02FA8FE8_A21A_4BA6_9778_A92892052DF2_.wvu.FilterData" localSheetId="6" hidden="1">'221 взв'!$F$1:$W$68</definedName>
    <definedName name="Z_02FA8FE8_A21A_4BA6_9778_A92892052DF2_.wvu.FilterData" localSheetId="7" hidden="1">'222 взв'!$F$1:$W$68</definedName>
    <definedName name="Z_02FA8FE8_A21A_4BA6_9778_A92892052DF2_.wvu.FilterData" localSheetId="2" hidden="1">'3 взв'!$F$1:$W$68</definedName>
    <definedName name="Z_02FA8FE8_A21A_4BA6_9778_A92892052DF2_.wvu.FilterData" localSheetId="3" hidden="1">'4 взв'!$F$1:$W$68</definedName>
    <definedName name="Z_02FA8FE8_A21A_4BA6_9778_A92892052DF2_.wvu.FilterData" localSheetId="4" hidden="1">'5 взв'!$F$1:$W$68</definedName>
    <definedName name="Z_02FA8FE8_A21A_4BA6_9778_A92892052DF2_.wvu.FilterData" localSheetId="5" hidden="1">'6 взв'!$F$1:$W$68</definedName>
    <definedName name="Z_02FA8FE8_A21A_4BA6_9778_A92892052DF2_.wvu.Rows" localSheetId="0" hidden="1">'1 взв'!#REF!,'1 взв'!#REF!,'1 взв'!#REF!,'1 взв'!#REF!,'1 взв'!#REF!,'1 взв'!#REF!,'1 взв'!#REF!,'1 взв'!#REF!,'1 взв'!#REF!</definedName>
    <definedName name="Z_02FA8FE8_A21A_4BA6_9778_A92892052DF2_.wvu.Rows" localSheetId="1" hidden="1">'2 взв'!#REF!,'2 взв'!#REF!,'2 взв'!#REF!,'2 взв'!#REF!,'2 взв'!#REF!,'2 взв'!#REF!,'2 взв'!#REF!,'2 взв'!#REF!,'2 взв'!#REF!</definedName>
    <definedName name="Z_02FA8FE8_A21A_4BA6_9778_A92892052DF2_.wvu.Rows" localSheetId="6" hidden="1">'221 взв'!#REF!,'221 взв'!#REF!,'221 взв'!#REF!,'221 взв'!#REF!,'221 взв'!#REF!,'221 взв'!#REF!,'221 взв'!#REF!,'221 взв'!#REF!,'221 взв'!#REF!</definedName>
    <definedName name="Z_02FA8FE8_A21A_4BA6_9778_A92892052DF2_.wvu.Rows" localSheetId="7" hidden="1">'222 взв'!#REF!,'222 взв'!#REF!,'222 взв'!#REF!,'222 взв'!#REF!,'222 взв'!#REF!,'222 взв'!#REF!,'222 взв'!#REF!,'222 взв'!#REF!,'222 взв'!#REF!</definedName>
    <definedName name="Z_02FA8FE8_A21A_4BA6_9778_A92892052DF2_.wvu.Rows" localSheetId="2" hidden="1">'3 взв'!#REF!,'3 взв'!#REF!,'3 взв'!#REF!,'3 взв'!#REF!,'3 взв'!#REF!,'3 взв'!#REF!,'3 взв'!#REF!,'3 взв'!#REF!,'3 взв'!#REF!</definedName>
    <definedName name="Z_02FA8FE8_A21A_4BA6_9778_A92892052DF2_.wvu.Rows" localSheetId="3" hidden="1">'4 взв'!#REF!,'4 взв'!#REF!,'4 взв'!#REF!,'4 взв'!#REF!,'4 взв'!#REF!,'4 взв'!#REF!,'4 взв'!#REF!,'4 взв'!#REF!,'4 взв'!#REF!</definedName>
    <definedName name="Z_02FA8FE8_A21A_4BA6_9778_A92892052DF2_.wvu.Rows" localSheetId="4" hidden="1">'5 взв'!#REF!,'5 взв'!#REF!,'5 взв'!#REF!,'5 взв'!#REF!,'5 взв'!#REF!,'5 взв'!#REF!,'5 взв'!#REF!,'5 взв'!#REF!,'5 взв'!#REF!</definedName>
    <definedName name="Z_02FA8FE8_A21A_4BA6_9778_A92892052DF2_.wvu.Rows" localSheetId="5" hidden="1">'6 взв'!#REF!,'6 взв'!#REF!,'6 взв'!#REF!,'6 взв'!#REF!,'6 взв'!#REF!,'6 взв'!#REF!,'6 взв'!#REF!,'6 взв'!#REF!,'6 взв'!#REF!</definedName>
    <definedName name="Z_07E5EE39_2D4F_4276_AF0B_ACFD69E9C045_.wvu.FilterData" localSheetId="0" hidden="1">'1 взв'!#REF!</definedName>
    <definedName name="Z_07E5EE39_2D4F_4276_AF0B_ACFD69E9C045_.wvu.FilterData" localSheetId="1" hidden="1">'2 взв'!#REF!</definedName>
    <definedName name="Z_07E5EE39_2D4F_4276_AF0B_ACFD69E9C045_.wvu.FilterData" localSheetId="6" hidden="1">'221 взв'!#REF!</definedName>
    <definedName name="Z_07E5EE39_2D4F_4276_AF0B_ACFD69E9C045_.wvu.FilterData" localSheetId="7" hidden="1">'222 взв'!#REF!</definedName>
    <definedName name="Z_07E5EE39_2D4F_4276_AF0B_ACFD69E9C045_.wvu.FilterData" localSheetId="2" hidden="1">'3 взв'!#REF!</definedName>
    <definedName name="Z_07E5EE39_2D4F_4276_AF0B_ACFD69E9C045_.wvu.FilterData" localSheetId="3" hidden="1">'4 взв'!#REF!</definedName>
    <definedName name="Z_07E5EE39_2D4F_4276_AF0B_ACFD69E9C045_.wvu.FilterData" localSheetId="4" hidden="1">'5 взв'!#REF!</definedName>
    <definedName name="Z_07E5EE39_2D4F_4276_AF0B_ACFD69E9C045_.wvu.FilterData" localSheetId="5" hidden="1">'6 взв'!#REF!</definedName>
    <definedName name="Z_098CBCA2_BBCD_46DE_A03A_A0F02BA0B003_.wvu.Cols" localSheetId="0" hidden="1">'1 взв'!#REF!</definedName>
    <definedName name="Z_098CBCA2_BBCD_46DE_A03A_A0F02BA0B003_.wvu.Cols" localSheetId="1" hidden="1">'2 взв'!#REF!</definedName>
    <definedName name="Z_098CBCA2_BBCD_46DE_A03A_A0F02BA0B003_.wvu.Cols" localSheetId="6" hidden="1">'221 взв'!#REF!</definedName>
    <definedName name="Z_098CBCA2_BBCD_46DE_A03A_A0F02BA0B003_.wvu.Cols" localSheetId="7" hidden="1">'222 взв'!#REF!</definedName>
    <definedName name="Z_098CBCA2_BBCD_46DE_A03A_A0F02BA0B003_.wvu.Cols" localSheetId="2" hidden="1">'3 взв'!#REF!</definedName>
    <definedName name="Z_098CBCA2_BBCD_46DE_A03A_A0F02BA0B003_.wvu.Cols" localSheetId="9" hidden="1">'315'!$E:$J,'315'!$L:$Q,'315'!$S:$X,'315'!$Z:$AE,'315'!$AG:$AL,'315'!$AN:$AS,'315'!$AU:$AY,'315'!$BB:$BG,'315'!$BI:$BN,'315'!$BP:$DD</definedName>
    <definedName name="Z_098CBCA2_BBCD_46DE_A03A_A0F02BA0B003_.wvu.Cols" localSheetId="3" hidden="1">'4 взв'!#REF!</definedName>
    <definedName name="Z_098CBCA2_BBCD_46DE_A03A_A0F02BA0B003_.wvu.Cols" localSheetId="4" hidden="1">'5 взв'!#REF!</definedName>
    <definedName name="Z_098CBCA2_BBCD_46DE_A03A_A0F02BA0B003_.wvu.Cols" localSheetId="5" hidden="1">'6 взв'!#REF!</definedName>
    <definedName name="Z_098CBCA2_BBCD_46DE_A03A_A0F02BA0B003_.wvu.FilterData" localSheetId="0" hidden="1">'1 взв'!#REF!</definedName>
    <definedName name="Z_098CBCA2_BBCD_46DE_A03A_A0F02BA0B003_.wvu.FilterData" localSheetId="1" hidden="1">'2 взв'!#REF!</definedName>
    <definedName name="Z_098CBCA2_BBCD_46DE_A03A_A0F02BA0B003_.wvu.FilterData" localSheetId="6" hidden="1">'221 взв'!#REF!</definedName>
    <definedName name="Z_098CBCA2_BBCD_46DE_A03A_A0F02BA0B003_.wvu.FilterData" localSheetId="7" hidden="1">'222 взв'!#REF!</definedName>
    <definedName name="Z_098CBCA2_BBCD_46DE_A03A_A0F02BA0B003_.wvu.FilterData" localSheetId="2" hidden="1">'3 взв'!#REF!</definedName>
    <definedName name="Z_098CBCA2_BBCD_46DE_A03A_A0F02BA0B003_.wvu.FilterData" localSheetId="3" hidden="1">'4 взв'!#REF!</definedName>
    <definedName name="Z_098CBCA2_BBCD_46DE_A03A_A0F02BA0B003_.wvu.FilterData" localSheetId="4" hidden="1">'5 взв'!#REF!</definedName>
    <definedName name="Z_098CBCA2_BBCD_46DE_A03A_A0F02BA0B003_.wvu.FilterData" localSheetId="5" hidden="1">'6 взв'!#REF!</definedName>
    <definedName name="Z_177FEA91_3CC1_47AE_B40C_764C2A914D34_.wvu.Cols" localSheetId="0" hidden="1">'1 взв'!#REF!</definedName>
    <definedName name="Z_177FEA91_3CC1_47AE_B40C_764C2A914D34_.wvu.Cols" localSheetId="1" hidden="1">'2 взв'!#REF!</definedName>
    <definedName name="Z_177FEA91_3CC1_47AE_B40C_764C2A914D34_.wvu.Cols" localSheetId="6" hidden="1">'221 взв'!#REF!</definedName>
    <definedName name="Z_177FEA91_3CC1_47AE_B40C_764C2A914D34_.wvu.Cols" localSheetId="7" hidden="1">'222 взв'!#REF!</definedName>
    <definedName name="Z_177FEA91_3CC1_47AE_B40C_764C2A914D34_.wvu.Cols" localSheetId="2" hidden="1">'3 взв'!#REF!</definedName>
    <definedName name="Z_177FEA91_3CC1_47AE_B40C_764C2A914D34_.wvu.Cols" localSheetId="9" hidden="1">'315'!$E:$J,'315'!$L:$Q,'315'!$S:$X,'315'!$Z:$AE,'315'!$AG:$AL,'315'!$AN:$AS,'315'!$AU:$AY,'315'!$BB:$BG,'315'!$BI:$BN,'315'!$BP:$DD</definedName>
    <definedName name="Z_177FEA91_3CC1_47AE_B40C_764C2A914D34_.wvu.Cols" localSheetId="3" hidden="1">'4 взв'!#REF!</definedName>
    <definedName name="Z_177FEA91_3CC1_47AE_B40C_764C2A914D34_.wvu.Cols" localSheetId="4" hidden="1">'5 взв'!#REF!</definedName>
    <definedName name="Z_177FEA91_3CC1_47AE_B40C_764C2A914D34_.wvu.Cols" localSheetId="5" hidden="1">'6 взв'!#REF!</definedName>
    <definedName name="Z_177FEA91_3CC1_47AE_B40C_764C2A914D34_.wvu.FilterData" localSheetId="0" hidden="1">'1 взв'!#REF!</definedName>
    <definedName name="Z_177FEA91_3CC1_47AE_B40C_764C2A914D34_.wvu.FilterData" localSheetId="1" hidden="1">'2 взв'!#REF!</definedName>
    <definedName name="Z_177FEA91_3CC1_47AE_B40C_764C2A914D34_.wvu.FilterData" localSheetId="6" hidden="1">'221 взв'!#REF!</definedName>
    <definedName name="Z_177FEA91_3CC1_47AE_B40C_764C2A914D34_.wvu.FilterData" localSheetId="7" hidden="1">'222 взв'!#REF!</definedName>
    <definedName name="Z_177FEA91_3CC1_47AE_B40C_764C2A914D34_.wvu.FilterData" localSheetId="2" hidden="1">'3 взв'!#REF!</definedName>
    <definedName name="Z_177FEA91_3CC1_47AE_B40C_764C2A914D34_.wvu.FilterData" localSheetId="3" hidden="1">'4 взв'!#REF!</definedName>
    <definedName name="Z_177FEA91_3CC1_47AE_B40C_764C2A914D34_.wvu.FilterData" localSheetId="4" hidden="1">'5 взв'!#REF!</definedName>
    <definedName name="Z_177FEA91_3CC1_47AE_B40C_764C2A914D34_.wvu.FilterData" localSheetId="5" hidden="1">'6 взв'!#REF!</definedName>
    <definedName name="Z_177FEA91_3CC1_47AE_B40C_764C2A914D34_.wvu.PrintArea" localSheetId="0" hidden="1">'1 взв'!$A$1:$W$68</definedName>
    <definedName name="Z_177FEA91_3CC1_47AE_B40C_764C2A914D34_.wvu.PrintArea" localSheetId="1" hidden="1">'2 взв'!$A$1:$W$68</definedName>
    <definedName name="Z_177FEA91_3CC1_47AE_B40C_764C2A914D34_.wvu.PrintArea" localSheetId="6" hidden="1">'221 взв'!$A$1:$W$68</definedName>
    <definedName name="Z_177FEA91_3CC1_47AE_B40C_764C2A914D34_.wvu.PrintArea" localSheetId="7" hidden="1">'222 взв'!$A$1:$W$68</definedName>
    <definedName name="Z_177FEA91_3CC1_47AE_B40C_764C2A914D34_.wvu.PrintArea" localSheetId="2" hidden="1">'3 взв'!$A$1:$W$68</definedName>
    <definedName name="Z_177FEA91_3CC1_47AE_B40C_764C2A914D34_.wvu.PrintArea" localSheetId="3" hidden="1">'4 взв'!$A$1:$W$68</definedName>
    <definedName name="Z_177FEA91_3CC1_47AE_B40C_764C2A914D34_.wvu.PrintArea" localSheetId="4" hidden="1">'5 взв'!$A$1:$W$68</definedName>
    <definedName name="Z_177FEA91_3CC1_47AE_B40C_764C2A914D34_.wvu.PrintArea" localSheetId="5" hidden="1">'6 взв'!$A$1:$W$68</definedName>
    <definedName name="Z_82E917B4_97E5_4267_8E22_64C51372881D_.wvu.FilterData" localSheetId="0" hidden="1">'1 взв'!$F$1:$W$68</definedName>
    <definedName name="Z_82E917B4_97E5_4267_8E22_64C51372881D_.wvu.FilterData" localSheetId="1" hidden="1">'2 взв'!$F$1:$W$68</definedName>
    <definedName name="Z_82E917B4_97E5_4267_8E22_64C51372881D_.wvu.FilterData" localSheetId="6" hidden="1">'221 взв'!$F$1:$W$68</definedName>
    <definedName name="Z_82E917B4_97E5_4267_8E22_64C51372881D_.wvu.FilterData" localSheetId="7" hidden="1">'222 взв'!$F$1:$W$68</definedName>
    <definedName name="Z_82E917B4_97E5_4267_8E22_64C51372881D_.wvu.FilterData" localSheetId="2" hidden="1">'3 взв'!$F$1:$W$68</definedName>
    <definedName name="Z_82E917B4_97E5_4267_8E22_64C51372881D_.wvu.FilterData" localSheetId="3" hidden="1">'4 взв'!$F$1:$W$68</definedName>
    <definedName name="Z_82E917B4_97E5_4267_8E22_64C51372881D_.wvu.FilterData" localSheetId="4" hidden="1">'5 взв'!$F$1:$W$68</definedName>
    <definedName name="Z_82E917B4_97E5_4267_8E22_64C51372881D_.wvu.FilterData" localSheetId="5" hidden="1">'6 взв'!$F$1:$W$68</definedName>
    <definedName name="Z_94F727F9_E156_4C55_BF81_B262DBB16785_.wvu.FilterData" localSheetId="0" hidden="1">'1 взв'!#REF!</definedName>
    <definedName name="Z_94F727F9_E156_4C55_BF81_B262DBB16785_.wvu.FilterData" localSheetId="1" hidden="1">'2 взв'!#REF!</definedName>
    <definedName name="Z_94F727F9_E156_4C55_BF81_B262DBB16785_.wvu.FilterData" localSheetId="6" hidden="1">'221 взв'!#REF!</definedName>
    <definedName name="Z_94F727F9_E156_4C55_BF81_B262DBB16785_.wvu.FilterData" localSheetId="7" hidden="1">'222 взв'!#REF!</definedName>
    <definedName name="Z_94F727F9_E156_4C55_BF81_B262DBB16785_.wvu.FilterData" localSheetId="2" hidden="1">'3 взв'!#REF!</definedName>
    <definedName name="Z_94F727F9_E156_4C55_BF81_B262DBB16785_.wvu.FilterData" localSheetId="3" hidden="1">'4 взв'!#REF!</definedName>
    <definedName name="Z_94F727F9_E156_4C55_BF81_B262DBB16785_.wvu.FilterData" localSheetId="4" hidden="1">'5 взв'!#REF!</definedName>
    <definedName name="Z_94F727F9_E156_4C55_BF81_B262DBB16785_.wvu.FilterData" localSheetId="5" hidden="1">'6 взв'!#REF!</definedName>
    <definedName name="Z_9C80F5BB_2041_4866_B668_5D20F7DCF520_.wvu.Cols" localSheetId="0" hidden="1">'1 взв'!#REF!</definedName>
    <definedName name="Z_9C80F5BB_2041_4866_B668_5D20F7DCF520_.wvu.Cols" localSheetId="1" hidden="1">'2 взв'!#REF!</definedName>
    <definedName name="Z_9C80F5BB_2041_4866_B668_5D20F7DCF520_.wvu.Cols" localSheetId="6" hidden="1">'221 взв'!#REF!</definedName>
    <definedName name="Z_9C80F5BB_2041_4866_B668_5D20F7DCF520_.wvu.Cols" localSheetId="7" hidden="1">'222 взв'!#REF!</definedName>
    <definedName name="Z_9C80F5BB_2041_4866_B668_5D20F7DCF520_.wvu.Cols" localSheetId="2" hidden="1">'3 взв'!#REF!</definedName>
    <definedName name="Z_9C80F5BB_2041_4866_B668_5D20F7DCF520_.wvu.Cols" localSheetId="9" hidden="1">'315'!$E:$J,'315'!$L:$Q,'315'!$S:$X,'315'!$Z:$AE,'315'!$AG:$AL,'315'!$AN:$AS,'315'!$AU:$AY,'315'!$BB:$BG,'315'!$BI:$BN,'315'!$BP:$DD</definedName>
    <definedName name="Z_9C80F5BB_2041_4866_B668_5D20F7DCF520_.wvu.Cols" localSheetId="3" hidden="1">'4 взв'!#REF!</definedName>
    <definedName name="Z_9C80F5BB_2041_4866_B668_5D20F7DCF520_.wvu.Cols" localSheetId="4" hidden="1">'5 взв'!#REF!</definedName>
    <definedName name="Z_9C80F5BB_2041_4866_B668_5D20F7DCF520_.wvu.Cols" localSheetId="5" hidden="1">'6 взв'!#REF!</definedName>
    <definedName name="Z_9C80F5BB_2041_4866_B668_5D20F7DCF520_.wvu.FilterData" localSheetId="0" hidden="1">'1 взв'!$F$1:$W$68</definedName>
    <definedName name="Z_9C80F5BB_2041_4866_B668_5D20F7DCF520_.wvu.FilterData" localSheetId="1" hidden="1">'2 взв'!$F$1:$W$68</definedName>
    <definedName name="Z_9C80F5BB_2041_4866_B668_5D20F7DCF520_.wvu.FilterData" localSheetId="6" hidden="1">'221 взв'!$F$1:$W$68</definedName>
    <definedName name="Z_9C80F5BB_2041_4866_B668_5D20F7DCF520_.wvu.FilterData" localSheetId="7" hidden="1">'222 взв'!$F$1:$W$68</definedName>
    <definedName name="Z_9C80F5BB_2041_4866_B668_5D20F7DCF520_.wvu.FilterData" localSheetId="2" hidden="1">'3 взв'!$F$1:$W$68</definedName>
    <definedName name="Z_9C80F5BB_2041_4866_B668_5D20F7DCF520_.wvu.FilterData" localSheetId="3" hidden="1">'4 взв'!$F$1:$W$68</definedName>
    <definedName name="Z_9C80F5BB_2041_4866_B668_5D20F7DCF520_.wvu.FilterData" localSheetId="4" hidden="1">'5 взв'!$F$1:$W$68</definedName>
    <definedName name="Z_9C80F5BB_2041_4866_B668_5D20F7DCF520_.wvu.FilterData" localSheetId="5" hidden="1">'6 взв'!$F$1:$W$68</definedName>
    <definedName name="Z_9C80F5BB_2041_4866_B668_5D20F7DCF520_.wvu.Rows" localSheetId="0" hidden="1">'1 взв'!#REF!,'1 взв'!#REF!,'1 взв'!#REF!,'1 взв'!#REF!,'1 взв'!#REF!,'1 взв'!#REF!,'1 взв'!#REF!,'1 взв'!#REF!,'1 взв'!#REF!</definedName>
    <definedName name="Z_9C80F5BB_2041_4866_B668_5D20F7DCF520_.wvu.Rows" localSheetId="1" hidden="1">'2 взв'!#REF!,'2 взв'!#REF!,'2 взв'!#REF!,'2 взв'!#REF!,'2 взв'!#REF!,'2 взв'!#REF!,'2 взв'!#REF!,'2 взв'!#REF!,'2 взв'!#REF!</definedName>
    <definedName name="Z_9C80F5BB_2041_4866_B668_5D20F7DCF520_.wvu.Rows" localSheetId="6" hidden="1">'221 взв'!#REF!,'221 взв'!#REF!,'221 взв'!#REF!,'221 взв'!#REF!,'221 взв'!#REF!,'221 взв'!#REF!,'221 взв'!#REF!,'221 взв'!#REF!,'221 взв'!#REF!</definedName>
    <definedName name="Z_9C80F5BB_2041_4866_B668_5D20F7DCF520_.wvu.Rows" localSheetId="7" hidden="1">'222 взв'!#REF!,'222 взв'!#REF!,'222 взв'!#REF!,'222 взв'!#REF!,'222 взв'!#REF!,'222 взв'!#REF!,'222 взв'!#REF!,'222 взв'!#REF!,'222 взв'!#REF!</definedName>
    <definedName name="Z_9C80F5BB_2041_4866_B668_5D20F7DCF520_.wvu.Rows" localSheetId="2" hidden="1">'3 взв'!#REF!,'3 взв'!#REF!,'3 взв'!#REF!,'3 взв'!#REF!,'3 взв'!#REF!,'3 взв'!#REF!,'3 взв'!#REF!,'3 взв'!#REF!,'3 взв'!#REF!</definedName>
    <definedName name="Z_9C80F5BB_2041_4866_B668_5D20F7DCF520_.wvu.Rows" localSheetId="3" hidden="1">'4 взв'!#REF!,'4 взв'!#REF!,'4 взв'!#REF!,'4 взв'!#REF!,'4 взв'!#REF!,'4 взв'!#REF!,'4 взв'!#REF!,'4 взв'!#REF!,'4 взв'!#REF!</definedName>
    <definedName name="Z_9C80F5BB_2041_4866_B668_5D20F7DCF520_.wvu.Rows" localSheetId="4" hidden="1">'5 взв'!#REF!,'5 взв'!#REF!,'5 взв'!#REF!,'5 взв'!#REF!,'5 взв'!#REF!,'5 взв'!#REF!,'5 взв'!#REF!,'5 взв'!#REF!,'5 взв'!#REF!</definedName>
    <definedName name="Z_9C80F5BB_2041_4866_B668_5D20F7DCF520_.wvu.Rows" localSheetId="5" hidden="1">'6 взв'!#REF!,'6 взв'!#REF!,'6 взв'!#REF!,'6 взв'!#REF!,'6 взв'!#REF!,'6 взв'!#REF!,'6 взв'!#REF!,'6 взв'!#REF!,'6 взв'!#REF!</definedName>
    <definedName name="Z_B3126DA8_A41F_46B2_A2D2_24150549518C_.wvu.Cols" localSheetId="9" hidden="1">'315'!$E:$J,'315'!$L:$Q,'315'!$S:$X,'315'!$Z:$AE,'315'!$AG:$AL,'315'!$AN:$AS,'315'!$AU:$AY,'315'!$BB:$BG,'315'!$BI:$BN,'315'!$BP:$DD</definedName>
    <definedName name="Z_B3126DA8_A41F_46B2_A2D2_24150549518C_.wvu.FilterData" localSheetId="0" hidden="1">'1 взв'!#REF!</definedName>
    <definedName name="Z_B3126DA8_A41F_46B2_A2D2_24150549518C_.wvu.FilterData" localSheetId="1" hidden="1">'2 взв'!#REF!</definedName>
    <definedName name="Z_B3126DA8_A41F_46B2_A2D2_24150549518C_.wvu.FilterData" localSheetId="6" hidden="1">'221 взв'!#REF!</definedName>
    <definedName name="Z_B3126DA8_A41F_46B2_A2D2_24150549518C_.wvu.FilterData" localSheetId="7" hidden="1">'222 взв'!#REF!</definedName>
    <definedName name="Z_B3126DA8_A41F_46B2_A2D2_24150549518C_.wvu.FilterData" localSheetId="2" hidden="1">'3 взв'!#REF!</definedName>
    <definedName name="Z_B3126DA8_A41F_46B2_A2D2_24150549518C_.wvu.FilterData" localSheetId="3" hidden="1">'4 взв'!#REF!</definedName>
    <definedName name="Z_B3126DA8_A41F_46B2_A2D2_24150549518C_.wvu.FilterData" localSheetId="4" hidden="1">'5 взв'!#REF!</definedName>
    <definedName name="Z_B3126DA8_A41F_46B2_A2D2_24150549518C_.wvu.FilterData" localSheetId="5" hidden="1">'6 взв'!#REF!</definedName>
    <definedName name="Z_E7D98189_FF74_4887_855F_18B0B174ED31_.wvu.FilterData" localSheetId="0" hidden="1">'1 взв'!#REF!</definedName>
    <definedName name="Z_E7D98189_FF74_4887_855F_18B0B174ED31_.wvu.FilterData" localSheetId="1" hidden="1">'2 взв'!#REF!</definedName>
    <definedName name="Z_E7D98189_FF74_4887_855F_18B0B174ED31_.wvu.FilterData" localSheetId="6" hidden="1">'221 взв'!#REF!</definedName>
    <definedName name="Z_E7D98189_FF74_4887_855F_18B0B174ED31_.wvu.FilterData" localSheetId="7" hidden="1">'222 взв'!#REF!</definedName>
    <definedName name="Z_E7D98189_FF74_4887_855F_18B0B174ED31_.wvu.FilterData" localSheetId="2" hidden="1">'3 взв'!#REF!</definedName>
    <definedName name="Z_E7D98189_FF74_4887_855F_18B0B174ED31_.wvu.FilterData" localSheetId="3" hidden="1">'4 взв'!#REF!</definedName>
    <definedName name="Z_E7D98189_FF74_4887_855F_18B0B174ED31_.wvu.FilterData" localSheetId="4" hidden="1">'5 взв'!#REF!</definedName>
    <definedName name="Z_E7D98189_FF74_4887_855F_18B0B174ED31_.wvu.FilterData" localSheetId="5" hidden="1">'6 взв'!#REF!</definedName>
    <definedName name="_xlnm.Print_Area" localSheetId="0">'1 взв'!$B$2:$W$71</definedName>
    <definedName name="_xlnm.Print_Area" localSheetId="1">'2 взв'!$B$2:$W$71</definedName>
    <definedName name="_xlnm.Print_Area" localSheetId="6">'221 взв'!$B$2:$W$71</definedName>
    <definedName name="_xlnm.Print_Area" localSheetId="7">'222 взв'!$B$2:$W$71</definedName>
    <definedName name="_xlnm.Print_Area" localSheetId="2">'3 взв'!$B$2:$W$71</definedName>
    <definedName name="_xlnm.Print_Area" localSheetId="3">'4 взв'!$B$2:$W$71</definedName>
    <definedName name="_xlnm.Print_Area" localSheetId="4">'5 взв'!$B$2:$W$71</definedName>
    <definedName name="_xlnm.Print_Area" localSheetId="5">'6 взв'!$B$2:$W$71</definedName>
    <definedName name="_xlnm.Print_Area" localSheetId="8">'За роту'!$A$1:$T$16</definedName>
  </definedNames>
  <calcPr calcId="152511"/>
  <customWorkbookViews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M@N - Личное представление" guid="{177FEA91-3CC1-47AE-B40C-764C2A914D34}" mergeInterval="0" personalView="1" maximized="1" windowWidth="796" windowHeight="408" tabRatio="832" activeSheetId="13"/>
    <customWorkbookView name="Admin - Личное представление" guid="{02FA8FE8-A21A-4BA6-9778-A92892052DF2}" mergeInterval="0" personalView="1" maximized="1" xWindow="1" yWindow="1" windowWidth="1280" windowHeight="767" tabRatio="919" activeSheetId="2"/>
  </customWorkbookViews>
</workbook>
</file>

<file path=xl/calcChain.xml><?xml version="1.0" encoding="utf-8"?>
<calcChain xmlns="http://schemas.openxmlformats.org/spreadsheetml/2006/main">
  <c r="W58" i="50" l="1"/>
  <c r="W57" i="50"/>
  <c r="W56" i="50"/>
  <c r="W55" i="50"/>
  <c r="W54" i="50"/>
  <c r="W53" i="50"/>
  <c r="W52" i="50"/>
  <c r="W51" i="50"/>
  <c r="W50" i="50"/>
  <c r="W49" i="50"/>
  <c r="W48" i="50"/>
  <c r="W47" i="50"/>
  <c r="W46" i="50"/>
  <c r="W45" i="50"/>
  <c r="W44" i="50"/>
  <c r="W43" i="50"/>
  <c r="W42" i="50"/>
  <c r="W41" i="50"/>
  <c r="W40" i="50"/>
  <c r="W39" i="50"/>
  <c r="W38" i="50"/>
  <c r="W37" i="50"/>
  <c r="W36" i="50"/>
  <c r="W35" i="50"/>
  <c r="W34" i="50"/>
  <c r="W33" i="50"/>
  <c r="W32" i="50"/>
  <c r="W31" i="50"/>
  <c r="W30" i="50"/>
  <c r="W29" i="50"/>
  <c r="W28" i="50"/>
  <c r="W27" i="50"/>
  <c r="W26" i="50"/>
  <c r="W25" i="50"/>
  <c r="W24" i="50"/>
  <c r="W23" i="50"/>
  <c r="W22" i="50"/>
  <c r="W21" i="50"/>
  <c r="W20" i="50"/>
  <c r="W19" i="50"/>
  <c r="W18" i="50"/>
  <c r="W17" i="50"/>
  <c r="W16" i="50"/>
  <c r="W15" i="50"/>
  <c r="W14" i="50"/>
  <c r="W13" i="50"/>
  <c r="W12" i="50"/>
  <c r="W11" i="50"/>
  <c r="W10" i="50"/>
  <c r="W9" i="50"/>
  <c r="W8" i="50"/>
  <c r="W7" i="50"/>
  <c r="W6" i="50"/>
  <c r="W5" i="50"/>
  <c r="W4" i="50"/>
  <c r="W58" i="53"/>
  <c r="W57" i="53"/>
  <c r="W56" i="53"/>
  <c r="W55" i="53"/>
  <c r="W54" i="53"/>
  <c r="W53" i="53"/>
  <c r="W52" i="53"/>
  <c r="W51" i="53"/>
  <c r="W50" i="53"/>
  <c r="W49" i="53"/>
  <c r="W48" i="53"/>
  <c r="W47" i="53"/>
  <c r="W46" i="53"/>
  <c r="W45" i="53"/>
  <c r="W44" i="53"/>
  <c r="W43" i="53"/>
  <c r="W42" i="53"/>
  <c r="W41" i="53"/>
  <c r="W40" i="53"/>
  <c r="W39" i="53"/>
  <c r="W38" i="53"/>
  <c r="W37" i="53"/>
  <c r="W36" i="53"/>
  <c r="W35" i="53"/>
  <c r="W34" i="53"/>
  <c r="W33" i="53"/>
  <c r="W32" i="53"/>
  <c r="W31" i="53"/>
  <c r="W30" i="53"/>
  <c r="W29" i="53"/>
  <c r="W28" i="53"/>
  <c r="W27" i="53"/>
  <c r="W26" i="53"/>
  <c r="W25" i="53"/>
  <c r="W24" i="53"/>
  <c r="W23" i="53"/>
  <c r="W22" i="53"/>
  <c r="W21" i="53"/>
  <c r="W20" i="53"/>
  <c r="W19" i="53"/>
  <c r="W18" i="53"/>
  <c r="W17" i="53"/>
  <c r="W16" i="53"/>
  <c r="W15" i="53"/>
  <c r="W14" i="53"/>
  <c r="W13" i="53"/>
  <c r="W12" i="53"/>
  <c r="W11" i="53"/>
  <c r="W10" i="53"/>
  <c r="W9" i="53"/>
  <c r="W8" i="53"/>
  <c r="W7" i="53"/>
  <c r="W6" i="53"/>
  <c r="W5" i="53"/>
  <c r="W4" i="53"/>
  <c r="W58" i="48"/>
  <c r="W57" i="48"/>
  <c r="W56" i="48"/>
  <c r="W55" i="48"/>
  <c r="W54" i="48"/>
  <c r="W53" i="48"/>
  <c r="W52" i="48"/>
  <c r="W51" i="48"/>
  <c r="W50" i="48"/>
  <c r="W49" i="48"/>
  <c r="W48" i="48"/>
  <c r="W47" i="48"/>
  <c r="W46" i="48"/>
  <c r="W45" i="48"/>
  <c r="W44" i="48"/>
  <c r="W43" i="48"/>
  <c r="W42" i="48"/>
  <c r="W41" i="48"/>
  <c r="W40" i="48"/>
  <c r="W39" i="48"/>
  <c r="W38" i="48"/>
  <c r="W37" i="48"/>
  <c r="W36" i="48"/>
  <c r="W35" i="48"/>
  <c r="W34" i="48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W18" i="48"/>
  <c r="W17" i="48"/>
  <c r="W16" i="48"/>
  <c r="W15" i="48"/>
  <c r="W14" i="48"/>
  <c r="W13" i="48"/>
  <c r="W12" i="48"/>
  <c r="W11" i="48"/>
  <c r="W10" i="48"/>
  <c r="W9" i="48"/>
  <c r="W8" i="48"/>
  <c r="W7" i="48"/>
  <c r="W6" i="48"/>
  <c r="W5" i="48"/>
  <c r="W4" i="48"/>
  <c r="W58" i="52"/>
  <c r="W57" i="52"/>
  <c r="W56" i="52"/>
  <c r="W55" i="52"/>
  <c r="W54" i="52"/>
  <c r="W53" i="52"/>
  <c r="W52" i="52"/>
  <c r="W51" i="52"/>
  <c r="W50" i="52"/>
  <c r="W49" i="52"/>
  <c r="W48" i="52"/>
  <c r="W47" i="52"/>
  <c r="W46" i="52"/>
  <c r="W45" i="52"/>
  <c r="W44" i="52"/>
  <c r="W43" i="52"/>
  <c r="W42" i="52"/>
  <c r="W41" i="52"/>
  <c r="W40" i="52"/>
  <c r="W39" i="52"/>
  <c r="W38" i="52"/>
  <c r="W37" i="52"/>
  <c r="W36" i="52"/>
  <c r="W35" i="52"/>
  <c r="W34" i="52"/>
  <c r="W33" i="52"/>
  <c r="W32" i="52"/>
  <c r="W31" i="52"/>
  <c r="W30" i="52"/>
  <c r="W29" i="52"/>
  <c r="W28" i="52"/>
  <c r="W27" i="52"/>
  <c r="W26" i="52"/>
  <c r="W25" i="52"/>
  <c r="W24" i="52"/>
  <c r="W23" i="52"/>
  <c r="W22" i="52"/>
  <c r="W21" i="52"/>
  <c r="W20" i="52"/>
  <c r="W19" i="52"/>
  <c r="W18" i="52"/>
  <c r="W17" i="52"/>
  <c r="W16" i="52"/>
  <c r="W15" i="52"/>
  <c r="W14" i="52"/>
  <c r="W13" i="52"/>
  <c r="W12" i="52"/>
  <c r="W11" i="52"/>
  <c r="W10" i="52"/>
  <c r="W9" i="52"/>
  <c r="W8" i="52"/>
  <c r="W7" i="52"/>
  <c r="W6" i="52"/>
  <c r="W5" i="52"/>
  <c r="W4" i="52"/>
  <c r="W58" i="51"/>
  <c r="W57" i="51"/>
  <c r="W56" i="51"/>
  <c r="W55" i="51"/>
  <c r="W54" i="51"/>
  <c r="W53" i="51"/>
  <c r="W52" i="51"/>
  <c r="W51" i="51"/>
  <c r="W50" i="51"/>
  <c r="W49" i="51"/>
  <c r="W48" i="51"/>
  <c r="W47" i="51"/>
  <c r="W46" i="51"/>
  <c r="W45" i="51"/>
  <c r="W44" i="51"/>
  <c r="W43" i="51"/>
  <c r="W42" i="51"/>
  <c r="W41" i="51"/>
  <c r="W40" i="51"/>
  <c r="W39" i="51"/>
  <c r="W38" i="51"/>
  <c r="W37" i="51"/>
  <c r="W36" i="51"/>
  <c r="W35" i="51"/>
  <c r="W34" i="51"/>
  <c r="W33" i="51"/>
  <c r="W32" i="51"/>
  <c r="W31" i="51"/>
  <c r="W30" i="51"/>
  <c r="W29" i="51"/>
  <c r="W28" i="51"/>
  <c r="W27" i="51"/>
  <c r="W26" i="51"/>
  <c r="W25" i="51"/>
  <c r="W24" i="51"/>
  <c r="W23" i="51"/>
  <c r="W22" i="51"/>
  <c r="W21" i="51"/>
  <c r="W20" i="51"/>
  <c r="W19" i="51"/>
  <c r="W18" i="51"/>
  <c r="W17" i="51"/>
  <c r="W16" i="51"/>
  <c r="W15" i="51"/>
  <c r="W14" i="51"/>
  <c r="W13" i="51"/>
  <c r="W12" i="51"/>
  <c r="W11" i="51"/>
  <c r="W10" i="51"/>
  <c r="W9" i="51"/>
  <c r="W8" i="51"/>
  <c r="W7" i="51"/>
  <c r="W6" i="51"/>
  <c r="W5" i="51"/>
  <c r="W4" i="51"/>
  <c r="W58" i="47"/>
  <c r="W57" i="47"/>
  <c r="W56" i="47"/>
  <c r="W55" i="47"/>
  <c r="W54" i="47"/>
  <c r="W53" i="47"/>
  <c r="W52" i="47"/>
  <c r="W51" i="47"/>
  <c r="W50" i="47"/>
  <c r="W49" i="47"/>
  <c r="W48" i="47"/>
  <c r="W47" i="47"/>
  <c r="W46" i="47"/>
  <c r="W45" i="47"/>
  <c r="W44" i="47"/>
  <c r="W43" i="47"/>
  <c r="W42" i="47"/>
  <c r="W41" i="47"/>
  <c r="W40" i="47"/>
  <c r="W39" i="47"/>
  <c r="W38" i="47"/>
  <c r="W37" i="47"/>
  <c r="W36" i="47"/>
  <c r="W35" i="47"/>
  <c r="W34" i="47"/>
  <c r="W33" i="47"/>
  <c r="W32" i="47"/>
  <c r="W31" i="47"/>
  <c r="W30" i="47"/>
  <c r="W29" i="47"/>
  <c r="W28" i="47"/>
  <c r="W27" i="47"/>
  <c r="W26" i="47"/>
  <c r="W25" i="47"/>
  <c r="W24" i="47"/>
  <c r="W23" i="47"/>
  <c r="W22" i="47"/>
  <c r="W21" i="47"/>
  <c r="W20" i="47"/>
  <c r="W19" i="47"/>
  <c r="W18" i="47"/>
  <c r="W17" i="47"/>
  <c r="W16" i="47"/>
  <c r="W15" i="47"/>
  <c r="W14" i="47"/>
  <c r="W13" i="47"/>
  <c r="W12" i="47"/>
  <c r="W11" i="47"/>
  <c r="W10" i="47"/>
  <c r="W9" i="47"/>
  <c r="W8" i="47"/>
  <c r="W7" i="47"/>
  <c r="W6" i="47"/>
  <c r="W5" i="47"/>
  <c r="W4" i="47"/>
  <c r="W58" i="49"/>
  <c r="W57" i="49"/>
  <c r="W56" i="49"/>
  <c r="W55" i="49"/>
  <c r="W54" i="49"/>
  <c r="W53" i="49"/>
  <c r="W52" i="49"/>
  <c r="W51" i="49"/>
  <c r="W50" i="49"/>
  <c r="W49" i="49"/>
  <c r="W48" i="49"/>
  <c r="W47" i="49"/>
  <c r="W46" i="49"/>
  <c r="W45" i="49"/>
  <c r="W44" i="49"/>
  <c r="W43" i="49"/>
  <c r="W42" i="49"/>
  <c r="W41" i="49"/>
  <c r="W40" i="49"/>
  <c r="W39" i="49"/>
  <c r="W38" i="49"/>
  <c r="W37" i="49"/>
  <c r="W36" i="49"/>
  <c r="W35" i="49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W18" i="49"/>
  <c r="W17" i="49"/>
  <c r="W16" i="49"/>
  <c r="W15" i="49"/>
  <c r="W14" i="49"/>
  <c r="W13" i="49"/>
  <c r="W12" i="49"/>
  <c r="W11" i="49"/>
  <c r="W10" i="49"/>
  <c r="W9" i="49"/>
  <c r="W8" i="49"/>
  <c r="W7" i="49"/>
  <c r="W6" i="49"/>
  <c r="W5" i="49"/>
  <c r="W4" i="49"/>
  <c r="W58" i="46"/>
  <c r="W57" i="46"/>
  <c r="W56" i="46"/>
  <c r="W55" i="46"/>
  <c r="W54" i="46"/>
  <c r="W53" i="46"/>
  <c r="W52" i="46"/>
  <c r="W51" i="46"/>
  <c r="W50" i="46"/>
  <c r="W49" i="46"/>
  <c r="W48" i="46"/>
  <c r="W47" i="46"/>
  <c r="W46" i="46"/>
  <c r="W45" i="46"/>
  <c r="W44" i="46"/>
  <c r="W43" i="46"/>
  <c r="W42" i="46"/>
  <c r="W41" i="46"/>
  <c r="W40" i="46"/>
  <c r="W39" i="46"/>
  <c r="W38" i="46"/>
  <c r="W37" i="46"/>
  <c r="W36" i="46"/>
  <c r="W35" i="46"/>
  <c r="W34" i="46"/>
  <c r="W33" i="46"/>
  <c r="W32" i="46"/>
  <c r="W31" i="46"/>
  <c r="W30" i="46"/>
  <c r="W29" i="46"/>
  <c r="W28" i="46"/>
  <c r="W27" i="46"/>
  <c r="W26" i="46"/>
  <c r="W25" i="46"/>
  <c r="W24" i="46"/>
  <c r="W23" i="46"/>
  <c r="W22" i="46"/>
  <c r="W21" i="46"/>
  <c r="W20" i="46"/>
  <c r="W19" i="46"/>
  <c r="W18" i="46"/>
  <c r="W17" i="46"/>
  <c r="W16" i="46"/>
  <c r="W15" i="46"/>
  <c r="W14" i="46"/>
  <c r="W13" i="46"/>
  <c r="W12" i="46"/>
  <c r="W11" i="46"/>
  <c r="W10" i="46"/>
  <c r="W9" i="46"/>
  <c r="W8" i="46"/>
  <c r="W7" i="46"/>
  <c r="W6" i="46"/>
  <c r="W5" i="46"/>
  <c r="W4" i="46"/>
  <c r="Q12" i="54" l="1"/>
  <c r="R12" i="54"/>
  <c r="S12" i="54"/>
  <c r="Q11" i="54" l="1"/>
  <c r="R11" i="54"/>
  <c r="S11" i="54"/>
  <c r="G66" i="49" l="1"/>
  <c r="H66" i="49"/>
  <c r="I66" i="49"/>
  <c r="J66" i="49"/>
  <c r="K66" i="49"/>
  <c r="L66" i="49"/>
  <c r="M66" i="49"/>
  <c r="N66" i="49"/>
  <c r="O66" i="49"/>
  <c r="P66" i="49"/>
  <c r="Q66" i="49"/>
  <c r="R66" i="49"/>
  <c r="S66" i="49"/>
  <c r="T66" i="49"/>
  <c r="U66" i="49"/>
  <c r="V66" i="49"/>
  <c r="G66" i="50"/>
  <c r="H66" i="50"/>
  <c r="I66" i="50"/>
  <c r="J66" i="50"/>
  <c r="K66" i="50"/>
  <c r="L66" i="50"/>
  <c r="M66" i="50"/>
  <c r="N66" i="50"/>
  <c r="O66" i="50"/>
  <c r="P66" i="50"/>
  <c r="Q66" i="50"/>
  <c r="R66" i="50"/>
  <c r="S66" i="50"/>
  <c r="T66" i="50"/>
  <c r="U66" i="50"/>
  <c r="V66" i="50"/>
  <c r="F66" i="50"/>
  <c r="G66" i="53"/>
  <c r="H66" i="53"/>
  <c r="I66" i="53"/>
  <c r="J66" i="53"/>
  <c r="K66" i="53"/>
  <c r="L66" i="53"/>
  <c r="M66" i="53"/>
  <c r="N66" i="53"/>
  <c r="O66" i="53"/>
  <c r="P66" i="53"/>
  <c r="Q66" i="53"/>
  <c r="R66" i="53"/>
  <c r="S66" i="53"/>
  <c r="T66" i="53"/>
  <c r="U66" i="53"/>
  <c r="V66" i="53"/>
  <c r="F66" i="53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F66" i="48"/>
  <c r="G66" i="52"/>
  <c r="H66" i="52"/>
  <c r="I66" i="52"/>
  <c r="J66" i="52"/>
  <c r="K66" i="52"/>
  <c r="L66" i="52"/>
  <c r="M66" i="52"/>
  <c r="N66" i="52"/>
  <c r="O66" i="52"/>
  <c r="P66" i="52"/>
  <c r="Q66" i="52"/>
  <c r="R66" i="52"/>
  <c r="S66" i="52"/>
  <c r="T66" i="52"/>
  <c r="U66" i="52"/>
  <c r="V66" i="52"/>
  <c r="F66" i="52"/>
  <c r="K66" i="51"/>
  <c r="L66" i="51"/>
  <c r="M66" i="51"/>
  <c r="N66" i="51"/>
  <c r="O66" i="51"/>
  <c r="P66" i="51"/>
  <c r="Q66" i="51"/>
  <c r="R66" i="51"/>
  <c r="S66" i="51"/>
  <c r="T66" i="51"/>
  <c r="U66" i="51"/>
  <c r="V66" i="51"/>
  <c r="L66" i="47"/>
  <c r="M66" i="47"/>
  <c r="N66" i="47"/>
  <c r="O66" i="47"/>
  <c r="P66" i="47"/>
  <c r="Q66" i="47"/>
  <c r="R66" i="47"/>
  <c r="S66" i="47"/>
  <c r="T66" i="47"/>
  <c r="U66" i="47"/>
  <c r="V66" i="47"/>
  <c r="T66" i="46" l="1"/>
  <c r="U66" i="46"/>
  <c r="V66" i="46"/>
  <c r="Q3" i="54" l="1"/>
  <c r="R3" i="54"/>
  <c r="S3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I5" i="54"/>
  <c r="J5" i="54"/>
  <c r="K5" i="54"/>
  <c r="L5" i="54"/>
  <c r="M5" i="54"/>
  <c r="N5" i="54"/>
  <c r="O5" i="54"/>
  <c r="P5" i="54"/>
  <c r="Q5" i="54"/>
  <c r="R5" i="54"/>
  <c r="S5" i="54"/>
  <c r="H6" i="54"/>
  <c r="I6" i="54"/>
  <c r="J6" i="54"/>
  <c r="K6" i="54"/>
  <c r="L6" i="54"/>
  <c r="M6" i="54"/>
  <c r="N6" i="54"/>
  <c r="O6" i="54"/>
  <c r="P6" i="54"/>
  <c r="Q6" i="54"/>
  <c r="R6" i="54"/>
  <c r="S6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L10" i="54"/>
  <c r="M10" i="54"/>
  <c r="N10" i="54"/>
  <c r="O10" i="54"/>
  <c r="P10" i="54"/>
  <c r="Q10" i="54"/>
  <c r="R10" i="54"/>
  <c r="S10" i="54"/>
  <c r="L65" i="51" l="1"/>
  <c r="R65" i="50"/>
  <c r="G65" i="53"/>
  <c r="V65" i="53"/>
  <c r="U65" i="53"/>
  <c r="T65" i="53"/>
  <c r="S65" i="53"/>
  <c r="R65" i="53"/>
  <c r="Q65" i="53"/>
  <c r="P65" i="53"/>
  <c r="O65" i="53"/>
  <c r="N65" i="53"/>
  <c r="M65" i="53"/>
  <c r="L65" i="53"/>
  <c r="K65" i="53"/>
  <c r="J65" i="53"/>
  <c r="I65" i="53"/>
  <c r="H65" i="53"/>
  <c r="F65" i="53"/>
  <c r="K65" i="48"/>
  <c r="V65" i="48"/>
  <c r="U65" i="48"/>
  <c r="T65" i="48"/>
  <c r="S65" i="48"/>
  <c r="R65" i="48"/>
  <c r="Q65" i="48"/>
  <c r="P65" i="48"/>
  <c r="O65" i="48"/>
  <c r="N65" i="48"/>
  <c r="M65" i="48"/>
  <c r="L65" i="48"/>
  <c r="J65" i="48"/>
  <c r="I65" i="48"/>
  <c r="H65" i="48"/>
  <c r="G65" i="48"/>
  <c r="F65" i="48"/>
  <c r="C8" i="54" s="1"/>
  <c r="G65" i="52"/>
  <c r="H65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F65" i="52"/>
  <c r="R65" i="51"/>
  <c r="K65" i="51"/>
  <c r="M65" i="51"/>
  <c r="N65" i="51"/>
  <c r="O65" i="51"/>
  <c r="P65" i="51"/>
  <c r="Q65" i="51"/>
  <c r="S65" i="51"/>
  <c r="T65" i="51"/>
  <c r="U65" i="51"/>
  <c r="V65" i="51"/>
  <c r="L65" i="47"/>
  <c r="M65" i="47"/>
  <c r="N65" i="47"/>
  <c r="O65" i="47"/>
  <c r="P65" i="47"/>
  <c r="Q65" i="47"/>
  <c r="R65" i="47"/>
  <c r="S65" i="47"/>
  <c r="T65" i="47"/>
  <c r="U65" i="47"/>
  <c r="V65" i="47"/>
  <c r="I65" i="49"/>
  <c r="H65" i="49"/>
  <c r="J65" i="49"/>
  <c r="K65" i="49"/>
  <c r="L65" i="49"/>
  <c r="M65" i="49"/>
  <c r="N65" i="49"/>
  <c r="O65" i="49"/>
  <c r="P65" i="49"/>
  <c r="Q65" i="49"/>
  <c r="R65" i="49"/>
  <c r="S65" i="49"/>
  <c r="T65" i="49"/>
  <c r="U65" i="49"/>
  <c r="V65" i="49"/>
  <c r="C9" i="54"/>
  <c r="C7" i="54"/>
  <c r="Q65" i="50" l="1"/>
  <c r="O65" i="50"/>
  <c r="P65" i="50"/>
  <c r="S65" i="50"/>
  <c r="T65" i="50"/>
  <c r="U65" i="50"/>
  <c r="V65" i="50"/>
  <c r="W64" i="53"/>
  <c r="V64" i="53"/>
  <c r="U64" i="53"/>
  <c r="T64" i="53"/>
  <c r="S64" i="53"/>
  <c r="R64" i="53"/>
  <c r="Q64" i="53"/>
  <c r="P64" i="53"/>
  <c r="O64" i="53"/>
  <c r="N64" i="53"/>
  <c r="M64" i="53"/>
  <c r="L64" i="53"/>
  <c r="K64" i="53"/>
  <c r="J64" i="53"/>
  <c r="I64" i="53"/>
  <c r="H64" i="53"/>
  <c r="G64" i="53"/>
  <c r="F64" i="53"/>
  <c r="W63" i="53"/>
  <c r="V63" i="53"/>
  <c r="U63" i="53"/>
  <c r="T63" i="53"/>
  <c r="S63" i="53"/>
  <c r="R63" i="53"/>
  <c r="Q63" i="53"/>
  <c r="P63" i="53"/>
  <c r="O63" i="53"/>
  <c r="N63" i="53"/>
  <c r="M63" i="53"/>
  <c r="L63" i="53"/>
  <c r="K63" i="53"/>
  <c r="J63" i="53"/>
  <c r="I63" i="53"/>
  <c r="H63" i="53"/>
  <c r="G63" i="53"/>
  <c r="F63" i="53"/>
  <c r="W62" i="53"/>
  <c r="V62" i="53"/>
  <c r="U62" i="53"/>
  <c r="T62" i="53"/>
  <c r="S62" i="53"/>
  <c r="R62" i="53"/>
  <c r="Q62" i="53"/>
  <c r="P62" i="53"/>
  <c r="O62" i="53"/>
  <c r="N62" i="53"/>
  <c r="M62" i="53"/>
  <c r="L62" i="53"/>
  <c r="K62" i="53"/>
  <c r="J62" i="53"/>
  <c r="I62" i="53"/>
  <c r="H62" i="53"/>
  <c r="G62" i="53"/>
  <c r="F62" i="53"/>
  <c r="W61" i="53"/>
  <c r="W66" i="53" s="1"/>
  <c r="V61" i="53"/>
  <c r="U61" i="53"/>
  <c r="T61" i="53"/>
  <c r="S61" i="53"/>
  <c r="R61" i="53"/>
  <c r="Q61" i="53"/>
  <c r="P61" i="53"/>
  <c r="O61" i="53"/>
  <c r="N61" i="53"/>
  <c r="M61" i="53"/>
  <c r="L61" i="53"/>
  <c r="K61" i="53"/>
  <c r="J61" i="53"/>
  <c r="I61" i="53"/>
  <c r="H61" i="53"/>
  <c r="G61" i="53"/>
  <c r="F61" i="53"/>
  <c r="B5" i="53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W3" i="53"/>
  <c r="V3" i="53"/>
  <c r="M3" i="53"/>
  <c r="L3" i="53"/>
  <c r="K3" i="53"/>
  <c r="I3" i="53"/>
  <c r="H3" i="53"/>
  <c r="G3" i="53"/>
  <c r="F3" i="53"/>
  <c r="E3" i="53"/>
  <c r="D3" i="53"/>
  <c r="C3" i="53"/>
  <c r="B3" i="53"/>
  <c r="W64" i="52"/>
  <c r="V64" i="52"/>
  <c r="U64" i="52"/>
  <c r="T64" i="52"/>
  <c r="S64" i="52"/>
  <c r="R64" i="52"/>
  <c r="Q64" i="52"/>
  <c r="P64" i="52"/>
  <c r="O64" i="52"/>
  <c r="N64" i="52"/>
  <c r="M64" i="52"/>
  <c r="L64" i="52"/>
  <c r="K64" i="52"/>
  <c r="J64" i="52"/>
  <c r="I64" i="52"/>
  <c r="H64" i="52"/>
  <c r="G64" i="52"/>
  <c r="F64" i="52"/>
  <c r="W63" i="52"/>
  <c r="V63" i="52"/>
  <c r="U63" i="52"/>
  <c r="T63" i="52"/>
  <c r="S63" i="52"/>
  <c r="R63" i="52"/>
  <c r="Q63" i="52"/>
  <c r="P63" i="52"/>
  <c r="O63" i="52"/>
  <c r="N63" i="52"/>
  <c r="M63" i="52"/>
  <c r="L63" i="52"/>
  <c r="K63" i="52"/>
  <c r="J63" i="52"/>
  <c r="I63" i="52"/>
  <c r="H63" i="52"/>
  <c r="G63" i="52"/>
  <c r="F63" i="52"/>
  <c r="W62" i="52"/>
  <c r="V62" i="52"/>
  <c r="U62" i="52"/>
  <c r="T62" i="52"/>
  <c r="S62" i="52"/>
  <c r="R62" i="52"/>
  <c r="Q62" i="52"/>
  <c r="P62" i="52"/>
  <c r="O62" i="52"/>
  <c r="N62" i="52"/>
  <c r="M62" i="52"/>
  <c r="L62" i="52"/>
  <c r="K62" i="52"/>
  <c r="J62" i="52"/>
  <c r="I62" i="52"/>
  <c r="H62" i="52"/>
  <c r="G62" i="52"/>
  <c r="F62" i="52"/>
  <c r="W61" i="52"/>
  <c r="W66" i="52" s="1"/>
  <c r="V61" i="52"/>
  <c r="U61" i="52"/>
  <c r="T61" i="52"/>
  <c r="S61" i="52"/>
  <c r="R61" i="52"/>
  <c r="Q61" i="52"/>
  <c r="P61" i="52"/>
  <c r="O61" i="52"/>
  <c r="N61" i="52"/>
  <c r="M61" i="52"/>
  <c r="L61" i="52"/>
  <c r="K61" i="52"/>
  <c r="J61" i="52"/>
  <c r="I61" i="52"/>
  <c r="H61" i="52"/>
  <c r="G61" i="52"/>
  <c r="F61" i="52"/>
  <c r="B5" i="52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W3" i="52"/>
  <c r="V3" i="52"/>
  <c r="M3" i="52"/>
  <c r="L3" i="52"/>
  <c r="K3" i="52"/>
  <c r="I3" i="52"/>
  <c r="H3" i="52"/>
  <c r="G3" i="52"/>
  <c r="F3" i="52"/>
  <c r="E3" i="52"/>
  <c r="D3" i="52"/>
  <c r="C3" i="52"/>
  <c r="B3" i="52"/>
  <c r="V64" i="51"/>
  <c r="U64" i="51"/>
  <c r="T64" i="51"/>
  <c r="S64" i="51"/>
  <c r="R64" i="51"/>
  <c r="Q64" i="51"/>
  <c r="P64" i="51"/>
  <c r="O64" i="51"/>
  <c r="N64" i="51"/>
  <c r="M64" i="51"/>
  <c r="L64" i="51"/>
  <c r="K64" i="51"/>
  <c r="J64" i="51"/>
  <c r="I64" i="51"/>
  <c r="H64" i="51"/>
  <c r="G64" i="51"/>
  <c r="F64" i="51"/>
  <c r="V63" i="51"/>
  <c r="U63" i="51"/>
  <c r="T63" i="51"/>
  <c r="S63" i="51"/>
  <c r="R63" i="51"/>
  <c r="Q63" i="51"/>
  <c r="P63" i="51"/>
  <c r="O63" i="51"/>
  <c r="N63" i="51"/>
  <c r="M63" i="51"/>
  <c r="L63" i="51"/>
  <c r="K63" i="51"/>
  <c r="J63" i="51"/>
  <c r="I63" i="51"/>
  <c r="H63" i="51"/>
  <c r="G63" i="51"/>
  <c r="F63" i="51"/>
  <c r="V62" i="51"/>
  <c r="U62" i="51"/>
  <c r="T62" i="51"/>
  <c r="S62" i="51"/>
  <c r="R62" i="51"/>
  <c r="Q62" i="51"/>
  <c r="P62" i="51"/>
  <c r="O62" i="51"/>
  <c r="N62" i="51"/>
  <c r="M62" i="51"/>
  <c r="L62" i="51"/>
  <c r="K62" i="51"/>
  <c r="J62" i="51"/>
  <c r="I62" i="51"/>
  <c r="H62" i="51"/>
  <c r="G62" i="51"/>
  <c r="F62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J66" i="51" s="1"/>
  <c r="I61" i="51"/>
  <c r="H61" i="51"/>
  <c r="H66" i="51" s="1"/>
  <c r="G61" i="51"/>
  <c r="F61" i="51"/>
  <c r="W62" i="51"/>
  <c r="B5" i="5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W3" i="51"/>
  <c r="V3" i="51"/>
  <c r="M3" i="51"/>
  <c r="L3" i="51"/>
  <c r="K3" i="51"/>
  <c r="I3" i="51"/>
  <c r="H3" i="51"/>
  <c r="G3" i="51"/>
  <c r="F3" i="51"/>
  <c r="E3" i="51"/>
  <c r="D3" i="51"/>
  <c r="C3" i="51"/>
  <c r="B3" i="51"/>
  <c r="V64" i="50"/>
  <c r="U64" i="50"/>
  <c r="T64" i="50"/>
  <c r="S64" i="50"/>
  <c r="R64" i="50"/>
  <c r="Q64" i="50"/>
  <c r="P64" i="50"/>
  <c r="O64" i="50"/>
  <c r="N64" i="50"/>
  <c r="N65" i="50" s="1"/>
  <c r="K10" i="54" s="1"/>
  <c r="M64" i="50"/>
  <c r="M65" i="50" s="1"/>
  <c r="J10" i="54" s="1"/>
  <c r="L64" i="50"/>
  <c r="L65" i="50" s="1"/>
  <c r="I10" i="54" s="1"/>
  <c r="K64" i="50"/>
  <c r="K65" i="50" s="1"/>
  <c r="H10" i="54" s="1"/>
  <c r="J64" i="50"/>
  <c r="I64" i="50"/>
  <c r="H64" i="50"/>
  <c r="H65" i="50" s="1"/>
  <c r="E10" i="54" s="1"/>
  <c r="G64" i="50"/>
  <c r="F64" i="50"/>
  <c r="F65" i="50" s="1"/>
  <c r="C10" i="54" s="1"/>
  <c r="V63" i="50"/>
  <c r="U63" i="50"/>
  <c r="T63" i="50"/>
  <c r="S63" i="50"/>
  <c r="R63" i="50"/>
  <c r="Q63" i="50"/>
  <c r="P63" i="50"/>
  <c r="O63" i="50"/>
  <c r="N63" i="50"/>
  <c r="M63" i="50"/>
  <c r="L63" i="50"/>
  <c r="K63" i="50"/>
  <c r="J63" i="50"/>
  <c r="I63" i="50"/>
  <c r="H63" i="50"/>
  <c r="G63" i="50"/>
  <c r="F63" i="50"/>
  <c r="V62" i="50"/>
  <c r="U62" i="50"/>
  <c r="T62" i="50"/>
  <c r="S62" i="50"/>
  <c r="R62" i="50"/>
  <c r="Q62" i="50"/>
  <c r="P62" i="50"/>
  <c r="O62" i="50"/>
  <c r="N62" i="50"/>
  <c r="M62" i="50"/>
  <c r="L62" i="50"/>
  <c r="K62" i="50"/>
  <c r="J62" i="50"/>
  <c r="I62" i="50"/>
  <c r="H62" i="50"/>
  <c r="G62" i="50"/>
  <c r="F62" i="50"/>
  <c r="V61" i="50"/>
  <c r="U61" i="50"/>
  <c r="T61" i="50"/>
  <c r="S61" i="50"/>
  <c r="R61" i="50"/>
  <c r="Q61" i="50"/>
  <c r="P61" i="50"/>
  <c r="O61" i="50"/>
  <c r="N61" i="50"/>
  <c r="M61" i="50"/>
  <c r="L61" i="50"/>
  <c r="K61" i="50"/>
  <c r="J61" i="50"/>
  <c r="I61" i="50"/>
  <c r="H61" i="50"/>
  <c r="G61" i="50"/>
  <c r="F61" i="50"/>
  <c r="B5" i="50"/>
  <c r="B6" i="50" s="1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W64" i="50"/>
  <c r="W3" i="50"/>
  <c r="V3" i="50"/>
  <c r="M3" i="50"/>
  <c r="L3" i="50"/>
  <c r="K3" i="50"/>
  <c r="I3" i="50"/>
  <c r="H3" i="50"/>
  <c r="G3" i="50"/>
  <c r="F3" i="50"/>
  <c r="E3" i="50"/>
  <c r="D3" i="50"/>
  <c r="C3" i="50"/>
  <c r="B3" i="50"/>
  <c r="V64" i="49"/>
  <c r="U64" i="49"/>
  <c r="T64" i="49"/>
  <c r="S64" i="49"/>
  <c r="R64" i="49"/>
  <c r="Q64" i="49"/>
  <c r="P64" i="49"/>
  <c r="O64" i="49"/>
  <c r="N64" i="49"/>
  <c r="M64" i="49"/>
  <c r="L64" i="49"/>
  <c r="K64" i="49"/>
  <c r="J64" i="49"/>
  <c r="I64" i="49"/>
  <c r="H64" i="49"/>
  <c r="G64" i="49"/>
  <c r="F64" i="49"/>
  <c r="V63" i="49"/>
  <c r="U63" i="49"/>
  <c r="T63" i="49"/>
  <c r="S63" i="49"/>
  <c r="R63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V62" i="49"/>
  <c r="U62" i="49"/>
  <c r="T62" i="49"/>
  <c r="S62" i="49"/>
  <c r="R62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V61" i="49"/>
  <c r="U61" i="49"/>
  <c r="T61" i="49"/>
  <c r="S61" i="49"/>
  <c r="R61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B5" i="49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W3" i="49"/>
  <c r="V3" i="49"/>
  <c r="M3" i="49"/>
  <c r="L3" i="49"/>
  <c r="K3" i="49"/>
  <c r="I3" i="49"/>
  <c r="H3" i="49"/>
  <c r="G3" i="49"/>
  <c r="F3" i="49"/>
  <c r="E3" i="49"/>
  <c r="D3" i="49"/>
  <c r="C3" i="49"/>
  <c r="B3" i="49"/>
  <c r="W64" i="48"/>
  <c r="V64" i="48"/>
  <c r="U64" i="48"/>
  <c r="T64" i="48"/>
  <c r="S64" i="48"/>
  <c r="R64" i="48"/>
  <c r="Q64" i="48"/>
  <c r="P64" i="48"/>
  <c r="O64" i="48"/>
  <c r="N64" i="48"/>
  <c r="M64" i="48"/>
  <c r="L64" i="48"/>
  <c r="K64" i="48"/>
  <c r="J64" i="48"/>
  <c r="I64" i="48"/>
  <c r="H64" i="48"/>
  <c r="G64" i="48"/>
  <c r="F64" i="48"/>
  <c r="W63" i="48"/>
  <c r="V63" i="48"/>
  <c r="U63" i="48"/>
  <c r="T63" i="48"/>
  <c r="S63" i="48"/>
  <c r="R63" i="48"/>
  <c r="Q63" i="48"/>
  <c r="P63" i="48"/>
  <c r="O63" i="48"/>
  <c r="N63" i="48"/>
  <c r="M63" i="48"/>
  <c r="L63" i="48"/>
  <c r="K63" i="48"/>
  <c r="J63" i="48"/>
  <c r="I63" i="48"/>
  <c r="H63" i="48"/>
  <c r="G63" i="48"/>
  <c r="F63" i="48"/>
  <c r="W62" i="48"/>
  <c r="V62" i="48"/>
  <c r="U62" i="48"/>
  <c r="T62" i="48"/>
  <c r="S62" i="48"/>
  <c r="R62" i="48"/>
  <c r="Q62" i="48"/>
  <c r="P62" i="48"/>
  <c r="O62" i="48"/>
  <c r="N62" i="48"/>
  <c r="M62" i="48"/>
  <c r="L62" i="48"/>
  <c r="K62" i="48"/>
  <c r="J62" i="48"/>
  <c r="I62" i="48"/>
  <c r="H62" i="48"/>
  <c r="G62" i="48"/>
  <c r="F62" i="48"/>
  <c r="W61" i="48"/>
  <c r="W66" i="48" s="1"/>
  <c r="V61" i="48"/>
  <c r="U61" i="48"/>
  <c r="T61" i="48"/>
  <c r="S61" i="48"/>
  <c r="R61" i="48"/>
  <c r="Q61" i="48"/>
  <c r="P61" i="48"/>
  <c r="O61" i="48"/>
  <c r="N61" i="48"/>
  <c r="M61" i="48"/>
  <c r="L61" i="48"/>
  <c r="K61" i="48"/>
  <c r="J61" i="48"/>
  <c r="I61" i="48"/>
  <c r="H61" i="48"/>
  <c r="G61" i="48"/>
  <c r="F61" i="48"/>
  <c r="B5" i="48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W3" i="48"/>
  <c r="V3" i="48"/>
  <c r="M3" i="48"/>
  <c r="L3" i="48"/>
  <c r="K3" i="48"/>
  <c r="I3" i="48"/>
  <c r="H3" i="48"/>
  <c r="G3" i="48"/>
  <c r="F3" i="48"/>
  <c r="E3" i="48"/>
  <c r="D3" i="48"/>
  <c r="C3" i="48"/>
  <c r="B3" i="48"/>
  <c r="V64" i="47"/>
  <c r="U64" i="47"/>
  <c r="T64" i="47"/>
  <c r="S64" i="47"/>
  <c r="R64" i="47"/>
  <c r="Q64" i="47"/>
  <c r="P64" i="47"/>
  <c r="O64" i="47"/>
  <c r="N64" i="47"/>
  <c r="M64" i="47"/>
  <c r="L64" i="47"/>
  <c r="K64" i="47"/>
  <c r="J64" i="47"/>
  <c r="I64" i="47"/>
  <c r="H64" i="47"/>
  <c r="G64" i="47"/>
  <c r="F64" i="47"/>
  <c r="V63" i="47"/>
  <c r="U63" i="47"/>
  <c r="T63" i="47"/>
  <c r="S63" i="47"/>
  <c r="R63" i="47"/>
  <c r="Q63" i="47"/>
  <c r="P63" i="47"/>
  <c r="O63" i="47"/>
  <c r="N63" i="47"/>
  <c r="M63" i="47"/>
  <c r="L63" i="47"/>
  <c r="K63" i="47"/>
  <c r="J63" i="47"/>
  <c r="I63" i="47"/>
  <c r="H63" i="47"/>
  <c r="G63" i="47"/>
  <c r="F63" i="47"/>
  <c r="V62" i="47"/>
  <c r="U62" i="47"/>
  <c r="T62" i="47"/>
  <c r="S62" i="47"/>
  <c r="R62" i="47"/>
  <c r="Q62" i="47"/>
  <c r="P62" i="47"/>
  <c r="O62" i="47"/>
  <c r="N62" i="47"/>
  <c r="M62" i="47"/>
  <c r="L62" i="47"/>
  <c r="K62" i="47"/>
  <c r="J62" i="47"/>
  <c r="I62" i="47"/>
  <c r="H62" i="47"/>
  <c r="G62" i="47"/>
  <c r="F62" i="47"/>
  <c r="V61" i="47"/>
  <c r="U61" i="47"/>
  <c r="T61" i="47"/>
  <c r="S61" i="47"/>
  <c r="R61" i="47"/>
  <c r="Q61" i="47"/>
  <c r="P61" i="47"/>
  <c r="O61" i="47"/>
  <c r="N61" i="47"/>
  <c r="M61" i="47"/>
  <c r="L61" i="47"/>
  <c r="K61" i="47"/>
  <c r="K66" i="47" s="1"/>
  <c r="J61" i="47"/>
  <c r="I61" i="47"/>
  <c r="I66" i="47" s="1"/>
  <c r="H61" i="47"/>
  <c r="G61" i="47"/>
  <c r="G66" i="47" s="1"/>
  <c r="F61" i="47"/>
  <c r="B5" i="47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W3" i="47"/>
  <c r="V3" i="47"/>
  <c r="M3" i="47"/>
  <c r="L3" i="47"/>
  <c r="K3" i="47"/>
  <c r="I3" i="47"/>
  <c r="H3" i="47"/>
  <c r="G3" i="47"/>
  <c r="F3" i="47"/>
  <c r="E3" i="47"/>
  <c r="D3" i="47"/>
  <c r="C3" i="47"/>
  <c r="B3" i="47"/>
  <c r="W65" i="53" l="1"/>
  <c r="T9" i="54" s="1"/>
  <c r="W65" i="48"/>
  <c r="T8" i="54" s="1"/>
  <c r="W65" i="52"/>
  <c r="T7" i="54" s="1"/>
  <c r="H65" i="47"/>
  <c r="E5" i="54" s="1"/>
  <c r="J65" i="47"/>
  <c r="G5" i="54" s="1"/>
  <c r="H66" i="47"/>
  <c r="J66" i="47"/>
  <c r="G65" i="47"/>
  <c r="D5" i="54" s="1"/>
  <c r="I65" i="47"/>
  <c r="F5" i="54" s="1"/>
  <c r="K65" i="47"/>
  <c r="H5" i="54" s="1"/>
  <c r="I65" i="51"/>
  <c r="F6" i="54" s="1"/>
  <c r="I66" i="51"/>
  <c r="F66" i="51"/>
  <c r="F65" i="51"/>
  <c r="C6" i="54" s="1"/>
  <c r="H65" i="51"/>
  <c r="E6" i="54" s="1"/>
  <c r="G66" i="51"/>
  <c r="G65" i="51"/>
  <c r="D6" i="54" s="1"/>
  <c r="W64" i="47"/>
  <c r="W61" i="51"/>
  <c r="W63" i="51"/>
  <c r="W64" i="51"/>
  <c r="J65" i="51"/>
  <c r="G6" i="54" s="1"/>
  <c r="F66" i="47"/>
  <c r="F66" i="49"/>
  <c r="W61" i="47"/>
  <c r="W62" i="47"/>
  <c r="W63" i="47"/>
  <c r="F65" i="47"/>
  <c r="C5" i="54" s="1"/>
  <c r="W64" i="49"/>
  <c r="G65" i="49"/>
  <c r="D4" i="54" s="1"/>
  <c r="F65" i="49"/>
  <c r="C4" i="54" s="1"/>
  <c r="W61" i="49"/>
  <c r="W62" i="49"/>
  <c r="W63" i="49"/>
  <c r="J65" i="50"/>
  <c r="G10" i="54" s="1"/>
  <c r="I65" i="50"/>
  <c r="F10" i="54" s="1"/>
  <c r="G65" i="50"/>
  <c r="D10" i="54" s="1"/>
  <c r="W61" i="50"/>
  <c r="W62" i="50"/>
  <c r="W63" i="50"/>
  <c r="W65" i="50" l="1"/>
  <c r="T10" i="54" s="1"/>
  <c r="W65" i="51"/>
  <c r="T6" i="54" s="1"/>
  <c r="W66" i="51"/>
  <c r="W66" i="47"/>
  <c r="W65" i="47"/>
  <c r="T5" i="54" s="1"/>
  <c r="W66" i="49"/>
  <c r="W65" i="49"/>
  <c r="T4" i="54" s="1"/>
  <c r="W66" i="50"/>
  <c r="B5" i="46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O64" i="46" l="1"/>
  <c r="O63" i="46"/>
  <c r="O62" i="46"/>
  <c r="O61" i="46"/>
  <c r="O66" i="46" s="1"/>
  <c r="O65" i="46" l="1"/>
  <c r="L3" i="54" s="1"/>
  <c r="J61" i="46"/>
  <c r="J64" i="46"/>
  <c r="J63" i="46"/>
  <c r="J62" i="46"/>
  <c r="J66" i="46" l="1"/>
  <c r="L12" i="54"/>
  <c r="L11" i="54"/>
  <c r="J65" i="46"/>
  <c r="F3" i="46"/>
  <c r="G3" i="54" l="1"/>
  <c r="F64" i="46"/>
  <c r="F63" i="46"/>
  <c r="F61" i="46"/>
  <c r="G12" i="54" l="1"/>
  <c r="G11" i="54"/>
  <c r="K62" i="46"/>
  <c r="L62" i="46"/>
  <c r="M62" i="46"/>
  <c r="N62" i="46"/>
  <c r="P62" i="46"/>
  <c r="Q62" i="46"/>
  <c r="R62" i="46"/>
  <c r="S62" i="46"/>
  <c r="I62" i="46"/>
  <c r="H62" i="46"/>
  <c r="S64" i="46" l="1"/>
  <c r="S63" i="46"/>
  <c r="S61" i="46"/>
  <c r="S66" i="46" l="1"/>
  <c r="S65" i="46"/>
  <c r="P3" i="54" s="1"/>
  <c r="U64" i="46"/>
  <c r="T64" i="46"/>
  <c r="U63" i="46"/>
  <c r="T63" i="46"/>
  <c r="U62" i="46"/>
  <c r="T62" i="46"/>
  <c r="U61" i="46"/>
  <c r="T61" i="46"/>
  <c r="P64" i="46"/>
  <c r="N64" i="46"/>
  <c r="P63" i="46"/>
  <c r="N63" i="46"/>
  <c r="P61" i="46"/>
  <c r="P66" i="46" s="1"/>
  <c r="N61" i="46"/>
  <c r="N66" i="46" s="1"/>
  <c r="M64" i="46"/>
  <c r="L64" i="46"/>
  <c r="M63" i="46"/>
  <c r="L63" i="46"/>
  <c r="M61" i="46"/>
  <c r="M66" i="46" s="1"/>
  <c r="L61" i="46"/>
  <c r="L66" i="46" s="1"/>
  <c r="M3" i="46"/>
  <c r="L3" i="46"/>
  <c r="P12" i="54" l="1"/>
  <c r="P11" i="54"/>
  <c r="U65" i="46"/>
  <c r="T65" i="46"/>
  <c r="P65" i="46"/>
  <c r="M3" i="54" s="1"/>
  <c r="N65" i="46"/>
  <c r="K3" i="54" s="1"/>
  <c r="M65" i="46"/>
  <c r="L65" i="46"/>
  <c r="V64" i="46"/>
  <c r="R64" i="46"/>
  <c r="Q64" i="46"/>
  <c r="K64" i="46"/>
  <c r="I64" i="46"/>
  <c r="H64" i="46"/>
  <c r="G64" i="46"/>
  <c r="V63" i="46"/>
  <c r="R63" i="46"/>
  <c r="Q63" i="46"/>
  <c r="K63" i="46"/>
  <c r="I63" i="46"/>
  <c r="H63" i="46"/>
  <c r="G63" i="46"/>
  <c r="V62" i="46"/>
  <c r="G62" i="46"/>
  <c r="F62" i="46"/>
  <c r="F66" i="46" s="1"/>
  <c r="V61" i="46"/>
  <c r="R61" i="46"/>
  <c r="Q61" i="46"/>
  <c r="Q66" i="46" s="1"/>
  <c r="K61" i="46"/>
  <c r="I61" i="46"/>
  <c r="H61" i="46"/>
  <c r="G61" i="46"/>
  <c r="G66" i="46" s="1"/>
  <c r="W3" i="46"/>
  <c r="V3" i="46"/>
  <c r="K3" i="46"/>
  <c r="I3" i="46"/>
  <c r="H3" i="46"/>
  <c r="G3" i="46"/>
  <c r="E3" i="46"/>
  <c r="D3" i="46"/>
  <c r="C3" i="46"/>
  <c r="B3" i="46"/>
  <c r="I66" i="46" l="1"/>
  <c r="K12" i="54"/>
  <c r="K11" i="54"/>
  <c r="H66" i="46"/>
  <c r="K66" i="46"/>
  <c r="R66" i="46"/>
  <c r="M12" i="54"/>
  <c r="M11" i="54"/>
  <c r="F65" i="46"/>
  <c r="C3" i="54" s="1"/>
  <c r="I3" i="54"/>
  <c r="J3" i="54"/>
  <c r="K65" i="46"/>
  <c r="H65" i="46"/>
  <c r="Q65" i="46"/>
  <c r="N3" i="54" s="1"/>
  <c r="V65" i="46"/>
  <c r="R65" i="46"/>
  <c r="O3" i="54" s="1"/>
  <c r="I65" i="46"/>
  <c r="G65" i="46"/>
  <c r="D3" i="54" s="1"/>
  <c r="J12" i="54" l="1"/>
  <c r="J11" i="54"/>
  <c r="D11" i="54"/>
  <c r="D12" i="54"/>
  <c r="O12" i="54"/>
  <c r="O11" i="54"/>
  <c r="N12" i="54"/>
  <c r="N11" i="54"/>
  <c r="I12" i="54"/>
  <c r="I11" i="54"/>
  <c r="C11" i="54"/>
  <c r="C12" i="54"/>
  <c r="H3" i="54"/>
  <c r="F3" i="54"/>
  <c r="E3" i="54"/>
  <c r="W61" i="46"/>
  <c r="W64" i="46"/>
  <c r="W63" i="46"/>
  <c r="W62" i="46"/>
  <c r="F12" i="54" l="1"/>
  <c r="F11" i="54"/>
  <c r="E12" i="54"/>
  <c r="E11" i="54"/>
  <c r="H12" i="54"/>
  <c r="H11" i="54"/>
  <c r="W65" i="46"/>
  <c r="T3" i="54" s="1"/>
  <c r="W66" i="46"/>
  <c r="A5" i="42"/>
  <c r="B5" i="42"/>
  <c r="C5" i="42"/>
  <c r="E5" i="42"/>
  <c r="G5" i="42" s="1"/>
  <c r="H5" i="42"/>
  <c r="H40" i="42" s="1"/>
  <c r="E43" i="42" s="1"/>
  <c r="D43" i="42" s="1"/>
  <c r="J5" i="42"/>
  <c r="L5" i="42"/>
  <c r="K5" i="42" s="1"/>
  <c r="S5" i="42"/>
  <c r="Z5" i="42"/>
  <c r="Z40" i="42" s="1"/>
  <c r="Z50" i="42" s="1"/>
  <c r="Y50" i="42" s="1"/>
  <c r="AG5" i="42"/>
  <c r="AN5" i="42"/>
  <c r="AN44" i="42" s="1"/>
  <c r="AM44" i="42" s="1"/>
  <c r="AU5" i="42"/>
  <c r="AX5" i="42" s="1"/>
  <c r="AX40" i="42" s="1"/>
  <c r="AU43" i="42" s="1"/>
  <c r="AT43" i="42" s="1"/>
  <c r="BB5" i="42"/>
  <c r="BE5" i="42" s="1"/>
  <c r="BE40" i="42" s="1"/>
  <c r="BB43" i="42" s="1"/>
  <c r="BA43" i="42" s="1"/>
  <c r="BI5" i="42"/>
  <c r="BK5" i="42" s="1"/>
  <c r="BP5" i="42"/>
  <c r="BO5" i="42" s="1"/>
  <c r="DG5" i="42" s="1"/>
  <c r="DE5" i="42"/>
  <c r="A6" i="42"/>
  <c r="B6" i="42"/>
  <c r="C6" i="42"/>
  <c r="E6" i="42"/>
  <c r="L6" i="42"/>
  <c r="O6" i="42" s="1"/>
  <c r="S6" i="42"/>
  <c r="V6" i="42" s="1"/>
  <c r="Z6" i="42"/>
  <c r="AB6" i="42" s="1"/>
  <c r="AA6" i="42" s="1"/>
  <c r="AG6" i="42"/>
  <c r="AF6" i="42" s="1"/>
  <c r="AN6" i="42"/>
  <c r="AU6" i="42"/>
  <c r="BB6" i="42"/>
  <c r="BI6" i="42"/>
  <c r="BP6" i="42"/>
  <c r="BT6" i="42" s="1"/>
  <c r="DE6" i="42"/>
  <c r="A7" i="42"/>
  <c r="B7" i="42"/>
  <c r="C7" i="42"/>
  <c r="E7" i="42"/>
  <c r="D7" i="42" s="1"/>
  <c r="L7" i="42"/>
  <c r="K7" i="42" s="1"/>
  <c r="S7" i="42"/>
  <c r="R7" i="42" s="1"/>
  <c r="Z7" i="42"/>
  <c r="Y7" i="42" s="1"/>
  <c r="CI7" i="42" s="1"/>
  <c r="AG7" i="42"/>
  <c r="AF7" i="42" s="1"/>
  <c r="AN7" i="42"/>
  <c r="AM7" i="42" s="1"/>
  <c r="CK7" i="42" s="1"/>
  <c r="AU7" i="42"/>
  <c r="AT7" i="42" s="1"/>
  <c r="BB7" i="42"/>
  <c r="BA7" i="42" s="1"/>
  <c r="CM7" i="42" s="1"/>
  <c r="BI7" i="42"/>
  <c r="BH7" i="42" s="1"/>
  <c r="BP7" i="42"/>
  <c r="BO7" i="42" s="1"/>
  <c r="DG7" i="42" s="1"/>
  <c r="DE7" i="42"/>
  <c r="A8" i="42"/>
  <c r="B8" i="42"/>
  <c r="C8" i="42"/>
  <c r="E8" i="42"/>
  <c r="L8" i="42"/>
  <c r="O8" i="42" s="1"/>
  <c r="S8" i="42"/>
  <c r="Z8" i="42"/>
  <c r="AG8" i="42"/>
  <c r="AN8" i="42"/>
  <c r="AQ8" i="42" s="1"/>
  <c r="AU8" i="42"/>
  <c r="AT8" i="42" s="1"/>
  <c r="BB8" i="42"/>
  <c r="BI8" i="42"/>
  <c r="BP8" i="42"/>
  <c r="BT8" i="42" s="1"/>
  <c r="DE8" i="42"/>
  <c r="A9" i="42"/>
  <c r="B9" i="42"/>
  <c r="C9" i="42"/>
  <c r="E9" i="42"/>
  <c r="D9" i="42" s="1"/>
  <c r="CO9" i="42" s="1"/>
  <c r="CV9" i="42" s="1"/>
  <c r="L9" i="42"/>
  <c r="S9" i="42"/>
  <c r="Z9" i="42"/>
  <c r="AG9" i="42"/>
  <c r="AN9" i="42"/>
  <c r="AP9" i="42" s="1"/>
  <c r="AO9" i="42" s="1"/>
  <c r="AU9" i="42"/>
  <c r="BB9" i="42"/>
  <c r="BI9" i="42"/>
  <c r="BL9" i="42" s="1"/>
  <c r="BP9" i="42"/>
  <c r="BS9" i="42" s="1"/>
  <c r="DE9" i="42"/>
  <c r="A10" i="42"/>
  <c r="B10" i="42"/>
  <c r="C10" i="42"/>
  <c r="E10" i="42"/>
  <c r="L10" i="42"/>
  <c r="S10" i="42"/>
  <c r="V10" i="42" s="1"/>
  <c r="Z10" i="42"/>
  <c r="AG10" i="42"/>
  <c r="AN10" i="42"/>
  <c r="AU10" i="42"/>
  <c r="BB10" i="42"/>
  <c r="BA10" i="42" s="1"/>
  <c r="CM10" i="42" s="1"/>
  <c r="BI10" i="42"/>
  <c r="BP10" i="42"/>
  <c r="BO10" i="42" s="1"/>
  <c r="DG10" i="42" s="1"/>
  <c r="DE10" i="42"/>
  <c r="A11" i="42"/>
  <c r="B11" i="42"/>
  <c r="C11" i="42"/>
  <c r="E11" i="42"/>
  <c r="H11" i="42" s="1"/>
  <c r="L11" i="42"/>
  <c r="N11" i="42" s="1"/>
  <c r="M11" i="42" s="1"/>
  <c r="S11" i="42"/>
  <c r="R11" i="42" s="1"/>
  <c r="Z11" i="42"/>
  <c r="Y11" i="42" s="1"/>
  <c r="CI11" i="42" s="1"/>
  <c r="AG11" i="42"/>
  <c r="AF11" i="42" s="1"/>
  <c r="AN11" i="42"/>
  <c r="AM11" i="42" s="1"/>
  <c r="DA11" i="42" s="1"/>
  <c r="AU11" i="42"/>
  <c r="BB11" i="42"/>
  <c r="BE11" i="42" s="1"/>
  <c r="BI11" i="42"/>
  <c r="BL11" i="42" s="1"/>
  <c r="BP11" i="42"/>
  <c r="BR11" i="42" s="1"/>
  <c r="BQ11" i="42" s="1"/>
  <c r="DE11" i="42"/>
  <c r="A12" i="42"/>
  <c r="B12" i="42"/>
  <c r="C12" i="42"/>
  <c r="E12" i="42"/>
  <c r="L12" i="42"/>
  <c r="S12" i="42"/>
  <c r="Z12" i="42"/>
  <c r="AG12" i="42"/>
  <c r="AN12" i="42"/>
  <c r="AU12" i="42"/>
  <c r="AX12" i="42" s="1"/>
  <c r="BB12" i="42"/>
  <c r="BE12" i="42" s="1"/>
  <c r="BI12" i="42"/>
  <c r="BP12" i="42"/>
  <c r="BO12" i="42" s="1"/>
  <c r="DG12" i="42" s="1"/>
  <c r="DE12" i="42"/>
  <c r="A13" i="42"/>
  <c r="B13" i="42"/>
  <c r="C13" i="42"/>
  <c r="E13" i="42"/>
  <c r="L13" i="42"/>
  <c r="O13" i="42" s="1"/>
  <c r="S13" i="42"/>
  <c r="R13" i="42" s="1"/>
  <c r="Z13" i="42"/>
  <c r="Y13" i="42" s="1"/>
  <c r="CI13" i="42" s="1"/>
  <c r="AG13" i="42"/>
  <c r="AF13" i="42" s="1"/>
  <c r="AN13" i="42"/>
  <c r="AM13" i="42" s="1"/>
  <c r="CK13" i="42" s="1"/>
  <c r="AU13" i="42"/>
  <c r="AT13" i="42" s="1"/>
  <c r="BB13" i="42"/>
  <c r="BA13" i="42" s="1"/>
  <c r="BI13" i="42"/>
  <c r="BL13" i="42" s="1"/>
  <c r="BP13" i="42"/>
  <c r="BR13" i="42" s="1"/>
  <c r="BQ13" i="42" s="1"/>
  <c r="DE13" i="42"/>
  <c r="A14" i="42"/>
  <c r="B14" i="42"/>
  <c r="C14" i="42"/>
  <c r="E14" i="42"/>
  <c r="G14" i="42" s="1"/>
  <c r="F14" i="42" s="1"/>
  <c r="L14" i="42"/>
  <c r="K14" i="42" s="1"/>
  <c r="S14" i="42"/>
  <c r="R14" i="42" s="1"/>
  <c r="Z14" i="42"/>
  <c r="AC14" i="42" s="1"/>
  <c r="AG14" i="42"/>
  <c r="AI14" i="42" s="1"/>
  <c r="AH14" i="42" s="1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L15" i="42"/>
  <c r="O15" i="42" s="1"/>
  <c r="S15" i="42"/>
  <c r="V15" i="42" s="1"/>
  <c r="Z15" i="42"/>
  <c r="AG15" i="42"/>
  <c r="AN15" i="42"/>
  <c r="AS15" i="42" s="1"/>
  <c r="AU15" i="42"/>
  <c r="AX15" i="42" s="1"/>
  <c r="BB15" i="42"/>
  <c r="BI15" i="42"/>
  <c r="BL15" i="42" s="1"/>
  <c r="BP15" i="42"/>
  <c r="BR15" i="42" s="1"/>
  <c r="BQ15" i="42" s="1"/>
  <c r="DE15" i="42"/>
  <c r="A16" i="42"/>
  <c r="B16" i="42"/>
  <c r="C16" i="42"/>
  <c r="E16" i="42"/>
  <c r="L16" i="42"/>
  <c r="O16" i="42" s="1"/>
  <c r="S16" i="42"/>
  <c r="Z16" i="42"/>
  <c r="AG16" i="42"/>
  <c r="AJ16" i="42" s="1"/>
  <c r="AN16" i="42"/>
  <c r="AU16" i="42"/>
  <c r="BB16" i="42"/>
  <c r="BA16" i="42" s="1"/>
  <c r="CM16" i="42" s="1"/>
  <c r="BI16" i="42"/>
  <c r="BP16" i="42"/>
  <c r="BO16" i="42" s="1"/>
  <c r="DG16" i="42" s="1"/>
  <c r="DE16" i="42"/>
  <c r="A17" i="42"/>
  <c r="B17" i="42"/>
  <c r="C17" i="42"/>
  <c r="E17" i="42"/>
  <c r="D17" i="42" s="1"/>
  <c r="L17" i="42"/>
  <c r="K17" i="42" s="1"/>
  <c r="S17" i="42"/>
  <c r="R17" i="42" s="1"/>
  <c r="Z17" i="42"/>
  <c r="Y17" i="42" s="1"/>
  <c r="CA17" i="42" s="1"/>
  <c r="AG17" i="42"/>
  <c r="AF17" i="42" s="1"/>
  <c r="AN17" i="42"/>
  <c r="AM17" i="42" s="1"/>
  <c r="CC17" i="42" s="1"/>
  <c r="AU17" i="42"/>
  <c r="AX17" i="42" s="1"/>
  <c r="BB17" i="42"/>
  <c r="BA17" i="42" s="1"/>
  <c r="CE17" i="42" s="1"/>
  <c r="BI17" i="42"/>
  <c r="BK17" i="42" s="1"/>
  <c r="BJ17" i="42" s="1"/>
  <c r="BP17" i="42"/>
  <c r="DE17" i="42"/>
  <c r="A18" i="42"/>
  <c r="B18" i="42"/>
  <c r="C18" i="42"/>
  <c r="E18" i="42"/>
  <c r="H18" i="42" s="1"/>
  <c r="L18" i="42"/>
  <c r="O18" i="42" s="1"/>
  <c r="S18" i="42"/>
  <c r="Z18" i="42"/>
  <c r="AB18" i="42" s="1"/>
  <c r="AA18" i="42" s="1"/>
  <c r="AG18" i="42"/>
  <c r="AJ18" i="42" s="1"/>
  <c r="AN18" i="42"/>
  <c r="AQ18" i="42" s="1"/>
  <c r="AU18" i="42"/>
  <c r="AW18" i="42" s="1"/>
  <c r="AV18" i="42" s="1"/>
  <c r="BB18" i="42"/>
  <c r="BD18" i="42" s="1"/>
  <c r="BC18" i="42" s="1"/>
  <c r="BI18" i="42"/>
  <c r="BP18" i="42"/>
  <c r="BT18" i="42" s="1"/>
  <c r="DE18" i="42"/>
  <c r="A19" i="42"/>
  <c r="B19" i="42"/>
  <c r="C19" i="42"/>
  <c r="E19" i="42"/>
  <c r="H19" i="42" s="1"/>
  <c r="L19" i="42"/>
  <c r="N19" i="42" s="1"/>
  <c r="M19" i="42" s="1"/>
  <c r="S19" i="42"/>
  <c r="U19" i="42" s="1"/>
  <c r="T19" i="42" s="1"/>
  <c r="Z19" i="42"/>
  <c r="AG19" i="42"/>
  <c r="AN19" i="42"/>
  <c r="AQ19" i="42" s="1"/>
  <c r="AU19" i="42"/>
  <c r="AW19" i="42" s="1"/>
  <c r="AV19" i="42" s="1"/>
  <c r="BB19" i="42"/>
  <c r="BE19" i="42" s="1"/>
  <c r="BI19" i="42"/>
  <c r="BL19" i="42" s="1"/>
  <c r="BP19" i="42"/>
  <c r="BR19" i="42" s="1"/>
  <c r="BQ19" i="42" s="1"/>
  <c r="DE19" i="42"/>
  <c r="A20" i="42"/>
  <c r="B20" i="42"/>
  <c r="C20" i="42"/>
  <c r="E20" i="42"/>
  <c r="H20" i="42" s="1"/>
  <c r="L20" i="42"/>
  <c r="S20" i="42"/>
  <c r="V20" i="42" s="1"/>
  <c r="Z20" i="42"/>
  <c r="AC20" i="42" s="1"/>
  <c r="AG20" i="42"/>
  <c r="AN20" i="42"/>
  <c r="AU20" i="42"/>
  <c r="AX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L21" i="42"/>
  <c r="O21" i="42" s="1"/>
  <c r="S21" i="42"/>
  <c r="V21" i="42" s="1"/>
  <c r="Z21" i="42"/>
  <c r="AB21" i="42" s="1"/>
  <c r="AA21" i="42" s="1"/>
  <c r="AG21" i="42"/>
  <c r="AN21" i="42"/>
  <c r="AQ21" i="42" s="1"/>
  <c r="AU21" i="42"/>
  <c r="AX21" i="42" s="1"/>
  <c r="BB21" i="42"/>
  <c r="BI21" i="42"/>
  <c r="BP21" i="42"/>
  <c r="BT21" i="42" s="1"/>
  <c r="DE21" i="42"/>
  <c r="A22" i="42"/>
  <c r="B22" i="42"/>
  <c r="C22" i="42"/>
  <c r="E22" i="42"/>
  <c r="L22" i="42"/>
  <c r="S22" i="42"/>
  <c r="V22" i="42" s="1"/>
  <c r="Z22" i="42"/>
  <c r="Y22" i="42" s="1"/>
  <c r="CA22" i="42" s="1"/>
  <c r="AG22" i="42"/>
  <c r="AF22" i="42" s="1"/>
  <c r="AN22" i="42"/>
  <c r="AM22" i="42" s="1"/>
  <c r="CC22" i="42" s="1"/>
  <c r="AU22" i="42"/>
  <c r="AT22" i="42" s="1"/>
  <c r="CL22" i="42" s="1"/>
  <c r="BB22" i="42"/>
  <c r="BI22" i="42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Z23" i="42"/>
  <c r="Y23" i="42" s="1"/>
  <c r="CA23" i="42" s="1"/>
  <c r="AG23" i="42"/>
  <c r="AF23" i="42" s="1"/>
  <c r="AN23" i="42"/>
  <c r="AM23" i="42" s="1"/>
  <c r="CK23" i="42" s="1"/>
  <c r="AU23" i="42"/>
  <c r="AT23" i="42" s="1"/>
  <c r="BB23" i="42"/>
  <c r="BA23" i="42" s="1"/>
  <c r="CM23" i="42" s="1"/>
  <c r="BI23" i="42"/>
  <c r="BH23" i="42" s="1"/>
  <c r="BP23" i="42"/>
  <c r="BO23" i="42" s="1"/>
  <c r="DG23" i="42" s="1"/>
  <c r="DE23" i="42"/>
  <c r="A24" i="42"/>
  <c r="B24" i="42"/>
  <c r="C24" i="42"/>
  <c r="E24" i="42"/>
  <c r="L24" i="42"/>
  <c r="S24" i="42"/>
  <c r="V24" i="42" s="1"/>
  <c r="Z24" i="42"/>
  <c r="AC24" i="42" s="1"/>
  <c r="AG24" i="42"/>
  <c r="AI24" i="42" s="1"/>
  <c r="AH24" i="42" s="1"/>
  <c r="AN24" i="42"/>
  <c r="AM24" i="42" s="1"/>
  <c r="CK24" i="42" s="1"/>
  <c r="AU24" i="42"/>
  <c r="BB24" i="42"/>
  <c r="BI24" i="42"/>
  <c r="BP24" i="42"/>
  <c r="BO24" i="42" s="1"/>
  <c r="DG24" i="42" s="1"/>
  <c r="DE24" i="42"/>
  <c r="A25" i="42"/>
  <c r="B25" i="42"/>
  <c r="C25" i="42"/>
  <c r="E25" i="42"/>
  <c r="D25" i="42" s="1"/>
  <c r="L25" i="42"/>
  <c r="S25" i="42"/>
  <c r="Z25" i="42"/>
  <c r="AG25" i="42"/>
  <c r="AN25" i="42"/>
  <c r="AQ25" i="42" s="1"/>
  <c r="AU25" i="42"/>
  <c r="AX25" i="42" s="1"/>
  <c r="BB25" i="42"/>
  <c r="BD25" i="42" s="1"/>
  <c r="BC25" i="42" s="1"/>
  <c r="BI25" i="42"/>
  <c r="BP25" i="42"/>
  <c r="BT25" i="42" s="1"/>
  <c r="DE25" i="42"/>
  <c r="A26" i="42"/>
  <c r="B26" i="42"/>
  <c r="C26" i="42"/>
  <c r="E26" i="42"/>
  <c r="H26" i="42" s="1"/>
  <c r="L26" i="42"/>
  <c r="O26" i="42" s="1"/>
  <c r="S26" i="42"/>
  <c r="U26" i="42" s="1"/>
  <c r="T26" i="42" s="1"/>
  <c r="Z26" i="42"/>
  <c r="AG26" i="42"/>
  <c r="AJ26" i="42" s="1"/>
  <c r="AN26" i="42"/>
  <c r="AQ26" i="42" s="1"/>
  <c r="AU26" i="42"/>
  <c r="AW26" i="42" s="1"/>
  <c r="AV26" i="42" s="1"/>
  <c r="BB26" i="42"/>
  <c r="BE26" i="42" s="1"/>
  <c r="BI26" i="42"/>
  <c r="BP26" i="42"/>
  <c r="BO26" i="42" s="1"/>
  <c r="DG26" i="42" s="1"/>
  <c r="DE26" i="42"/>
  <c r="A27" i="42"/>
  <c r="B27" i="42"/>
  <c r="C27" i="42"/>
  <c r="E27" i="42"/>
  <c r="D27" i="42" s="1"/>
  <c r="L27" i="42"/>
  <c r="K27" i="42" s="1"/>
  <c r="S27" i="42"/>
  <c r="Z27" i="42"/>
  <c r="AC27" i="42" s="1"/>
  <c r="AG27" i="42"/>
  <c r="AF27" i="42" s="1"/>
  <c r="AN27" i="42"/>
  <c r="AM27" i="42" s="1"/>
  <c r="CK27" i="42" s="1"/>
  <c r="AU27" i="42"/>
  <c r="AX27" i="42" s="1"/>
  <c r="BB27" i="42"/>
  <c r="BD27" i="42" s="1"/>
  <c r="BC27" i="42" s="1"/>
  <c r="BI27" i="42"/>
  <c r="BH27" i="42" s="1"/>
  <c r="BP27" i="42"/>
  <c r="BO27" i="42" s="1"/>
  <c r="DG27" i="42" s="1"/>
  <c r="DE27" i="42"/>
  <c r="A28" i="42"/>
  <c r="B28" i="42"/>
  <c r="C28" i="42"/>
  <c r="E28" i="42"/>
  <c r="D28" i="42" s="1"/>
  <c r="L28" i="42"/>
  <c r="S28" i="42"/>
  <c r="V28" i="42" s="1"/>
  <c r="Z28" i="42"/>
  <c r="Y28" i="42" s="1"/>
  <c r="CA28" i="42" s="1"/>
  <c r="AG28" i="42"/>
  <c r="AF28" i="42" s="1"/>
  <c r="AN28" i="42"/>
  <c r="AQ28" i="42" s="1"/>
  <c r="AU28" i="42"/>
  <c r="AW28" i="42" s="1"/>
  <c r="AV28" i="42" s="1"/>
  <c r="BB28" i="42"/>
  <c r="BA28" i="42" s="1"/>
  <c r="CE28" i="42" s="1"/>
  <c r="BI28" i="42"/>
  <c r="BH28" i="42" s="1"/>
  <c r="BP28" i="42"/>
  <c r="DE28" i="42"/>
  <c r="A29" i="42"/>
  <c r="B29" i="42"/>
  <c r="C29" i="42"/>
  <c r="E29" i="42"/>
  <c r="H29" i="42" s="1"/>
  <c r="L29" i="42"/>
  <c r="N29" i="42" s="1"/>
  <c r="M29" i="42" s="1"/>
  <c r="S29" i="42"/>
  <c r="R29" i="42" s="1"/>
  <c r="Z29" i="42"/>
  <c r="Y29" i="42" s="1"/>
  <c r="CA29" i="42" s="1"/>
  <c r="AG29" i="42"/>
  <c r="AN29" i="42"/>
  <c r="AQ29" i="42" s="1"/>
  <c r="AU29" i="42"/>
  <c r="AT29" i="42" s="1"/>
  <c r="BB29" i="42"/>
  <c r="BA29" i="42" s="1"/>
  <c r="CE29" i="42" s="1"/>
  <c r="BI29" i="42"/>
  <c r="BL29" i="42" s="1"/>
  <c r="BP29" i="42"/>
  <c r="BR29" i="42" s="1"/>
  <c r="BQ29" i="42" s="1"/>
  <c r="DE29" i="42"/>
  <c r="A30" i="42"/>
  <c r="B30" i="42"/>
  <c r="C30" i="42"/>
  <c r="E30" i="42"/>
  <c r="D30" i="42" s="1"/>
  <c r="L30" i="42"/>
  <c r="O30" i="42" s="1"/>
  <c r="S30" i="42"/>
  <c r="U30" i="42" s="1"/>
  <c r="T30" i="42" s="1"/>
  <c r="Z30" i="42"/>
  <c r="Y30" i="42" s="1"/>
  <c r="CI30" i="42" s="1"/>
  <c r="AG30" i="42"/>
  <c r="AF30" i="42" s="1"/>
  <c r="AN30" i="42"/>
  <c r="AQ30" i="42" s="1"/>
  <c r="AU30" i="42"/>
  <c r="AW30" i="42" s="1"/>
  <c r="AV30" i="42" s="1"/>
  <c r="BB30" i="42"/>
  <c r="BA30" i="42" s="1"/>
  <c r="CM30" i="42" s="1"/>
  <c r="BI30" i="42"/>
  <c r="BP30" i="42"/>
  <c r="DE30" i="42"/>
  <c r="A31" i="42"/>
  <c r="B31" i="42"/>
  <c r="C31" i="42"/>
  <c r="E31" i="42"/>
  <c r="H31" i="42" s="1"/>
  <c r="L31" i="42"/>
  <c r="S31" i="42"/>
  <c r="V31" i="42" s="1"/>
  <c r="Z31" i="42"/>
  <c r="AB31" i="42" s="1"/>
  <c r="AA31" i="42" s="1"/>
  <c r="AG31" i="42"/>
  <c r="AJ31" i="42" s="1"/>
  <c r="AN31" i="42"/>
  <c r="AU31" i="42"/>
  <c r="BB31" i="42"/>
  <c r="BI31" i="42"/>
  <c r="BL31" i="42" s="1"/>
  <c r="BP31" i="42"/>
  <c r="BR31" i="42" s="1"/>
  <c r="BQ31" i="42" s="1"/>
  <c r="DE31" i="42"/>
  <c r="A32" i="42"/>
  <c r="B32" i="42"/>
  <c r="C32" i="42"/>
  <c r="E32" i="42"/>
  <c r="L32" i="42"/>
  <c r="S32" i="42"/>
  <c r="Z32" i="42"/>
  <c r="AC32" i="42" s="1"/>
  <c r="AG32" i="42"/>
  <c r="AI32" i="42" s="1"/>
  <c r="AH32" i="42" s="1"/>
  <c r="AN32" i="42"/>
  <c r="AU32" i="42"/>
  <c r="AX32" i="42" s="1"/>
  <c r="BB32" i="42"/>
  <c r="BE32" i="42" s="1"/>
  <c r="BI32" i="42"/>
  <c r="BP32" i="42"/>
  <c r="DE32" i="42"/>
  <c r="A33" i="42"/>
  <c r="B33" i="42"/>
  <c r="C33" i="42"/>
  <c r="E33" i="42"/>
  <c r="H33" i="42" s="1"/>
  <c r="L33" i="42"/>
  <c r="N33" i="42" s="1"/>
  <c r="M33" i="42" s="1"/>
  <c r="S33" i="42"/>
  <c r="V33" i="42" s="1"/>
  <c r="Z33" i="42"/>
  <c r="AG33" i="42"/>
  <c r="AJ33" i="42" s="1"/>
  <c r="AN33" i="42"/>
  <c r="AP33" i="42" s="1"/>
  <c r="AO33" i="42" s="1"/>
  <c r="AU33" i="42"/>
  <c r="AX33" i="42" s="1"/>
  <c r="BB33" i="42"/>
  <c r="BD33" i="42" s="1"/>
  <c r="BC33" i="42" s="1"/>
  <c r="BI33" i="42"/>
  <c r="BH33" i="42" s="1"/>
  <c r="BP33" i="42"/>
  <c r="BO33" i="42" s="1"/>
  <c r="DG33" i="42" s="1"/>
  <c r="DE33" i="42"/>
  <c r="A34" i="42"/>
  <c r="B34" i="42"/>
  <c r="C34" i="42"/>
  <c r="E34" i="42"/>
  <c r="H34" i="42" s="1"/>
  <c r="L34" i="42"/>
  <c r="O34" i="42" s="1"/>
  <c r="S34" i="42"/>
  <c r="U34" i="42" s="1"/>
  <c r="T34" i="42" s="1"/>
  <c r="Z34" i="42"/>
  <c r="AG34" i="42"/>
  <c r="AN34" i="42"/>
  <c r="AQ34" i="42" s="1"/>
  <c r="AU34" i="42"/>
  <c r="AX34" i="42" s="1"/>
  <c r="BB34" i="42"/>
  <c r="BE34" i="42" s="1"/>
  <c r="BI34" i="42"/>
  <c r="BK34" i="42" s="1"/>
  <c r="BJ34" i="42" s="1"/>
  <c r="BP34" i="42"/>
  <c r="BT34" i="42" s="1"/>
  <c r="DE34" i="42"/>
  <c r="A35" i="42"/>
  <c r="B35" i="42"/>
  <c r="C35" i="42"/>
  <c r="E35" i="42"/>
  <c r="L35" i="42"/>
  <c r="N35" i="42" s="1"/>
  <c r="M35" i="42" s="1"/>
  <c r="S35" i="42"/>
  <c r="V35" i="42" s="1"/>
  <c r="Z35" i="42"/>
  <c r="AG35" i="42"/>
  <c r="AN35" i="42"/>
  <c r="AU35" i="42"/>
  <c r="AX35" i="42" s="1"/>
  <c r="BB35" i="42"/>
  <c r="BI35" i="42"/>
  <c r="BK35" i="42" s="1"/>
  <c r="BJ35" i="42" s="1"/>
  <c r="BP35" i="42"/>
  <c r="BT35" i="42" s="1"/>
  <c r="DE35" i="42"/>
  <c r="A36" i="42"/>
  <c r="B36" i="42"/>
  <c r="C36" i="42"/>
  <c r="E36" i="42"/>
  <c r="L36" i="42"/>
  <c r="O36" i="42" s="1"/>
  <c r="S36" i="42"/>
  <c r="U36" i="42" s="1"/>
  <c r="T36" i="42" s="1"/>
  <c r="Z36" i="42"/>
  <c r="AB36" i="42" s="1"/>
  <c r="AA36" i="42" s="1"/>
  <c r="AG36" i="42"/>
  <c r="AF36" i="42" s="1"/>
  <c r="CJ36" i="42" s="1"/>
  <c r="AN36" i="42"/>
  <c r="AQ36" i="42" s="1"/>
  <c r="AU36" i="42"/>
  <c r="AW36" i="42" s="1"/>
  <c r="AV36" i="42" s="1"/>
  <c r="BB36" i="42"/>
  <c r="BD36" i="42" s="1"/>
  <c r="BC36" i="42" s="1"/>
  <c r="BI36" i="42"/>
  <c r="BH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U37" i="42" s="1"/>
  <c r="T37" i="42" s="1"/>
  <c r="Z37" i="42"/>
  <c r="Y37" i="42" s="1"/>
  <c r="AG37" i="42"/>
  <c r="AJ37" i="42" s="1"/>
  <c r="AN37" i="42"/>
  <c r="AP37" i="42" s="1"/>
  <c r="AO37" i="42" s="1"/>
  <c r="AU37" i="42"/>
  <c r="AW37" i="42" s="1"/>
  <c r="AV37" i="42" s="1"/>
  <c r="BB37" i="42"/>
  <c r="BA37" i="42" s="1"/>
  <c r="BI37" i="42"/>
  <c r="BL37" i="42" s="1"/>
  <c r="BP37" i="42"/>
  <c r="BS37" i="42" s="1"/>
  <c r="DE37" i="42"/>
  <c r="A38" i="42"/>
  <c r="B38" i="42"/>
  <c r="C38" i="42"/>
  <c r="E38" i="42"/>
  <c r="L38" i="42"/>
  <c r="S38" i="42"/>
  <c r="V38" i="42" s="1"/>
  <c r="Z38" i="42"/>
  <c r="AG38" i="42"/>
  <c r="AN38" i="42"/>
  <c r="AU38" i="42"/>
  <c r="AX38" i="42" s="1"/>
  <c r="BB38" i="42"/>
  <c r="BI38" i="42"/>
  <c r="BP38" i="42"/>
  <c r="DE38" i="42"/>
  <c r="A39" i="42"/>
  <c r="B39" i="42"/>
  <c r="C39" i="42"/>
  <c r="E39" i="42"/>
  <c r="H39" i="42" s="1"/>
  <c r="L39" i="42"/>
  <c r="S39" i="42"/>
  <c r="V39" i="42" s="1"/>
  <c r="Z39" i="42"/>
  <c r="AG39" i="42"/>
  <c r="AJ39" i="42" s="1"/>
  <c r="AN39" i="42"/>
  <c r="AQ39" i="42" s="1"/>
  <c r="AU39" i="42"/>
  <c r="AX39" i="42" s="1"/>
  <c r="BB39" i="42"/>
  <c r="BI39" i="42"/>
  <c r="BP39" i="42"/>
  <c r="BT39" i="42" s="1"/>
  <c r="DE39" i="42"/>
  <c r="E40" i="42"/>
  <c r="E50" i="42" s="1"/>
  <c r="D50" i="42" s="1"/>
  <c r="J40" i="42"/>
  <c r="E47" i="42" s="1"/>
  <c r="D47" i="42" s="1"/>
  <c r="S40" i="42"/>
  <c r="S50" i="42" s="1"/>
  <c r="R50" i="42" s="1"/>
  <c r="AG40" i="42"/>
  <c r="AG50" i="42" s="1"/>
  <c r="AF50" i="42" s="1"/>
  <c r="AU40" i="42"/>
  <c r="AU50" i="42" s="1"/>
  <c r="AT50" i="42" s="1"/>
  <c r="BB40" i="42"/>
  <c r="BB50" i="42" s="1"/>
  <c r="BA50" i="42" s="1"/>
  <c r="BI40" i="42"/>
  <c r="BI50" i="42" s="1"/>
  <c r="BH50" i="42" s="1"/>
  <c r="BP40" i="42"/>
  <c r="BP50" i="42" s="1"/>
  <c r="BO50" i="42" s="1"/>
  <c r="E42" i="42"/>
  <c r="D42" i="42" s="1"/>
  <c r="L42" i="42"/>
  <c r="S42" i="42"/>
  <c r="Z42" i="42"/>
  <c r="Y42" i="42" s="1"/>
  <c r="AG42" i="42"/>
  <c r="AU42" i="42"/>
  <c r="BI42" i="42"/>
  <c r="BH42" i="42" s="1"/>
  <c r="E44" i="42"/>
  <c r="D44" i="42" s="1"/>
  <c r="S44" i="42"/>
  <c r="AG44" i="42"/>
  <c r="AU44" i="42"/>
  <c r="BI44" i="42"/>
  <c r="BH44" i="42" s="1"/>
  <c r="E46" i="42"/>
  <c r="D46" i="42" s="1"/>
  <c r="S46" i="42"/>
  <c r="R46" i="42" s="1"/>
  <c r="AG46" i="42"/>
  <c r="AF46" i="42" s="1"/>
  <c r="AU46" i="42"/>
  <c r="AT46" i="42" s="1"/>
  <c r="BB46" i="42"/>
  <c r="BA46" i="42" s="1"/>
  <c r="BI46" i="42"/>
  <c r="BH46" i="42" s="1"/>
  <c r="BP46" i="42"/>
  <c r="BO46" i="42" s="1"/>
  <c r="E48" i="42"/>
  <c r="L48" i="42"/>
  <c r="Q42" i="42" s="1"/>
  <c r="S48" i="42"/>
  <c r="Z48" i="42"/>
  <c r="AE42" i="42" s="1"/>
  <c r="AG48" i="42"/>
  <c r="AL42" i="42" s="1"/>
  <c r="AN48" i="42"/>
  <c r="AU48" i="42"/>
  <c r="AZ42" i="42" s="1"/>
  <c r="BB48" i="42"/>
  <c r="BI48" i="42"/>
  <c r="BN42" i="42" s="1"/>
  <c r="BP48" i="42"/>
  <c r="A2" i="42"/>
  <c r="CB36" i="42"/>
  <c r="CR36" i="42"/>
  <c r="CE30" i="42"/>
  <c r="CU30" i="42"/>
  <c r="CB30" i="42"/>
  <c r="CJ30" i="42"/>
  <c r="CR30" i="42"/>
  <c r="CZ30" i="42"/>
  <c r="CA30" i="42"/>
  <c r="CQ30" i="42"/>
  <c r="BV30" i="42"/>
  <c r="BY30" i="42"/>
  <c r="CF30" i="42" s="1"/>
  <c r="CG30" i="42"/>
  <c r="CN30" i="42" s="1"/>
  <c r="CO30" i="42"/>
  <c r="CV30" i="42" s="1"/>
  <c r="CW30" i="42"/>
  <c r="DD30" i="42" s="1"/>
  <c r="CM29" i="42"/>
  <c r="DC29" i="42"/>
  <c r="CD29" i="42"/>
  <c r="CL29" i="42"/>
  <c r="CT29" i="42"/>
  <c r="DB29" i="42"/>
  <c r="CI29" i="42"/>
  <c r="CY29" i="42"/>
  <c r="BZ29" i="42"/>
  <c r="CH29" i="42"/>
  <c r="CP29" i="42"/>
  <c r="CX29" i="42"/>
  <c r="CM28" i="42"/>
  <c r="DC28" i="42"/>
  <c r="CB28" i="42"/>
  <c r="CJ28" i="42"/>
  <c r="CR28" i="42"/>
  <c r="CZ28" i="42"/>
  <c r="CI28" i="42"/>
  <c r="CY28" i="42"/>
  <c r="BV28" i="42"/>
  <c r="BY28" i="42"/>
  <c r="CF28" i="42" s="1"/>
  <c r="CG28" i="42"/>
  <c r="CN28" i="42" s="1"/>
  <c r="CO28" i="42"/>
  <c r="CV28" i="42" s="1"/>
  <c r="CW28" i="42"/>
  <c r="DD28" i="42" s="1"/>
  <c r="CC27" i="42"/>
  <c r="CS27" i="42"/>
  <c r="CB27" i="42"/>
  <c r="CJ27" i="42"/>
  <c r="CR27" i="42"/>
  <c r="CZ27" i="42"/>
  <c r="BV27" i="42"/>
  <c r="BY27" i="42"/>
  <c r="CF27" i="42" s="1"/>
  <c r="CG27" i="42"/>
  <c r="CN27" i="42" s="1"/>
  <c r="CO27" i="42"/>
  <c r="CV27" i="42" s="1"/>
  <c r="CW27" i="42"/>
  <c r="DD27" i="42" s="1"/>
  <c r="BV25" i="42"/>
  <c r="BY25" i="42"/>
  <c r="CF25" i="42" s="1"/>
  <c r="CG25" i="42"/>
  <c r="CN25" i="42" s="1"/>
  <c r="CO25" i="42"/>
  <c r="CV25" i="42" s="1"/>
  <c r="CW25" i="42"/>
  <c r="DD25" i="42" s="1"/>
  <c r="CC24" i="42"/>
  <c r="CS24" i="42"/>
  <c r="CE23" i="42"/>
  <c r="CU23" i="42"/>
  <c r="CL23" i="42"/>
  <c r="CB23" i="42"/>
  <c r="CJ23" i="42"/>
  <c r="CR23" i="42"/>
  <c r="CZ23" i="42"/>
  <c r="CI23" i="42"/>
  <c r="CY23" i="42"/>
  <c r="BZ23" i="42"/>
  <c r="CH23" i="42"/>
  <c r="CP23" i="42"/>
  <c r="CX23" i="42"/>
  <c r="CK22" i="42"/>
  <c r="DA22" i="42"/>
  <c r="CB22" i="42"/>
  <c r="CJ22" i="42"/>
  <c r="CR22" i="42"/>
  <c r="CZ22" i="42"/>
  <c r="CI22" i="42"/>
  <c r="CY22" i="42"/>
  <c r="AT48" i="42"/>
  <c r="Y48" i="42"/>
  <c r="BN46" i="42"/>
  <c r="BJ46" i="42" s="1"/>
  <c r="AL46" i="42"/>
  <c r="AH46" i="42" s="1"/>
  <c r="AE46" i="42"/>
  <c r="AA46" i="42" s="1"/>
  <c r="AZ44" i="42"/>
  <c r="Q44" i="42"/>
  <c r="CM17" i="42"/>
  <c r="DC17" i="42"/>
  <c r="CS17" i="42"/>
  <c r="CB17" i="42"/>
  <c r="CJ17" i="42"/>
  <c r="CR17" i="42"/>
  <c r="CZ17" i="42"/>
  <c r="CI17" i="42"/>
  <c r="CY17" i="42"/>
  <c r="BZ17" i="42"/>
  <c r="CH17" i="42"/>
  <c r="CP17" i="42"/>
  <c r="CX17" i="42"/>
  <c r="BV17" i="42"/>
  <c r="BY17" i="42"/>
  <c r="CF17" i="42" s="1"/>
  <c r="CG17" i="42"/>
  <c r="CN17" i="42" s="1"/>
  <c r="CO17" i="42"/>
  <c r="CV17" i="42" s="1"/>
  <c r="CW17" i="42"/>
  <c r="DD17" i="42" s="1"/>
  <c r="CE16" i="42"/>
  <c r="CU16" i="42"/>
  <c r="CD14" i="42"/>
  <c r="CL14" i="42"/>
  <c r="CT14" i="42"/>
  <c r="DB14" i="42"/>
  <c r="CC14" i="42"/>
  <c r="CS14" i="42"/>
  <c r="CD13" i="42"/>
  <c r="CL13" i="42"/>
  <c r="CT13" i="42"/>
  <c r="DB13" i="42"/>
  <c r="CC13" i="42"/>
  <c r="CS13" i="42"/>
  <c r="CB13" i="42"/>
  <c r="CJ13" i="42"/>
  <c r="CR13" i="42"/>
  <c r="CZ13" i="42"/>
  <c r="CA13" i="42"/>
  <c r="CQ13" i="42"/>
  <c r="BZ13" i="42"/>
  <c r="CH13" i="42"/>
  <c r="CP13" i="42"/>
  <c r="CX13" i="42"/>
  <c r="CK11" i="42"/>
  <c r="CB11" i="42"/>
  <c r="CJ11" i="42"/>
  <c r="CR11" i="42"/>
  <c r="CZ11" i="42"/>
  <c r="CA11" i="42"/>
  <c r="CQ11" i="42"/>
  <c r="BZ11" i="42"/>
  <c r="CH11" i="42"/>
  <c r="CP11" i="42"/>
  <c r="CX11" i="42"/>
  <c r="CE10" i="42"/>
  <c r="CU10" i="42"/>
  <c r="BV9" i="42"/>
  <c r="BY9" i="42"/>
  <c r="CF9" i="42" s="1"/>
  <c r="BX9" i="42" s="1"/>
  <c r="CD8" i="42"/>
  <c r="CL8" i="42"/>
  <c r="CT8" i="42"/>
  <c r="DB8" i="42"/>
  <c r="CE7" i="42"/>
  <c r="CU7" i="42"/>
  <c r="CD7" i="42"/>
  <c r="CL7" i="42"/>
  <c r="CT7" i="42"/>
  <c r="DB7" i="42"/>
  <c r="CC7" i="42"/>
  <c r="CS7" i="42"/>
  <c r="CB7" i="42"/>
  <c r="CJ7" i="42"/>
  <c r="CR7" i="42"/>
  <c r="CZ7" i="42"/>
  <c r="CA7" i="42"/>
  <c r="CQ7" i="42"/>
  <c r="BZ7" i="42"/>
  <c r="CH7" i="42"/>
  <c r="CP7" i="42"/>
  <c r="CX7" i="42"/>
  <c r="BV7" i="42"/>
  <c r="BY7" i="42"/>
  <c r="CF7" i="42" s="1"/>
  <c r="CG7" i="42"/>
  <c r="CN7" i="42" s="1"/>
  <c r="CO7" i="42"/>
  <c r="CV7" i="42" s="1"/>
  <c r="CW7" i="42"/>
  <c r="DD7" i="42" s="1"/>
  <c r="CB6" i="42"/>
  <c r="CJ6" i="42"/>
  <c r="CR6" i="42"/>
  <c r="CZ6" i="42"/>
  <c r="BX27" i="42"/>
  <c r="BX30" i="42"/>
  <c r="T11" i="54" l="1"/>
  <c r="T12" i="54"/>
  <c r="BW7" i="42"/>
  <c r="CY7" i="42"/>
  <c r="DA7" i="42"/>
  <c r="DC7" i="42"/>
  <c r="DC10" i="42"/>
  <c r="CY11" i="42"/>
  <c r="CY13" i="42"/>
  <c r="DA13" i="42"/>
  <c r="DA14" i="42"/>
  <c r="DC16" i="42"/>
  <c r="CQ17" i="42"/>
  <c r="CU17" i="42"/>
  <c r="AE44" i="42"/>
  <c r="Q46" i="42"/>
  <c r="M46" i="42" s="1"/>
  <c r="K48" i="42"/>
  <c r="CQ22" i="42"/>
  <c r="CS22" i="42"/>
  <c r="CQ23" i="42"/>
  <c r="DC23" i="42"/>
  <c r="DA24" i="42"/>
  <c r="DA27" i="42"/>
  <c r="CQ28" i="42"/>
  <c r="CU28" i="42"/>
  <c r="CQ29" i="42"/>
  <c r="CU29" i="42"/>
  <c r="CY30" i="42"/>
  <c r="DC30" i="42"/>
  <c r="Z46" i="42"/>
  <c r="Y46" i="42" s="1"/>
  <c r="L46" i="42"/>
  <c r="K46" i="42" s="1"/>
  <c r="BP44" i="42"/>
  <c r="BB44" i="42"/>
  <c r="BA44" i="42" s="1"/>
  <c r="Z44" i="42"/>
  <c r="Y44" i="42" s="1"/>
  <c r="L44" i="42"/>
  <c r="BP42" i="42"/>
  <c r="BO42" i="42" s="1"/>
  <c r="BB42" i="42"/>
  <c r="BA42" i="42" s="1"/>
  <c r="L40" i="42"/>
  <c r="L50" i="42" s="1"/>
  <c r="K50" i="42" s="1"/>
  <c r="BX25" i="42"/>
  <c r="BX28" i="42"/>
  <c r="AL44" i="42"/>
  <c r="BN44" i="42"/>
  <c r="AZ46" i="42"/>
  <c r="AV46" i="42" s="1"/>
  <c r="AF48" i="42"/>
  <c r="BH48" i="42"/>
  <c r="CZ36" i="42"/>
  <c r="AC31" i="42"/>
  <c r="H30" i="42"/>
  <c r="AC29" i="42"/>
  <c r="BL28" i="42"/>
  <c r="O27" i="42"/>
  <c r="AX14" i="42"/>
  <c r="BE13" i="42"/>
  <c r="BE37" i="42"/>
  <c r="AJ36" i="42"/>
  <c r="BT33" i="42"/>
  <c r="V14" i="42"/>
  <c r="BG13" i="42"/>
  <c r="BD13" i="42"/>
  <c r="BC13" i="42" s="1"/>
  <c r="AX13" i="42"/>
  <c r="AQ13" i="42"/>
  <c r="AC37" i="42"/>
  <c r="BL36" i="42"/>
  <c r="O33" i="42"/>
  <c r="AE31" i="42"/>
  <c r="H28" i="42"/>
  <c r="BT27" i="42"/>
  <c r="X14" i="42"/>
  <c r="U14" i="42"/>
  <c r="T14" i="42" s="1"/>
  <c r="O14" i="42"/>
  <c r="AC13" i="42"/>
  <c r="CH14" i="42"/>
  <c r="CX14" i="42"/>
  <c r="BZ14" i="42"/>
  <c r="CP14" i="42"/>
  <c r="CM13" i="42"/>
  <c r="DC13" i="42"/>
  <c r="CE13" i="42"/>
  <c r="CU13" i="42"/>
  <c r="BG37" i="42"/>
  <c r="BD37" i="42"/>
  <c r="BC37" i="42" s="1"/>
  <c r="O37" i="42"/>
  <c r="BN36" i="42"/>
  <c r="BK36" i="42"/>
  <c r="BJ36" i="42" s="1"/>
  <c r="AQ33" i="42"/>
  <c r="J30" i="42"/>
  <c r="G30" i="42"/>
  <c r="F30" i="42" s="1"/>
  <c r="BT29" i="42"/>
  <c r="AJ28" i="42"/>
  <c r="BR27" i="42"/>
  <c r="BQ27" i="42" s="1"/>
  <c r="BL27" i="42"/>
  <c r="BE27" i="42"/>
  <c r="AZ14" i="42"/>
  <c r="AW14" i="42"/>
  <c r="AV14" i="42" s="1"/>
  <c r="AQ14" i="42"/>
  <c r="AJ14" i="42"/>
  <c r="W14" i="42"/>
  <c r="Q14" i="42"/>
  <c r="N14" i="42"/>
  <c r="M14" i="42" s="1"/>
  <c r="H14" i="42"/>
  <c r="BT13" i="42"/>
  <c r="BF13" i="42"/>
  <c r="AZ13" i="42"/>
  <c r="AW13" i="42"/>
  <c r="AV13" i="42" s="1"/>
  <c r="AS13" i="42"/>
  <c r="AP13" i="42"/>
  <c r="AO13" i="42" s="1"/>
  <c r="AJ13" i="42"/>
  <c r="AE13" i="42"/>
  <c r="AB13" i="42"/>
  <c r="AA13" i="42" s="1"/>
  <c r="V13" i="42"/>
  <c r="BT11" i="42"/>
  <c r="BL5" i="42"/>
  <c r="BL40" i="42" s="1"/>
  <c r="BI43" i="42" s="1"/>
  <c r="BH43" i="42" s="1"/>
  <c r="F5" i="42"/>
  <c r="F40" i="42" s="1"/>
  <c r="G40" i="42"/>
  <c r="E41" i="42" s="1"/>
  <c r="D41" i="42" s="1"/>
  <c r="AE37" i="42"/>
  <c r="AB37" i="42"/>
  <c r="AA37" i="42" s="1"/>
  <c r="AX36" i="42"/>
  <c r="AS33" i="42"/>
  <c r="Q33" i="42"/>
  <c r="AJ30" i="42"/>
  <c r="BE29" i="42"/>
  <c r="AL28" i="42"/>
  <c r="AI28" i="42"/>
  <c r="AH28" i="42" s="1"/>
  <c r="AC28" i="42"/>
  <c r="J28" i="42"/>
  <c r="G28" i="42"/>
  <c r="F28" i="42" s="1"/>
  <c r="AQ27" i="42"/>
  <c r="AQ23" i="42"/>
  <c r="O11" i="42"/>
  <c r="AC6" i="42"/>
  <c r="BN5" i="42"/>
  <c r="BN40" i="42" s="1"/>
  <c r="BI47" i="42" s="1"/>
  <c r="BH47" i="42" s="1"/>
  <c r="CA37" i="42"/>
  <c r="CI37" i="42"/>
  <c r="AB33" i="42"/>
  <c r="AA33" i="42" s="1"/>
  <c r="AC33" i="42"/>
  <c r="BO32" i="42"/>
  <c r="DG32" i="42" s="1"/>
  <c r="BT32" i="42"/>
  <c r="BK32" i="42"/>
  <c r="BJ32" i="42" s="1"/>
  <c r="BN32" i="42"/>
  <c r="AM32" i="42"/>
  <c r="AQ32" i="42"/>
  <c r="R32" i="42"/>
  <c r="U32" i="42"/>
  <c r="T32" i="42" s="1"/>
  <c r="X32" i="42"/>
  <c r="G32" i="42"/>
  <c r="F32" i="42" s="1"/>
  <c r="H32" i="42"/>
  <c r="BA31" i="42"/>
  <c r="BD31" i="42"/>
  <c r="BC31" i="42" s="1"/>
  <c r="BG31" i="42"/>
  <c r="AP31" i="42"/>
  <c r="AO31" i="42" s="1"/>
  <c r="AQ31" i="42"/>
  <c r="N31" i="42"/>
  <c r="M31" i="42" s="1"/>
  <c r="O31" i="42"/>
  <c r="BH30" i="42"/>
  <c r="BK30" i="42"/>
  <c r="BJ30" i="42" s="1"/>
  <c r="BN30" i="42"/>
  <c r="BF37" i="42"/>
  <c r="AX37" i="42"/>
  <c r="AQ37" i="42"/>
  <c r="AD37" i="42"/>
  <c r="V37" i="42"/>
  <c r="Q37" i="42"/>
  <c r="BM36" i="42"/>
  <c r="BE36" i="42"/>
  <c r="AZ36" i="42"/>
  <c r="AL36" i="42"/>
  <c r="AI36" i="42"/>
  <c r="AH36" i="42" s="1"/>
  <c r="BR33" i="42"/>
  <c r="BQ33" i="42" s="1"/>
  <c r="BL33" i="42"/>
  <c r="BE33" i="42"/>
  <c r="AM33" i="42"/>
  <c r="AR33" i="42"/>
  <c r="AF33" i="42"/>
  <c r="AI33" i="42"/>
  <c r="AH33" i="42" s="1"/>
  <c r="AL33" i="42"/>
  <c r="K33" i="42"/>
  <c r="P33" i="42"/>
  <c r="D33" i="42"/>
  <c r="G33" i="42"/>
  <c r="F33" i="42" s="1"/>
  <c r="J33" i="42"/>
  <c r="BL32" i="42"/>
  <c r="AT32" i="42"/>
  <c r="AW32" i="42"/>
  <c r="AV32" i="42" s="1"/>
  <c r="AZ32" i="42"/>
  <c r="V32" i="42"/>
  <c r="K32" i="42"/>
  <c r="O32" i="42"/>
  <c r="BE31" i="42"/>
  <c r="AT31" i="42"/>
  <c r="AX31" i="42"/>
  <c r="Y31" i="42"/>
  <c r="AD31" i="42"/>
  <c r="R31" i="42"/>
  <c r="U31" i="42"/>
  <c r="T31" i="42" s="1"/>
  <c r="X31" i="42"/>
  <c r="BL30" i="42"/>
  <c r="AX7" i="42"/>
  <c r="BE30" i="42"/>
  <c r="AL30" i="42"/>
  <c r="AI30" i="42"/>
  <c r="AH30" i="42" s="1"/>
  <c r="AC30" i="42"/>
  <c r="V30" i="42"/>
  <c r="I30" i="42"/>
  <c r="BU29" i="42"/>
  <c r="BG29" i="42"/>
  <c r="BD29" i="42"/>
  <c r="BC29" i="42" s="1"/>
  <c r="AX29" i="42"/>
  <c r="AE29" i="42"/>
  <c r="AB29" i="42"/>
  <c r="AA29" i="42" s="1"/>
  <c r="V29" i="42"/>
  <c r="O29" i="42"/>
  <c r="BN28" i="42"/>
  <c r="BK28" i="42"/>
  <c r="BJ28" i="42" s="1"/>
  <c r="BE28" i="42"/>
  <c r="AX28" i="42"/>
  <c r="AK28" i="42"/>
  <c r="AE28" i="42"/>
  <c r="AB28" i="42"/>
  <c r="AA28" i="42" s="1"/>
  <c r="I28" i="42"/>
  <c r="BU27" i="42"/>
  <c r="BS27" i="42"/>
  <c r="BN27" i="42"/>
  <c r="BK27" i="42"/>
  <c r="BJ27" i="42" s="1"/>
  <c r="BG27" i="42"/>
  <c r="AS27" i="42"/>
  <c r="AP27" i="42"/>
  <c r="AO27" i="42" s="1"/>
  <c r="AJ27" i="42"/>
  <c r="Q27" i="42"/>
  <c r="N27" i="42"/>
  <c r="M27" i="42" s="1"/>
  <c r="H27" i="42"/>
  <c r="AS23" i="42"/>
  <c r="AP23" i="42"/>
  <c r="AO23" i="42" s="1"/>
  <c r="AJ23" i="42"/>
  <c r="AC23" i="42"/>
  <c r="AX22" i="42"/>
  <c r="AQ17" i="42"/>
  <c r="O35" i="42"/>
  <c r="BL34" i="42"/>
  <c r="V26" i="42"/>
  <c r="BE25" i="42"/>
  <c r="AJ24" i="42"/>
  <c r="BT23" i="42"/>
  <c r="O23" i="42"/>
  <c r="AZ22" i="42"/>
  <c r="AW22" i="42"/>
  <c r="AV22" i="42" s="1"/>
  <c r="AQ22" i="42"/>
  <c r="AJ22" i="42"/>
  <c r="AC21" i="42"/>
  <c r="BL20" i="42"/>
  <c r="AX18" i="42"/>
  <c r="AS17" i="42"/>
  <c r="AP17" i="42"/>
  <c r="AO17" i="42" s="1"/>
  <c r="AJ17" i="42"/>
  <c r="AC17" i="42"/>
  <c r="AQ11" i="42"/>
  <c r="AZ7" i="42"/>
  <c r="AW7" i="42"/>
  <c r="AV7" i="42" s="1"/>
  <c r="AQ7" i="42"/>
  <c r="V7" i="42"/>
  <c r="AE6" i="42"/>
  <c r="Q35" i="42"/>
  <c r="BN34" i="42"/>
  <c r="AX26" i="42"/>
  <c r="BR23" i="42"/>
  <c r="BQ23" i="42" s="1"/>
  <c r="BL23" i="42"/>
  <c r="BE23" i="42"/>
  <c r="AR23" i="42"/>
  <c r="AL23" i="42"/>
  <c r="AI23" i="42"/>
  <c r="AH23" i="42" s="1"/>
  <c r="AE23" i="42"/>
  <c r="AB23" i="42"/>
  <c r="AA23" i="42" s="1"/>
  <c r="V23" i="42"/>
  <c r="Q23" i="42"/>
  <c r="AY22" i="42"/>
  <c r="AS22" i="42"/>
  <c r="AP22" i="42"/>
  <c r="AO22" i="42" s="1"/>
  <c r="AL22" i="42"/>
  <c r="AI22" i="42"/>
  <c r="AH22" i="42" s="1"/>
  <c r="AC22" i="42"/>
  <c r="BT19" i="42"/>
  <c r="O19" i="42"/>
  <c r="AZ18" i="42"/>
  <c r="BE17" i="42"/>
  <c r="O17" i="42"/>
  <c r="BT15" i="42"/>
  <c r="AS11" i="42"/>
  <c r="AP11" i="42"/>
  <c r="AO11" i="42" s="1"/>
  <c r="AJ11" i="42"/>
  <c r="AC11" i="42"/>
  <c r="H9" i="42"/>
  <c r="AJ7" i="42"/>
  <c r="BX17" i="42"/>
  <c r="AF42" i="42"/>
  <c r="AI42" i="42"/>
  <c r="BD38" i="42"/>
  <c r="BC38" i="42" s="1"/>
  <c r="BE38" i="42"/>
  <c r="BR42" i="42"/>
  <c r="K42" i="42"/>
  <c r="N42" i="42"/>
  <c r="BO35" i="42"/>
  <c r="DG35" i="42" s="1"/>
  <c r="BR35" i="42"/>
  <c r="BQ35" i="42" s="1"/>
  <c r="AZ26" i="42"/>
  <c r="X26" i="42"/>
  <c r="BG25" i="42"/>
  <c r="AL24" i="42"/>
  <c r="AE21" i="42"/>
  <c r="BN20" i="42"/>
  <c r="Q19" i="42"/>
  <c r="BG17" i="42"/>
  <c r="BD17" i="42"/>
  <c r="BC17" i="42" s="1"/>
  <c r="AR17" i="42"/>
  <c r="AL17" i="42"/>
  <c r="AI17" i="42"/>
  <c r="AH17" i="42" s="1"/>
  <c r="AE17" i="42"/>
  <c r="AB17" i="42"/>
  <c r="AA17" i="42" s="1"/>
  <c r="V17" i="42"/>
  <c r="Q17" i="42"/>
  <c r="N17" i="42"/>
  <c r="M17" i="42" s="1"/>
  <c r="H17" i="42"/>
  <c r="AR11" i="42"/>
  <c r="AL11" i="42"/>
  <c r="AI11" i="42"/>
  <c r="AH11" i="42" s="1"/>
  <c r="AE11" i="42"/>
  <c r="AB11" i="42"/>
  <c r="AA11" i="42" s="1"/>
  <c r="V11" i="42"/>
  <c r="Q11" i="42"/>
  <c r="J9" i="42"/>
  <c r="G9" i="42"/>
  <c r="F9" i="42" s="1"/>
  <c r="BL7" i="42"/>
  <c r="AY7" i="42"/>
  <c r="AS7" i="42"/>
  <c r="AP7" i="42"/>
  <c r="AO7" i="42" s="1"/>
  <c r="AL7" i="42"/>
  <c r="AI7" i="42"/>
  <c r="AH7" i="42" s="1"/>
  <c r="AC7" i="42"/>
  <c r="X7" i="42"/>
  <c r="U7" i="42"/>
  <c r="T7" i="42" s="1"/>
  <c r="O7" i="42"/>
  <c r="H7" i="42"/>
  <c r="BU42" i="42"/>
  <c r="BO48" i="42"/>
  <c r="BU46" i="42"/>
  <c r="BQ46" i="42" s="1"/>
  <c r="BU44" i="42"/>
  <c r="BG42" i="42"/>
  <c r="BA48" i="42"/>
  <c r="BG46" i="42"/>
  <c r="BC46" i="42" s="1"/>
  <c r="AS42" i="42"/>
  <c r="AM48" i="42"/>
  <c r="AS46" i="42"/>
  <c r="AO46" i="42" s="1"/>
  <c r="X42" i="42"/>
  <c r="X46" i="42"/>
  <c r="T46" i="42" s="1"/>
  <c r="X44" i="42"/>
  <c r="J42" i="42"/>
  <c r="J46" i="42"/>
  <c r="F46" i="42" s="1"/>
  <c r="BH39" i="42"/>
  <c r="BK39" i="42"/>
  <c r="BJ39" i="42" s="1"/>
  <c r="BN39" i="42"/>
  <c r="BL39" i="42"/>
  <c r="D36" i="42"/>
  <c r="G36" i="42"/>
  <c r="F36" i="42" s="1"/>
  <c r="J36" i="42"/>
  <c r="H36" i="42"/>
  <c r="AM35" i="42"/>
  <c r="AR35" i="42"/>
  <c r="AP35" i="42"/>
  <c r="AO35" i="42" s="1"/>
  <c r="AS35" i="42"/>
  <c r="AB35" i="42"/>
  <c r="AA35" i="42" s="1"/>
  <c r="AC35" i="42"/>
  <c r="G35" i="42"/>
  <c r="F35" i="42" s="1"/>
  <c r="H35" i="42"/>
  <c r="Y25" i="42"/>
  <c r="AB25" i="42"/>
  <c r="AA25" i="42" s="1"/>
  <c r="AE25" i="42"/>
  <c r="AC25" i="42"/>
  <c r="K25" i="42"/>
  <c r="O25" i="42"/>
  <c r="D24" i="42"/>
  <c r="G24" i="42"/>
  <c r="F24" i="42" s="1"/>
  <c r="J24" i="42"/>
  <c r="H24" i="42"/>
  <c r="CD23" i="42"/>
  <c r="CT23" i="42"/>
  <c r="CC23" i="42"/>
  <c r="CS23" i="42"/>
  <c r="CD22" i="42"/>
  <c r="CT22" i="42"/>
  <c r="BH21" i="42"/>
  <c r="BL21" i="42"/>
  <c r="AI20" i="42"/>
  <c r="AH20" i="42" s="1"/>
  <c r="AL20" i="42"/>
  <c r="AJ20" i="42"/>
  <c r="AI19" i="42"/>
  <c r="AH19" i="42" s="1"/>
  <c r="AL19" i="42"/>
  <c r="AJ19" i="42"/>
  <c r="BH18" i="42"/>
  <c r="BK18" i="42"/>
  <c r="BJ18" i="42" s="1"/>
  <c r="BN18" i="42"/>
  <c r="BL18" i="42"/>
  <c r="AT16" i="42"/>
  <c r="AY16" i="42"/>
  <c r="AW16" i="42"/>
  <c r="AV16" i="42" s="1"/>
  <c r="AZ16" i="42"/>
  <c r="AX16" i="42"/>
  <c r="Y16" i="42"/>
  <c r="AC16" i="42"/>
  <c r="J44" i="42"/>
  <c r="AS44" i="42"/>
  <c r="BG44" i="42"/>
  <c r="D48" i="42"/>
  <c r="R48" i="42"/>
  <c r="DB22" i="42"/>
  <c r="DA23" i="42"/>
  <c r="DB23" i="42"/>
  <c r="BO44" i="42"/>
  <c r="BR44" i="42"/>
  <c r="AF44" i="42"/>
  <c r="AI44" i="42"/>
  <c r="AH44" i="42" s="1"/>
  <c r="BO39" i="42"/>
  <c r="DG39" i="42" s="1"/>
  <c r="BS39" i="42"/>
  <c r="BU39" i="42"/>
  <c r="BR39" i="42"/>
  <c r="BQ39" i="42" s="1"/>
  <c r="BD39" i="42"/>
  <c r="BC39" i="42" s="1"/>
  <c r="BG39" i="42"/>
  <c r="BE39" i="42"/>
  <c r="AB38" i="42"/>
  <c r="AA38" i="42" s="1"/>
  <c r="AC38" i="42"/>
  <c r="DC37" i="42"/>
  <c r="CE37" i="42"/>
  <c r="CM37" i="42"/>
  <c r="AQ35" i="42"/>
  <c r="AF34" i="42"/>
  <c r="AI34" i="42"/>
  <c r="AH34" i="42" s="1"/>
  <c r="AL34" i="42"/>
  <c r="AJ34" i="42"/>
  <c r="BK26" i="42"/>
  <c r="BJ26" i="42" s="1"/>
  <c r="BL26" i="42"/>
  <c r="AF25" i="42"/>
  <c r="AJ25" i="42"/>
  <c r="BH24" i="42"/>
  <c r="BK24" i="42"/>
  <c r="BJ24" i="42" s="1"/>
  <c r="BN24" i="42"/>
  <c r="BL24" i="42"/>
  <c r="AT24" i="42"/>
  <c r="AX24" i="42"/>
  <c r="K24" i="42"/>
  <c r="O24" i="42"/>
  <c r="BD21" i="42"/>
  <c r="BC21" i="42" s="1"/>
  <c r="BG21" i="42"/>
  <c r="BE21" i="42"/>
  <c r="D21" i="42"/>
  <c r="H21" i="42"/>
  <c r="AM20" i="42"/>
  <c r="AQ20" i="42"/>
  <c r="R18" i="42"/>
  <c r="W18" i="42"/>
  <c r="U18" i="42"/>
  <c r="T18" i="42" s="1"/>
  <c r="X18" i="42"/>
  <c r="V18" i="42"/>
  <c r="BO17" i="42"/>
  <c r="DG17" i="42" s="1"/>
  <c r="BT17" i="42"/>
  <c r="CK17" i="42"/>
  <c r="DA17" i="42"/>
  <c r="D16" i="42"/>
  <c r="I16" i="42"/>
  <c r="G16" i="42"/>
  <c r="F16" i="42" s="1"/>
  <c r="J16" i="42"/>
  <c r="H16" i="42"/>
  <c r="BD15" i="42"/>
  <c r="BC15" i="42" s="1"/>
  <c r="BE15" i="42"/>
  <c r="AF12" i="42"/>
  <c r="AK12" i="42"/>
  <c r="AI12" i="42"/>
  <c r="AH12" i="42" s="1"/>
  <c r="AL12" i="42"/>
  <c r="AJ12" i="42"/>
  <c r="R12" i="42"/>
  <c r="U12" i="42"/>
  <c r="T12" i="42" s="1"/>
  <c r="X12" i="42"/>
  <c r="V12" i="42"/>
  <c r="G12" i="42"/>
  <c r="F12" i="42" s="1"/>
  <c r="H12" i="42"/>
  <c r="CC11" i="42"/>
  <c r="CS11" i="42"/>
  <c r="K44" i="42"/>
  <c r="N44" i="42"/>
  <c r="M44" i="42" s="1"/>
  <c r="AP39" i="42"/>
  <c r="AO39" i="42" s="1"/>
  <c r="AS39" i="42"/>
  <c r="O39" i="42"/>
  <c r="Q39" i="42"/>
  <c r="BD35" i="42"/>
  <c r="BC35" i="42" s="1"/>
  <c r="BE35" i="42"/>
  <c r="AI35" i="42"/>
  <c r="AH35" i="42" s="1"/>
  <c r="AJ35" i="42"/>
  <c r="K35" i="42"/>
  <c r="P35" i="42"/>
  <c r="BH34" i="42"/>
  <c r="BM34" i="42"/>
  <c r="BA34" i="42"/>
  <c r="BD34" i="42"/>
  <c r="BC34" i="42" s="1"/>
  <c r="BG34" i="42"/>
  <c r="AW34" i="42"/>
  <c r="AV34" i="42" s="1"/>
  <c r="AZ34" i="42"/>
  <c r="Y34" i="42"/>
  <c r="AC34" i="42"/>
  <c r="D34" i="42"/>
  <c r="G34" i="42"/>
  <c r="F34" i="42" s="1"/>
  <c r="J34" i="42"/>
  <c r="AT26" i="42"/>
  <c r="AY26" i="42"/>
  <c r="AM26" i="42"/>
  <c r="AP26" i="42"/>
  <c r="AO26" i="42" s="1"/>
  <c r="AS26" i="42"/>
  <c r="R26" i="42"/>
  <c r="W26" i="42"/>
  <c r="K26" i="42"/>
  <c r="N26" i="42"/>
  <c r="M26" i="42" s="1"/>
  <c r="Q26" i="42"/>
  <c r="G26" i="42"/>
  <c r="F26" i="42" s="1"/>
  <c r="J26" i="42"/>
  <c r="BA25" i="42"/>
  <c r="BF25" i="42"/>
  <c r="AT25" i="42"/>
  <c r="AW25" i="42"/>
  <c r="AV25" i="42" s="1"/>
  <c r="AZ25" i="42"/>
  <c r="AM25" i="42"/>
  <c r="AP25" i="42"/>
  <c r="AO25" i="42" s="1"/>
  <c r="AS25" i="42"/>
  <c r="R25" i="42"/>
  <c r="V25" i="42"/>
  <c r="BA24" i="42"/>
  <c r="BE24" i="42"/>
  <c r="AF24" i="42"/>
  <c r="AK24" i="42"/>
  <c r="Y24" i="42"/>
  <c r="AB24" i="42"/>
  <c r="AA24" i="42" s="1"/>
  <c r="AE24" i="42"/>
  <c r="R24" i="42"/>
  <c r="U24" i="42"/>
  <c r="T24" i="42" s="1"/>
  <c r="X24" i="42"/>
  <c r="BO21" i="42"/>
  <c r="DG21" i="42" s="1"/>
  <c r="BR21" i="42"/>
  <c r="BQ21" i="42" s="1"/>
  <c r="Y21" i="42"/>
  <c r="AD21" i="42"/>
  <c r="R21" i="42"/>
  <c r="U21" i="42"/>
  <c r="T21" i="42" s="1"/>
  <c r="X21" i="42"/>
  <c r="K21" i="42"/>
  <c r="N21" i="42"/>
  <c r="M21" i="42" s="1"/>
  <c r="Q21" i="42"/>
  <c r="BH20" i="42"/>
  <c r="BM20" i="42"/>
  <c r="BA20" i="42"/>
  <c r="BD20" i="42"/>
  <c r="BC20" i="42" s="1"/>
  <c r="BG20" i="42"/>
  <c r="AT20" i="42"/>
  <c r="AW20" i="42"/>
  <c r="AV20" i="42" s="1"/>
  <c r="AZ20" i="42"/>
  <c r="D20" i="42"/>
  <c r="I20" i="42"/>
  <c r="G20" i="42"/>
  <c r="F20" i="42" s="1"/>
  <c r="J20" i="42"/>
  <c r="AM19" i="42"/>
  <c r="AR19" i="42"/>
  <c r="AP19" i="42"/>
  <c r="AO19" i="42" s="1"/>
  <c r="AS19" i="42"/>
  <c r="Y19" i="42"/>
  <c r="AB19" i="42"/>
  <c r="AA19" i="42" s="1"/>
  <c r="AE19" i="42"/>
  <c r="AC19" i="42"/>
  <c r="AM15" i="42"/>
  <c r="AP15" i="42"/>
  <c r="AO15" i="42" s="1"/>
  <c r="AR15" i="42"/>
  <c r="AQ15" i="42"/>
  <c r="AB15" i="42"/>
  <c r="AA15" i="42" s="1"/>
  <c r="AE15" i="42"/>
  <c r="AC15" i="42"/>
  <c r="D15" i="42"/>
  <c r="H15" i="42"/>
  <c r="AT10" i="42"/>
  <c r="AY10" i="42"/>
  <c r="AW10" i="42"/>
  <c r="AV10" i="42" s="1"/>
  <c r="AZ10" i="42"/>
  <c r="AX10" i="42"/>
  <c r="AF10" i="42"/>
  <c r="AI10" i="42"/>
  <c r="AH10" i="42" s="1"/>
  <c r="AL10" i="42"/>
  <c r="AJ10" i="42"/>
  <c r="K10" i="42"/>
  <c r="O10" i="42"/>
  <c r="BD9" i="42"/>
  <c r="BC9" i="42" s="1"/>
  <c r="BF9" i="42"/>
  <c r="AF8" i="42"/>
  <c r="AI8" i="42"/>
  <c r="AH8" i="42" s="1"/>
  <c r="AL8" i="42"/>
  <c r="AJ8" i="42"/>
  <c r="BA6" i="42"/>
  <c r="BD6" i="42"/>
  <c r="BC6" i="42" s="1"/>
  <c r="BG6" i="42"/>
  <c r="BE6" i="42"/>
  <c r="AM6" i="42"/>
  <c r="AQ6" i="42"/>
  <c r="D6" i="42"/>
  <c r="H6" i="42"/>
  <c r="BJ5" i="42"/>
  <c r="BJ40" i="42" s="1"/>
  <c r="BK40" i="42"/>
  <c r="BI41" i="42" s="1"/>
  <c r="BH41" i="42" s="1"/>
  <c r="AM5" i="42"/>
  <c r="AQ5" i="42"/>
  <c r="AQ40" i="42" s="1"/>
  <c r="AN43" i="42" s="1"/>
  <c r="AM43" i="42" s="1"/>
  <c r="AN40" i="42"/>
  <c r="AN50" i="42" s="1"/>
  <c r="AM50" i="42" s="1"/>
  <c r="AN42" i="42"/>
  <c r="AN46" i="42"/>
  <c r="AM46" i="42" s="1"/>
  <c r="BO19" i="42"/>
  <c r="DG19" i="42" s="1"/>
  <c r="BS19" i="42"/>
  <c r="BU19" i="42"/>
  <c r="BK19" i="42"/>
  <c r="BJ19" i="42" s="1"/>
  <c r="BN19" i="42"/>
  <c r="BA19" i="42"/>
  <c r="BD19" i="42"/>
  <c r="BC19" i="42" s="1"/>
  <c r="BG19" i="42"/>
  <c r="K19" i="42"/>
  <c r="P19" i="42"/>
  <c r="G19" i="42"/>
  <c r="F19" i="42" s="1"/>
  <c r="J19" i="42"/>
  <c r="AT18" i="42"/>
  <c r="AY18" i="42"/>
  <c r="AP18" i="42"/>
  <c r="AO18" i="42" s="1"/>
  <c r="AS18" i="42"/>
  <c r="AF18" i="42"/>
  <c r="AI18" i="42"/>
  <c r="AH18" i="42" s="1"/>
  <c r="AL18" i="42"/>
  <c r="D18" i="42"/>
  <c r="G18" i="42"/>
  <c r="F18" i="42" s="1"/>
  <c r="J18" i="42"/>
  <c r="BH16" i="42"/>
  <c r="BL16" i="42"/>
  <c r="AQ16" i="42"/>
  <c r="AS16" i="42"/>
  <c r="AF16" i="42"/>
  <c r="AI16" i="42"/>
  <c r="AH16" i="42" s="1"/>
  <c r="AL16" i="42"/>
  <c r="U16" i="42"/>
  <c r="T16" i="42" s="1"/>
  <c r="V16" i="42"/>
  <c r="BO15" i="42"/>
  <c r="DG15" i="42" s="1"/>
  <c r="BS15" i="42"/>
  <c r="BU15" i="42"/>
  <c r="BH15" i="42"/>
  <c r="BK15" i="42"/>
  <c r="BJ15" i="42" s="1"/>
  <c r="BN15" i="42"/>
  <c r="AF15" i="42"/>
  <c r="AI15" i="42"/>
  <c r="AH15" i="42" s="1"/>
  <c r="AL15" i="42"/>
  <c r="AJ15" i="42"/>
  <c r="Y12" i="42"/>
  <c r="AB12" i="42"/>
  <c r="AA12" i="42" s="1"/>
  <c r="AE12" i="42"/>
  <c r="AC12" i="42"/>
  <c r="AM10" i="42"/>
  <c r="AP10" i="42"/>
  <c r="AO10" i="42" s="1"/>
  <c r="AS10" i="42"/>
  <c r="AQ10" i="42"/>
  <c r="AI9" i="42"/>
  <c r="AH9" i="42" s="1"/>
  <c r="AK9" i="42"/>
  <c r="U9" i="42"/>
  <c r="T9" i="42" s="1"/>
  <c r="W9" i="42"/>
  <c r="BH8" i="42"/>
  <c r="BL8" i="42"/>
  <c r="AM8" i="42"/>
  <c r="AR8" i="42"/>
  <c r="AP8" i="42"/>
  <c r="AO8" i="42" s="1"/>
  <c r="AS8" i="42"/>
  <c r="Y8" i="42"/>
  <c r="AB8" i="42"/>
  <c r="AA8" i="42" s="1"/>
  <c r="AE8" i="42"/>
  <c r="AC8" i="42"/>
  <c r="D8" i="42"/>
  <c r="H8" i="42"/>
  <c r="BH6" i="42"/>
  <c r="BL6" i="42"/>
  <c r="AF5" i="42"/>
  <c r="AI5" i="42"/>
  <c r="AL5" i="42"/>
  <c r="AL40" i="42" s="1"/>
  <c r="AG47" i="42" s="1"/>
  <c r="AF47" i="42" s="1"/>
  <c r="AJ5" i="42"/>
  <c r="AJ40" i="42" s="1"/>
  <c r="AG43" i="42" s="1"/>
  <c r="AF43" i="42" s="1"/>
  <c r="R5" i="42"/>
  <c r="V5" i="42"/>
  <c r="V40" i="42" s="1"/>
  <c r="S43" i="42" s="1"/>
  <c r="R43" i="42" s="1"/>
  <c r="K15" i="42"/>
  <c r="N15" i="42"/>
  <c r="M15" i="42" s="1"/>
  <c r="Q15" i="42"/>
  <c r="BK12" i="42"/>
  <c r="BJ12" i="42" s="1"/>
  <c r="BL12" i="42"/>
  <c r="K12" i="42"/>
  <c r="O12" i="42"/>
  <c r="BH10" i="42"/>
  <c r="BL10" i="42"/>
  <c r="Y10" i="42"/>
  <c r="AC10" i="42"/>
  <c r="R10" i="42"/>
  <c r="U10" i="42"/>
  <c r="T10" i="42" s="1"/>
  <c r="X10" i="42"/>
  <c r="G10" i="42"/>
  <c r="F10" i="42" s="1"/>
  <c r="H10" i="42"/>
  <c r="BR9" i="42"/>
  <c r="BQ9" i="42" s="1"/>
  <c r="BU9" i="42"/>
  <c r="BK9" i="42"/>
  <c r="BJ9" i="42" s="1"/>
  <c r="BN9" i="42"/>
  <c r="AW9" i="42"/>
  <c r="AV9" i="42" s="1"/>
  <c r="AY9" i="42"/>
  <c r="AB9" i="42"/>
  <c r="AA9" i="42" s="1"/>
  <c r="AD9" i="42"/>
  <c r="BO8" i="42"/>
  <c r="DG8" i="42" s="1"/>
  <c r="BR8" i="42"/>
  <c r="BQ8" i="42" s="1"/>
  <c r="BA8" i="42"/>
  <c r="BE8" i="42"/>
  <c r="R8" i="42"/>
  <c r="V8" i="42"/>
  <c r="K8" i="42"/>
  <c r="N8" i="42"/>
  <c r="M8" i="42" s="1"/>
  <c r="Q8" i="42"/>
  <c r="BO6" i="42"/>
  <c r="DG6" i="42" s="1"/>
  <c r="BR6" i="42"/>
  <c r="BQ6" i="42" s="1"/>
  <c r="AT6" i="42"/>
  <c r="AX6" i="42"/>
  <c r="Y6" i="42"/>
  <c r="AD6" i="42"/>
  <c r="R6" i="42"/>
  <c r="U6" i="42"/>
  <c r="T6" i="42" s="1"/>
  <c r="X6" i="42"/>
  <c r="K6" i="42"/>
  <c r="N6" i="42"/>
  <c r="M6" i="42" s="1"/>
  <c r="Q6" i="42"/>
  <c r="BH5" i="42"/>
  <c r="BM5" i="42"/>
  <c r="BM40" i="42" s="1"/>
  <c r="BI45" i="42" s="1"/>
  <c r="BH45" i="42" s="1"/>
  <c r="BA5" i="42"/>
  <c r="BD5" i="42"/>
  <c r="BG5" i="42"/>
  <c r="BG40" i="42" s="1"/>
  <c r="BB47" i="42" s="1"/>
  <c r="BA47" i="42" s="1"/>
  <c r="AT5" i="42"/>
  <c r="AW5" i="42"/>
  <c r="AZ5" i="42"/>
  <c r="AZ40" i="42" s="1"/>
  <c r="AU47" i="42" s="1"/>
  <c r="AT47" i="42" s="1"/>
  <c r="Y5" i="42"/>
  <c r="AC5" i="42"/>
  <c r="AC40" i="42" s="1"/>
  <c r="Z43" i="42" s="1"/>
  <c r="Y43" i="42" s="1"/>
  <c r="D5" i="42"/>
  <c r="I5" i="42"/>
  <c r="I40" i="42" s="1"/>
  <c r="E45" i="42" s="1"/>
  <c r="D45" i="42" s="1"/>
  <c r="M42" i="42"/>
  <c r="L49" i="42" s="1"/>
  <c r="K49" i="42" s="1"/>
  <c r="BK44" i="42"/>
  <c r="BJ44" i="42" s="1"/>
  <c r="G44" i="42"/>
  <c r="F44" i="42" s="1"/>
  <c r="BK42" i="42"/>
  <c r="BJ42" i="42" s="1"/>
  <c r="BI49" i="42" s="1"/>
  <c r="BH49" i="42" s="1"/>
  <c r="G42" i="42"/>
  <c r="F42" i="42" s="1"/>
  <c r="E49" i="42" s="1"/>
  <c r="D49" i="42" s="1"/>
  <c r="AM39" i="42"/>
  <c r="AR39" i="42"/>
  <c r="AF39" i="42"/>
  <c r="CZ39" i="42" s="1"/>
  <c r="AI39" i="42"/>
  <c r="AH39" i="42" s="1"/>
  <c r="AL39" i="42"/>
  <c r="BR38" i="42"/>
  <c r="BQ38" i="42" s="1"/>
  <c r="BT38" i="42"/>
  <c r="BG38" i="42"/>
  <c r="AP38" i="42"/>
  <c r="AO38" i="42" s="1"/>
  <c r="AQ38" i="42"/>
  <c r="AE38" i="42"/>
  <c r="N38" i="42"/>
  <c r="M38" i="42" s="1"/>
  <c r="O38" i="42"/>
  <c r="CU37" i="42"/>
  <c r="BR37" i="42"/>
  <c r="BQ37" i="42" s="1"/>
  <c r="BU37" i="42"/>
  <c r="AB39" i="42"/>
  <c r="AA39" i="42" s="1"/>
  <c r="AC39" i="42"/>
  <c r="K39" i="42"/>
  <c r="N39" i="42"/>
  <c r="M39" i="42" s="1"/>
  <c r="P39" i="42"/>
  <c r="G39" i="42"/>
  <c r="F39" i="42" s="1"/>
  <c r="J39" i="42"/>
  <c r="BA38" i="42"/>
  <c r="BF38" i="42"/>
  <c r="AW38" i="42"/>
  <c r="AV38" i="42" s="1"/>
  <c r="AZ38" i="42"/>
  <c r="Y38" i="42"/>
  <c r="AD38" i="42"/>
  <c r="U38" i="42"/>
  <c r="T38" i="42" s="1"/>
  <c r="X38" i="42"/>
  <c r="BO22" i="42"/>
  <c r="DG22" i="42" s="1"/>
  <c r="BT22" i="42"/>
  <c r="BH22" i="42"/>
  <c r="BK22" i="42"/>
  <c r="BJ22" i="42" s="1"/>
  <c r="BN22" i="42"/>
  <c r="R22" i="42"/>
  <c r="W22" i="42"/>
  <c r="K22" i="42"/>
  <c r="N22" i="42"/>
  <c r="M22" i="42" s="1"/>
  <c r="Q22" i="42"/>
  <c r="D22" i="42"/>
  <c r="G22" i="42"/>
  <c r="F22" i="42" s="1"/>
  <c r="J22" i="42"/>
  <c r="AF21" i="42"/>
  <c r="AJ21" i="42"/>
  <c r="K20" i="42"/>
  <c r="O20" i="42"/>
  <c r="AK36" i="42"/>
  <c r="AC36" i="42"/>
  <c r="V36" i="42"/>
  <c r="I36" i="42"/>
  <c r="BU35" i="42"/>
  <c r="BS35" i="42"/>
  <c r="BL35" i="42"/>
  <c r="BG35" i="42"/>
  <c r="AK34" i="42"/>
  <c r="AE34" i="42"/>
  <c r="AB34" i="42"/>
  <c r="AA34" i="42" s="1"/>
  <c r="V34" i="42"/>
  <c r="I34" i="42"/>
  <c r="BU33" i="42"/>
  <c r="BS33" i="42"/>
  <c r="BN33" i="42"/>
  <c r="BK33" i="42"/>
  <c r="BJ33" i="42" s="1"/>
  <c r="BG33" i="42"/>
  <c r="AY32" i="42"/>
  <c r="AS32" i="42"/>
  <c r="AP32" i="42"/>
  <c r="AO32" i="42" s="1"/>
  <c r="AJ32" i="42"/>
  <c r="W32" i="42"/>
  <c r="Q32" i="42"/>
  <c r="N32" i="42"/>
  <c r="M32" i="42" s="1"/>
  <c r="J32" i="42"/>
  <c r="BT31" i="42"/>
  <c r="BF31" i="42"/>
  <c r="AZ31" i="42"/>
  <c r="AW31" i="42"/>
  <c r="AV31" i="42" s="1"/>
  <c r="AS31" i="42"/>
  <c r="BM30" i="42"/>
  <c r="BG30" i="42"/>
  <c r="BD30" i="42"/>
  <c r="BC30" i="42" s="1"/>
  <c r="AX30" i="42"/>
  <c r="AK30" i="42"/>
  <c r="AE30" i="42"/>
  <c r="AB30" i="42"/>
  <c r="AA30" i="42" s="1"/>
  <c r="X30" i="42"/>
  <c r="BF29" i="42"/>
  <c r="AZ29" i="42"/>
  <c r="AW29" i="42"/>
  <c r="AV29" i="42" s="1"/>
  <c r="AD29" i="42"/>
  <c r="X29" i="42"/>
  <c r="U29" i="42"/>
  <c r="T29" i="42" s="1"/>
  <c r="Q29" i="42"/>
  <c r="BM28" i="42"/>
  <c r="BG28" i="42"/>
  <c r="BD28" i="42"/>
  <c r="BC28" i="42" s="1"/>
  <c r="AZ28" i="42"/>
  <c r="AR27" i="42"/>
  <c r="AL27" i="42"/>
  <c r="AI27" i="42"/>
  <c r="AH27" i="42" s="1"/>
  <c r="P27" i="42"/>
  <c r="J27" i="42"/>
  <c r="G27" i="42"/>
  <c r="F27" i="42" s="1"/>
  <c r="BT26" i="42"/>
  <c r="BN26" i="42"/>
  <c r="AD25" i="42"/>
  <c r="X25" i="42"/>
  <c r="U25" i="42"/>
  <c r="T25" i="42" s="1"/>
  <c r="Q25" i="42"/>
  <c r="N25" i="42"/>
  <c r="M25" i="42" s="1"/>
  <c r="H25" i="42"/>
  <c r="BM24" i="42"/>
  <c r="BG24" i="42"/>
  <c r="BD24" i="42"/>
  <c r="BC24" i="42" s="1"/>
  <c r="AZ24" i="42"/>
  <c r="AW24" i="42"/>
  <c r="AV24" i="42" s="1"/>
  <c r="AQ24" i="42"/>
  <c r="I24" i="42"/>
  <c r="BU23" i="42"/>
  <c r="BS23" i="42"/>
  <c r="BN23" i="42"/>
  <c r="BK23" i="42"/>
  <c r="BJ23" i="42" s="1"/>
  <c r="BG23" i="42"/>
  <c r="BD23" i="42"/>
  <c r="BC23" i="42" s="1"/>
  <c r="AX23" i="42"/>
  <c r="K23" i="42"/>
  <c r="P23" i="42"/>
  <c r="D23" i="42"/>
  <c r="G23" i="42"/>
  <c r="F23" i="42" s="1"/>
  <c r="J23" i="42"/>
  <c r="BL22" i="42"/>
  <c r="BA22" i="42"/>
  <c r="BE22" i="42"/>
  <c r="X22" i="42"/>
  <c r="U22" i="42"/>
  <c r="T22" i="42" s="1"/>
  <c r="O22" i="42"/>
  <c r="H22" i="42"/>
  <c r="BA21" i="42"/>
  <c r="BF21" i="42"/>
  <c r="AT21" i="42"/>
  <c r="AW21" i="42"/>
  <c r="AV21" i="42" s="1"/>
  <c r="AZ21" i="42"/>
  <c r="AM21" i="42"/>
  <c r="AP21" i="42"/>
  <c r="AO21" i="42" s="1"/>
  <c r="AS21" i="42"/>
  <c r="AF20" i="42"/>
  <c r="AK20" i="42"/>
  <c r="Y20" i="42"/>
  <c r="AB20" i="42"/>
  <c r="AA20" i="42" s="1"/>
  <c r="AE20" i="42"/>
  <c r="R20" i="42"/>
  <c r="U20" i="42"/>
  <c r="T20" i="42" s="1"/>
  <c r="X20" i="42"/>
  <c r="BR17" i="42"/>
  <c r="BQ17" i="42" s="1"/>
  <c r="BF17" i="42"/>
  <c r="AZ17" i="42"/>
  <c r="P17" i="42"/>
  <c r="J17" i="42"/>
  <c r="G17" i="42"/>
  <c r="F17" i="42" s="1"/>
  <c r="BT16" i="42"/>
  <c r="BN16" i="42"/>
  <c r="BK16" i="42"/>
  <c r="BJ16" i="42" s="1"/>
  <c r="BE16" i="42"/>
  <c r="AK16" i="42"/>
  <c r="AE16" i="42"/>
  <c r="AB16" i="42"/>
  <c r="AA16" i="42" s="1"/>
  <c r="X16" i="42"/>
  <c r="P15" i="42"/>
  <c r="J15" i="42"/>
  <c r="G15" i="42"/>
  <c r="F15" i="42" s="1"/>
  <c r="BT14" i="42"/>
  <c r="BL14" i="42"/>
  <c r="AY14" i="42"/>
  <c r="AS14" i="42"/>
  <c r="AP14" i="42"/>
  <c r="AO14" i="42" s="1"/>
  <c r="AL14" i="42"/>
  <c r="AD13" i="42"/>
  <c r="X13" i="42"/>
  <c r="U13" i="42"/>
  <c r="T13" i="42" s="1"/>
  <c r="D13" i="42"/>
  <c r="H13" i="42"/>
  <c r="BN12" i="42"/>
  <c r="AM12" i="42"/>
  <c r="AQ12" i="42"/>
  <c r="J12" i="42"/>
  <c r="BO11" i="42"/>
  <c r="DG11" i="42" s="1"/>
  <c r="BS11" i="42"/>
  <c r="BU11" i="42"/>
  <c r="BH11" i="42"/>
  <c r="BK11" i="42"/>
  <c r="BJ11" i="42" s="1"/>
  <c r="BN11" i="42"/>
  <c r="BA11" i="42"/>
  <c r="BD11" i="42"/>
  <c r="BC11" i="42" s="1"/>
  <c r="BG11" i="42"/>
  <c r="K11" i="42"/>
  <c r="P11" i="42"/>
  <c r="D11" i="42"/>
  <c r="G11" i="42"/>
  <c r="F11" i="42" s="1"/>
  <c r="J11" i="42"/>
  <c r="K13" i="42"/>
  <c r="N13" i="42"/>
  <c r="M13" i="42" s="1"/>
  <c r="Q13" i="42"/>
  <c r="BH12" i="42"/>
  <c r="BM12" i="42"/>
  <c r="BA12" i="42"/>
  <c r="BD12" i="42"/>
  <c r="BC12" i="42" s="1"/>
  <c r="BG12" i="42"/>
  <c r="AT12" i="42"/>
  <c r="AW12" i="42"/>
  <c r="AV12" i="42" s="1"/>
  <c r="AZ12" i="42"/>
  <c r="D12" i="42"/>
  <c r="I12" i="42"/>
  <c r="AT11" i="42"/>
  <c r="AX11" i="42"/>
  <c r="BT10" i="42"/>
  <c r="BN10" i="42"/>
  <c r="BK10" i="42"/>
  <c r="BJ10" i="42" s="1"/>
  <c r="BE10" i="42"/>
  <c r="W10" i="42"/>
  <c r="Q10" i="42"/>
  <c r="N10" i="42"/>
  <c r="M10" i="42" s="1"/>
  <c r="J10" i="42"/>
  <c r="AR9" i="42"/>
  <c r="I9" i="42"/>
  <c r="BU8" i="42"/>
  <c r="BS8" i="42"/>
  <c r="BN8" i="42"/>
  <c r="BK8" i="42"/>
  <c r="BJ8" i="42" s="1"/>
  <c r="BG8" i="42"/>
  <c r="BD8" i="42"/>
  <c r="BC8" i="42" s="1"/>
  <c r="AX8" i="42"/>
  <c r="P8" i="42"/>
  <c r="J8" i="42"/>
  <c r="G8" i="42"/>
  <c r="F8" i="42" s="1"/>
  <c r="BT7" i="42"/>
  <c r="BN7" i="42"/>
  <c r="BK7" i="42"/>
  <c r="BJ7" i="42" s="1"/>
  <c r="BE7" i="42"/>
  <c r="W7" i="42"/>
  <c r="Q7" i="42"/>
  <c r="N7" i="42"/>
  <c r="M7" i="42" s="1"/>
  <c r="J7" i="42"/>
  <c r="G7" i="42"/>
  <c r="F7" i="42" s="1"/>
  <c r="BF6" i="42"/>
  <c r="AZ6" i="42"/>
  <c r="AW6" i="42"/>
  <c r="AV6" i="42" s="1"/>
  <c r="AS6" i="42"/>
  <c r="AP6" i="42"/>
  <c r="AO6" i="42" s="1"/>
  <c r="AJ6" i="42"/>
  <c r="AK5" i="42"/>
  <c r="AK40" i="42" s="1"/>
  <c r="AG45" i="42" s="1"/>
  <c r="AF45" i="42" s="1"/>
  <c r="AE5" i="42"/>
  <c r="AE40" i="42" s="1"/>
  <c r="Z47" i="42" s="1"/>
  <c r="Y47" i="42" s="1"/>
  <c r="AB5" i="42"/>
  <c r="X5" i="42"/>
  <c r="X40" i="42" s="1"/>
  <c r="S47" i="42" s="1"/>
  <c r="R47" i="42" s="1"/>
  <c r="U5" i="42"/>
  <c r="O5" i="42"/>
  <c r="O40" i="42" s="1"/>
  <c r="L43" i="42" s="1"/>
  <c r="K43" i="42" s="1"/>
  <c r="BD44" i="42"/>
  <c r="BC44" i="42" s="1"/>
  <c r="AT44" i="42"/>
  <c r="AW44" i="42"/>
  <c r="AV44" i="42" s="1"/>
  <c r="AB44" i="42"/>
  <c r="AA44" i="42" s="1"/>
  <c r="R44" i="42"/>
  <c r="U44" i="42"/>
  <c r="BD42" i="42"/>
  <c r="AT42" i="42"/>
  <c r="AW42" i="42"/>
  <c r="AV42" i="42" s="1"/>
  <c r="AU49" i="42" s="1"/>
  <c r="AT49" i="42" s="1"/>
  <c r="AB42" i="42"/>
  <c r="AA42" i="42" s="1"/>
  <c r="Z49" i="42" s="1"/>
  <c r="Y49" i="42" s="1"/>
  <c r="R42" i="42"/>
  <c r="U42" i="42"/>
  <c r="BA39" i="42"/>
  <c r="BF39" i="42"/>
  <c r="AT39" i="42"/>
  <c r="DB39" i="42" s="1"/>
  <c r="AW39" i="42"/>
  <c r="AV39" i="42" s="1"/>
  <c r="AZ39" i="42"/>
  <c r="AE39" i="42"/>
  <c r="D39" i="42"/>
  <c r="I39" i="42"/>
  <c r="BK38" i="42"/>
  <c r="BJ38" i="42" s="1"/>
  <c r="BL38" i="42"/>
  <c r="AS38" i="42"/>
  <c r="AI38" i="42"/>
  <c r="AH38" i="42" s="1"/>
  <c r="AJ38" i="42"/>
  <c r="Q38" i="42"/>
  <c r="G38" i="42"/>
  <c r="F38" i="42" s="1"/>
  <c r="H38" i="42"/>
  <c r="BO37" i="42"/>
  <c r="DG37" i="42" s="1"/>
  <c r="BT37" i="42"/>
  <c r="BK37" i="42"/>
  <c r="BJ37" i="42" s="1"/>
  <c r="BN37" i="42"/>
  <c r="AS37" i="42"/>
  <c r="K37" i="42"/>
  <c r="P37" i="42"/>
  <c r="G37" i="42"/>
  <c r="F37" i="42" s="1"/>
  <c r="J37" i="42"/>
  <c r="AT36" i="42"/>
  <c r="AY36" i="42"/>
  <c r="AP36" i="42"/>
  <c r="AO36" i="42" s="1"/>
  <c r="AS36" i="42"/>
  <c r="X36" i="42"/>
  <c r="BA35" i="42"/>
  <c r="BF35" i="42"/>
  <c r="AW35" i="42"/>
  <c r="AV35" i="42" s="1"/>
  <c r="AZ35" i="42"/>
  <c r="AE35" i="42"/>
  <c r="AT34" i="42"/>
  <c r="AY34" i="42"/>
  <c r="AM34" i="42"/>
  <c r="AP34" i="42"/>
  <c r="AO34" i="42" s="1"/>
  <c r="AS34" i="42"/>
  <c r="X34" i="42"/>
  <c r="BA33" i="42"/>
  <c r="BF33" i="42"/>
  <c r="AT33" i="42"/>
  <c r="AW33" i="42"/>
  <c r="AV33" i="42" s="1"/>
  <c r="AZ33" i="42"/>
  <c r="AE33" i="42"/>
  <c r="BH32" i="42"/>
  <c r="BM32" i="42"/>
  <c r="BA32" i="42"/>
  <c r="BD32" i="42"/>
  <c r="BC32" i="42" s="1"/>
  <c r="BG32" i="42"/>
  <c r="AL32" i="42"/>
  <c r="D32" i="42"/>
  <c r="I32" i="42"/>
  <c r="AM31" i="42"/>
  <c r="AR31" i="42"/>
  <c r="AF31" i="42"/>
  <c r="AI31" i="42"/>
  <c r="AH31" i="42" s="1"/>
  <c r="AL31" i="42"/>
  <c r="Q31" i="42"/>
  <c r="BO30" i="42"/>
  <c r="DG30" i="42" s="1"/>
  <c r="BT30" i="42"/>
  <c r="AZ30" i="42"/>
  <c r="R30" i="42"/>
  <c r="W30" i="42"/>
  <c r="K30" i="42"/>
  <c r="N30" i="42"/>
  <c r="M30" i="42" s="1"/>
  <c r="Q30" i="42"/>
  <c r="AM29" i="42"/>
  <c r="AR29" i="42"/>
  <c r="AP29" i="42"/>
  <c r="AO29" i="42" s="1"/>
  <c r="AS29" i="42"/>
  <c r="Y39" i="42"/>
  <c r="AD39" i="42"/>
  <c r="R39" i="42"/>
  <c r="CX39" i="42" s="1"/>
  <c r="U39" i="42"/>
  <c r="T39" i="42" s="1"/>
  <c r="X39" i="42"/>
  <c r="BO38" i="42"/>
  <c r="DG38" i="42" s="1"/>
  <c r="BS38" i="42"/>
  <c r="BU38" i="42"/>
  <c r="AM38" i="42"/>
  <c r="AR38" i="42"/>
  <c r="K38" i="42"/>
  <c r="P38" i="42"/>
  <c r="AM37" i="42"/>
  <c r="AR37" i="42"/>
  <c r="AI37" i="42"/>
  <c r="AH37" i="42" s="1"/>
  <c r="AL37" i="42"/>
  <c r="CY37" i="42"/>
  <c r="CQ37" i="42"/>
  <c r="R36" i="42"/>
  <c r="W36" i="42"/>
  <c r="N36" i="42"/>
  <c r="M36" i="42" s="1"/>
  <c r="Q36" i="42"/>
  <c r="Y35" i="42"/>
  <c r="AD35" i="42"/>
  <c r="U35" i="42"/>
  <c r="T35" i="42" s="1"/>
  <c r="X35" i="42"/>
  <c r="R34" i="42"/>
  <c r="W34" i="42"/>
  <c r="K34" i="42"/>
  <c r="N34" i="42"/>
  <c r="M34" i="42" s="1"/>
  <c r="Q34" i="42"/>
  <c r="Y33" i="42"/>
  <c r="AD33" i="42"/>
  <c r="R33" i="42"/>
  <c r="U33" i="42"/>
  <c r="T33" i="42" s="1"/>
  <c r="X33" i="42"/>
  <c r="AF32" i="42"/>
  <c r="AK32" i="42"/>
  <c r="Y32" i="42"/>
  <c r="AB32" i="42"/>
  <c r="AA32" i="42" s="1"/>
  <c r="AE32" i="42"/>
  <c r="BO31" i="42"/>
  <c r="DG31" i="42" s="1"/>
  <c r="BS31" i="42"/>
  <c r="BU31" i="42"/>
  <c r="BH31" i="42"/>
  <c r="BK31" i="42"/>
  <c r="BJ31" i="42" s="1"/>
  <c r="BN31" i="42"/>
  <c r="K31" i="42"/>
  <c r="P31" i="42"/>
  <c r="D31" i="42"/>
  <c r="G31" i="42"/>
  <c r="F31" i="42" s="1"/>
  <c r="J31" i="42"/>
  <c r="AT30" i="42"/>
  <c r="AY30" i="42"/>
  <c r="AM30" i="42"/>
  <c r="AP30" i="42"/>
  <c r="AO30" i="42" s="1"/>
  <c r="AS30" i="42"/>
  <c r="AF29" i="42"/>
  <c r="AI29" i="42"/>
  <c r="AH29" i="42" s="1"/>
  <c r="AL29" i="42"/>
  <c r="AJ29" i="42"/>
  <c r="BO28" i="42"/>
  <c r="DG28" i="42" s="1"/>
  <c r="BT28" i="42"/>
  <c r="R28" i="42"/>
  <c r="W28" i="42"/>
  <c r="K28" i="42"/>
  <c r="N28" i="42"/>
  <c r="M28" i="42" s="1"/>
  <c r="Q28" i="42"/>
  <c r="Y27" i="42"/>
  <c r="AD27" i="42"/>
  <c r="R27" i="42"/>
  <c r="U27" i="42"/>
  <c r="T27" i="42" s="1"/>
  <c r="X27" i="42"/>
  <c r="AF26" i="42"/>
  <c r="AK26" i="42"/>
  <c r="Y26" i="42"/>
  <c r="AB26" i="42"/>
  <c r="AA26" i="42" s="1"/>
  <c r="AE26" i="42"/>
  <c r="BO25" i="42"/>
  <c r="DG25" i="42" s="1"/>
  <c r="BS25" i="42"/>
  <c r="BU25" i="42"/>
  <c r="BH25" i="42"/>
  <c r="BK25" i="42"/>
  <c r="BJ25" i="42" s="1"/>
  <c r="BN25" i="42"/>
  <c r="AH42" i="42"/>
  <c r="AG49" i="42" s="1"/>
  <c r="AF49" i="42" s="1"/>
  <c r="BO29" i="42"/>
  <c r="DG29" i="42" s="1"/>
  <c r="BS29" i="42"/>
  <c r="BH29" i="42"/>
  <c r="BK29" i="42"/>
  <c r="BJ29" i="42" s="1"/>
  <c r="BN29" i="42"/>
  <c r="K29" i="42"/>
  <c r="P29" i="42"/>
  <c r="D29" i="42"/>
  <c r="G29" i="42"/>
  <c r="F29" i="42" s="1"/>
  <c r="J29" i="42"/>
  <c r="AT28" i="42"/>
  <c r="AY28" i="42"/>
  <c r="AM28" i="42"/>
  <c r="AP28" i="42"/>
  <c r="AO28" i="42" s="1"/>
  <c r="AS28" i="42"/>
  <c r="X28" i="42"/>
  <c r="U28" i="42"/>
  <c r="T28" i="42" s="1"/>
  <c r="O28" i="42"/>
  <c r="BA27" i="42"/>
  <c r="BF27" i="42"/>
  <c r="AT27" i="42"/>
  <c r="AW27" i="42"/>
  <c r="AV27" i="42" s="1"/>
  <c r="AZ27" i="42"/>
  <c r="AE27" i="42"/>
  <c r="AB27" i="42"/>
  <c r="AA27" i="42" s="1"/>
  <c r="V27" i="42"/>
  <c r="BH26" i="42"/>
  <c r="BM26" i="42"/>
  <c r="BA26" i="42"/>
  <c r="BD26" i="42"/>
  <c r="BC26" i="42" s="1"/>
  <c r="BG26" i="42"/>
  <c r="AL26" i="42"/>
  <c r="AI26" i="42"/>
  <c r="AH26" i="42" s="1"/>
  <c r="AC26" i="42"/>
  <c r="D26" i="42"/>
  <c r="I26" i="42"/>
  <c r="BR25" i="42"/>
  <c r="BQ25" i="42" s="1"/>
  <c r="BL25" i="42"/>
  <c r="CI19" i="42"/>
  <c r="CY19" i="42"/>
  <c r="CA19" i="42"/>
  <c r="CQ19" i="42"/>
  <c r="AR25" i="42"/>
  <c r="AL25" i="42"/>
  <c r="AI25" i="42"/>
  <c r="AH25" i="42" s="1"/>
  <c r="P25" i="42"/>
  <c r="J25" i="42"/>
  <c r="G25" i="42"/>
  <c r="F25" i="42" s="1"/>
  <c r="BT24" i="42"/>
  <c r="AY24" i="42"/>
  <c r="AS24" i="42"/>
  <c r="AP24" i="42"/>
  <c r="AO24" i="42" s="1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BM22" i="42"/>
  <c r="BG22" i="42"/>
  <c r="BD22" i="42"/>
  <c r="BC22" i="42" s="1"/>
  <c r="AK22" i="42"/>
  <c r="AE22" i="42"/>
  <c r="AB22" i="42"/>
  <c r="AA22" i="42" s="1"/>
  <c r="I22" i="42"/>
  <c r="BU21" i="42"/>
  <c r="BS21" i="42"/>
  <c r="BN21" i="42"/>
  <c r="BK21" i="42"/>
  <c r="BJ21" i="42" s="1"/>
  <c r="AR21" i="42"/>
  <c r="AL21" i="42"/>
  <c r="AI21" i="42"/>
  <c r="AH21" i="42" s="1"/>
  <c r="P21" i="42"/>
  <c r="J21" i="42"/>
  <c r="G21" i="42"/>
  <c r="F21" i="42" s="1"/>
  <c r="BT20" i="42"/>
  <c r="AY20" i="42"/>
  <c r="AS20" i="42"/>
  <c r="AP20" i="42"/>
  <c r="AO20" i="42" s="1"/>
  <c r="W20" i="42"/>
  <c r="Q20" i="42"/>
  <c r="N20" i="42"/>
  <c r="M20" i="42" s="1"/>
  <c r="BF19" i="42"/>
  <c r="AX19" i="42"/>
  <c r="AD19" i="42"/>
  <c r="V19" i="42"/>
  <c r="BM18" i="42"/>
  <c r="BE18" i="42"/>
  <c r="AK18" i="42"/>
  <c r="AC18" i="42"/>
  <c r="I18" i="42"/>
  <c r="BU17" i="42"/>
  <c r="BS17" i="42"/>
  <c r="BL17" i="42"/>
  <c r="AD17" i="42"/>
  <c r="X17" i="42"/>
  <c r="U17" i="42"/>
  <c r="T17" i="42" s="1"/>
  <c r="BM16" i="42"/>
  <c r="BG16" i="42"/>
  <c r="BD16" i="42"/>
  <c r="BC16" i="42" s="1"/>
  <c r="R16" i="42"/>
  <c r="W16" i="42"/>
  <c r="K16" i="42"/>
  <c r="N16" i="42"/>
  <c r="M16" i="42" s="1"/>
  <c r="Q16" i="42"/>
  <c r="BG15" i="42"/>
  <c r="Y15" i="42"/>
  <c r="AD15" i="42"/>
  <c r="R15" i="42"/>
  <c r="U15" i="42"/>
  <c r="T15" i="42" s="1"/>
  <c r="X15" i="42"/>
  <c r="BN14" i="42"/>
  <c r="AF14" i="42"/>
  <c r="AK14" i="42"/>
  <c r="Y14" i="42"/>
  <c r="AB14" i="42"/>
  <c r="AA14" i="42" s="1"/>
  <c r="AE14" i="42"/>
  <c r="J14" i="42"/>
  <c r="BO13" i="42"/>
  <c r="DG13" i="42" s="1"/>
  <c r="BS13" i="42"/>
  <c r="BU13" i="42"/>
  <c r="BH13" i="42"/>
  <c r="BK13" i="42"/>
  <c r="BJ13" i="42" s="1"/>
  <c r="BN13" i="42"/>
  <c r="AM16" i="42"/>
  <c r="AP16" i="42"/>
  <c r="AO16" i="42" s="1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R13" i="42"/>
  <c r="AL13" i="42"/>
  <c r="AI13" i="42"/>
  <c r="AH13" i="42" s="1"/>
  <c r="P13" i="42"/>
  <c r="J13" i="42"/>
  <c r="G13" i="42"/>
  <c r="F13" i="42" s="1"/>
  <c r="BT12" i="42"/>
  <c r="AY12" i="42"/>
  <c r="AS12" i="42"/>
  <c r="AP12" i="42"/>
  <c r="AO12" i="42" s="1"/>
  <c r="W12" i="42"/>
  <c r="Q12" i="42"/>
  <c r="N12" i="42"/>
  <c r="M12" i="42" s="1"/>
  <c r="BF11" i="42"/>
  <c r="AZ11" i="42"/>
  <c r="AW11" i="42"/>
  <c r="AV11" i="42" s="1"/>
  <c r="AD11" i="42"/>
  <c r="X11" i="42"/>
  <c r="U11" i="42"/>
  <c r="T11" i="42" s="1"/>
  <c r="BM10" i="42"/>
  <c r="BG10" i="42"/>
  <c r="BD10" i="42"/>
  <c r="BC10" i="42" s="1"/>
  <c r="AK10" i="42"/>
  <c r="AE10" i="42"/>
  <c r="AB10" i="42"/>
  <c r="AA10" i="42" s="1"/>
  <c r="D10" i="42"/>
  <c r="I10" i="42"/>
  <c r="BH9" i="42"/>
  <c r="BM9" i="42"/>
  <c r="AT9" i="42"/>
  <c r="AX9" i="42"/>
  <c r="AZ9" i="42"/>
  <c r="AF9" i="42"/>
  <c r="AJ9" i="42"/>
  <c r="AL9" i="42"/>
  <c r="R9" i="42"/>
  <c r="V9" i="42"/>
  <c r="X9" i="42"/>
  <c r="BA9" i="42"/>
  <c r="BE9" i="42"/>
  <c r="BG9" i="42"/>
  <c r="AM9" i="42"/>
  <c r="AQ9" i="42"/>
  <c r="AS9" i="42"/>
  <c r="Y9" i="42"/>
  <c r="AC9" i="42"/>
  <c r="AE9" i="42"/>
  <c r="N9" i="42"/>
  <c r="M9" i="42" s="1"/>
  <c r="O9" i="42"/>
  <c r="CG9" i="42"/>
  <c r="CN9" i="42" s="1"/>
  <c r="CW9" i="42"/>
  <c r="DD9" i="42" s="1"/>
  <c r="BF8" i="42"/>
  <c r="AZ8" i="42"/>
  <c r="AW8" i="42"/>
  <c r="AV8" i="42" s="1"/>
  <c r="AD8" i="42"/>
  <c r="X8" i="42"/>
  <c r="U8" i="42"/>
  <c r="T8" i="42" s="1"/>
  <c r="BM7" i="42"/>
  <c r="BG7" i="42"/>
  <c r="BD7" i="42"/>
  <c r="BC7" i="42" s="1"/>
  <c r="AK7" i="42"/>
  <c r="AE7" i="42"/>
  <c r="AB7" i="42"/>
  <c r="AA7" i="42" s="1"/>
  <c r="I7" i="42"/>
  <c r="BU6" i="42"/>
  <c r="BS6" i="42"/>
  <c r="BN6" i="42"/>
  <c r="BK6" i="42"/>
  <c r="BJ6" i="42" s="1"/>
  <c r="AR6" i="42"/>
  <c r="AL6" i="42"/>
  <c r="AI6" i="42"/>
  <c r="AH6" i="42" s="1"/>
  <c r="P6" i="42"/>
  <c r="J6" i="42"/>
  <c r="G6" i="42"/>
  <c r="F6" i="42" s="1"/>
  <c r="BT5" i="42"/>
  <c r="BT40" i="42" s="1"/>
  <c r="BP45" i="42" s="1"/>
  <c r="BO45" i="42" s="1"/>
  <c r="AY5" i="42"/>
  <c r="AY40" i="42" s="1"/>
  <c r="AU45" i="42" s="1"/>
  <c r="AT45" i="42" s="1"/>
  <c r="AS5" i="42"/>
  <c r="AS40" i="42" s="1"/>
  <c r="AN47" i="42" s="1"/>
  <c r="AM47" i="42" s="1"/>
  <c r="AP5" i="42"/>
  <c r="W5" i="42"/>
  <c r="W40" i="42" s="1"/>
  <c r="S45" i="42" s="1"/>
  <c r="R45" i="42" s="1"/>
  <c r="Q5" i="42"/>
  <c r="Q40" i="42" s="1"/>
  <c r="L47" i="42" s="1"/>
  <c r="K47" i="42" s="1"/>
  <c r="N5" i="42"/>
  <c r="BX7" i="42"/>
  <c r="CJ39" i="42"/>
  <c r="CB39" i="42"/>
  <c r="CL39" i="42"/>
  <c r="CH39" i="42"/>
  <c r="BW39" i="42"/>
  <c r="CP39" i="42"/>
  <c r="BM39" i="42"/>
  <c r="AY39" i="42"/>
  <c r="AK39" i="42"/>
  <c r="W39" i="42"/>
  <c r="BN38" i="42"/>
  <c r="AT38" i="42"/>
  <c r="AY38" i="42"/>
  <c r="AL38" i="42"/>
  <c r="R38" i="42"/>
  <c r="W38" i="42"/>
  <c r="J38" i="42"/>
  <c r="CS37" i="42"/>
  <c r="BH37" i="42"/>
  <c r="BM37" i="42"/>
  <c r="AZ37" i="42"/>
  <c r="AF37" i="42"/>
  <c r="AK37" i="42"/>
  <c r="X37" i="42"/>
  <c r="D37" i="42"/>
  <c r="I37" i="42"/>
  <c r="BO36" i="42"/>
  <c r="DG36" i="42" s="1"/>
  <c r="BR36" i="42"/>
  <c r="BQ36" i="42" s="1"/>
  <c r="BS36" i="42"/>
  <c r="BU36" i="42"/>
  <c r="BG36" i="42"/>
  <c r="AM36" i="42"/>
  <c r="AR36" i="42"/>
  <c r="AE36" i="42"/>
  <c r="K36" i="42"/>
  <c r="P36" i="42"/>
  <c r="BN35" i="42"/>
  <c r="AT35" i="42"/>
  <c r="AY35" i="42"/>
  <c r="AL35" i="42"/>
  <c r="R35" i="42"/>
  <c r="W35" i="42"/>
  <c r="J35" i="42"/>
  <c r="BH38" i="42"/>
  <c r="BM38" i="42"/>
  <c r="AF38" i="42"/>
  <c r="AK38" i="42"/>
  <c r="D38" i="42"/>
  <c r="I38" i="42"/>
  <c r="AT37" i="42"/>
  <c r="AY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BF34" i="42"/>
  <c r="AR34" i="42"/>
  <c r="AD34" i="42"/>
  <c r="P34" i="42"/>
  <c r="BM33" i="42"/>
  <c r="AY33" i="42"/>
  <c r="AK33" i="42"/>
  <c r="W33" i="42"/>
  <c r="I33" i="42"/>
  <c r="BU32" i="42"/>
  <c r="BS32" i="42"/>
  <c r="BR32" i="42"/>
  <c r="BQ32" i="42" s="1"/>
  <c r="BF32" i="42"/>
  <c r="AR32" i="42"/>
  <c r="AD32" i="42"/>
  <c r="P32" i="42"/>
  <c r="BM31" i="42"/>
  <c r="AY31" i="42"/>
  <c r="AK31" i="42"/>
  <c r="W31" i="42"/>
  <c r="I31" i="42"/>
  <c r="BU30" i="42"/>
  <c r="BS30" i="42"/>
  <c r="BR30" i="42"/>
  <c r="BQ30" i="42" s="1"/>
  <c r="BF30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H19" i="42"/>
  <c r="BM19" i="42"/>
  <c r="AZ19" i="42"/>
  <c r="AF19" i="42"/>
  <c r="AK19" i="42"/>
  <c r="X19" i="42"/>
  <c r="D19" i="42"/>
  <c r="I19" i="42"/>
  <c r="BO18" i="42"/>
  <c r="DG18" i="42" s="1"/>
  <c r="BR18" i="42"/>
  <c r="BQ18" i="42" s="1"/>
  <c r="BS18" i="42"/>
  <c r="BU18" i="42"/>
  <c r="BG18" i="42"/>
  <c r="AM18" i="42"/>
  <c r="AR18" i="42"/>
  <c r="AE18" i="42"/>
  <c r="K18" i="42"/>
  <c r="P18" i="42"/>
  <c r="BN17" i="42"/>
  <c r="AT17" i="42"/>
  <c r="AY17" i="42"/>
  <c r="AT19" i="42"/>
  <c r="AY19" i="42"/>
  <c r="R19" i="42"/>
  <c r="W19" i="42"/>
  <c r="BA18" i="42"/>
  <c r="BF18" i="42"/>
  <c r="Y18" i="42"/>
  <c r="AD18" i="42"/>
  <c r="Q18" i="42"/>
  <c r="N18" i="42"/>
  <c r="M18" i="42" s="1"/>
  <c r="BH17" i="42"/>
  <c r="BM17" i="42"/>
  <c r="AW17" i="42"/>
  <c r="AV17" i="42" s="1"/>
  <c r="AK17" i="42"/>
  <c r="W17" i="42"/>
  <c r="I17" i="42"/>
  <c r="BU16" i="42"/>
  <c r="BS16" i="42"/>
  <c r="BR16" i="42"/>
  <c r="BQ16" i="42" s="1"/>
  <c r="BF16" i="42"/>
  <c r="AR16" i="42"/>
  <c r="AD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O9" i="42"/>
  <c r="DG9" i="42" s="1"/>
  <c r="BT9" i="42"/>
  <c r="Q9" i="42"/>
  <c r="K9" i="42"/>
  <c r="P9" i="42"/>
  <c r="BM8" i="42"/>
  <c r="AY8" i="42"/>
  <c r="AK8" i="42"/>
  <c r="W8" i="42"/>
  <c r="I8" i="42"/>
  <c r="BU7" i="42"/>
  <c r="BS7" i="42"/>
  <c r="BR7" i="42"/>
  <c r="BQ7" i="42" s="1"/>
  <c r="BF7" i="42"/>
  <c r="AR7" i="42"/>
  <c r="AD7" i="42"/>
  <c r="P7" i="42"/>
  <c r="BM6" i="42"/>
  <c r="AY6" i="42"/>
  <c r="AK6" i="42"/>
  <c r="W6" i="42"/>
  <c r="I6" i="42"/>
  <c r="BU5" i="42"/>
  <c r="BU40" i="42" s="1"/>
  <c r="BP47" i="42" s="1"/>
  <c r="BO47" i="42" s="1"/>
  <c r="BS5" i="42"/>
  <c r="BS40" i="42" s="1"/>
  <c r="BP43" i="42" s="1"/>
  <c r="BO43" i="42" s="1"/>
  <c r="BR5" i="42"/>
  <c r="BF5" i="42"/>
  <c r="BF40" i="42" s="1"/>
  <c r="BB45" i="42" s="1"/>
  <c r="BA45" i="42" s="1"/>
  <c r="AR5" i="42"/>
  <c r="AR40" i="42" s="1"/>
  <c r="AN45" i="42" s="1"/>
  <c r="AM45" i="42" s="1"/>
  <c r="AD5" i="42"/>
  <c r="AD40" i="42" s="1"/>
  <c r="Z45" i="42" s="1"/>
  <c r="Y45" i="42" s="1"/>
  <c r="P5" i="42"/>
  <c r="P40" i="42" s="1"/>
  <c r="L45" i="42" s="1"/>
  <c r="K45" i="42" s="1"/>
  <c r="CR39" i="42" l="1"/>
  <c r="BZ39" i="42"/>
  <c r="BQ42" i="42"/>
  <c r="BP49" i="42" s="1"/>
  <c r="BO49" i="42" s="1"/>
  <c r="CD39" i="42"/>
  <c r="BZ31" i="42"/>
  <c r="CP31" i="42"/>
  <c r="CH31" i="42"/>
  <c r="CX31" i="42"/>
  <c r="CA31" i="42"/>
  <c r="CQ31" i="42"/>
  <c r="CI31" i="42"/>
  <c r="CY31" i="42"/>
  <c r="CD31" i="42"/>
  <c r="CT31" i="42"/>
  <c r="CL31" i="42"/>
  <c r="DB31" i="42"/>
  <c r="CJ33" i="42"/>
  <c r="CZ33" i="42"/>
  <c r="CB33" i="42"/>
  <c r="CR33" i="42"/>
  <c r="CK33" i="42"/>
  <c r="DA33" i="42"/>
  <c r="CC33" i="42"/>
  <c r="CS33" i="42"/>
  <c r="CE31" i="42"/>
  <c r="CU31" i="42"/>
  <c r="CM31" i="42"/>
  <c r="DC31" i="42"/>
  <c r="CD32" i="42"/>
  <c r="CT32" i="42"/>
  <c r="CL32" i="42"/>
  <c r="DB32" i="42"/>
  <c r="BY33" i="42"/>
  <c r="CF33" i="42" s="1"/>
  <c r="CO33" i="42"/>
  <c r="CV33" i="42" s="1"/>
  <c r="BV33" i="42"/>
  <c r="CG33" i="42"/>
  <c r="CN33" i="42" s="1"/>
  <c r="CW33" i="42"/>
  <c r="DD33" i="42" s="1"/>
  <c r="BZ32" i="42"/>
  <c r="CP32" i="42"/>
  <c r="CH32" i="42"/>
  <c r="CX32" i="42"/>
  <c r="CC32" i="42"/>
  <c r="CS32" i="42"/>
  <c r="CK32" i="42"/>
  <c r="DA32" i="42"/>
  <c r="BC42" i="42"/>
  <c r="BB49" i="42" s="1"/>
  <c r="BA49" i="42" s="1"/>
  <c r="BV5" i="42"/>
  <c r="BY5" i="42"/>
  <c r="CF5" i="42" s="1"/>
  <c r="CO5" i="42"/>
  <c r="CV5" i="42" s="1"/>
  <c r="BW5" i="42"/>
  <c r="CG5" i="42"/>
  <c r="CN5" i="42" s="1"/>
  <c r="CW5" i="42"/>
  <c r="DD5" i="42" s="1"/>
  <c r="CA5" i="42"/>
  <c r="CQ5" i="42"/>
  <c r="CI5" i="42"/>
  <c r="CY5" i="42"/>
  <c r="AV5" i="42"/>
  <c r="AV40" i="42" s="1"/>
  <c r="AW40" i="42"/>
  <c r="AU41" i="42" s="1"/>
  <c r="AT41" i="42" s="1"/>
  <c r="CE5" i="42"/>
  <c r="CU5" i="42"/>
  <c r="CM5" i="42"/>
  <c r="DC5" i="42"/>
  <c r="BZ6" i="42"/>
  <c r="CP6" i="42"/>
  <c r="CH6" i="42"/>
  <c r="CX6" i="42"/>
  <c r="CA6" i="42"/>
  <c r="CQ6" i="42"/>
  <c r="CI6" i="42"/>
  <c r="CY6" i="42"/>
  <c r="CD6" i="42"/>
  <c r="CT6" i="42"/>
  <c r="CL6" i="42"/>
  <c r="DB6" i="42"/>
  <c r="BZ10" i="42"/>
  <c r="CP10" i="42"/>
  <c r="CX10" i="42"/>
  <c r="CH10" i="42"/>
  <c r="CA10" i="42"/>
  <c r="CQ10" i="42"/>
  <c r="CY10" i="42"/>
  <c r="CI10" i="42"/>
  <c r="AH5" i="42"/>
  <c r="AH40" i="42" s="1"/>
  <c r="AI40" i="42"/>
  <c r="AG41" i="42" s="1"/>
  <c r="AF41" i="42" s="1"/>
  <c r="CB16" i="42"/>
  <c r="CR16" i="42"/>
  <c r="CJ16" i="42"/>
  <c r="CZ16" i="42"/>
  <c r="CB18" i="42"/>
  <c r="CR18" i="42"/>
  <c r="CZ18" i="42"/>
  <c r="CJ18" i="42"/>
  <c r="CD18" i="42"/>
  <c r="CT18" i="42"/>
  <c r="DB18" i="42"/>
  <c r="CL18" i="42"/>
  <c r="AP42" i="42"/>
  <c r="AO42" i="42" s="1"/>
  <c r="AN49" i="42" s="1"/>
  <c r="AM49" i="42" s="1"/>
  <c r="AM42" i="42"/>
  <c r="AP44" i="42"/>
  <c r="AO44" i="42" s="1"/>
  <c r="CD10" i="42"/>
  <c r="CT10" i="42"/>
  <c r="DB10" i="42"/>
  <c r="CL10" i="42"/>
  <c r="BY15" i="42"/>
  <c r="CF15" i="42" s="1"/>
  <c r="CG15" i="42"/>
  <c r="CN15" i="42" s="1"/>
  <c r="CO15" i="42"/>
  <c r="CV15" i="42" s="1"/>
  <c r="CW15" i="42"/>
  <c r="DD15" i="42" s="1"/>
  <c r="BV15" i="42"/>
  <c r="CL20" i="42"/>
  <c r="DB20" i="42"/>
  <c r="CT20" i="42"/>
  <c r="CD20" i="42"/>
  <c r="BZ24" i="42"/>
  <c r="CP24" i="42"/>
  <c r="CH24" i="42"/>
  <c r="CX24" i="42"/>
  <c r="CC25" i="42"/>
  <c r="CS25" i="42"/>
  <c r="CK25" i="42"/>
  <c r="DA25" i="42"/>
  <c r="BZ26" i="42"/>
  <c r="CP26" i="42"/>
  <c r="CH26" i="42"/>
  <c r="CX26" i="42"/>
  <c r="BY34" i="42"/>
  <c r="CF34" i="42" s="1"/>
  <c r="BV34" i="42"/>
  <c r="CO34" i="42"/>
  <c r="CV34" i="42" s="1"/>
  <c r="CG34" i="42"/>
  <c r="CN34" i="42" s="1"/>
  <c r="CW34" i="42"/>
  <c r="DD34" i="42" s="1"/>
  <c r="CI34" i="42"/>
  <c r="CY34" i="42"/>
  <c r="CA34" i="42"/>
  <c r="CQ34" i="42"/>
  <c r="CB12" i="42"/>
  <c r="CR12" i="42"/>
  <c r="CZ12" i="42"/>
  <c r="CJ12" i="42"/>
  <c r="BZ18" i="42"/>
  <c r="CP18" i="42"/>
  <c r="CX18" i="42"/>
  <c r="CH18" i="42"/>
  <c r="CK20" i="42"/>
  <c r="DA20" i="42"/>
  <c r="CS20" i="42"/>
  <c r="CC20" i="42"/>
  <c r="BV21" i="42"/>
  <c r="CG21" i="42"/>
  <c r="CN21" i="42" s="1"/>
  <c r="CW21" i="42"/>
  <c r="DD21" i="42" s="1"/>
  <c r="CO21" i="42"/>
  <c r="CV21" i="42" s="1"/>
  <c r="BY21" i="42"/>
  <c r="CF21" i="42" s="1"/>
  <c r="CA16" i="42"/>
  <c r="CQ16" i="42"/>
  <c r="CI16" i="42"/>
  <c r="CY16" i="42"/>
  <c r="CT39" i="42"/>
  <c r="T42" i="42"/>
  <c r="S49" i="42" s="1"/>
  <c r="R49" i="42" s="1"/>
  <c r="T44" i="42"/>
  <c r="CD5" i="42"/>
  <c r="CT5" i="42"/>
  <c r="CL5" i="42"/>
  <c r="DB5" i="42"/>
  <c r="BC5" i="42"/>
  <c r="BC40" i="42" s="1"/>
  <c r="BD40" i="42"/>
  <c r="BB41" i="42" s="1"/>
  <c r="BA41" i="42" s="1"/>
  <c r="BZ8" i="42"/>
  <c r="CP8" i="42"/>
  <c r="CH8" i="42"/>
  <c r="CX8" i="42"/>
  <c r="CE8" i="42"/>
  <c r="CU8" i="42"/>
  <c r="DC8" i="42"/>
  <c r="CM8" i="42"/>
  <c r="BZ5" i="42"/>
  <c r="CP5" i="42"/>
  <c r="CH5" i="42"/>
  <c r="CX5" i="42"/>
  <c r="CB5" i="42"/>
  <c r="CR5" i="42"/>
  <c r="CJ5" i="42"/>
  <c r="CZ5" i="42"/>
  <c r="BV8" i="42"/>
  <c r="BY8" i="42"/>
  <c r="CF8" i="42" s="1"/>
  <c r="CO8" i="42"/>
  <c r="CV8" i="42" s="1"/>
  <c r="BW8" i="42"/>
  <c r="CG8" i="42"/>
  <c r="CN8" i="42" s="1"/>
  <c r="CW8" i="42"/>
  <c r="DD8" i="42" s="1"/>
  <c r="CA8" i="42"/>
  <c r="CQ8" i="42"/>
  <c r="CI8" i="42"/>
  <c r="CY8" i="42"/>
  <c r="CC8" i="42"/>
  <c r="CS8" i="42"/>
  <c r="DA8" i="42"/>
  <c r="CK8" i="42"/>
  <c r="CC10" i="42"/>
  <c r="CS10" i="42"/>
  <c r="DA10" i="42"/>
  <c r="CK10" i="42"/>
  <c r="CA12" i="42"/>
  <c r="CQ12" i="42"/>
  <c r="CY12" i="42"/>
  <c r="CI12" i="42"/>
  <c r="CJ15" i="42"/>
  <c r="CZ15" i="42"/>
  <c r="CB15" i="42"/>
  <c r="CR15" i="42"/>
  <c r="BV18" i="42"/>
  <c r="CG18" i="42"/>
  <c r="CN18" i="42" s="1"/>
  <c r="CW18" i="42"/>
  <c r="DD18" i="42" s="1"/>
  <c r="CO18" i="42"/>
  <c r="CV18" i="42" s="1"/>
  <c r="BY18" i="42"/>
  <c r="CF18" i="42" s="1"/>
  <c r="CE19" i="42"/>
  <c r="CU19" i="42"/>
  <c r="CM19" i="42"/>
  <c r="DC19" i="42"/>
  <c r="CC5" i="42"/>
  <c r="CS5" i="42"/>
  <c r="CK5" i="42"/>
  <c r="DA5" i="42"/>
  <c r="BV6" i="42"/>
  <c r="BY6" i="42"/>
  <c r="CF6" i="42" s="1"/>
  <c r="CO6" i="42"/>
  <c r="CV6" i="42" s="1"/>
  <c r="BW6" i="42"/>
  <c r="CG6" i="42"/>
  <c r="CN6" i="42" s="1"/>
  <c r="CW6" i="42"/>
  <c r="DD6" i="42" s="1"/>
  <c r="CC6" i="42"/>
  <c r="CS6" i="42"/>
  <c r="CK6" i="42"/>
  <c r="DA6" i="42"/>
  <c r="CE6" i="42"/>
  <c r="CU6" i="42"/>
  <c r="CM6" i="42"/>
  <c r="DC6" i="42"/>
  <c r="CB8" i="42"/>
  <c r="CR8" i="42"/>
  <c r="CZ8" i="42"/>
  <c r="CJ8" i="42"/>
  <c r="CB10" i="42"/>
  <c r="CR10" i="42"/>
  <c r="CZ10" i="42"/>
  <c r="CJ10" i="42"/>
  <c r="CK15" i="42"/>
  <c r="DA15" i="42"/>
  <c r="CC15" i="42"/>
  <c r="CS15" i="42"/>
  <c r="CC19" i="42"/>
  <c r="CS19" i="42"/>
  <c r="CK19" i="42"/>
  <c r="DA19" i="42"/>
  <c r="BY20" i="42"/>
  <c r="CF20" i="42" s="1"/>
  <c r="CO20" i="42"/>
  <c r="CV20" i="42" s="1"/>
  <c r="CG20" i="42"/>
  <c r="CN20" i="42" s="1"/>
  <c r="BV20" i="42"/>
  <c r="CW20" i="42"/>
  <c r="DD20" i="42" s="1"/>
  <c r="CM20" i="42"/>
  <c r="DC20" i="42"/>
  <c r="CU20" i="42"/>
  <c r="CE20" i="42"/>
  <c r="BZ21" i="42"/>
  <c r="CP21" i="42"/>
  <c r="CX21" i="42"/>
  <c r="CH21" i="42"/>
  <c r="CA21" i="42"/>
  <c r="CQ21" i="42"/>
  <c r="CY21" i="42"/>
  <c r="CI21" i="42"/>
  <c r="CA24" i="42"/>
  <c r="CQ24" i="42"/>
  <c r="CI24" i="42"/>
  <c r="CY24" i="42"/>
  <c r="CB24" i="42"/>
  <c r="CR24" i="42"/>
  <c r="CJ24" i="42"/>
  <c r="CZ24" i="42"/>
  <c r="CE24" i="42"/>
  <c r="CU24" i="42"/>
  <c r="CM24" i="42"/>
  <c r="DC24" i="42"/>
  <c r="BZ25" i="42"/>
  <c r="CP25" i="42"/>
  <c r="CH25" i="42"/>
  <c r="CX25" i="42"/>
  <c r="BW25" i="42"/>
  <c r="CD25" i="42"/>
  <c r="CT25" i="42"/>
  <c r="CL25" i="42"/>
  <c r="DB25" i="42"/>
  <c r="CE25" i="42"/>
  <c r="CU25" i="42"/>
  <c r="CM25" i="42"/>
  <c r="DC25" i="42"/>
  <c r="CC26" i="42"/>
  <c r="CS26" i="42"/>
  <c r="CK26" i="42"/>
  <c r="DA26" i="42"/>
  <c r="CD26" i="42"/>
  <c r="CT26" i="42"/>
  <c r="CL26" i="42"/>
  <c r="DB26" i="42"/>
  <c r="CM34" i="42"/>
  <c r="DC34" i="42"/>
  <c r="CE34" i="42"/>
  <c r="CU34" i="42"/>
  <c r="BZ12" i="42"/>
  <c r="CP12" i="42"/>
  <c r="CX12" i="42"/>
  <c r="CH12" i="42"/>
  <c r="BV16" i="42"/>
  <c r="CG16" i="42"/>
  <c r="CN16" i="42" s="1"/>
  <c r="CW16" i="42"/>
  <c r="DD16" i="42" s="1"/>
  <c r="BY16" i="42"/>
  <c r="CF16" i="42" s="1"/>
  <c r="CO16" i="42"/>
  <c r="CV16" i="42" s="1"/>
  <c r="CD24" i="42"/>
  <c r="CT24" i="42"/>
  <c r="CL24" i="42"/>
  <c r="DB24" i="42"/>
  <c r="CB25" i="42"/>
  <c r="CR25" i="42"/>
  <c r="CJ25" i="42"/>
  <c r="CZ25" i="42"/>
  <c r="CJ34" i="42"/>
  <c r="CZ34" i="42"/>
  <c r="CB34" i="42"/>
  <c r="CR34" i="42"/>
  <c r="CD16" i="42"/>
  <c r="CT16" i="42"/>
  <c r="CL16" i="42"/>
  <c r="DB16" i="42"/>
  <c r="BV24" i="42"/>
  <c r="BY24" i="42"/>
  <c r="CF24" i="42" s="1"/>
  <c r="CO24" i="42"/>
  <c r="CV24" i="42" s="1"/>
  <c r="BW24" i="42"/>
  <c r="CW24" i="42"/>
  <c r="DD24" i="42" s="1"/>
  <c r="CG24" i="42"/>
  <c r="CN24" i="42" s="1"/>
  <c r="CA25" i="42"/>
  <c r="CQ25" i="42"/>
  <c r="CI25" i="42"/>
  <c r="CY25" i="42"/>
  <c r="CK35" i="42"/>
  <c r="DA35" i="42"/>
  <c r="CC35" i="42"/>
  <c r="CS35" i="42"/>
  <c r="BV36" i="42"/>
  <c r="CG36" i="42"/>
  <c r="CN36" i="42" s="1"/>
  <c r="CW36" i="42"/>
  <c r="DD36" i="42" s="1"/>
  <c r="BY36" i="42"/>
  <c r="CF36" i="42" s="1"/>
  <c r="CO36" i="42"/>
  <c r="CV36" i="42" s="1"/>
  <c r="BQ44" i="42"/>
  <c r="T5" i="42"/>
  <c r="T40" i="42" s="1"/>
  <c r="U40" i="42"/>
  <c r="S41" i="42" s="1"/>
  <c r="R41" i="42" s="1"/>
  <c r="AA5" i="42"/>
  <c r="AA40" i="42" s="1"/>
  <c r="AB40" i="42"/>
  <c r="Z41" i="42" s="1"/>
  <c r="Y41" i="42" s="1"/>
  <c r="CL12" i="42"/>
  <c r="DB12" i="42"/>
  <c r="CD12" i="42"/>
  <c r="CT12" i="42"/>
  <c r="CM11" i="42"/>
  <c r="DC11" i="42"/>
  <c r="CE11" i="42"/>
  <c r="CU11" i="42"/>
  <c r="BW13" i="42"/>
  <c r="BV13" i="42"/>
  <c r="BY13" i="42"/>
  <c r="CF13" i="42" s="1"/>
  <c r="CG13" i="42"/>
  <c r="CN13" i="42" s="1"/>
  <c r="CO13" i="42"/>
  <c r="CV13" i="42" s="1"/>
  <c r="CW13" i="42"/>
  <c r="DD13" i="42" s="1"/>
  <c r="CI20" i="42"/>
  <c r="CY20" i="42"/>
  <c r="CA20" i="42"/>
  <c r="CQ20" i="42"/>
  <c r="CJ20" i="42"/>
  <c r="CZ20" i="42"/>
  <c r="CB20" i="42"/>
  <c r="CR20" i="42"/>
  <c r="CL21" i="42"/>
  <c r="DB21" i="42"/>
  <c r="CD21" i="42"/>
  <c r="CT21" i="42"/>
  <c r="CM21" i="42"/>
  <c r="DC21" i="42"/>
  <c r="CE21" i="42"/>
  <c r="CU21" i="42"/>
  <c r="CM22" i="42"/>
  <c r="DC22" i="42"/>
  <c r="CE22" i="42"/>
  <c r="CU22" i="42"/>
  <c r="BW23" i="42"/>
  <c r="CG23" i="42"/>
  <c r="CN23" i="42" s="1"/>
  <c r="CW23" i="42"/>
  <c r="DD23" i="42" s="1"/>
  <c r="BV23" i="42"/>
  <c r="BY23" i="42"/>
  <c r="CF23" i="42" s="1"/>
  <c r="CO23" i="42"/>
  <c r="CV23" i="42" s="1"/>
  <c r="CJ21" i="42"/>
  <c r="CZ21" i="42"/>
  <c r="BW21" i="42"/>
  <c r="CB21" i="42"/>
  <c r="CR21" i="42"/>
  <c r="CH22" i="42"/>
  <c r="CX22" i="42"/>
  <c r="BZ22" i="42"/>
  <c r="CP22" i="42"/>
  <c r="CK39" i="42"/>
  <c r="DA39" i="42"/>
  <c r="CC39" i="42"/>
  <c r="CS39" i="42"/>
  <c r="CL11" i="42"/>
  <c r="DB11" i="42"/>
  <c r="CD11" i="42"/>
  <c r="CT11" i="42"/>
  <c r="BW12" i="42"/>
  <c r="BV12" i="42"/>
  <c r="BY12" i="42"/>
  <c r="CF12" i="42" s="1"/>
  <c r="CG12" i="42"/>
  <c r="CN12" i="42" s="1"/>
  <c r="CO12" i="42"/>
  <c r="CV12" i="42" s="1"/>
  <c r="CW12" i="42"/>
  <c r="DD12" i="42" s="1"/>
  <c r="CM12" i="42"/>
  <c r="DC12" i="42"/>
  <c r="CE12" i="42"/>
  <c r="CU12" i="42"/>
  <c r="BW11" i="42"/>
  <c r="BV11" i="42"/>
  <c r="BY11" i="42"/>
  <c r="CF11" i="42" s="1"/>
  <c r="CG11" i="42"/>
  <c r="CN11" i="42" s="1"/>
  <c r="CO11" i="42"/>
  <c r="CV11" i="42" s="1"/>
  <c r="CW11" i="42"/>
  <c r="DD11" i="42" s="1"/>
  <c r="CK12" i="42"/>
  <c r="DA12" i="42"/>
  <c r="CC12" i="42"/>
  <c r="CS12" i="42"/>
  <c r="CH20" i="42"/>
  <c r="CX20" i="42"/>
  <c r="BW20" i="42"/>
  <c r="BZ20" i="42"/>
  <c r="CP20" i="42"/>
  <c r="CK21" i="42"/>
  <c r="DA21" i="42"/>
  <c r="CC21" i="42"/>
  <c r="CS21" i="42"/>
  <c r="BW22" i="42"/>
  <c r="CG22" i="42"/>
  <c r="CN22" i="42" s="1"/>
  <c r="CW22" i="42"/>
  <c r="DD22" i="42" s="1"/>
  <c r="BV22" i="42"/>
  <c r="BY22" i="42"/>
  <c r="CF22" i="42" s="1"/>
  <c r="CO22" i="42"/>
  <c r="CV22" i="42" s="1"/>
  <c r="CI38" i="42"/>
  <c r="CY38" i="42"/>
  <c r="CA38" i="42"/>
  <c r="CQ38" i="42"/>
  <c r="CM38" i="42"/>
  <c r="DC38" i="42"/>
  <c r="CE38" i="42"/>
  <c r="CU38" i="42"/>
  <c r="AO5" i="42"/>
  <c r="AO40" i="42" s="1"/>
  <c r="AP40" i="42"/>
  <c r="AN41" i="42" s="1"/>
  <c r="AM41" i="42" s="1"/>
  <c r="CC9" i="42"/>
  <c r="DA9" i="42"/>
  <c r="CK9" i="42"/>
  <c r="CS9" i="42"/>
  <c r="BZ9" i="42"/>
  <c r="CH9" i="42"/>
  <c r="CP9" i="42"/>
  <c r="CX9" i="42"/>
  <c r="BW9" i="42"/>
  <c r="CD9" i="42"/>
  <c r="CL9" i="42"/>
  <c r="CT9" i="42"/>
  <c r="DB9" i="42"/>
  <c r="BW10" i="42"/>
  <c r="BV10" i="42"/>
  <c r="BY10" i="42"/>
  <c r="CF10" i="42" s="1"/>
  <c r="CG10" i="42"/>
  <c r="CN10" i="42" s="1"/>
  <c r="CO10" i="42"/>
  <c r="CV10" i="42" s="1"/>
  <c r="CW10" i="42"/>
  <c r="DD10" i="42" s="1"/>
  <c r="CM14" i="42"/>
  <c r="DC14" i="42"/>
  <c r="CE14" i="42"/>
  <c r="CU14" i="42"/>
  <c r="BW26" i="42"/>
  <c r="CG26" i="42"/>
  <c r="CN26" i="42" s="1"/>
  <c r="CW26" i="42"/>
  <c r="DD26" i="42" s="1"/>
  <c r="BV26" i="42"/>
  <c r="BY26" i="42"/>
  <c r="CF26" i="42" s="1"/>
  <c r="CO26" i="42"/>
  <c r="CV26" i="42" s="1"/>
  <c r="CM26" i="42"/>
  <c r="DC26" i="42"/>
  <c r="CE26" i="42"/>
  <c r="CU26" i="42"/>
  <c r="CL27" i="42"/>
  <c r="DB27" i="42"/>
  <c r="CD27" i="42"/>
  <c r="CT27" i="42"/>
  <c r="CM27" i="42"/>
  <c r="DC27" i="42"/>
  <c r="CE27" i="42"/>
  <c r="CU27" i="42"/>
  <c r="CK28" i="42"/>
  <c r="DA28" i="42"/>
  <c r="CC28" i="42"/>
  <c r="CS28" i="42"/>
  <c r="CL28" i="42"/>
  <c r="DB28" i="42"/>
  <c r="CD28" i="42"/>
  <c r="CT28" i="42"/>
  <c r="CI26" i="42"/>
  <c r="CY26" i="42"/>
  <c r="CA26" i="42"/>
  <c r="CQ26" i="42"/>
  <c r="CJ26" i="42"/>
  <c r="CZ26" i="42"/>
  <c r="CB26" i="42"/>
  <c r="CR26" i="42"/>
  <c r="CH28" i="42"/>
  <c r="CX28" i="42"/>
  <c r="BW28" i="42"/>
  <c r="BZ28" i="42"/>
  <c r="CP28" i="42"/>
  <c r="CJ29" i="42"/>
  <c r="CZ29" i="42"/>
  <c r="CB29" i="42"/>
  <c r="CR29" i="42"/>
  <c r="BW31" i="42"/>
  <c r="CG31" i="42"/>
  <c r="CN31" i="42" s="1"/>
  <c r="CW31" i="42"/>
  <c r="DD31" i="42" s="1"/>
  <c r="BV31" i="42"/>
  <c r="BY31" i="42"/>
  <c r="CF31" i="42" s="1"/>
  <c r="CO31" i="42"/>
  <c r="CV31" i="42" s="1"/>
  <c r="CH33" i="42"/>
  <c r="CX33" i="42"/>
  <c r="BW33" i="42"/>
  <c r="BZ33" i="42"/>
  <c r="CP33" i="42"/>
  <c r="CI33" i="42"/>
  <c r="CY33" i="42"/>
  <c r="CA33" i="42"/>
  <c r="CQ33" i="42"/>
  <c r="CH30" i="42"/>
  <c r="CX30" i="42"/>
  <c r="BW30" i="42"/>
  <c r="BZ30" i="42"/>
  <c r="CP30" i="42"/>
  <c r="CM35" i="42"/>
  <c r="DC35" i="42"/>
  <c r="CE35" i="42"/>
  <c r="CU35" i="42"/>
  <c r="BY39" i="42"/>
  <c r="CF39" i="42" s="1"/>
  <c r="CG39" i="42"/>
  <c r="CN39" i="42" s="1"/>
  <c r="CO39" i="42"/>
  <c r="CV39" i="42" s="1"/>
  <c r="CW39" i="42"/>
  <c r="DD39" i="42" s="1"/>
  <c r="BV39" i="42"/>
  <c r="CM39" i="42"/>
  <c r="DC39" i="42"/>
  <c r="CE39" i="42"/>
  <c r="CU39" i="42"/>
  <c r="M5" i="42"/>
  <c r="M40" i="42" s="1"/>
  <c r="N40" i="42"/>
  <c r="L41" i="42" s="1"/>
  <c r="K41" i="42" s="1"/>
  <c r="CA9" i="42"/>
  <c r="CY9" i="42"/>
  <c r="CI9" i="42"/>
  <c r="CQ9" i="42"/>
  <c r="CE9" i="42"/>
  <c r="DC9" i="42"/>
  <c r="CM9" i="42"/>
  <c r="CU9" i="42"/>
  <c r="CB9" i="42"/>
  <c r="CJ9" i="42"/>
  <c r="CR9" i="42"/>
  <c r="CZ9" i="42"/>
  <c r="BW14" i="42"/>
  <c r="BV14" i="42"/>
  <c r="BY14" i="42"/>
  <c r="CF14" i="42" s="1"/>
  <c r="CG14" i="42"/>
  <c r="CN14" i="42" s="1"/>
  <c r="CO14" i="42"/>
  <c r="CV14" i="42" s="1"/>
  <c r="CW14" i="42"/>
  <c r="DD14" i="42" s="1"/>
  <c r="CL15" i="42"/>
  <c r="DB15" i="42"/>
  <c r="CD15" i="42"/>
  <c r="CT15" i="42"/>
  <c r="CM15" i="42"/>
  <c r="DC15" i="42"/>
  <c r="CE15" i="42"/>
  <c r="CU15" i="42"/>
  <c r="CK16" i="42"/>
  <c r="DA16" i="42"/>
  <c r="CC16" i="42"/>
  <c r="CS16" i="42"/>
  <c r="CI14" i="42"/>
  <c r="CY14" i="42"/>
  <c r="CA14" i="42"/>
  <c r="CQ14" i="42"/>
  <c r="CJ14" i="42"/>
  <c r="CZ14" i="42"/>
  <c r="CB14" i="42"/>
  <c r="CR14" i="42"/>
  <c r="CH15" i="42"/>
  <c r="CX15" i="42"/>
  <c r="BW15" i="42"/>
  <c r="BZ15" i="42"/>
  <c r="CP15" i="42"/>
  <c r="CI15" i="42"/>
  <c r="CY15" i="42"/>
  <c r="CA15" i="42"/>
  <c r="CQ15" i="42"/>
  <c r="CH16" i="42"/>
  <c r="CX16" i="42"/>
  <c r="BW16" i="42"/>
  <c r="BZ16" i="42"/>
  <c r="CP16" i="42"/>
  <c r="BW29" i="42"/>
  <c r="CG29" i="42"/>
  <c r="CN29" i="42" s="1"/>
  <c r="CW29" i="42"/>
  <c r="DD29" i="42" s="1"/>
  <c r="BV29" i="42"/>
  <c r="BY29" i="42"/>
  <c r="CF29" i="42" s="1"/>
  <c r="CO29" i="42"/>
  <c r="CV29" i="42" s="1"/>
  <c r="CH27" i="42"/>
  <c r="CX27" i="42"/>
  <c r="BW27" i="42"/>
  <c r="BZ27" i="42"/>
  <c r="CP27" i="42"/>
  <c r="CI27" i="42"/>
  <c r="CY27" i="42"/>
  <c r="CA27" i="42"/>
  <c r="CQ27" i="42"/>
  <c r="CK30" i="42"/>
  <c r="DA30" i="42"/>
  <c r="CC30" i="42"/>
  <c r="CS30" i="42"/>
  <c r="CL30" i="42"/>
  <c r="DB30" i="42"/>
  <c r="CD30" i="42"/>
  <c r="CT30" i="42"/>
  <c r="CI32" i="42"/>
  <c r="CY32" i="42"/>
  <c r="CA32" i="42"/>
  <c r="CQ32" i="42"/>
  <c r="CJ32" i="42"/>
  <c r="CZ32" i="42"/>
  <c r="CB32" i="42"/>
  <c r="CR32" i="42"/>
  <c r="CH34" i="42"/>
  <c r="CX34" i="42"/>
  <c r="BW34" i="42"/>
  <c r="BZ34" i="42"/>
  <c r="CP34" i="42"/>
  <c r="CI35" i="42"/>
  <c r="CY35" i="42"/>
  <c r="CA35" i="42"/>
  <c r="CQ35" i="42"/>
  <c r="BZ36" i="42"/>
  <c r="CP36" i="42"/>
  <c r="CH36" i="42"/>
  <c r="CX36" i="42"/>
  <c r="DA37" i="42"/>
  <c r="CC37" i="42"/>
  <c r="CK37" i="42"/>
  <c r="CC38" i="42"/>
  <c r="CS38" i="42"/>
  <c r="CK38" i="42"/>
  <c r="DA38" i="42"/>
  <c r="CI39" i="42"/>
  <c r="CY39" i="42"/>
  <c r="CA39" i="42"/>
  <c r="CQ39" i="42"/>
  <c r="CK29" i="42"/>
  <c r="DA29" i="42"/>
  <c r="CC29" i="42"/>
  <c r="CS29" i="42"/>
  <c r="CJ31" i="42"/>
  <c r="CZ31" i="42"/>
  <c r="CB31" i="42"/>
  <c r="CR31" i="42"/>
  <c r="CK31" i="42"/>
  <c r="DA31" i="42"/>
  <c r="CC31" i="42"/>
  <c r="CS31" i="42"/>
  <c r="BW32" i="42"/>
  <c r="CG32" i="42"/>
  <c r="CN32" i="42" s="1"/>
  <c r="CW32" i="42"/>
  <c r="DD32" i="42" s="1"/>
  <c r="BV32" i="42"/>
  <c r="BY32" i="42"/>
  <c r="CF32" i="42" s="1"/>
  <c r="CO32" i="42"/>
  <c r="CV32" i="42" s="1"/>
  <c r="CM32" i="42"/>
  <c r="DC32" i="42"/>
  <c r="CE32" i="42"/>
  <c r="CU32" i="42"/>
  <c r="CL33" i="42"/>
  <c r="DB33" i="42"/>
  <c r="CD33" i="42"/>
  <c r="CT33" i="42"/>
  <c r="CM33" i="42"/>
  <c r="DC33" i="42"/>
  <c r="CE33" i="42"/>
  <c r="CU33" i="42"/>
  <c r="CK34" i="42"/>
  <c r="DA34" i="42"/>
  <c r="CC34" i="42"/>
  <c r="CS34" i="42"/>
  <c r="CL34" i="42"/>
  <c r="DB34" i="42"/>
  <c r="CD34" i="42"/>
  <c r="CT34" i="42"/>
  <c r="CD36" i="42"/>
  <c r="CT36" i="42"/>
  <c r="CL36" i="42"/>
  <c r="DB36" i="42"/>
  <c r="CA18" i="42"/>
  <c r="CQ18" i="42"/>
  <c r="CI18" i="42"/>
  <c r="CY18" i="42"/>
  <c r="BW18" i="42"/>
  <c r="CM18" i="42"/>
  <c r="DC18" i="42"/>
  <c r="CE18" i="42"/>
  <c r="CU18" i="42"/>
  <c r="CX19" i="42"/>
  <c r="BZ19" i="42"/>
  <c r="CH19" i="42"/>
  <c r="CP19" i="42"/>
  <c r="CD19" i="42"/>
  <c r="CT19" i="42"/>
  <c r="CL19" i="42"/>
  <c r="DB19" i="42"/>
  <c r="CD17" i="42"/>
  <c r="CT17" i="42"/>
  <c r="CL17" i="42"/>
  <c r="DB17" i="42"/>
  <c r="BW17" i="42"/>
  <c r="CK18" i="42"/>
  <c r="CC18" i="42"/>
  <c r="CS18" i="42"/>
  <c r="DA18" i="42"/>
  <c r="CJ19" i="42"/>
  <c r="CZ19" i="42"/>
  <c r="CB19" i="42"/>
  <c r="CR19" i="42"/>
  <c r="BZ35" i="42"/>
  <c r="CP35" i="42"/>
  <c r="CH35" i="42"/>
  <c r="CX35" i="42"/>
  <c r="CW37" i="42"/>
  <c r="DD37" i="42" s="1"/>
  <c r="BV37" i="42"/>
  <c r="BY37" i="42"/>
  <c r="CF37" i="42" s="1"/>
  <c r="CG37" i="42"/>
  <c r="CN37" i="42" s="1"/>
  <c r="CO37" i="42"/>
  <c r="CV37" i="42" s="1"/>
  <c r="BW37" i="42"/>
  <c r="CH38" i="42"/>
  <c r="CX38" i="42"/>
  <c r="BZ38" i="42"/>
  <c r="CP38" i="42"/>
  <c r="BQ5" i="42"/>
  <c r="BQ40" i="42" s="1"/>
  <c r="BR40" i="42"/>
  <c r="BP41" i="42" s="1"/>
  <c r="BO41" i="42" s="1"/>
  <c r="BY19" i="42"/>
  <c r="CF19" i="42" s="1"/>
  <c r="CG19" i="42"/>
  <c r="CN19" i="42" s="1"/>
  <c r="CO19" i="42"/>
  <c r="CV19" i="42" s="1"/>
  <c r="BV19" i="42"/>
  <c r="CW19" i="42"/>
  <c r="DD19" i="42" s="1"/>
  <c r="BW19" i="42"/>
  <c r="BV35" i="42"/>
  <c r="BY35" i="42"/>
  <c r="CF35" i="42" s="1"/>
  <c r="CG35" i="42"/>
  <c r="CN35" i="42" s="1"/>
  <c r="CO35" i="42"/>
  <c r="CV35" i="42" s="1"/>
  <c r="CW35" i="42"/>
  <c r="DD35" i="42" s="1"/>
  <c r="BW35" i="42"/>
  <c r="CB35" i="42"/>
  <c r="CR35" i="42"/>
  <c r="CJ35" i="42"/>
  <c r="CZ35" i="42"/>
  <c r="CA36" i="42"/>
  <c r="CQ36" i="42"/>
  <c r="CI36" i="42"/>
  <c r="CY36" i="42"/>
  <c r="BW36" i="42"/>
  <c r="CE36" i="42"/>
  <c r="CU36" i="42"/>
  <c r="CM36" i="42"/>
  <c r="DC36" i="42"/>
  <c r="CH37" i="42"/>
  <c r="CX37" i="42"/>
  <c r="BZ37" i="42"/>
  <c r="CP37" i="42"/>
  <c r="CT37" i="42"/>
  <c r="CL37" i="42"/>
  <c r="DB37" i="42"/>
  <c r="CD37" i="42"/>
  <c r="BW38" i="42"/>
  <c r="BV38" i="42"/>
  <c r="BY38" i="42"/>
  <c r="CF38" i="42" s="1"/>
  <c r="CG38" i="42"/>
  <c r="CN38" i="42" s="1"/>
  <c r="CO38" i="42"/>
  <c r="CV38" i="42" s="1"/>
  <c r="CW38" i="42"/>
  <c r="DD38" i="42" s="1"/>
  <c r="CJ38" i="42"/>
  <c r="CZ38" i="42"/>
  <c r="CB38" i="42"/>
  <c r="CR38" i="42"/>
  <c r="CD35" i="42"/>
  <c r="CT35" i="42"/>
  <c r="CL35" i="42"/>
  <c r="DB35" i="42"/>
  <c r="CC36" i="42"/>
  <c r="CS36" i="42"/>
  <c r="CK36" i="42"/>
  <c r="DA36" i="42"/>
  <c r="CR37" i="42"/>
  <c r="CZ37" i="42"/>
  <c r="CJ37" i="42"/>
  <c r="CB37" i="42"/>
  <c r="CL38" i="42"/>
  <c r="DB38" i="42"/>
  <c r="CD38" i="42"/>
  <c r="CT38" i="42"/>
  <c r="BX33" i="42" l="1"/>
  <c r="BX20" i="42"/>
  <c r="BX8" i="42"/>
  <c r="BX34" i="42"/>
  <c r="BX22" i="42"/>
  <c r="BX23" i="42"/>
  <c r="BX36" i="42"/>
  <c r="BX24" i="42"/>
  <c r="BX16" i="42"/>
  <c r="BX6" i="42"/>
  <c r="BX18" i="42"/>
  <c r="BX21" i="42"/>
  <c r="BX15" i="42"/>
  <c r="BX5" i="42"/>
  <c r="BX29" i="42"/>
  <c r="BX26" i="42"/>
  <c r="BX11" i="42"/>
  <c r="BX12" i="42"/>
  <c r="BX13" i="42"/>
  <c r="BX14" i="42"/>
  <c r="BX10" i="42"/>
  <c r="BX32" i="42"/>
  <c r="BX39" i="42"/>
  <c r="BX31" i="42"/>
  <c r="BX38" i="42"/>
  <c r="BX35" i="42"/>
  <c r="BX19" i="42"/>
  <c r="BX37" i="42"/>
</calcChain>
</file>

<file path=xl/sharedStrings.xml><?xml version="1.0" encoding="utf-8"?>
<sst xmlns="http://schemas.openxmlformats.org/spreadsheetml/2006/main" count="544" uniqueCount="63">
  <si>
    <t xml:space="preserve"> </t>
  </si>
  <si>
    <t>майор</t>
  </si>
  <si>
    <t>№</t>
  </si>
  <si>
    <t>СТР</t>
  </si>
  <si>
    <t>ФП</t>
  </si>
  <si>
    <t>ОГН</t>
  </si>
  <si>
    <t>№ п/п</t>
  </si>
  <si>
    <t>ВУС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</si>
  <si>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</si>
  <si>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</si>
  <si>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</si>
  <si>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</si>
  <si>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</si>
  <si>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</si>
  <si>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</si>
  <si>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</si>
  <si>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</si>
  <si>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</si>
  <si>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</si>
  <si>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</si>
  <si>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</si>
  <si>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</si>
  <si>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</si>
  <si>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</si>
  <si>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</si>
  <si>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</si>
  <si>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</si>
  <si>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</si>
  <si>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МП</t>
  </si>
  <si>
    <t>ОГП</t>
  </si>
  <si>
    <t>воинское звание</t>
  </si>
  <si>
    <t>Фамилия, инициалы</t>
  </si>
  <si>
    <t>Учебная рота сержантов</t>
  </si>
  <si>
    <t>КОМАНДИР УЧЕБНОЙ РОТЫ СЕРЖАНТОВ</t>
  </si>
  <si>
    <t xml:space="preserve">                                                                          Р. Середа</t>
  </si>
  <si>
    <t>ВМП</t>
  </si>
  <si>
    <t>ОБВС</t>
  </si>
  <si>
    <t>ООЗГТ</t>
  </si>
  <si>
    <t>ТОП</t>
  </si>
  <si>
    <t>ИНЖ</t>
  </si>
  <si>
    <t>ТАК</t>
  </si>
  <si>
    <t>АВТ</t>
  </si>
  <si>
    <t>ВЭ</t>
  </si>
  <si>
    <t>Средний балл:</t>
  </si>
  <si>
    <t>Общая оценка:</t>
  </si>
  <si>
    <t>СВОДНАЯ ВЕДОМОСТЬ РЕЗУЛЬТАТОВ СДАЧИ КОНТРОЛЬНЫХ ЗАНЯТИЙ 
УЧЕБНОЙ РОТЫ СЕРЖАНТОВ</t>
  </si>
  <si>
    <t>1 взвод</t>
  </si>
  <si>
    <t>2 взвод</t>
  </si>
  <si>
    <t>3 взвод</t>
  </si>
  <si>
    <t>4 взвод</t>
  </si>
  <si>
    <t>5 взвод</t>
  </si>
  <si>
    <t>6 взвод</t>
  </si>
  <si>
    <t>221 взвод</t>
  </si>
  <si>
    <t>222 взвод</t>
  </si>
  <si>
    <t>СВОДНАЯ ВЕДОМОСТЬ РЕЗУЛЬТАТОВ КОНТРОЛЬНЫХ ЗАНЯТИЙ
1 ВЗВОД УЧЕБНОЙ РОТЫ СЕРЖАНТОВ</t>
  </si>
  <si>
    <t>СВОДНАЯ ВЕДОМОСТЬ РЕЗУЛЬТАТОВ КОНТРОЛЬНЫХ ЗАНЯТИЙ
2 ВЗВОД УЧЕБНОЙ РОТЫ СЕРЖАНТОВ</t>
  </si>
  <si>
    <t>СВОДНАЯ ВЕДОМОСТЬ РЕЗУЛЬТАТОВ КОНТРОЛЬНЫХ ЗАНЯТИЙ
3 ВЗВОД УЧЕБНОЙ РОТЫ СЕРЖАНТОВ</t>
  </si>
  <si>
    <t>СВОДНАЯ ВЕДОМОСТЬ РЕЗУЛЬТАТОВ КОНТРОЛЬНЫХ ЗАНЯТИЙ
4 ВЗВОД УЧЕБНОЙ РОТЫ СЕРЖАНТОВ</t>
  </si>
  <si>
    <t>СВОДНАЯ ВЕДОМОСТЬ РЕЗУЛЬТАТОВ КОНТРОЛЬНЫХ ЗАНЯТИЙ
5 ВЗВОД УЧЕБНОЙ РОТЫ СЕРЖАНТОВ</t>
  </si>
  <si>
    <t>СВОДНАЯ ВЕДОМОСТЬ РЕЗУЛЬТАТОВ КОНТРОЛЬНЫХ ЗАНЯТИЙ
6 ВЗВОД УЧЕБНОЙ РОТЫ СЕРЖАНТОВ</t>
  </si>
  <si>
    <t>СВОДНАЯ ВЕДОМОСТЬ РЕЗУЛЬТАТОВ КОНТРОЛЬНЫХ ЗАНЯТИЙ
221 ВЗВОД</t>
  </si>
  <si>
    <t>СВОДНАЯ ВЕДОМОСТЬ РЕЗУЛЬТАТОВ КОНТРОЛЬНЫХ ЗАНЯТИЙ
222 ВЗВОД</t>
  </si>
  <si>
    <t>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</si>
</sst>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2"/>
      <color theme="0" tint="-0.34998626667073579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2"/>
      <color theme="5"/>
      <name val="Arial Cyr"/>
      <charset val="204"/>
    </font>
    <font>
      <b/>
      <sz val="10"/>
      <color theme="5"/>
      <name val="Arial Cyr"/>
      <charset val="204"/>
    </font>
    <font>
      <b/>
      <sz val="18"/>
      <color theme="5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hair">
        <color indexed="64"/>
      </bottom>
      <diagonal/>
    </border>
    <border>
      <left style="double">
        <color auto="1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1" fontId="3" fillId="0" borderId="0" xfId="0" applyNumberFormat="1" applyFont="1" applyBorder="1"/>
    <xf numFmtId="164" fontId="3" fillId="0" borderId="0" xfId="0" applyNumberFormat="1" applyFont="1" applyBorder="1"/>
    <xf numFmtId="0" fontId="3" fillId="2" borderId="0" xfId="0" applyFont="1" applyFill="1"/>
    <xf numFmtId="1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/>
    <xf numFmtId="0" fontId="3" fillId="3" borderId="0" xfId="0" applyFont="1" applyFill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3" fillId="3" borderId="0" xfId="0" applyFont="1" applyFill="1" applyBorder="1"/>
    <xf numFmtId="0" fontId="3" fillId="4" borderId="0" xfId="0" applyFont="1" applyFill="1"/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0" fontId="3" fillId="4" borderId="0" xfId="0" applyFont="1" applyFill="1" applyBorder="1"/>
    <xf numFmtId="0" fontId="3" fillId="5" borderId="0" xfId="0" applyFont="1" applyFill="1"/>
    <xf numFmtId="1" fontId="3" fillId="5" borderId="0" xfId="0" applyNumberFormat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0" fontId="3" fillId="6" borderId="0" xfId="0" applyFont="1" applyFill="1"/>
    <xf numFmtId="1" fontId="3" fillId="6" borderId="0" xfId="0" applyNumberFormat="1" applyFont="1" applyFill="1" applyBorder="1"/>
    <xf numFmtId="164" fontId="3" fillId="6" borderId="0" xfId="0" applyNumberFormat="1" applyFont="1" applyFill="1" applyBorder="1"/>
    <xf numFmtId="0" fontId="3" fillId="6" borderId="0" xfId="0" applyFont="1" applyFill="1" applyBorder="1"/>
    <xf numFmtId="0" fontId="3" fillId="7" borderId="0" xfId="0" applyFont="1" applyFill="1"/>
    <xf numFmtId="1" fontId="3" fillId="7" borderId="0" xfId="0" applyNumberFormat="1" applyFont="1" applyFill="1" applyBorder="1"/>
    <xf numFmtId="164" fontId="3" fillId="7" borderId="0" xfId="0" applyNumberFormat="1" applyFont="1" applyFill="1" applyBorder="1"/>
    <xf numFmtId="0" fontId="3" fillId="7" borderId="0" xfId="0" applyFont="1" applyFill="1" applyBorder="1"/>
    <xf numFmtId="0" fontId="3" fillId="7" borderId="1" xfId="0" applyFont="1" applyFill="1" applyBorder="1" applyAlignment="1">
      <alignment horizontal="center"/>
    </xf>
    <xf numFmtId="1" fontId="3" fillId="8" borderId="4" xfId="0" applyNumberFormat="1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8" borderId="6" xfId="0" applyNumberFormat="1" applyFont="1" applyFill="1" applyBorder="1" applyAlignment="1">
      <alignment horizontal="center"/>
    </xf>
    <xf numFmtId="1" fontId="3" fillId="9" borderId="4" xfId="0" applyNumberFormat="1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1" fontId="3" fillId="9" borderId="6" xfId="0" applyNumberFormat="1" applyFont="1" applyFill="1" applyBorder="1" applyAlignment="1">
      <alignment horizontal="center"/>
    </xf>
    <xf numFmtId="2" fontId="3" fillId="9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1" xfId="0" applyFont="1" applyBorder="1"/>
    <xf numFmtId="0" fontId="3" fillId="8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49" fontId="3" fillId="0" borderId="11" xfId="0" applyNumberFormat="1" applyFont="1" applyBorder="1"/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10" xfId="0" applyNumberFormat="1" applyFont="1" applyBorder="1"/>
    <xf numFmtId="0" fontId="3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 indent="1"/>
      <protection locked="0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Protection="1"/>
    <xf numFmtId="1" fontId="5" fillId="0" borderId="0" xfId="0" applyNumberFormat="1" applyFont="1" applyFill="1" applyAlignment="1" applyProtection="1">
      <alignment horizontal="center" vertical="center"/>
    </xf>
    <xf numFmtId="1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</xf>
    <xf numFmtId="0" fontId="7" fillId="0" borderId="11" xfId="0" applyFont="1" applyFill="1" applyBorder="1" applyAlignment="1" applyProtection="1">
      <alignment horizontal="center"/>
    </xf>
    <xf numFmtId="0" fontId="5" fillId="0" borderId="31" xfId="0" applyFont="1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" fontId="7" fillId="0" borderId="32" xfId="0" applyNumberFormat="1" applyFont="1" applyBorder="1" applyAlignment="1" applyProtection="1">
      <alignment horizontal="center"/>
    </xf>
    <xf numFmtId="0" fontId="7" fillId="0" borderId="29" xfId="0" applyFont="1" applyFill="1" applyBorder="1" applyAlignment="1" applyProtection="1">
      <alignment horizontal="center"/>
    </xf>
    <xf numFmtId="0" fontId="7" fillId="0" borderId="33" xfId="0" applyFont="1" applyFill="1" applyBorder="1" applyAlignment="1" applyProtection="1">
      <alignment horizontal="center"/>
    </xf>
    <xf numFmtId="0" fontId="7" fillId="0" borderId="30" xfId="0" applyFont="1" applyFill="1" applyBorder="1" applyAlignment="1" applyProtection="1">
      <alignment horizontal="center"/>
    </xf>
    <xf numFmtId="0" fontId="7" fillId="0" borderId="25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2" fontId="7" fillId="0" borderId="30" xfId="0" applyNumberFormat="1" applyFont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0" fillId="0" borderId="0" xfId="0" applyFill="1" applyAlignment="1" applyProtection="1">
      <alignment horizontal="center"/>
    </xf>
    <xf numFmtId="0" fontId="5" fillId="10" borderId="34" xfId="0" applyFont="1" applyFill="1" applyBorder="1" applyAlignment="1" applyProtection="1">
      <alignment horizontal="center" vertical="center"/>
    </xf>
    <xf numFmtId="0" fontId="10" fillId="11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wrapText="1"/>
    </xf>
    <xf numFmtId="0" fontId="0" fillId="0" borderId="18" xfId="0" applyFill="1" applyBorder="1" applyAlignment="1" applyProtection="1">
      <alignment horizontal="right" indent="1"/>
    </xf>
    <xf numFmtId="0" fontId="0" fillId="0" borderId="18" xfId="0" applyFill="1" applyBorder="1" applyAlignment="1" applyProtection="1">
      <alignment horizontal="center"/>
    </xf>
    <xf numFmtId="0" fontId="0" fillId="0" borderId="18" xfId="0" applyFill="1" applyBorder="1" applyProtection="1"/>
    <xf numFmtId="0" fontId="6" fillId="0" borderId="18" xfId="0" applyFont="1" applyFill="1" applyBorder="1" applyAlignment="1" applyProtection="1">
      <alignment horizontal="center"/>
    </xf>
    <xf numFmtId="1" fontId="5" fillId="0" borderId="18" xfId="0" applyNumberFormat="1" applyFont="1" applyFill="1" applyBorder="1" applyAlignment="1" applyProtection="1">
      <alignment horizontal="center" vertical="center"/>
      <protection locked="0"/>
    </xf>
    <xf numFmtId="1" fontId="5" fillId="0" borderId="18" xfId="0" applyNumberFormat="1" applyFont="1" applyFill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6" xfId="0" applyFont="1" applyFill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8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0" fillId="13" borderId="35" xfId="0" applyFont="1" applyFill="1" applyBorder="1" applyAlignment="1" applyProtection="1">
      <alignment horizontal="center" vertical="center"/>
    </xf>
    <xf numFmtId="0" fontId="10" fillId="13" borderId="6" xfId="0" applyFont="1" applyFill="1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9" fillId="12" borderId="38" xfId="0" applyFont="1" applyFill="1" applyBorder="1" applyAlignment="1" applyProtection="1">
      <alignment horizontal="center" vertical="center"/>
    </xf>
    <xf numFmtId="0" fontId="9" fillId="12" borderId="39" xfId="0" applyFont="1" applyFill="1" applyBorder="1" applyAlignment="1" applyProtection="1">
      <alignment horizontal="center" vertical="center"/>
    </xf>
    <xf numFmtId="0" fontId="9" fillId="12" borderId="40" xfId="0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Border="1"/>
    <xf numFmtId="0" fontId="8" fillId="0" borderId="0" xfId="0" applyFont="1" applyAlignment="1" applyProtection="1">
      <alignment vertical="center"/>
      <protection locked="0"/>
    </xf>
    <xf numFmtId="0" fontId="5" fillId="0" borderId="42" xfId="0" applyFont="1" applyFill="1" applyBorder="1" applyAlignment="1" applyProtection="1">
      <alignment horizontal="center" vertical="center"/>
    </xf>
    <xf numFmtId="0" fontId="0" fillId="0" borderId="4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39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0" fillId="14" borderId="40" xfId="0" applyFill="1" applyBorder="1" applyAlignment="1">
      <alignment horizontal="center" vertical="center"/>
    </xf>
    <xf numFmtId="2" fontId="0" fillId="14" borderId="49" xfId="0" applyNumberFormat="1" applyFill="1" applyBorder="1" applyAlignment="1">
      <alignment horizontal="center" wrapText="1"/>
    </xf>
    <xf numFmtId="2" fontId="0" fillId="14" borderId="51" xfId="0" applyNumberFormat="1" applyFill="1" applyBorder="1" applyAlignment="1">
      <alignment horizontal="center" wrapText="1"/>
    </xf>
    <xf numFmtId="0" fontId="0" fillId="14" borderId="38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/>
    </xf>
    <xf numFmtId="0" fontId="0" fillId="14" borderId="52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2" fontId="0" fillId="14" borderId="38" xfId="0" applyNumberFormat="1" applyFill="1" applyBorder="1" applyAlignment="1">
      <alignment horizontal="center" vertical="center"/>
    </xf>
    <xf numFmtId="0" fontId="14" fillId="0" borderId="22" xfId="0" applyFont="1" applyFill="1" applyBorder="1" applyAlignment="1" applyProtection="1">
      <alignment horizontal="center" vertical="center" wrapText="1"/>
      <protection locked="0"/>
    </xf>
    <xf numFmtId="0" fontId="11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right" inden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68"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9" defaultPivotStyle="PivotStyleLight16"/>
  <colors>
    <mruColors>
      <color rgb="FFCC3300"/>
      <color rgb="FF99CC00"/>
      <color rgb="FFFFFF99"/>
      <color rgb="FFFFFFCC"/>
      <color rgb="FFFFCC00"/>
      <color rgb="FFFF9933"/>
      <color rgb="FFCCECFF"/>
      <color rgb="FFCCFF33"/>
      <color rgb="FF336600"/>
      <color rgb="FFD1D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" activePane="bottomLeft" state="frozen"/>
      <selection activeCell="Q79" sqref="Q79"/>
      <selection pane="bottomLeft" activeCell="W5" sqref="W5:W58"/>
    </sheetView>
  </sheetViews>
  <sheetFormatPr defaultRowHeight="12.75" outlineLevelRow="2" x14ac:dyDescent="0.2"/>
  <cols>
    <col min="1" max="1" width="3.5703125" style="109" customWidth="1"/>
    <col min="2" max="2" width="4.42578125" style="112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36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 t="shared" ref="W5:W58" si="2"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 t="shared" si="2"/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 t="shared" si="2"/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 t="shared" si="2"/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 t="shared" si="2"/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 t="shared" si="2"/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 t="shared" si="2"/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 t="shared" si="2"/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 t="shared" si="2"/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 t="shared" si="2"/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 t="shared" si="2"/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 t="shared" si="2"/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 t="shared" si="2"/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 t="shared" si="2"/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 t="shared" si="2"/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 t="shared" si="2"/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 t="shared" si="2"/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 t="shared" si="2"/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 t="shared" si="2"/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 t="shared" si="2"/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 t="shared" si="2"/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 t="shared" si="2"/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 t="shared" si="2"/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 t="shared" si="2"/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 t="shared" si="2"/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 t="shared" si="2"/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 t="shared" si="2"/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 t="shared" si="2"/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 t="shared" si="2"/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 t="shared" si="2"/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 t="shared" si="2"/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 t="shared" si="2"/>
        <v>-</v>
      </c>
    </row>
    <row r="37" spans="2:23" ht="15.75" customHeight="1" outlineLevel="2" x14ac:dyDescent="0.2">
      <c r="B37" s="127">
        <f t="shared" ref="B37:B58" si="3">IF(E37="",B36,B36+1)</f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 t="shared" si="2"/>
        <v>-</v>
      </c>
    </row>
    <row r="38" spans="2:23" ht="15.75" customHeight="1" outlineLevel="2" x14ac:dyDescent="0.2">
      <c r="B38" s="127">
        <f t="shared" si="3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 t="shared" si="2"/>
        <v>-</v>
      </c>
    </row>
    <row r="39" spans="2:23" ht="15.75" customHeight="1" outlineLevel="2" x14ac:dyDescent="0.2">
      <c r="B39" s="127">
        <f t="shared" si="3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 t="shared" si="2"/>
        <v>-</v>
      </c>
    </row>
    <row r="40" spans="2:23" ht="15.75" customHeight="1" outlineLevel="2" x14ac:dyDescent="0.2">
      <c r="B40" s="127">
        <f t="shared" si="3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 t="shared" si="2"/>
        <v>-</v>
      </c>
    </row>
    <row r="41" spans="2:23" ht="15.75" customHeight="1" outlineLevel="2" x14ac:dyDescent="0.2">
      <c r="B41" s="127">
        <f t="shared" si="3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 t="shared" si="2"/>
        <v>-</v>
      </c>
    </row>
    <row r="42" spans="2:23" ht="15.75" customHeight="1" outlineLevel="2" x14ac:dyDescent="0.2">
      <c r="B42" s="127">
        <f t="shared" si="3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 t="shared" si="2"/>
        <v>-</v>
      </c>
    </row>
    <row r="43" spans="2:23" ht="15.75" customHeight="1" outlineLevel="2" x14ac:dyDescent="0.2">
      <c r="B43" s="127">
        <f t="shared" si="3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 t="shared" si="2"/>
        <v>-</v>
      </c>
    </row>
    <row r="44" spans="2:23" ht="15.75" customHeight="1" outlineLevel="2" x14ac:dyDescent="0.2">
      <c r="B44" s="127">
        <f t="shared" si="3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 t="shared" si="2"/>
        <v>-</v>
      </c>
    </row>
    <row r="45" spans="2:23" ht="15.75" customHeight="1" outlineLevel="2" x14ac:dyDescent="0.2">
      <c r="B45" s="127">
        <f t="shared" si="3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 t="shared" si="2"/>
        <v>-</v>
      </c>
    </row>
    <row r="46" spans="2:23" ht="15.75" customHeight="1" outlineLevel="2" x14ac:dyDescent="0.2">
      <c r="B46" s="127">
        <f t="shared" si="3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 t="shared" si="2"/>
        <v>-</v>
      </c>
    </row>
    <row r="47" spans="2:23" ht="15.75" customHeight="1" outlineLevel="2" x14ac:dyDescent="0.2">
      <c r="B47" s="127">
        <f t="shared" si="3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 t="shared" si="2"/>
        <v>-</v>
      </c>
    </row>
    <row r="48" spans="2:23" ht="15.75" customHeight="1" outlineLevel="2" x14ac:dyDescent="0.2">
      <c r="B48" s="127">
        <f t="shared" si="3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 t="shared" si="2"/>
        <v>-</v>
      </c>
    </row>
    <row r="49" spans="2:23" ht="15.75" customHeight="1" outlineLevel="2" x14ac:dyDescent="0.2">
      <c r="B49" s="127">
        <f t="shared" si="3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 t="shared" si="2"/>
        <v>-</v>
      </c>
    </row>
    <row r="50" spans="2:23" ht="15.75" customHeight="1" outlineLevel="2" x14ac:dyDescent="0.2">
      <c r="B50" s="127">
        <f t="shared" si="3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 t="shared" si="2"/>
        <v>-</v>
      </c>
    </row>
    <row r="51" spans="2:23" ht="15.75" customHeight="1" outlineLevel="2" x14ac:dyDescent="0.2">
      <c r="B51" s="127">
        <f t="shared" si="3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 t="shared" si="2"/>
        <v>-</v>
      </c>
    </row>
    <row r="52" spans="2:23" ht="15.75" customHeight="1" outlineLevel="2" x14ac:dyDescent="0.2">
      <c r="B52" s="127">
        <f t="shared" si="3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 t="shared" si="2"/>
        <v>-</v>
      </c>
    </row>
    <row r="53" spans="2:23" ht="15.75" customHeight="1" outlineLevel="2" x14ac:dyDescent="0.2">
      <c r="B53" s="127">
        <f t="shared" si="3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 t="shared" si="2"/>
        <v>-</v>
      </c>
    </row>
    <row r="54" spans="2:23" ht="15.75" customHeight="1" outlineLevel="2" x14ac:dyDescent="0.2">
      <c r="B54" s="127">
        <f t="shared" si="3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 t="shared" si="2"/>
        <v>-</v>
      </c>
    </row>
    <row r="55" spans="2:23" ht="15.75" customHeight="1" outlineLevel="2" x14ac:dyDescent="0.2">
      <c r="B55" s="127">
        <f t="shared" si="3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 t="shared" si="2"/>
        <v>-</v>
      </c>
    </row>
    <row r="56" spans="2:23" ht="15.75" customHeight="1" outlineLevel="2" x14ac:dyDescent="0.2">
      <c r="B56" s="127">
        <f t="shared" si="3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 t="shared" si="2"/>
        <v>-</v>
      </c>
    </row>
    <row r="57" spans="2:23" ht="15.75" customHeight="1" outlineLevel="2" x14ac:dyDescent="0.2">
      <c r="B57" s="127">
        <f t="shared" si="3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 t="shared" si="2"/>
        <v>-</v>
      </c>
    </row>
    <row r="58" spans="2:23" ht="15.75" customHeight="1" outlineLevel="2" thickBot="1" x14ac:dyDescent="0.25">
      <c r="B58" s="127">
        <f t="shared" si="3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 t="shared" si="2"/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4">COUNTIF(F4:F58,5)</f>
        <v>0</v>
      </c>
      <c r="G61" s="122">
        <f t="shared" si="4"/>
        <v>0</v>
      </c>
      <c r="H61" s="122">
        <f t="shared" si="4"/>
        <v>0</v>
      </c>
      <c r="I61" s="122">
        <f t="shared" si="4"/>
        <v>0</v>
      </c>
      <c r="J61" s="122">
        <f t="shared" si="4"/>
        <v>0</v>
      </c>
      <c r="K61" s="122">
        <f t="shared" si="4"/>
        <v>0</v>
      </c>
      <c r="L61" s="122">
        <f t="shared" si="4"/>
        <v>0</v>
      </c>
      <c r="M61" s="122">
        <f t="shared" si="4"/>
        <v>0</v>
      </c>
      <c r="N61" s="122">
        <f t="shared" si="4"/>
        <v>0</v>
      </c>
      <c r="O61" s="122">
        <f t="shared" si="4"/>
        <v>0</v>
      </c>
      <c r="P61" s="122">
        <f t="shared" si="4"/>
        <v>0</v>
      </c>
      <c r="Q61" s="122">
        <f t="shared" si="4"/>
        <v>0</v>
      </c>
      <c r="R61" s="122">
        <f t="shared" si="4"/>
        <v>0</v>
      </c>
      <c r="S61" s="122">
        <f t="shared" si="4"/>
        <v>0</v>
      </c>
      <c r="T61" s="122">
        <f t="shared" si="4"/>
        <v>0</v>
      </c>
      <c r="U61" s="122">
        <f t="shared" si="4"/>
        <v>0</v>
      </c>
      <c r="V61" s="135">
        <f t="shared" si="4"/>
        <v>0</v>
      </c>
      <c r="W61" s="132">
        <f t="shared" si="4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5">COUNTIF(F4:F58,4)</f>
        <v>0</v>
      </c>
      <c r="G62" s="122">
        <f t="shared" si="5"/>
        <v>0</v>
      </c>
      <c r="H62" s="122">
        <f t="shared" si="5"/>
        <v>0</v>
      </c>
      <c r="I62" s="122">
        <f t="shared" si="5"/>
        <v>0</v>
      </c>
      <c r="J62" s="122">
        <f t="shared" si="5"/>
        <v>0</v>
      </c>
      <c r="K62" s="122">
        <f t="shared" si="5"/>
        <v>0</v>
      </c>
      <c r="L62" s="122">
        <f t="shared" si="5"/>
        <v>0</v>
      </c>
      <c r="M62" s="122">
        <f t="shared" si="5"/>
        <v>0</v>
      </c>
      <c r="N62" s="122">
        <f t="shared" si="5"/>
        <v>0</v>
      </c>
      <c r="O62" s="122">
        <f t="shared" si="5"/>
        <v>0</v>
      </c>
      <c r="P62" s="122">
        <f t="shared" si="5"/>
        <v>0</v>
      </c>
      <c r="Q62" s="122">
        <f t="shared" si="5"/>
        <v>0</v>
      </c>
      <c r="R62" s="122">
        <f t="shared" si="5"/>
        <v>0</v>
      </c>
      <c r="S62" s="122">
        <f t="shared" si="5"/>
        <v>0</v>
      </c>
      <c r="T62" s="122">
        <f t="shared" si="5"/>
        <v>0</v>
      </c>
      <c r="U62" s="122">
        <f t="shared" si="5"/>
        <v>0</v>
      </c>
      <c r="V62" s="135">
        <f t="shared" si="5"/>
        <v>0</v>
      </c>
      <c r="W62" s="132">
        <f t="shared" si="5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6">COUNTIF(F4:F58,3)</f>
        <v>0</v>
      </c>
      <c r="G63" s="122">
        <f t="shared" si="6"/>
        <v>0</v>
      </c>
      <c r="H63" s="122">
        <f t="shared" si="6"/>
        <v>0</v>
      </c>
      <c r="I63" s="122">
        <f t="shared" si="6"/>
        <v>0</v>
      </c>
      <c r="J63" s="122">
        <f t="shared" si="6"/>
        <v>0</v>
      </c>
      <c r="K63" s="122">
        <f t="shared" si="6"/>
        <v>0</v>
      </c>
      <c r="L63" s="122">
        <f t="shared" si="6"/>
        <v>0</v>
      </c>
      <c r="M63" s="122">
        <f t="shared" si="6"/>
        <v>0</v>
      </c>
      <c r="N63" s="122">
        <f t="shared" si="6"/>
        <v>0</v>
      </c>
      <c r="O63" s="122">
        <f t="shared" si="6"/>
        <v>0</v>
      </c>
      <c r="P63" s="122">
        <f t="shared" si="6"/>
        <v>0</v>
      </c>
      <c r="Q63" s="122">
        <f t="shared" si="6"/>
        <v>0</v>
      </c>
      <c r="R63" s="122">
        <f t="shared" si="6"/>
        <v>0</v>
      </c>
      <c r="S63" s="122">
        <f t="shared" si="6"/>
        <v>0</v>
      </c>
      <c r="T63" s="122">
        <f t="shared" si="6"/>
        <v>0</v>
      </c>
      <c r="U63" s="122">
        <f t="shared" si="6"/>
        <v>0</v>
      </c>
      <c r="V63" s="135">
        <f t="shared" si="6"/>
        <v>0</v>
      </c>
      <c r="W63" s="132">
        <f t="shared" si="6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7">COUNTIF(F4:F58,2)</f>
        <v>0</v>
      </c>
      <c r="G64" s="122">
        <f t="shared" si="7"/>
        <v>0</v>
      </c>
      <c r="H64" s="122">
        <f t="shared" si="7"/>
        <v>0</v>
      </c>
      <c r="I64" s="122">
        <f t="shared" si="7"/>
        <v>0</v>
      </c>
      <c r="J64" s="122">
        <f t="shared" si="7"/>
        <v>0</v>
      </c>
      <c r="K64" s="122">
        <f t="shared" si="7"/>
        <v>0</v>
      </c>
      <c r="L64" s="122">
        <f t="shared" si="7"/>
        <v>0</v>
      </c>
      <c r="M64" s="122">
        <f t="shared" si="7"/>
        <v>0</v>
      </c>
      <c r="N64" s="122">
        <f t="shared" si="7"/>
        <v>0</v>
      </c>
      <c r="O64" s="122">
        <f t="shared" si="7"/>
        <v>0</v>
      </c>
      <c r="P64" s="122">
        <f t="shared" si="7"/>
        <v>0</v>
      </c>
      <c r="Q64" s="122">
        <f t="shared" si="7"/>
        <v>0</v>
      </c>
      <c r="R64" s="122">
        <f t="shared" si="7"/>
        <v>0</v>
      </c>
      <c r="S64" s="122">
        <f t="shared" si="7"/>
        <v>0</v>
      </c>
      <c r="T64" s="122">
        <f t="shared" si="7"/>
        <v>0</v>
      </c>
      <c r="U64" s="122">
        <f t="shared" si="7"/>
        <v>0</v>
      </c>
      <c r="V64" s="135">
        <f t="shared" si="7"/>
        <v>0</v>
      </c>
      <c r="W64" s="132">
        <f t="shared" si="7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ref="H65:V65" si="8">IFERROR(IF(AND((H64/SUM(H61:H64)*100)&lt;10,(H61/SUM(H61:H64)*100)&gt;=50),5,     IF(AND((H64/SUM(H61:H64)*100)&lt;20,(H61/SUM(H61:H64)*100)+(H62/SUM(H61:H64)*100)&gt;=50), 4,IF((H64/SUM(H61:H64)*100)&lt;=30,3,2))),"-")</f>
        <v>-</v>
      </c>
      <c r="I65" s="136" t="str">
        <f t="shared" si="8"/>
        <v>-</v>
      </c>
      <c r="J65" s="136" t="str">
        <f>IFERROR(IF(AND((J64/SUM(J61:J64)*100)&lt;10,(J61/SUM(J61:J64)*100)&gt;=50),5,     IF(AND((J64/SUM(J61:J64)*100)&lt;20,(J61/SUM(J61:J64)*100)+(J62/SUM(J61:J64)*100)&gt;=50), 4,IF((J64/SUM(J61:J64)*100)&lt;=30,3,2))),"-")</f>
        <v>-</v>
      </c>
      <c r="K65" s="136" t="str">
        <f t="shared" si="8"/>
        <v>-</v>
      </c>
      <c r="L65" s="136" t="str">
        <f t="shared" si="8"/>
        <v>-</v>
      </c>
      <c r="M65" s="136" t="str">
        <f t="shared" si="8"/>
        <v>-</v>
      </c>
      <c r="N65" s="136" t="str">
        <f t="shared" si="8"/>
        <v>-</v>
      </c>
      <c r="O65" s="136" t="str">
        <f t="shared" si="8"/>
        <v>-</v>
      </c>
      <c r="P65" s="136" t="str">
        <f t="shared" si="8"/>
        <v>-</v>
      </c>
      <c r="Q65" s="136" t="str">
        <f t="shared" si="8"/>
        <v>-</v>
      </c>
      <c r="R65" s="136" t="str">
        <f t="shared" si="8"/>
        <v>-</v>
      </c>
      <c r="S65" s="136" t="str">
        <f t="shared" si="8"/>
        <v>-</v>
      </c>
      <c r="T65" s="136" t="str">
        <f t="shared" si="8"/>
        <v>-</v>
      </c>
      <c r="U65" s="136" t="str">
        <f t="shared" si="8"/>
        <v>-</v>
      </c>
      <c r="V65" s="136" t="str">
        <f t="shared" si="8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9">IF(SUM(G61:G64)=0,"",(G61*5+G62*4+G63*3+G64*2)/SUM(G61:G64))</f>
        <v/>
      </c>
      <c r="H66" s="131" t="str">
        <f t="shared" si="9"/>
        <v/>
      </c>
      <c r="I66" s="131" t="str">
        <f t="shared" si="9"/>
        <v/>
      </c>
      <c r="J66" s="131" t="str">
        <f t="shared" si="9"/>
        <v/>
      </c>
      <c r="K66" s="131" t="str">
        <f t="shared" si="9"/>
        <v/>
      </c>
      <c r="L66" s="131" t="str">
        <f t="shared" si="9"/>
        <v/>
      </c>
      <c r="M66" s="131" t="str">
        <f t="shared" si="9"/>
        <v/>
      </c>
      <c r="N66" s="131" t="str">
        <f t="shared" si="9"/>
        <v/>
      </c>
      <c r="O66" s="131" t="str">
        <f t="shared" si="9"/>
        <v/>
      </c>
      <c r="P66" s="131" t="str">
        <f t="shared" si="9"/>
        <v/>
      </c>
      <c r="Q66" s="131" t="str">
        <f t="shared" si="9"/>
        <v/>
      </c>
      <c r="R66" s="131" t="str">
        <f t="shared" si="9"/>
        <v/>
      </c>
      <c r="S66" s="131" t="str">
        <f t="shared" si="9"/>
        <v/>
      </c>
      <c r="T66" s="131" t="str">
        <f t="shared" si="9"/>
        <v/>
      </c>
      <c r="U66" s="131" t="str">
        <f t="shared" si="9"/>
        <v/>
      </c>
      <c r="V66" s="131" t="str">
        <f t="shared" si="9"/>
        <v/>
      </c>
      <c r="W66" s="137" t="str">
        <f t="shared" ref="W66" si="10">IF(SUM(W61:W64)=0,"-",(W61*5+W62*4+W63*3+W64*2)/SUM(W61:W64))</f>
        <v>-</v>
      </c>
    </row>
    <row r="67" spans="2:23" s="118" customFormat="1" ht="15.75" hidden="1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ht="13.5" collapsed="1" thickTop="1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sortState ref="C4:O136">
    <sortCondition ref="D4:D136" customList="полковник,подполковник,майор,капитан,ст. лейтенант,лейтенант,ст. прапорщик,прапорщик,ст. сержант,сержант,мл. сержант,ефрейтор,рядовой"/>
    <sortCondition ref="E4:E136"/>
  </sortState>
  <mergeCells count="5">
    <mergeCell ref="B2:W2"/>
    <mergeCell ref="B68:W68"/>
    <mergeCell ref="B69:W69"/>
    <mergeCell ref="B70:W70"/>
    <mergeCell ref="B71:W71"/>
  </mergeCells>
  <conditionalFormatting sqref="W4:W58 F65:W65">
    <cfRule type="cellIs" dxfId="67" priority="9" operator="equal">
      <formula>4</formula>
    </cfRule>
  </conditionalFormatting>
  <conditionalFormatting sqref="F4:W58 F65:W65">
    <cfRule type="cellIs" dxfId="66" priority="6" operator="equal">
      <formula>5</formula>
    </cfRule>
    <cfRule type="cellIs" dxfId="65" priority="7" operator="equal">
      <formula>2</formula>
    </cfRule>
    <cfRule type="cellIs" dxfId="64" priority="8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zoomScaleNormal="100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13" t="e">
        <f>CONCATENATE("Ведомость результатов подготовки курсантов ",#REF!," учебного взвода за ",#REF!)</f>
        <v>#REF!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</row>
    <row r="4" spans="1:111" ht="24" customHeight="1" x14ac:dyDescent="0.2">
      <c r="A4" s="45" t="s">
        <v>6</v>
      </c>
      <c r="B4" s="45" t="s">
        <v>8</v>
      </c>
      <c r="C4" s="45" t="s">
        <v>9</v>
      </c>
      <c r="D4" s="45" t="s">
        <v>10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27</v>
      </c>
      <c r="L4" s="45"/>
      <c r="M4" s="45"/>
      <c r="N4" s="45"/>
      <c r="O4" s="45"/>
      <c r="P4" s="45"/>
      <c r="Q4" s="45"/>
      <c r="R4" s="45" t="s">
        <v>11</v>
      </c>
      <c r="S4" s="45"/>
      <c r="T4" s="45"/>
      <c r="U4" s="45"/>
      <c r="V4" s="45"/>
      <c r="W4" s="45"/>
      <c r="X4" s="45"/>
      <c r="Y4" s="45" t="s">
        <v>12</v>
      </c>
      <c r="Z4" s="45"/>
      <c r="AA4" s="45"/>
      <c r="AB4" s="45"/>
      <c r="AC4" s="45"/>
      <c r="AD4" s="45"/>
      <c r="AE4" s="45"/>
      <c r="AF4" s="45" t="s">
        <v>13</v>
      </c>
      <c r="AG4" s="45"/>
      <c r="AH4" s="45"/>
      <c r="AI4" s="45"/>
      <c r="AJ4" s="45"/>
      <c r="AK4" s="45"/>
      <c r="AL4" s="45"/>
      <c r="AM4" s="45" t="s">
        <v>14</v>
      </c>
      <c r="AN4" s="45"/>
      <c r="AO4" s="45"/>
      <c r="AP4" s="45"/>
      <c r="AQ4" s="45"/>
      <c r="AR4" s="45"/>
      <c r="AS4" s="45"/>
      <c r="AT4" s="45" t="s">
        <v>15</v>
      </c>
      <c r="AU4" s="45"/>
      <c r="AV4" s="45"/>
      <c r="AW4" s="45"/>
      <c r="AX4" s="45"/>
      <c r="AY4" s="45"/>
      <c r="AZ4" s="45"/>
      <c r="BA4" s="45" t="s">
        <v>16</v>
      </c>
      <c r="BB4" s="45"/>
      <c r="BC4" s="45"/>
      <c r="BD4" s="45"/>
      <c r="BE4" s="45"/>
      <c r="BF4" s="45"/>
      <c r="BG4" s="45"/>
      <c r="BH4" s="45" t="s">
        <v>26</v>
      </c>
      <c r="BI4" s="45"/>
      <c r="BJ4" s="45"/>
      <c r="BK4" s="45"/>
      <c r="BL4" s="45"/>
      <c r="BM4" s="45"/>
      <c r="BN4" s="45"/>
      <c r="BO4" s="45" t="s">
        <v>17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18</v>
      </c>
    </row>
    <row r="5" spans="1:111" x14ac:dyDescent="0.2">
      <c r="A5" s="51" t="e">
        <f>#REF!</f>
        <v>#REF!</v>
      </c>
      <c r="B5" s="51" t="e">
        <f>#REF!</f>
        <v>#REF!</v>
      </c>
      <c r="C5" s="51" t="e">
        <f>#REF!</f>
        <v>#REF!</v>
      </c>
      <c r="D5" s="94" t="e">
        <f t="shared" ref="D5:D39" si="0">IF(E5=0,"-",E5)</f>
        <v>#REF!</v>
      </c>
      <c r="E5" s="94" t="e">
        <f>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#REF!</f>
        <v>#REF!</v>
      </c>
      <c r="DG5" s="1">
        <f t="shared" ref="DG5:DG39" si="95">IF(ISNUMBER(BO5),1,0)</f>
        <v>0</v>
      </c>
    </row>
    <row r="6" spans="1:111" x14ac:dyDescent="0.2">
      <c r="A6" s="2" t="e">
        <f>#REF!</f>
        <v>#REF!</v>
      </c>
      <c r="B6" s="2" t="e">
        <f>#REF!</f>
        <v>#REF!</v>
      </c>
      <c r="C6" s="2" t="e">
        <f>#REF!</f>
        <v>#REF!</v>
      </c>
      <c r="D6" s="95" t="e">
        <f t="shared" si="0"/>
        <v>#REF!</v>
      </c>
      <c r="E6" s="94" t="e">
        <f>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#REF!</f>
        <v>#REF!</v>
      </c>
      <c r="DG6" s="1">
        <f t="shared" si="95"/>
        <v>0</v>
      </c>
    </row>
    <row r="7" spans="1:111" x14ac:dyDescent="0.2">
      <c r="A7" s="2" t="e">
        <f>#REF!</f>
        <v>#REF!</v>
      </c>
      <c r="B7" s="2" t="e">
        <f>#REF!</f>
        <v>#REF!</v>
      </c>
      <c r="C7" s="2" t="e">
        <f>#REF!</f>
        <v>#REF!</v>
      </c>
      <c r="D7" s="95" t="e">
        <f t="shared" si="0"/>
        <v>#REF!</v>
      </c>
      <c r="E7" s="94" t="e">
        <f>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#REF!</f>
        <v>#REF!</v>
      </c>
      <c r="DG7" s="1">
        <f t="shared" si="95"/>
        <v>0</v>
      </c>
    </row>
    <row r="8" spans="1:111" x14ac:dyDescent="0.2">
      <c r="A8" s="2" t="e">
        <f>#REF!</f>
        <v>#REF!</v>
      </c>
      <c r="B8" s="2" t="e">
        <f>#REF!</f>
        <v>#REF!</v>
      </c>
      <c r="C8" s="2" t="e">
        <f>#REF!</f>
        <v>#REF!</v>
      </c>
      <c r="D8" s="95" t="e">
        <f t="shared" si="0"/>
        <v>#REF!</v>
      </c>
      <c r="E8" s="94" t="e">
        <f>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#REF!</f>
        <v>#REF!</v>
      </c>
      <c r="DG8" s="1">
        <f t="shared" si="95"/>
        <v>0</v>
      </c>
    </row>
    <row r="9" spans="1:111" x14ac:dyDescent="0.2">
      <c r="A9" s="2" t="e">
        <f>#REF!</f>
        <v>#REF!</v>
      </c>
      <c r="B9" s="2" t="e">
        <f>#REF!</f>
        <v>#REF!</v>
      </c>
      <c r="C9" s="2" t="e">
        <f>#REF!</f>
        <v>#REF!</v>
      </c>
      <c r="D9" s="95" t="e">
        <f t="shared" si="0"/>
        <v>#REF!</v>
      </c>
      <c r="E9" s="94" t="e">
        <f>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#REF!</f>
        <v>#REF!</v>
      </c>
      <c r="DG9" s="1">
        <f t="shared" si="95"/>
        <v>0</v>
      </c>
    </row>
    <row r="10" spans="1:111" x14ac:dyDescent="0.2">
      <c r="A10" s="2" t="e">
        <f>#REF!</f>
        <v>#REF!</v>
      </c>
      <c r="B10" s="2" t="e">
        <f>#REF!</f>
        <v>#REF!</v>
      </c>
      <c r="C10" s="2" t="e">
        <f>#REF!</f>
        <v>#REF!</v>
      </c>
      <c r="D10" s="95" t="e">
        <f t="shared" si="0"/>
        <v>#REF!</v>
      </c>
      <c r="E10" s="94" t="e">
        <f>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#REF!</f>
        <v>#REF!</v>
      </c>
      <c r="DG10" s="1">
        <f t="shared" si="95"/>
        <v>0</v>
      </c>
    </row>
    <row r="11" spans="1:111" x14ac:dyDescent="0.2">
      <c r="A11" s="2" t="e">
        <f>#REF!</f>
        <v>#REF!</v>
      </c>
      <c r="B11" s="2" t="e">
        <f>#REF!</f>
        <v>#REF!</v>
      </c>
      <c r="C11" s="2" t="e">
        <f>#REF!</f>
        <v>#REF!</v>
      </c>
      <c r="D11" s="95" t="e">
        <f t="shared" si="0"/>
        <v>#REF!</v>
      </c>
      <c r="E11" s="94" t="e">
        <f>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#REF!</f>
        <v>#REF!</v>
      </c>
      <c r="DG11" s="1">
        <f t="shared" si="95"/>
        <v>0</v>
      </c>
    </row>
    <row r="12" spans="1:111" x14ac:dyDescent="0.2">
      <c r="A12" s="2" t="e">
        <f>#REF!</f>
        <v>#REF!</v>
      </c>
      <c r="B12" s="2" t="e">
        <f>#REF!</f>
        <v>#REF!</v>
      </c>
      <c r="C12" s="2" t="e">
        <f>#REF!</f>
        <v>#REF!</v>
      </c>
      <c r="D12" s="95" t="e">
        <f t="shared" si="0"/>
        <v>#REF!</v>
      </c>
      <c r="E12" s="94" t="e">
        <f>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#REF!</f>
        <v>#REF!</v>
      </c>
      <c r="DG12" s="1">
        <f t="shared" si="95"/>
        <v>0</v>
      </c>
    </row>
    <row r="13" spans="1:111" x14ac:dyDescent="0.2">
      <c r="A13" s="2" t="e">
        <f>#REF!</f>
        <v>#REF!</v>
      </c>
      <c r="B13" s="2" t="e">
        <f>#REF!</f>
        <v>#REF!</v>
      </c>
      <c r="C13" s="2" t="e">
        <f>#REF!</f>
        <v>#REF!</v>
      </c>
      <c r="D13" s="95" t="e">
        <f t="shared" si="0"/>
        <v>#REF!</v>
      </c>
      <c r="E13" s="94" t="e">
        <f>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#REF!</f>
        <v>#REF!</v>
      </c>
      <c r="DG13" s="1">
        <f t="shared" si="95"/>
        <v>0</v>
      </c>
    </row>
    <row r="14" spans="1:111" x14ac:dyDescent="0.2">
      <c r="A14" s="2" t="e">
        <f>#REF!</f>
        <v>#REF!</v>
      </c>
      <c r="B14" s="2" t="e">
        <f>#REF!</f>
        <v>#REF!</v>
      </c>
      <c r="C14" s="2" t="e">
        <f>#REF!</f>
        <v>#REF!</v>
      </c>
      <c r="D14" s="95" t="e">
        <f t="shared" si="0"/>
        <v>#REF!</v>
      </c>
      <c r="E14" s="94" t="e">
        <f>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#REF!</f>
        <v>#REF!</v>
      </c>
      <c r="DG14" s="1">
        <f t="shared" si="95"/>
        <v>0</v>
      </c>
    </row>
    <row r="15" spans="1:111" x14ac:dyDescent="0.2">
      <c r="A15" s="2" t="e">
        <f>#REF!</f>
        <v>#REF!</v>
      </c>
      <c r="B15" s="2" t="e">
        <f>#REF!</f>
        <v>#REF!</v>
      </c>
      <c r="C15" s="2" t="e">
        <f>#REF!</f>
        <v>#REF!</v>
      </c>
      <c r="D15" s="95" t="e">
        <f t="shared" si="0"/>
        <v>#REF!</v>
      </c>
      <c r="E15" s="94" t="e">
        <f>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#REF!</f>
        <v>#REF!</v>
      </c>
      <c r="DG15" s="1">
        <f t="shared" si="95"/>
        <v>0</v>
      </c>
    </row>
    <row r="16" spans="1:111" x14ac:dyDescent="0.2">
      <c r="A16" s="2" t="e">
        <f>#REF!</f>
        <v>#REF!</v>
      </c>
      <c r="B16" s="2" t="e">
        <f>#REF!</f>
        <v>#REF!</v>
      </c>
      <c r="C16" s="2" t="e">
        <f>#REF!</f>
        <v>#REF!</v>
      </c>
      <c r="D16" s="95" t="e">
        <f t="shared" si="0"/>
        <v>#REF!</v>
      </c>
      <c r="E16" s="94" t="e">
        <f>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#REF!</f>
        <v>#REF!</v>
      </c>
      <c r="DG16" s="1">
        <f t="shared" si="95"/>
        <v>0</v>
      </c>
    </row>
    <row r="17" spans="1:111" x14ac:dyDescent="0.2">
      <c r="A17" s="2" t="e">
        <f>#REF!</f>
        <v>#REF!</v>
      </c>
      <c r="B17" s="2" t="e">
        <f>#REF!</f>
        <v>#REF!</v>
      </c>
      <c r="C17" s="2" t="e">
        <f>#REF!</f>
        <v>#REF!</v>
      </c>
      <c r="D17" s="95" t="e">
        <f t="shared" si="0"/>
        <v>#REF!</v>
      </c>
      <c r="E17" s="94" t="e">
        <f>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#REF!</f>
        <v>#REF!</v>
      </c>
      <c r="DG17" s="1">
        <f t="shared" si="95"/>
        <v>0</v>
      </c>
    </row>
    <row r="18" spans="1:111" x14ac:dyDescent="0.2">
      <c r="A18" s="2" t="e">
        <f>#REF!</f>
        <v>#REF!</v>
      </c>
      <c r="B18" s="2" t="e">
        <f>#REF!</f>
        <v>#REF!</v>
      </c>
      <c r="C18" s="2" t="e">
        <f>#REF!</f>
        <v>#REF!</v>
      </c>
      <c r="D18" s="95" t="e">
        <f t="shared" si="0"/>
        <v>#REF!</v>
      </c>
      <c r="E18" s="94" t="e">
        <f>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#REF!</f>
        <v>#REF!</v>
      </c>
      <c r="DG18" s="1">
        <f t="shared" si="95"/>
        <v>0</v>
      </c>
    </row>
    <row r="19" spans="1:111" x14ac:dyDescent="0.2">
      <c r="A19" s="2" t="e">
        <f>#REF!</f>
        <v>#REF!</v>
      </c>
      <c r="B19" s="2" t="e">
        <f>#REF!</f>
        <v>#REF!</v>
      </c>
      <c r="C19" s="2" t="e">
        <f>#REF!</f>
        <v>#REF!</v>
      </c>
      <c r="D19" s="95" t="e">
        <f t="shared" si="0"/>
        <v>#REF!</v>
      </c>
      <c r="E19" s="94" t="e">
        <f>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#REF!</f>
        <v>#REF!</v>
      </c>
      <c r="DG19" s="1">
        <f t="shared" si="95"/>
        <v>0</v>
      </c>
    </row>
    <row r="20" spans="1:111" x14ac:dyDescent="0.2">
      <c r="A20" s="2" t="e">
        <f>#REF!</f>
        <v>#REF!</v>
      </c>
      <c r="B20" s="2" t="e">
        <f>#REF!</f>
        <v>#REF!</v>
      </c>
      <c r="C20" s="2" t="e">
        <f>#REF!</f>
        <v>#REF!</v>
      </c>
      <c r="D20" s="95" t="e">
        <f t="shared" si="0"/>
        <v>#REF!</v>
      </c>
      <c r="E20" s="94" t="e">
        <f>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#REF!</f>
        <v>#REF!</v>
      </c>
      <c r="DG20" s="1">
        <f t="shared" si="95"/>
        <v>0</v>
      </c>
    </row>
    <row r="21" spans="1:111" x14ac:dyDescent="0.2">
      <c r="A21" s="2" t="e">
        <f>#REF!</f>
        <v>#REF!</v>
      </c>
      <c r="B21" s="2" t="e">
        <f>#REF!</f>
        <v>#REF!</v>
      </c>
      <c r="C21" s="2" t="e">
        <f>#REF!</f>
        <v>#REF!</v>
      </c>
      <c r="D21" s="95" t="e">
        <f t="shared" si="0"/>
        <v>#REF!</v>
      </c>
      <c r="E21" s="94" t="e">
        <f>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#REF!</f>
        <v>#REF!</v>
      </c>
      <c r="DG21" s="1">
        <f t="shared" si="95"/>
        <v>0</v>
      </c>
    </row>
    <row r="22" spans="1:111" x14ac:dyDescent="0.2">
      <c r="A22" s="2" t="e">
        <f>#REF!</f>
        <v>#REF!</v>
      </c>
      <c r="B22" s="2" t="e">
        <f>#REF!</f>
        <v>#REF!</v>
      </c>
      <c r="C22" s="2" t="e">
        <f>#REF!</f>
        <v>#REF!</v>
      </c>
      <c r="D22" s="95" t="e">
        <f t="shared" si="0"/>
        <v>#REF!</v>
      </c>
      <c r="E22" s="94" t="e">
        <f>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#REF!</f>
        <v>#REF!</v>
      </c>
      <c r="DG22" s="1">
        <f t="shared" si="95"/>
        <v>0</v>
      </c>
    </row>
    <row r="23" spans="1:111" x14ac:dyDescent="0.2">
      <c r="A23" s="2" t="e">
        <f>#REF!</f>
        <v>#REF!</v>
      </c>
      <c r="B23" s="2" t="e">
        <f>#REF!</f>
        <v>#REF!</v>
      </c>
      <c r="C23" s="2" t="e">
        <f>#REF!</f>
        <v>#REF!</v>
      </c>
      <c r="D23" s="95" t="e">
        <f t="shared" si="0"/>
        <v>#REF!</v>
      </c>
      <c r="E23" s="94" t="e">
        <f>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#REF!</f>
        <v>#REF!</v>
      </c>
      <c r="DG23" s="1">
        <f t="shared" si="95"/>
        <v>0</v>
      </c>
    </row>
    <row r="24" spans="1:111" x14ac:dyDescent="0.2">
      <c r="A24" s="2" t="e">
        <f>#REF!</f>
        <v>#REF!</v>
      </c>
      <c r="B24" s="2" t="e">
        <f>#REF!</f>
        <v>#REF!</v>
      </c>
      <c r="C24" s="2" t="e">
        <f>#REF!</f>
        <v>#REF!</v>
      </c>
      <c r="D24" s="95" t="e">
        <f t="shared" si="0"/>
        <v>#REF!</v>
      </c>
      <c r="E24" s="94" t="e">
        <f>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#REF!</f>
        <v>#REF!</v>
      </c>
      <c r="DG24" s="1">
        <f t="shared" si="95"/>
        <v>0</v>
      </c>
    </row>
    <row r="25" spans="1:111" x14ac:dyDescent="0.2">
      <c r="A25" s="2" t="e">
        <f>#REF!</f>
        <v>#REF!</v>
      </c>
      <c r="B25" s="2" t="e">
        <f>#REF!</f>
        <v>#REF!</v>
      </c>
      <c r="C25" s="2" t="e">
        <f>#REF!</f>
        <v>#REF!</v>
      </c>
      <c r="D25" s="95" t="e">
        <f t="shared" si="0"/>
        <v>#REF!</v>
      </c>
      <c r="E25" s="94" t="e">
        <f>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#REF!</f>
        <v>#REF!</v>
      </c>
      <c r="DG25" s="1">
        <f t="shared" si="95"/>
        <v>0</v>
      </c>
    </row>
    <row r="26" spans="1:111" x14ac:dyDescent="0.2">
      <c r="A26" s="2" t="e">
        <f>#REF!</f>
        <v>#REF!</v>
      </c>
      <c r="B26" s="2" t="e">
        <f>#REF!</f>
        <v>#REF!</v>
      </c>
      <c r="C26" s="2" t="e">
        <f>#REF!</f>
        <v>#REF!</v>
      </c>
      <c r="D26" s="95" t="e">
        <f t="shared" si="0"/>
        <v>#REF!</v>
      </c>
      <c r="E26" s="94" t="e">
        <f>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#REF!</f>
        <v>#REF!</v>
      </c>
      <c r="DG26" s="1">
        <f t="shared" si="95"/>
        <v>0</v>
      </c>
    </row>
    <row r="27" spans="1:111" x14ac:dyDescent="0.2">
      <c r="A27" s="2" t="e">
        <f>#REF!</f>
        <v>#REF!</v>
      </c>
      <c r="B27" s="2" t="e">
        <f>#REF!</f>
        <v>#REF!</v>
      </c>
      <c r="C27" s="2" t="e">
        <f>#REF!</f>
        <v>#REF!</v>
      </c>
      <c r="D27" s="95" t="e">
        <f t="shared" si="0"/>
        <v>#REF!</v>
      </c>
      <c r="E27" s="94" t="e">
        <f>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#REF!</f>
        <v>#REF!</v>
      </c>
      <c r="DG27" s="1">
        <f t="shared" si="95"/>
        <v>0</v>
      </c>
    </row>
    <row r="28" spans="1:111" x14ac:dyDescent="0.2">
      <c r="A28" s="2" t="e">
        <f>#REF!</f>
        <v>#REF!</v>
      </c>
      <c r="B28" s="2" t="e">
        <f>#REF!</f>
        <v>#REF!</v>
      </c>
      <c r="C28" s="2" t="e">
        <f>#REF!</f>
        <v>#REF!</v>
      </c>
      <c r="D28" s="95" t="e">
        <f t="shared" si="0"/>
        <v>#REF!</v>
      </c>
      <c r="E28" s="94" t="e">
        <f>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#REF!</f>
        <v>#REF!</v>
      </c>
      <c r="DG28" s="1">
        <f t="shared" si="95"/>
        <v>0</v>
      </c>
    </row>
    <row r="29" spans="1:111" x14ac:dyDescent="0.2">
      <c r="A29" s="2" t="e">
        <f>#REF!</f>
        <v>#REF!</v>
      </c>
      <c r="B29" s="2" t="e">
        <f>#REF!</f>
        <v>#REF!</v>
      </c>
      <c r="C29" s="2" t="e">
        <f>#REF!</f>
        <v>#REF!</v>
      </c>
      <c r="D29" s="95" t="e">
        <f t="shared" si="0"/>
        <v>#REF!</v>
      </c>
      <c r="E29" s="94" t="e">
        <f>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#REF!</f>
        <v>#REF!</v>
      </c>
      <c r="DG29" s="1">
        <f t="shared" si="95"/>
        <v>0</v>
      </c>
    </row>
    <row r="30" spans="1:111" x14ac:dyDescent="0.2">
      <c r="A30" s="2" t="e">
        <f>#REF!</f>
        <v>#REF!</v>
      </c>
      <c r="B30" s="2" t="e">
        <f>#REF!</f>
        <v>#REF!</v>
      </c>
      <c r="C30" s="2" t="e">
        <f>#REF!</f>
        <v>#REF!</v>
      </c>
      <c r="D30" s="95" t="e">
        <f t="shared" si="0"/>
        <v>#REF!</v>
      </c>
      <c r="E30" s="94" t="e">
        <f>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#REF!</f>
        <v>#REF!</v>
      </c>
      <c r="DG30" s="1">
        <f t="shared" si="95"/>
        <v>0</v>
      </c>
    </row>
    <row r="31" spans="1:111" x14ac:dyDescent="0.2">
      <c r="A31" s="2" t="e">
        <f>#REF!</f>
        <v>#REF!</v>
      </c>
      <c r="B31" s="2" t="e">
        <f>#REF!</f>
        <v>#REF!</v>
      </c>
      <c r="C31" s="2" t="e">
        <f>#REF!</f>
        <v>#REF!</v>
      </c>
      <c r="D31" s="95" t="e">
        <f t="shared" si="0"/>
        <v>#REF!</v>
      </c>
      <c r="E31" s="94" t="e">
        <f>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#REF!</f>
        <v>#REF!</v>
      </c>
      <c r="DG31" s="1">
        <f t="shared" si="95"/>
        <v>0</v>
      </c>
    </row>
    <row r="32" spans="1:111" x14ac:dyDescent="0.2">
      <c r="A32" s="2" t="e">
        <f>#REF!</f>
        <v>#REF!</v>
      </c>
      <c r="B32" s="2" t="e">
        <f>#REF!</f>
        <v>#REF!</v>
      </c>
      <c r="C32" s="2" t="e">
        <f>#REF!</f>
        <v>#REF!</v>
      </c>
      <c r="D32" s="95" t="e">
        <f t="shared" si="0"/>
        <v>#REF!</v>
      </c>
      <c r="E32" s="94" t="e">
        <f>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#REF!</f>
        <v>#REF!</v>
      </c>
      <c r="DG32" s="1">
        <f t="shared" si="95"/>
        <v>0</v>
      </c>
    </row>
    <row r="33" spans="1:111" x14ac:dyDescent="0.2">
      <c r="A33" s="2" t="e">
        <f>#REF!</f>
        <v>#REF!</v>
      </c>
      <c r="B33" s="2" t="e">
        <f>#REF!</f>
        <v>#REF!</v>
      </c>
      <c r="C33" s="2" t="e">
        <f>#REF!</f>
        <v>#REF!</v>
      </c>
      <c r="D33" s="95" t="e">
        <f t="shared" si="0"/>
        <v>#REF!</v>
      </c>
      <c r="E33" s="94" t="e">
        <f>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#REF!</f>
        <v>#REF!</v>
      </c>
      <c r="DG33" s="1">
        <f t="shared" si="95"/>
        <v>0</v>
      </c>
    </row>
    <row r="34" spans="1:111" x14ac:dyDescent="0.2">
      <c r="A34" s="2" t="e">
        <f>#REF!</f>
        <v>#REF!</v>
      </c>
      <c r="B34" s="2" t="e">
        <f>#REF!</f>
        <v>#REF!</v>
      </c>
      <c r="C34" s="2" t="e">
        <f>#REF!</f>
        <v>#REF!</v>
      </c>
      <c r="D34" s="95" t="e">
        <f t="shared" si="0"/>
        <v>#REF!</v>
      </c>
      <c r="E34" s="94" t="e">
        <f>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#REF!</f>
        <v>#REF!</v>
      </c>
      <c r="DG34" s="1">
        <f t="shared" si="95"/>
        <v>0</v>
      </c>
    </row>
    <row r="35" spans="1:111" x14ac:dyDescent="0.2">
      <c r="A35" s="2" t="e">
        <f>#REF!</f>
        <v>#REF!</v>
      </c>
      <c r="B35" s="2" t="e">
        <f>#REF!</f>
        <v>#REF!</v>
      </c>
      <c r="C35" s="2" t="e">
        <f>#REF!</f>
        <v>#REF!</v>
      </c>
      <c r="D35" s="95" t="e">
        <f t="shared" si="0"/>
        <v>#REF!</v>
      </c>
      <c r="E35" s="94" t="e">
        <f>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#REF!</f>
        <v>#REF!</v>
      </c>
      <c r="DG35" s="1">
        <f t="shared" si="95"/>
        <v>0</v>
      </c>
    </row>
    <row r="36" spans="1:111" x14ac:dyDescent="0.2">
      <c r="A36" s="2" t="e">
        <f>#REF!</f>
        <v>#REF!</v>
      </c>
      <c r="B36" s="2" t="e">
        <f>#REF!</f>
        <v>#REF!</v>
      </c>
      <c r="C36" s="2" t="e">
        <f>#REF!</f>
        <v>#REF!</v>
      </c>
      <c r="D36" s="95" t="e">
        <f t="shared" si="0"/>
        <v>#REF!</v>
      </c>
      <c r="E36" s="94" t="e">
        <f>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#REF!</f>
        <v>#REF!</v>
      </c>
      <c r="DG36" s="1">
        <f t="shared" si="95"/>
        <v>0</v>
      </c>
    </row>
    <row r="37" spans="1:111" x14ac:dyDescent="0.2">
      <c r="A37" s="2" t="e">
        <f>#REF!</f>
        <v>#REF!</v>
      </c>
      <c r="B37" s="2" t="e">
        <f>#REF!</f>
        <v>#REF!</v>
      </c>
      <c r="C37" s="2" t="e">
        <f>#REF!</f>
        <v>#REF!</v>
      </c>
      <c r="D37" s="95" t="e">
        <f t="shared" si="0"/>
        <v>#REF!</v>
      </c>
      <c r="E37" s="94" t="e">
        <f>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#REF!</f>
        <v>#REF!</v>
      </c>
      <c r="DG37" s="1">
        <f t="shared" si="95"/>
        <v>0</v>
      </c>
    </row>
    <row r="38" spans="1:111" x14ac:dyDescent="0.2">
      <c r="A38" s="2" t="e">
        <f>#REF!</f>
        <v>#REF!</v>
      </c>
      <c r="B38" s="2" t="e">
        <f>#REF!</f>
        <v>#REF!</v>
      </c>
      <c r="C38" s="2" t="e">
        <f>#REF!</f>
        <v>#REF!</v>
      </c>
      <c r="D38" s="95" t="e">
        <f t="shared" si="0"/>
        <v>#REF!</v>
      </c>
      <c r="E38" s="94" t="e">
        <f>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#REF!</f>
        <v>#REF!</v>
      </c>
      <c r="DG38" s="1">
        <f t="shared" si="95"/>
        <v>0</v>
      </c>
    </row>
    <row r="39" spans="1:111" x14ac:dyDescent="0.2">
      <c r="A39" s="85" t="e">
        <f>#REF!</f>
        <v>#REF!</v>
      </c>
      <c r="B39" s="85" t="e">
        <f>#REF!</f>
        <v>#REF!</v>
      </c>
      <c r="C39" s="85" t="e">
        <f>#REF!</f>
        <v>#REF!</v>
      </c>
      <c r="D39" s="96" t="e">
        <f t="shared" si="0"/>
        <v>#REF!</v>
      </c>
      <c r="E39" s="104" t="e">
        <f>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19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20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21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20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22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20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23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20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24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25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8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>IFERROR(IF(AND((I64/SUM(I61:I64)*100)&lt;10,(I61/SUM(I61:I64)*100)&gt;=50),5,     IF(AND((I64/SUM(I61:I64)*100)&lt;20,(I61/SUM(I61:I64)*100)+(I62/SUM(I61:I64)*100)&gt;=50), 4,IF((I64/SUM(I61:I64)*100)&lt;=30,3,2))),"-")</f>
        <v>-</v>
      </c>
      <c r="J65" s="136" t="str">
        <f t="shared" si="6"/>
        <v>-</v>
      </c>
      <c r="K65" s="136" t="str">
        <f t="shared" si="6"/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 t="shared" si="6"/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63" priority="8" operator="equal">
      <formula>4</formula>
    </cfRule>
  </conditionalFormatting>
  <conditionalFormatting sqref="F4:W58 F65:V65">
    <cfRule type="cellIs" dxfId="62" priority="5" operator="equal">
      <formula>5</formula>
    </cfRule>
    <cfRule type="cellIs" dxfId="61" priority="6" operator="equal">
      <formula>2</formula>
    </cfRule>
    <cfRule type="cellIs" dxfId="60" priority="7" operator="equal">
      <formula>3</formula>
    </cfRule>
  </conditionalFormatting>
  <conditionalFormatting sqref="W65">
    <cfRule type="cellIs" dxfId="59" priority="4" operator="equal">
      <formula>4</formula>
    </cfRule>
  </conditionalFormatting>
  <conditionalFormatting sqref="W65">
    <cfRule type="cellIs" dxfId="58" priority="1" operator="equal">
      <formula>5</formula>
    </cfRule>
    <cfRule type="cellIs" dxfId="57" priority="2" operator="equal">
      <formula>2</formula>
    </cfRule>
    <cfRule type="cellIs" dxfId="56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6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 t="shared" si="6"/>
        <v>-</v>
      </c>
      <c r="J65" s="136" t="str">
        <f t="shared" si="6"/>
        <v>-</v>
      </c>
      <c r="K65" s="136" t="str">
        <f t="shared" si="6"/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 t="shared" si="6"/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55" priority="8" operator="equal">
      <formula>4</formula>
    </cfRule>
  </conditionalFormatting>
  <conditionalFormatting sqref="F4:W58 F65:V65">
    <cfRule type="cellIs" dxfId="54" priority="5" operator="equal">
      <formula>5</formula>
    </cfRule>
    <cfRule type="cellIs" dxfId="53" priority="6" operator="equal">
      <formula>2</formula>
    </cfRule>
    <cfRule type="cellIs" dxfId="52" priority="7" operator="equal">
      <formula>3</formula>
    </cfRule>
  </conditionalFormatting>
  <conditionalFormatting sqref="W65">
    <cfRule type="cellIs" dxfId="51" priority="4" operator="equal">
      <formula>4</formula>
    </cfRule>
  </conditionalFormatting>
  <conditionalFormatting sqref="W65">
    <cfRule type="cellIs" dxfId="50" priority="1" operator="equal">
      <formula>5</formula>
    </cfRule>
    <cfRule type="cellIs" dxfId="49" priority="2" operator="equal">
      <formula>2</formula>
    </cfRule>
    <cfRule type="cellIs" dxfId="48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6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 t="shared" si="6"/>
        <v>-</v>
      </c>
      <c r="J65" s="136" t="str">
        <f t="shared" si="6"/>
        <v>-</v>
      </c>
      <c r="K65" s="136" t="str">
        <f t="shared" si="6"/>
        <v>-</v>
      </c>
      <c r="L65" s="136" t="str">
        <f>IFERROR(IF(AND((L64/SUM(L61:L64)*100)&lt;10,(L61/SUM(L61:L64)*100)&gt;=50),5,IF(AND((L64/SUM(L61:L64)*100)&lt;20,(L61/SUM(L61:L64)*100)+(L62/SUM(L61:L64)*100)&gt;=50),4,IF((L64/SUM(L61:L64)*100)&lt;=30,3,2))),"-")</f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>IFERROR(IF(AND((R64/SUM(R61:R64)*100)&lt;10,(R61/SUM(R61:R64)*100)&gt;=50),5,     IF(AND((R64/SUM(R61:R64)*100)&lt;20,(R61/SUM(R61:R64)*100)+(R62/SUM(R61:R64)*100)&gt;=50), 4,IF((R64/SUM(R61:R64)*100)&lt;=30,3,2))),"-")</f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47" priority="8" operator="equal">
      <formula>4</formula>
    </cfRule>
  </conditionalFormatting>
  <conditionalFormatting sqref="F4:W58 F65:V65">
    <cfRule type="cellIs" dxfId="46" priority="5" operator="equal">
      <formula>5</formula>
    </cfRule>
    <cfRule type="cellIs" dxfId="45" priority="6" operator="equal">
      <formula>2</formula>
    </cfRule>
    <cfRule type="cellIs" dxfId="44" priority="7" operator="equal">
      <formula>3</formula>
    </cfRule>
  </conditionalFormatting>
  <conditionalFormatting sqref="W65">
    <cfRule type="cellIs" dxfId="43" priority="4" operator="equal">
      <formula>4</formula>
    </cfRule>
  </conditionalFormatting>
  <conditionalFormatting sqref="W65">
    <cfRule type="cellIs" dxfId="42" priority="1" operator="equal">
      <formula>5</formula>
    </cfRule>
    <cfRule type="cellIs" dxfId="41" priority="2" operator="equal">
      <formula>2</formula>
    </cfRule>
    <cfRule type="cellIs" dxfId="4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6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 t="shared" si="6"/>
        <v>-</v>
      </c>
      <c r="J65" s="136" t="str">
        <f t="shared" si="6"/>
        <v>-</v>
      </c>
      <c r="K65" s="136" t="str">
        <f t="shared" si="6"/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 t="shared" si="6"/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39" priority="8" operator="equal">
      <formula>4</formula>
    </cfRule>
  </conditionalFormatting>
  <conditionalFormatting sqref="F4:W58 F65:V65">
    <cfRule type="cellIs" dxfId="38" priority="5" operator="equal">
      <formula>5</formula>
    </cfRule>
    <cfRule type="cellIs" dxfId="37" priority="6" operator="equal">
      <formula>2</formula>
    </cfRule>
    <cfRule type="cellIs" dxfId="36" priority="7" operator="equal">
      <formula>3</formula>
    </cfRule>
  </conditionalFormatting>
  <conditionalFormatting sqref="W65">
    <cfRule type="cellIs" dxfId="35" priority="4" operator="equal">
      <formula>4</formula>
    </cfRule>
  </conditionalFormatting>
  <conditionalFormatting sqref="W65">
    <cfRule type="cellIs" dxfId="34" priority="1" operator="equal">
      <formula>5</formula>
    </cfRule>
    <cfRule type="cellIs" dxfId="33" priority="2" operator="equal">
      <formula>2</formula>
    </cfRule>
    <cfRule type="cellIs" dxfId="32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5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59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 t="shared" si="6"/>
        <v>-</v>
      </c>
      <c r="J65" s="136" t="str">
        <f t="shared" si="6"/>
        <v>-</v>
      </c>
      <c r="K65" s="136" t="str">
        <f>IFERROR(IF(AND((K64/SUM(K61:K64)*100)&lt;10,(K61/SUM(K61:K64)*100)&gt;=50),5,     IF(AND((K64/SUM(K61:K64)*100)&lt;20,(K61/SUM(K61:K64)*100)+(K62/SUM(K61:K64)*100)&gt;=50), 4,IF((K64/SUM(K61:K64)*100)&lt;=30,3,2))),"-")</f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 t="shared" si="6"/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">
    <cfRule type="cellIs" dxfId="31" priority="12" operator="equal">
      <formula>4</formula>
    </cfRule>
  </conditionalFormatting>
  <conditionalFormatting sqref="F4:W58">
    <cfRule type="cellIs" dxfId="30" priority="9" operator="equal">
      <formula>5</formula>
    </cfRule>
    <cfRule type="cellIs" dxfId="29" priority="10" operator="equal">
      <formula>2</formula>
    </cfRule>
    <cfRule type="cellIs" dxfId="28" priority="11" operator="equal">
      <formula>3</formula>
    </cfRule>
  </conditionalFormatting>
  <conditionalFormatting sqref="F65:V65">
    <cfRule type="cellIs" dxfId="27" priority="8" operator="equal">
      <formula>4</formula>
    </cfRule>
  </conditionalFormatting>
  <conditionalFormatting sqref="F65:V65">
    <cfRule type="cellIs" dxfId="26" priority="5" operator="equal">
      <formula>5</formula>
    </cfRule>
    <cfRule type="cellIs" dxfId="25" priority="6" operator="equal">
      <formula>2</formula>
    </cfRule>
    <cfRule type="cellIs" dxfId="24" priority="7" operator="equal">
      <formula>3</formula>
    </cfRule>
  </conditionalFormatting>
  <conditionalFormatting sqref="W65">
    <cfRule type="cellIs" dxfId="23" priority="4" operator="equal">
      <formula>4</formula>
    </cfRule>
  </conditionalFormatting>
  <conditionalFormatting sqref="W65">
    <cfRule type="cellIs" dxfId="22" priority="1" operator="equal">
      <formula>5</formula>
    </cfRule>
    <cfRule type="cellIs" dxfId="21" priority="2" operator="equal">
      <formula>2</formula>
    </cfRule>
    <cfRule type="cellIs" dxfId="2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view="pageBreakPreview" zoomScale="85" zoomScaleNormal="70" zoomScaleSheetLayoutView="85" workbookViewId="0">
      <pane ySplit="1" topLeftCell="A24" activePane="bottomLeft" state="frozen"/>
      <selection activeCell="Q79" sqref="Q79"/>
      <selection pane="bottomLeft" activeCell="W4" sqref="W4:W58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60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ref="H65:V65" si="6">IFERROR(IF(AND((H64/SUM(H61:H64)*100)&lt;10,(H61/SUM(H61:H64)*100)&gt;=50),5,     IF(AND((H64/SUM(H61:H64)*100)&lt;20,(H61/SUM(H61:H64)*100)+(H62/SUM(H61:H64)*100)&gt;=50), 4,IF((H64/SUM(H61:H64)*100)&lt;=30,3,2))),"-")</f>
        <v>-</v>
      </c>
      <c r="I65" s="136" t="str">
        <f t="shared" si="6"/>
        <v>-</v>
      </c>
      <c r="J65" s="136" t="str">
        <f t="shared" si="6"/>
        <v>-</v>
      </c>
      <c r="K65" s="136" t="str">
        <f>IFERROR(IF(AND((K64/SUM(K61:K64)*100)&lt;10,(K61/SUM(K61:K64)*100)&gt;=50),5,     IF(AND((K64/SUM(K61:K64)*100)&lt;20,(K61/SUM(K61:K64)*100)+(K62/SUM(K61:K64)*100)&gt;=50), 4,IF((K64/SUM(K61:K64)*100)&lt;=30,3,2))),"-")</f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 t="shared" si="6"/>
        <v>-</v>
      </c>
      <c r="R65" s="136" t="str">
        <f t="shared" si="6"/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">
    <cfRule type="cellIs" dxfId="19" priority="12" operator="equal">
      <formula>4</formula>
    </cfRule>
  </conditionalFormatting>
  <conditionalFormatting sqref="F4:W58">
    <cfRule type="cellIs" dxfId="18" priority="9" operator="equal">
      <formula>5</formula>
    </cfRule>
    <cfRule type="cellIs" dxfId="17" priority="10" operator="equal">
      <formula>2</formula>
    </cfRule>
    <cfRule type="cellIs" dxfId="16" priority="11" operator="equal">
      <formula>3</formula>
    </cfRule>
  </conditionalFormatting>
  <conditionalFormatting sqref="F65:V65">
    <cfRule type="cellIs" dxfId="15" priority="8" operator="equal">
      <formula>4</formula>
    </cfRule>
  </conditionalFormatting>
  <conditionalFormatting sqref="F65:V65">
    <cfRule type="cellIs" dxfId="14" priority="5" operator="equal">
      <formula>5</formula>
    </cfRule>
    <cfRule type="cellIs" dxfId="13" priority="6" operator="equal">
      <formula>2</formula>
    </cfRule>
    <cfRule type="cellIs" dxfId="12" priority="7" operator="equal">
      <formula>3</formula>
    </cfRule>
  </conditionalFormatting>
  <conditionalFormatting sqref="W65">
    <cfRule type="cellIs" dxfId="11" priority="4" operator="equal">
      <formula>4</formula>
    </cfRule>
  </conditionalFormatting>
  <conditionalFormatting sqref="W65">
    <cfRule type="cellIs" dxfId="10" priority="1" operator="equal">
      <formula>5</formula>
    </cfRule>
    <cfRule type="cellIs" dxfId="9" priority="2" operator="equal">
      <formula>2</formula>
    </cfRule>
    <cfRule type="cellIs" dxfId="8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W71"/>
  <sheetViews>
    <sheetView tabSelected="1" view="pageBreakPreview" zoomScale="85" zoomScaleNormal="70" zoomScaleSheetLayoutView="85" workbookViewId="0">
      <pane ySplit="1" topLeftCell="A24" activePane="bottomLeft" state="frozen"/>
      <selection activeCell="Q79" sqref="Q79"/>
      <selection pane="bottomLeft" activeCell="O40" sqref="O40"/>
    </sheetView>
  </sheetViews>
  <sheetFormatPr defaultRowHeight="12.75" outlineLevelRow="2" x14ac:dyDescent="0.2"/>
  <cols>
    <col min="1" max="1" width="3.5703125" style="109" customWidth="1"/>
    <col min="2" max="2" width="4.42578125" style="168" customWidth="1"/>
    <col min="3" max="3" width="5.42578125" style="111" bestFit="1" customWidth="1"/>
    <col min="4" max="4" width="16.140625" style="109" customWidth="1"/>
    <col min="5" max="5" width="24.5703125" style="109" customWidth="1"/>
    <col min="6" max="7" width="7" style="109" customWidth="1"/>
    <col min="8" max="22" width="6.85546875" style="109" customWidth="1"/>
    <col min="23" max="23" width="10" style="108" bestFit="1" customWidth="1"/>
    <col min="24" max="16384" width="9.140625" style="109"/>
  </cols>
  <sheetData>
    <row r="1" spans="2:23" s="110" customFormat="1" ht="28.5" customHeight="1" thickBot="1" x14ac:dyDescent="0.25">
      <c r="B1" s="121" t="s">
        <v>2</v>
      </c>
      <c r="C1" s="113" t="s">
        <v>7</v>
      </c>
      <c r="D1" s="143" t="s">
        <v>30</v>
      </c>
      <c r="E1" s="114" t="s">
        <v>31</v>
      </c>
      <c r="F1" s="142" t="s">
        <v>10</v>
      </c>
      <c r="G1" s="142" t="s">
        <v>11</v>
      </c>
      <c r="H1" s="142" t="s">
        <v>4</v>
      </c>
      <c r="I1" s="142" t="s">
        <v>16</v>
      </c>
      <c r="J1" s="142" t="s">
        <v>28</v>
      </c>
      <c r="K1" s="164" t="s">
        <v>5</v>
      </c>
      <c r="L1" s="164" t="s">
        <v>3</v>
      </c>
      <c r="M1" s="164" t="s">
        <v>14</v>
      </c>
      <c r="N1" s="113" t="s">
        <v>35</v>
      </c>
      <c r="O1" s="113" t="s">
        <v>40</v>
      </c>
      <c r="P1" s="113" t="s">
        <v>36</v>
      </c>
      <c r="Q1" s="113" t="s">
        <v>37</v>
      </c>
      <c r="R1" s="113" t="s">
        <v>42</v>
      </c>
      <c r="S1" s="113" t="s">
        <v>41</v>
      </c>
      <c r="T1" s="113" t="s">
        <v>38</v>
      </c>
      <c r="U1" s="113" t="s">
        <v>39</v>
      </c>
      <c r="V1" s="123" t="s">
        <v>29</v>
      </c>
      <c r="W1" s="141" t="s">
        <v>17</v>
      </c>
    </row>
    <row r="2" spans="2:23" s="110" customFormat="1" ht="60" customHeight="1" thickBot="1" x14ac:dyDescent="0.25">
      <c r="B2" s="194" t="s">
        <v>61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26.25" customHeight="1" outlineLevel="2" thickBot="1" x14ac:dyDescent="0.25">
      <c r="B3" s="121" t="str">
        <f>B$1</f>
        <v>№</v>
      </c>
      <c r="C3" s="113" t="str">
        <f>C$1</f>
        <v>ВУС</v>
      </c>
      <c r="D3" s="143" t="str">
        <f>D$1</f>
        <v>воинское звание</v>
      </c>
      <c r="E3" s="123" t="str">
        <f>E$1</f>
        <v>Фамилия, инициалы</v>
      </c>
      <c r="F3" s="160" t="str">
        <f>F$1</f>
        <v>СП</v>
      </c>
      <c r="G3" s="161" t="str">
        <f t="shared" ref="G3:W3" si="0">G$1</f>
        <v>ТП</v>
      </c>
      <c r="H3" s="161" t="str">
        <f t="shared" si="0"/>
        <v>ФП</v>
      </c>
      <c r="I3" s="161" t="str">
        <f t="shared" si="0"/>
        <v>РХБЗ</v>
      </c>
      <c r="J3" s="161" t="s">
        <v>28</v>
      </c>
      <c r="K3" s="161" t="str">
        <f t="shared" si="0"/>
        <v>ОГН</v>
      </c>
      <c r="L3" s="161" t="str">
        <f t="shared" si="0"/>
        <v>СТР</v>
      </c>
      <c r="M3" s="161" t="str">
        <f t="shared" si="0"/>
        <v>ОВУ</v>
      </c>
      <c r="N3" s="113" t="s">
        <v>35</v>
      </c>
      <c r="O3" s="113" t="s">
        <v>40</v>
      </c>
      <c r="P3" s="113" t="s">
        <v>36</v>
      </c>
      <c r="Q3" s="113" t="s">
        <v>37</v>
      </c>
      <c r="R3" s="113" t="s">
        <v>42</v>
      </c>
      <c r="S3" s="113" t="s">
        <v>41</v>
      </c>
      <c r="T3" s="113" t="s">
        <v>38</v>
      </c>
      <c r="U3" s="113" t="s">
        <v>39</v>
      </c>
      <c r="V3" s="158" t="str">
        <f t="shared" si="0"/>
        <v>ОГП</v>
      </c>
      <c r="W3" s="159" t="str">
        <f t="shared" si="0"/>
        <v>Общ.</v>
      </c>
    </row>
    <row r="4" spans="2:23" ht="15.75" customHeight="1" outlineLevel="2" x14ac:dyDescent="0.2">
      <c r="B4" s="124">
        <v>1</v>
      </c>
      <c r="C4" s="163"/>
      <c r="D4" s="125"/>
      <c r="E4" s="156"/>
      <c r="F4" s="12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65"/>
      <c r="W4" s="169" t="str">
        <f>IF(COUNT(F4:V4)=0,"-",MIN(F4:J4,ROUND(AVERAGE(F4:V4),0)))</f>
        <v>-</v>
      </c>
    </row>
    <row r="5" spans="2:23" ht="15.75" customHeight="1" outlineLevel="2" x14ac:dyDescent="0.2">
      <c r="B5" s="127">
        <f t="shared" ref="B5:B58" si="1">IF(E5="",B4,B4+1)</f>
        <v>1</v>
      </c>
      <c r="C5" s="128"/>
      <c r="D5" s="129"/>
      <c r="E5" s="156"/>
      <c r="F5" s="129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66"/>
      <c r="W5" s="170" t="str">
        <f>IF(COUNT(F5:V5)=0,"-",MIN(F5:J5,ROUND(AVERAGE(F5:V5),0)))</f>
        <v>-</v>
      </c>
    </row>
    <row r="6" spans="2:23" ht="15.75" customHeight="1" outlineLevel="2" x14ac:dyDescent="0.2">
      <c r="B6" s="127">
        <f t="shared" si="1"/>
        <v>1</v>
      </c>
      <c r="C6" s="128"/>
      <c r="D6" s="129"/>
      <c r="E6" s="155"/>
      <c r="F6" s="129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66"/>
      <c r="W6" s="170" t="str">
        <f>IF(COUNT(F6:V6)=0,"-",MIN(F6:J6,ROUND(AVERAGE(F6:V6),0)))</f>
        <v>-</v>
      </c>
    </row>
    <row r="7" spans="2:23" ht="15.75" customHeight="1" outlineLevel="2" x14ac:dyDescent="0.2">
      <c r="B7" s="127">
        <f t="shared" si="1"/>
        <v>1</v>
      </c>
      <c r="C7" s="128"/>
      <c r="D7" s="129"/>
      <c r="E7" s="156"/>
      <c r="F7" s="129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66"/>
      <c r="W7" s="170" t="str">
        <f>IF(COUNT(F7:V7)=0,"-",MIN(F7:J7,ROUND(AVERAGE(F7:V7),0)))</f>
        <v>-</v>
      </c>
    </row>
    <row r="8" spans="2:23" ht="15.75" customHeight="1" outlineLevel="2" x14ac:dyDescent="0.2">
      <c r="B8" s="127">
        <f t="shared" si="1"/>
        <v>1</v>
      </c>
      <c r="C8" s="128"/>
      <c r="D8" s="129"/>
      <c r="E8" s="156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66"/>
      <c r="W8" s="170" t="str">
        <f>IF(COUNT(F8:V8)=0,"-",MIN(F8:J8,ROUND(AVERAGE(F8:V8),0)))</f>
        <v>-</v>
      </c>
    </row>
    <row r="9" spans="2:23" ht="15.75" customHeight="1" outlineLevel="2" x14ac:dyDescent="0.2">
      <c r="B9" s="127">
        <f t="shared" si="1"/>
        <v>1</v>
      </c>
      <c r="C9" s="128"/>
      <c r="D9" s="129"/>
      <c r="E9" s="156"/>
      <c r="F9" s="129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66"/>
      <c r="W9" s="170" t="str">
        <f>IF(COUNT(F9:V9)=0,"-",MIN(F9:J9,ROUND(AVERAGE(F9:V9),0)))</f>
        <v>-</v>
      </c>
    </row>
    <row r="10" spans="2:23" ht="15.75" customHeight="1" outlineLevel="2" x14ac:dyDescent="0.2">
      <c r="B10" s="127">
        <f t="shared" si="1"/>
        <v>1</v>
      </c>
      <c r="C10" s="128"/>
      <c r="D10" s="129"/>
      <c r="E10" s="156"/>
      <c r="F10" s="129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66"/>
      <c r="W10" s="170" t="str">
        <f>IF(COUNT(F10:V10)=0,"-",MIN(F10:J10,ROUND(AVERAGE(F10:V10),0)))</f>
        <v>-</v>
      </c>
    </row>
    <row r="11" spans="2:23" ht="15.75" customHeight="1" outlineLevel="2" x14ac:dyDescent="0.2">
      <c r="B11" s="127">
        <f t="shared" si="1"/>
        <v>1</v>
      </c>
      <c r="C11" s="157"/>
      <c r="D11" s="129"/>
      <c r="E11" s="155"/>
      <c r="F11" s="129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66"/>
      <c r="W11" s="170" t="str">
        <f>IF(COUNT(F11:V11)=0,"-",MIN(F11:J11,ROUND(AVERAGE(F11:V11),0)))</f>
        <v>-</v>
      </c>
    </row>
    <row r="12" spans="2:23" ht="15.75" customHeight="1" outlineLevel="2" x14ac:dyDescent="0.2">
      <c r="B12" s="127">
        <f t="shared" si="1"/>
        <v>1</v>
      </c>
      <c r="C12" s="128"/>
      <c r="D12" s="129"/>
      <c r="E12" s="155"/>
      <c r="F12" s="129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66"/>
      <c r="W12" s="170" t="str">
        <f>IF(COUNT(F12:V12)=0,"-",MIN(F12:J12,ROUND(AVERAGE(F12:V12),0)))</f>
        <v>-</v>
      </c>
    </row>
    <row r="13" spans="2:23" ht="15.75" customHeight="1" outlineLevel="2" x14ac:dyDescent="0.2">
      <c r="B13" s="127">
        <f t="shared" si="1"/>
        <v>1</v>
      </c>
      <c r="C13" s="157"/>
      <c r="D13" s="129"/>
      <c r="E13" s="155"/>
      <c r="F13" s="129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66"/>
      <c r="W13" s="170" t="str">
        <f>IF(COUNT(F13:V13)=0,"-",MIN(F13:J13,ROUND(AVERAGE(F13:V13),0)))</f>
        <v>-</v>
      </c>
    </row>
    <row r="14" spans="2:23" ht="15.75" customHeight="1" outlineLevel="2" x14ac:dyDescent="0.2">
      <c r="B14" s="127">
        <f t="shared" si="1"/>
        <v>1</v>
      </c>
      <c r="C14" s="128"/>
      <c r="D14" s="129"/>
      <c r="E14" s="156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66"/>
      <c r="W14" s="170" t="str">
        <f>IF(COUNT(F14:V14)=0,"-",MIN(F14:J14,ROUND(AVERAGE(F14:V14),0)))</f>
        <v>-</v>
      </c>
    </row>
    <row r="15" spans="2:23" ht="15.75" customHeight="1" outlineLevel="2" x14ac:dyDescent="0.2">
      <c r="B15" s="127">
        <f t="shared" si="1"/>
        <v>1</v>
      </c>
      <c r="C15" s="157"/>
      <c r="D15" s="129"/>
      <c r="E15" s="155"/>
      <c r="F15" s="129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66"/>
      <c r="W15" s="170" t="str">
        <f>IF(COUNT(F15:V15)=0,"-",MIN(F15:J15,ROUND(AVERAGE(F15:V15),0)))</f>
        <v>-</v>
      </c>
    </row>
    <row r="16" spans="2:23" ht="15.75" customHeight="1" outlineLevel="2" x14ac:dyDescent="0.2">
      <c r="B16" s="127">
        <f t="shared" si="1"/>
        <v>1</v>
      </c>
      <c r="C16" s="157"/>
      <c r="D16" s="129"/>
      <c r="E16" s="155"/>
      <c r="F16" s="129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66"/>
      <c r="W16" s="170" t="str">
        <f>IF(COUNT(F16:V16)=0,"-",MIN(F16:J16,ROUND(AVERAGE(F16:V16),0)))</f>
        <v>-</v>
      </c>
    </row>
    <row r="17" spans="2:23" ht="15.75" customHeight="1" outlineLevel="2" x14ac:dyDescent="0.2">
      <c r="B17" s="127">
        <f t="shared" si="1"/>
        <v>1</v>
      </c>
      <c r="C17" s="128"/>
      <c r="D17" s="129"/>
      <c r="E17" s="156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66"/>
      <c r="W17" s="170" t="str">
        <f>IF(COUNT(F17:V17)=0,"-",MIN(F17:J17,ROUND(AVERAGE(F17:V17),0)))</f>
        <v>-</v>
      </c>
    </row>
    <row r="18" spans="2:23" ht="15.75" customHeight="1" outlineLevel="2" x14ac:dyDescent="0.2">
      <c r="B18" s="127">
        <f t="shared" si="1"/>
        <v>1</v>
      </c>
      <c r="C18" s="128"/>
      <c r="D18" s="129"/>
      <c r="E18" s="156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66"/>
      <c r="W18" s="170" t="str">
        <f>IF(COUNT(F18:V18)=0,"-",MIN(F18:J18,ROUND(AVERAGE(F18:V18),0)))</f>
        <v>-</v>
      </c>
    </row>
    <row r="19" spans="2:23" ht="15.75" customHeight="1" outlineLevel="2" x14ac:dyDescent="0.2">
      <c r="B19" s="127">
        <f t="shared" si="1"/>
        <v>1</v>
      </c>
      <c r="C19" s="128"/>
      <c r="D19" s="129"/>
      <c r="E19" s="156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66"/>
      <c r="W19" s="170" t="str">
        <f>IF(COUNT(F19:V19)=0,"-",MIN(F19:J19,ROUND(AVERAGE(F19:V19),0)))</f>
        <v>-</v>
      </c>
    </row>
    <row r="20" spans="2:23" ht="15.75" customHeight="1" outlineLevel="2" x14ac:dyDescent="0.2">
      <c r="B20" s="127">
        <f t="shared" si="1"/>
        <v>1</v>
      </c>
      <c r="C20" s="128"/>
      <c r="D20" s="129"/>
      <c r="E20" s="156"/>
      <c r="F20" s="129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66"/>
      <c r="W20" s="170" t="str">
        <f>IF(COUNT(F20:V20)=0,"-",MIN(F20:J20,ROUND(AVERAGE(F20:V20),0)))</f>
        <v>-</v>
      </c>
    </row>
    <row r="21" spans="2:23" ht="15.75" customHeight="1" outlineLevel="2" x14ac:dyDescent="0.2">
      <c r="B21" s="127">
        <f t="shared" si="1"/>
        <v>1</v>
      </c>
      <c r="C21" s="128"/>
      <c r="D21" s="129"/>
      <c r="E21" s="156"/>
      <c r="F21" s="129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66"/>
      <c r="W21" s="170" t="str">
        <f>IF(COUNT(F21:V21)=0,"-",MIN(F21:J21,ROUND(AVERAGE(F21:V21),0)))</f>
        <v>-</v>
      </c>
    </row>
    <row r="22" spans="2:23" ht="15.75" customHeight="1" outlineLevel="2" x14ac:dyDescent="0.2">
      <c r="B22" s="127">
        <f t="shared" si="1"/>
        <v>1</v>
      </c>
      <c r="C22" s="128"/>
      <c r="D22" s="129"/>
      <c r="E22" s="156"/>
      <c r="F22" s="129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66"/>
      <c r="W22" s="170" t="str">
        <f>IF(COUNT(F22:V22)=0,"-",MIN(F22:J22,ROUND(AVERAGE(F22:V22),0)))</f>
        <v>-</v>
      </c>
    </row>
    <row r="23" spans="2:23" ht="15.75" customHeight="1" outlineLevel="2" x14ac:dyDescent="0.2">
      <c r="B23" s="127">
        <f t="shared" si="1"/>
        <v>1</v>
      </c>
      <c r="C23" s="128"/>
      <c r="D23" s="129"/>
      <c r="E23" s="156"/>
      <c r="F23" s="129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66"/>
      <c r="W23" s="170" t="str">
        <f>IF(COUNT(F23:V23)=0,"-",MIN(F23:J23,ROUND(AVERAGE(F23:V23),0)))</f>
        <v>-</v>
      </c>
    </row>
    <row r="24" spans="2:23" ht="15.75" customHeight="1" outlineLevel="2" x14ac:dyDescent="0.2">
      <c r="B24" s="127">
        <f t="shared" si="1"/>
        <v>1</v>
      </c>
      <c r="C24" s="128"/>
      <c r="D24" s="129"/>
      <c r="E24" s="156"/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66"/>
      <c r="W24" s="170" t="str">
        <f>IF(COUNT(F24:V24)=0,"-",MIN(F24:J24,ROUND(AVERAGE(F24:V24),0)))</f>
        <v>-</v>
      </c>
    </row>
    <row r="25" spans="2:23" ht="15.75" customHeight="1" outlineLevel="2" x14ac:dyDescent="0.2">
      <c r="B25" s="127">
        <f t="shared" si="1"/>
        <v>1</v>
      </c>
      <c r="C25" s="128"/>
      <c r="D25" s="129"/>
      <c r="E25" s="156"/>
      <c r="F25" s="129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66"/>
      <c r="W25" s="170" t="str">
        <f>IF(COUNT(F25:V25)=0,"-",MIN(F25:J25,ROUND(AVERAGE(F25:V25),0)))</f>
        <v>-</v>
      </c>
    </row>
    <row r="26" spans="2:23" ht="15.75" customHeight="1" outlineLevel="2" x14ac:dyDescent="0.2">
      <c r="B26" s="127">
        <f t="shared" si="1"/>
        <v>1</v>
      </c>
      <c r="C26" s="128"/>
      <c r="D26" s="129"/>
      <c r="E26" s="156"/>
      <c r="F26" s="129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66"/>
      <c r="W26" s="170" t="str">
        <f>IF(COUNT(F26:V26)=0,"-",MIN(F26:J26,ROUND(AVERAGE(F26:V26),0)))</f>
        <v>-</v>
      </c>
    </row>
    <row r="27" spans="2:23" ht="15.75" customHeight="1" outlineLevel="2" x14ac:dyDescent="0.2">
      <c r="B27" s="127">
        <f t="shared" si="1"/>
        <v>1</v>
      </c>
      <c r="C27" s="157"/>
      <c r="D27" s="129"/>
      <c r="E27" s="155"/>
      <c r="F27" s="129"/>
      <c r="G27" s="129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66"/>
      <c r="W27" s="170" t="str">
        <f>IF(COUNT(F27:V27)=0,"-",MIN(F27:J27,ROUND(AVERAGE(F27:V27),0)))</f>
        <v>-</v>
      </c>
    </row>
    <row r="28" spans="2:23" ht="15.75" customHeight="1" outlineLevel="2" x14ac:dyDescent="0.2">
      <c r="B28" s="127">
        <f t="shared" si="1"/>
        <v>1</v>
      </c>
      <c r="C28" s="157"/>
      <c r="D28" s="129"/>
      <c r="E28" s="155"/>
      <c r="F28" s="129"/>
      <c r="G28" s="129"/>
      <c r="H28" s="129"/>
      <c r="I28" s="130"/>
      <c r="J28" s="130"/>
      <c r="K28" s="130"/>
      <c r="L28" s="130"/>
      <c r="M28" s="130"/>
      <c r="N28" s="130"/>
      <c r="O28" s="129"/>
      <c r="P28" s="130"/>
      <c r="Q28" s="129"/>
      <c r="R28" s="130"/>
      <c r="S28" s="130"/>
      <c r="T28" s="129"/>
      <c r="U28" s="130"/>
      <c r="V28" s="166"/>
      <c r="W28" s="170" t="str">
        <f>IF(COUNT(F28:V28)=0,"-",MIN(F28:J28,ROUND(AVERAGE(F28:V28),0)))</f>
        <v>-</v>
      </c>
    </row>
    <row r="29" spans="2:23" ht="15.75" customHeight="1" outlineLevel="2" x14ac:dyDescent="0.2">
      <c r="B29" s="127">
        <f t="shared" si="1"/>
        <v>1</v>
      </c>
      <c r="C29" s="128"/>
      <c r="D29" s="129"/>
      <c r="E29" s="156"/>
      <c r="F29" s="129"/>
      <c r="G29" s="130"/>
      <c r="H29" s="130"/>
      <c r="I29" s="130"/>
      <c r="J29" s="130"/>
      <c r="K29" s="130"/>
      <c r="L29" s="130"/>
      <c r="M29" s="130"/>
      <c r="N29" s="130"/>
      <c r="O29" s="129"/>
      <c r="P29" s="129"/>
      <c r="Q29" s="129"/>
      <c r="R29" s="129"/>
      <c r="S29" s="129"/>
      <c r="T29" s="129"/>
      <c r="U29" s="129"/>
      <c r="V29" s="167"/>
      <c r="W29" s="170" t="str">
        <f>IF(COUNT(F29:V29)=0,"-",MIN(F29:J29,ROUND(AVERAGE(F29:V29),0)))</f>
        <v>-</v>
      </c>
    </row>
    <row r="30" spans="2:23" ht="15.75" customHeight="1" outlineLevel="2" x14ac:dyDescent="0.2">
      <c r="B30" s="127">
        <f t="shared" si="1"/>
        <v>1</v>
      </c>
      <c r="C30" s="128"/>
      <c r="D30" s="129"/>
      <c r="E30" s="156"/>
      <c r="F30" s="129"/>
      <c r="G30" s="130"/>
      <c r="H30" s="130"/>
      <c r="I30" s="130"/>
      <c r="J30" s="130"/>
      <c r="K30" s="130"/>
      <c r="L30" s="130"/>
      <c r="M30" s="130"/>
      <c r="N30" s="130"/>
      <c r="O30" s="129"/>
      <c r="P30" s="130"/>
      <c r="Q30" s="129"/>
      <c r="R30" s="130"/>
      <c r="S30" s="130"/>
      <c r="T30" s="129"/>
      <c r="U30" s="130"/>
      <c r="V30" s="166"/>
      <c r="W30" s="170" t="str">
        <f>IF(COUNT(F30:V30)=0,"-",MIN(F30:J30,ROUND(AVERAGE(F30:V30),0)))</f>
        <v>-</v>
      </c>
    </row>
    <row r="31" spans="2:23" ht="15.75" customHeight="1" outlineLevel="2" x14ac:dyDescent="0.2">
      <c r="B31" s="127">
        <f t="shared" si="1"/>
        <v>1</v>
      </c>
      <c r="C31" s="157"/>
      <c r="D31" s="129"/>
      <c r="E31" s="156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130"/>
      <c r="S31" s="130"/>
      <c r="T31" s="129"/>
      <c r="U31" s="130"/>
      <c r="V31" s="166"/>
      <c r="W31" s="170" t="str">
        <f>IF(COUNT(F31:V31)=0,"-",MIN(F31:J31,ROUND(AVERAGE(F31:V31),0)))</f>
        <v>-</v>
      </c>
    </row>
    <row r="32" spans="2:23" ht="15.75" customHeight="1" outlineLevel="2" x14ac:dyDescent="0.2">
      <c r="B32" s="127">
        <f t="shared" si="1"/>
        <v>1</v>
      </c>
      <c r="C32" s="128"/>
      <c r="D32" s="129"/>
      <c r="E32" s="156"/>
      <c r="F32" s="129"/>
      <c r="G32" s="130"/>
      <c r="H32" s="130"/>
      <c r="I32" s="130"/>
      <c r="J32" s="130"/>
      <c r="K32" s="130"/>
      <c r="L32" s="130"/>
      <c r="M32" s="130"/>
      <c r="N32" s="130"/>
      <c r="O32" s="129"/>
      <c r="P32" s="130"/>
      <c r="Q32" s="129"/>
      <c r="R32" s="130"/>
      <c r="S32" s="130"/>
      <c r="T32" s="129"/>
      <c r="U32" s="130"/>
      <c r="V32" s="166"/>
      <c r="W32" s="170" t="str">
        <f>IF(COUNT(F32:V32)=0,"-",MIN(F32:J32,ROUND(AVERAGE(F32:V32),0)))</f>
        <v>-</v>
      </c>
    </row>
    <row r="33" spans="2:23" ht="15.75" customHeight="1" outlineLevel="2" x14ac:dyDescent="0.2">
      <c r="B33" s="127">
        <f t="shared" si="1"/>
        <v>1</v>
      </c>
      <c r="C33" s="128"/>
      <c r="D33" s="129"/>
      <c r="E33" s="156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66"/>
      <c r="W33" s="170" t="str">
        <f>IF(COUNT(F33:V33)=0,"-",MIN(F33:J33,ROUND(AVERAGE(F33:V33),0)))</f>
        <v>-</v>
      </c>
    </row>
    <row r="34" spans="2:23" ht="15.75" customHeight="1" outlineLevel="2" x14ac:dyDescent="0.2">
      <c r="B34" s="127">
        <f t="shared" si="1"/>
        <v>1</v>
      </c>
      <c r="C34" s="128"/>
      <c r="D34" s="129"/>
      <c r="E34" s="155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66"/>
      <c r="W34" s="170" t="str">
        <f>IF(COUNT(F34:V34)=0,"-",MIN(F34:J34,ROUND(AVERAGE(F34:V34),0)))</f>
        <v>-</v>
      </c>
    </row>
    <row r="35" spans="2:23" ht="15.75" customHeight="1" outlineLevel="2" x14ac:dyDescent="0.2">
      <c r="B35" s="127">
        <f t="shared" si="1"/>
        <v>1</v>
      </c>
      <c r="C35" s="128"/>
      <c r="D35" s="129"/>
      <c r="E35" s="156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66"/>
      <c r="W35" s="170" t="str">
        <f>IF(COUNT(F35:V35)=0,"-",MIN(F35:J35,ROUND(AVERAGE(F35:V35),0)))</f>
        <v>-</v>
      </c>
    </row>
    <row r="36" spans="2:23" ht="15.75" customHeight="1" outlineLevel="2" x14ac:dyDescent="0.2">
      <c r="B36" s="127">
        <f t="shared" si="1"/>
        <v>1</v>
      </c>
      <c r="C36" s="157"/>
      <c r="D36" s="129"/>
      <c r="E36" s="155"/>
      <c r="F36" s="129"/>
      <c r="G36" s="129"/>
      <c r="H36" s="129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66"/>
      <c r="W36" s="170" t="str">
        <f>IF(COUNT(F36:V36)=0,"-",MIN(F36:J36,ROUND(AVERAGE(F36:V36),0)))</f>
        <v>-</v>
      </c>
    </row>
    <row r="37" spans="2:23" ht="15.75" customHeight="1" outlineLevel="2" x14ac:dyDescent="0.2">
      <c r="B37" s="127">
        <f t="shared" si="1"/>
        <v>1</v>
      </c>
      <c r="C37" s="157"/>
      <c r="D37" s="129"/>
      <c r="E37" s="155"/>
      <c r="F37" s="154"/>
      <c r="G37" s="129"/>
      <c r="H37" s="129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66"/>
      <c r="W37" s="170" t="str">
        <f>IF(COUNT(F37:V37)=0,"-",MIN(F37:J37,ROUND(AVERAGE(F37:V37),0)))</f>
        <v>-</v>
      </c>
    </row>
    <row r="38" spans="2:23" ht="15.75" customHeight="1" outlineLevel="2" x14ac:dyDescent="0.2">
      <c r="B38" s="127">
        <f t="shared" si="1"/>
        <v>1</v>
      </c>
      <c r="C38" s="157"/>
      <c r="D38" s="129"/>
      <c r="E38" s="155"/>
      <c r="F38" s="154"/>
      <c r="G38" s="129"/>
      <c r="H38" s="129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66"/>
      <c r="W38" s="170" t="str">
        <f>IF(COUNT(F38:V38)=0,"-",MIN(F38:J38,ROUND(AVERAGE(F38:V38),0)))</f>
        <v>-</v>
      </c>
    </row>
    <row r="39" spans="2:23" ht="15.75" customHeight="1" outlineLevel="2" x14ac:dyDescent="0.2">
      <c r="B39" s="127">
        <f t="shared" si="1"/>
        <v>1</v>
      </c>
      <c r="C39" s="128"/>
      <c r="D39" s="129"/>
      <c r="E39" s="156"/>
      <c r="F39" s="154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66"/>
      <c r="W39" s="170" t="str">
        <f>IF(COUNT(F39:V39)=0,"-",MIN(F39:J39,ROUND(AVERAGE(F39:V39),0)))</f>
        <v>-</v>
      </c>
    </row>
    <row r="40" spans="2:23" ht="15.75" customHeight="1" outlineLevel="2" x14ac:dyDescent="0.2">
      <c r="B40" s="127">
        <f t="shared" si="1"/>
        <v>1</v>
      </c>
      <c r="C40" s="128"/>
      <c r="D40" s="129"/>
      <c r="E40" s="156"/>
      <c r="F40" s="154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66"/>
      <c r="W40" s="170" t="str">
        <f>IF(COUNT(F40:V40)=0,"-",MIN(F40:J40,ROUND(AVERAGE(F40:V40),0)))</f>
        <v>-</v>
      </c>
    </row>
    <row r="41" spans="2:23" ht="15.75" customHeight="1" outlineLevel="2" x14ac:dyDescent="0.2">
      <c r="B41" s="127">
        <f t="shared" si="1"/>
        <v>1</v>
      </c>
      <c r="C41" s="157"/>
      <c r="D41" s="129"/>
      <c r="E41" s="155"/>
      <c r="F41" s="154"/>
      <c r="G41" s="129"/>
      <c r="H41" s="129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66"/>
      <c r="W41" s="170" t="str">
        <f>IF(COUNT(F41:V41)=0,"-",MIN(F41:J41,ROUND(AVERAGE(F41:V41),0)))</f>
        <v>-</v>
      </c>
    </row>
    <row r="42" spans="2:23" ht="15.75" customHeight="1" outlineLevel="2" x14ac:dyDescent="0.2">
      <c r="B42" s="127">
        <f t="shared" si="1"/>
        <v>1</v>
      </c>
      <c r="C42" s="128"/>
      <c r="D42" s="129"/>
      <c r="E42" s="156"/>
      <c r="F42" s="154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66"/>
      <c r="W42" s="170" t="str">
        <f>IF(COUNT(F42:V42)=0,"-",MIN(F42:J42,ROUND(AVERAGE(F42:V42),0)))</f>
        <v>-</v>
      </c>
    </row>
    <row r="43" spans="2:23" ht="15.75" customHeight="1" outlineLevel="2" x14ac:dyDescent="0.2">
      <c r="B43" s="127">
        <f t="shared" si="1"/>
        <v>1</v>
      </c>
      <c r="C43" s="128"/>
      <c r="D43" s="129"/>
      <c r="E43" s="155"/>
      <c r="F43" s="154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66"/>
      <c r="W43" s="170" t="str">
        <f>IF(COUNT(F43:V43)=0,"-",MIN(F43:J43,ROUND(AVERAGE(F43:V43),0)))</f>
        <v>-</v>
      </c>
    </row>
    <row r="44" spans="2:23" ht="15.75" customHeight="1" outlineLevel="2" x14ac:dyDescent="0.2">
      <c r="B44" s="127">
        <f t="shared" si="1"/>
        <v>1</v>
      </c>
      <c r="C44" s="128"/>
      <c r="D44" s="129"/>
      <c r="E44" s="156"/>
      <c r="F44" s="154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66"/>
      <c r="W44" s="170" t="str">
        <f>IF(COUNT(F44:V44)=0,"-",MIN(F44:J44,ROUND(AVERAGE(F44:V44),0)))</f>
        <v>-</v>
      </c>
    </row>
    <row r="45" spans="2:23" ht="15.75" customHeight="1" outlineLevel="2" x14ac:dyDescent="0.2">
      <c r="B45" s="127">
        <f t="shared" si="1"/>
        <v>1</v>
      </c>
      <c r="C45" s="128"/>
      <c r="D45" s="129"/>
      <c r="E45" s="156"/>
      <c r="F45" s="154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66"/>
      <c r="W45" s="170" t="str">
        <f>IF(COUNT(F45:V45)=0,"-",MIN(F45:J45,ROUND(AVERAGE(F45:V45),0)))</f>
        <v>-</v>
      </c>
    </row>
    <row r="46" spans="2:23" ht="15.75" customHeight="1" outlineLevel="2" x14ac:dyDescent="0.2">
      <c r="B46" s="127">
        <f t="shared" si="1"/>
        <v>1</v>
      </c>
      <c r="C46" s="128"/>
      <c r="D46" s="129"/>
      <c r="E46" s="156"/>
      <c r="F46" s="154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66"/>
      <c r="W46" s="170" t="str">
        <f>IF(COUNT(F46:V46)=0,"-",MIN(F46:J46,ROUND(AVERAGE(F46:V46),0)))</f>
        <v>-</v>
      </c>
    </row>
    <row r="47" spans="2:23" ht="15.75" customHeight="1" outlineLevel="2" x14ac:dyDescent="0.2">
      <c r="B47" s="127">
        <f t="shared" si="1"/>
        <v>1</v>
      </c>
      <c r="C47" s="128"/>
      <c r="D47" s="129"/>
      <c r="E47" s="155"/>
      <c r="F47" s="16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66"/>
      <c r="W47" s="170" t="str">
        <f>IF(COUNT(F47:V47)=0,"-",MIN(F47:J47,ROUND(AVERAGE(F47:V47),0)))</f>
        <v>-</v>
      </c>
    </row>
    <row r="48" spans="2:23" ht="15.75" customHeight="1" outlineLevel="2" x14ac:dyDescent="0.2">
      <c r="B48" s="127">
        <f t="shared" si="1"/>
        <v>1</v>
      </c>
      <c r="C48" s="128"/>
      <c r="D48" s="129"/>
      <c r="E48" s="155"/>
      <c r="F48" s="16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66"/>
      <c r="W48" s="170" t="str">
        <f>IF(COUNT(F48:V48)=0,"-",MIN(F48:J48,ROUND(AVERAGE(F48:V48),0)))</f>
        <v>-</v>
      </c>
    </row>
    <row r="49" spans="2:23" ht="15.75" customHeight="1" outlineLevel="2" x14ac:dyDescent="0.2">
      <c r="B49" s="127">
        <f t="shared" si="1"/>
        <v>1</v>
      </c>
      <c r="C49" s="157"/>
      <c r="D49" s="129"/>
      <c r="E49" s="155"/>
      <c r="F49" s="162"/>
      <c r="G49" s="130"/>
      <c r="H49" s="129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66"/>
      <c r="W49" s="170" t="str">
        <f>IF(COUNT(F49:V49)=0,"-",MIN(F49:J49,ROUND(AVERAGE(F49:V49),0)))</f>
        <v>-</v>
      </c>
    </row>
    <row r="50" spans="2:23" ht="15.75" customHeight="1" outlineLevel="2" x14ac:dyDescent="0.2">
      <c r="B50" s="127">
        <f t="shared" si="1"/>
        <v>1</v>
      </c>
      <c r="C50" s="128"/>
      <c r="D50" s="129"/>
      <c r="E50" s="156"/>
      <c r="F50" s="154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66"/>
      <c r="W50" s="170" t="str">
        <f>IF(COUNT(F50:V50)=0,"-",MIN(F50:J50,ROUND(AVERAGE(F50:V50),0)))</f>
        <v>-</v>
      </c>
    </row>
    <row r="51" spans="2:23" ht="15.75" customHeight="1" outlineLevel="2" x14ac:dyDescent="0.2">
      <c r="B51" s="127">
        <f t="shared" si="1"/>
        <v>1</v>
      </c>
      <c r="C51" s="128"/>
      <c r="D51" s="129"/>
      <c r="E51" s="156"/>
      <c r="F51" s="154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66"/>
      <c r="W51" s="170" t="str">
        <f>IF(COUNT(F51:V51)=0,"-",MIN(F51:J51,ROUND(AVERAGE(F51:V51),0)))</f>
        <v>-</v>
      </c>
    </row>
    <row r="52" spans="2:23" ht="15.75" customHeight="1" outlineLevel="2" x14ac:dyDescent="0.2">
      <c r="B52" s="127">
        <f t="shared" si="1"/>
        <v>1</v>
      </c>
      <c r="C52" s="128"/>
      <c r="D52" s="129"/>
      <c r="E52" s="156"/>
      <c r="F52" s="154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66"/>
      <c r="W52" s="170" t="str">
        <f>IF(COUNT(F52:V52)=0,"-",MIN(F52:J52,ROUND(AVERAGE(F52:V52),0)))</f>
        <v>-</v>
      </c>
    </row>
    <row r="53" spans="2:23" ht="15.75" customHeight="1" outlineLevel="2" x14ac:dyDescent="0.2">
      <c r="B53" s="127">
        <f t="shared" si="1"/>
        <v>1</v>
      </c>
      <c r="C53" s="128"/>
      <c r="D53" s="129"/>
      <c r="E53" s="156"/>
      <c r="F53" s="154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66"/>
      <c r="W53" s="170" t="str">
        <f>IF(COUNT(F53:V53)=0,"-",MIN(F53:J53,ROUND(AVERAGE(F53:V53),0)))</f>
        <v>-</v>
      </c>
    </row>
    <row r="54" spans="2:23" ht="15.75" customHeight="1" outlineLevel="2" x14ac:dyDescent="0.2">
      <c r="B54" s="127">
        <f t="shared" si="1"/>
        <v>1</v>
      </c>
      <c r="C54" s="128"/>
      <c r="D54" s="129"/>
      <c r="E54" s="156"/>
      <c r="F54" s="154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66"/>
      <c r="W54" s="170" t="str">
        <f>IF(COUNT(F54:V54)=0,"-",MIN(F54:J54,ROUND(AVERAGE(F54:V54),0)))</f>
        <v>-</v>
      </c>
    </row>
    <row r="55" spans="2:23" ht="15.75" customHeight="1" outlineLevel="2" x14ac:dyDescent="0.2">
      <c r="B55" s="127">
        <f t="shared" si="1"/>
        <v>1</v>
      </c>
      <c r="C55" s="128"/>
      <c r="D55" s="129"/>
      <c r="E55" s="156"/>
      <c r="F55" s="154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66"/>
      <c r="W55" s="170" t="str">
        <f>IF(COUNT(F55:V55)=0,"-",MIN(F55:J55,ROUND(AVERAGE(F55:V55),0)))</f>
        <v>-</v>
      </c>
    </row>
    <row r="56" spans="2:23" ht="15.75" customHeight="1" outlineLevel="2" x14ac:dyDescent="0.2">
      <c r="B56" s="127">
        <f t="shared" si="1"/>
        <v>1</v>
      </c>
      <c r="C56" s="157"/>
      <c r="D56" s="129"/>
      <c r="E56" s="155"/>
      <c r="F56" s="154"/>
      <c r="G56" s="129"/>
      <c r="H56" s="129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66"/>
      <c r="W56" s="170" t="str">
        <f>IF(COUNT(F56:V56)=0,"-",MIN(F56:J56,ROUND(AVERAGE(F56:V56),0)))</f>
        <v>-</v>
      </c>
    </row>
    <row r="57" spans="2:23" ht="15.75" customHeight="1" outlineLevel="2" x14ac:dyDescent="0.2">
      <c r="B57" s="127">
        <f t="shared" si="1"/>
        <v>1</v>
      </c>
      <c r="C57" s="128"/>
      <c r="D57" s="129"/>
      <c r="E57" s="156"/>
      <c r="F57" s="15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66"/>
      <c r="W57" s="170" t="str">
        <f>IF(COUNT(F57:V57)=0,"-",MIN(F57:J57,ROUND(AVERAGE(F57:V57),0)))</f>
        <v>-</v>
      </c>
    </row>
    <row r="58" spans="2:23" ht="15.75" customHeight="1" outlineLevel="2" thickBot="1" x14ac:dyDescent="0.25">
      <c r="B58" s="127">
        <f t="shared" si="1"/>
        <v>1</v>
      </c>
      <c r="C58" s="128"/>
      <c r="D58" s="129"/>
      <c r="E58" s="156"/>
      <c r="F58" s="15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66"/>
      <c r="W58" s="171" t="str">
        <f>IF(COUNT(F58:V58)=0,"-",MIN(F58:J58,ROUND(AVERAGE(F58:V58),0)))</f>
        <v>-</v>
      </c>
    </row>
    <row r="59" spans="2:23" s="118" customFormat="1" ht="18.75" customHeight="1" outlineLevel="1" thickBot="1" x14ac:dyDescent="0.3">
      <c r="B59" s="144"/>
      <c r="C59" s="145"/>
      <c r="D59" s="146"/>
      <c r="E59" s="147" t="s">
        <v>0</v>
      </c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9"/>
    </row>
    <row r="60" spans="2:23" s="117" customFormat="1" ht="34.5" customHeight="1" outlineLevel="1" thickTop="1" x14ac:dyDescent="0.2">
      <c r="B60" s="115"/>
      <c r="C60" s="116"/>
      <c r="E60" s="150" t="s">
        <v>32</v>
      </c>
      <c r="F60" s="151" t="s">
        <v>10</v>
      </c>
      <c r="G60" s="151" t="s">
        <v>11</v>
      </c>
      <c r="H60" s="151" t="s">
        <v>4</v>
      </c>
      <c r="I60" s="151" t="s">
        <v>16</v>
      </c>
      <c r="J60" s="151" t="s">
        <v>28</v>
      </c>
      <c r="K60" s="151" t="s">
        <v>5</v>
      </c>
      <c r="L60" s="151" t="s">
        <v>3</v>
      </c>
      <c r="M60" s="151" t="s">
        <v>14</v>
      </c>
      <c r="N60" s="151" t="s">
        <v>35</v>
      </c>
      <c r="O60" s="151" t="s">
        <v>40</v>
      </c>
      <c r="P60" s="151" t="s">
        <v>36</v>
      </c>
      <c r="Q60" s="151" t="s">
        <v>37</v>
      </c>
      <c r="R60" s="151" t="s">
        <v>42</v>
      </c>
      <c r="S60" s="151" t="s">
        <v>41</v>
      </c>
      <c r="T60" s="151" t="s">
        <v>38</v>
      </c>
      <c r="U60" s="151" t="s">
        <v>39</v>
      </c>
      <c r="V60" s="152" t="s">
        <v>29</v>
      </c>
      <c r="W60" s="153" t="s">
        <v>17</v>
      </c>
    </row>
    <row r="61" spans="2:23" s="117" customFormat="1" ht="15" outlineLevel="1" x14ac:dyDescent="0.2">
      <c r="B61" s="115"/>
      <c r="C61" s="116"/>
      <c r="E61" s="132" t="s">
        <v>19</v>
      </c>
      <c r="F61" s="122">
        <f t="shared" ref="F61:W61" si="2">COUNTIF(F4:F58,5)</f>
        <v>0</v>
      </c>
      <c r="G61" s="122">
        <f t="shared" si="2"/>
        <v>0</v>
      </c>
      <c r="H61" s="122">
        <f t="shared" si="2"/>
        <v>0</v>
      </c>
      <c r="I61" s="122">
        <f t="shared" si="2"/>
        <v>0</v>
      </c>
      <c r="J61" s="122">
        <f t="shared" si="2"/>
        <v>0</v>
      </c>
      <c r="K61" s="122">
        <f t="shared" si="2"/>
        <v>0</v>
      </c>
      <c r="L61" s="122">
        <f t="shared" si="2"/>
        <v>0</v>
      </c>
      <c r="M61" s="122">
        <f t="shared" si="2"/>
        <v>0</v>
      </c>
      <c r="N61" s="122">
        <f t="shared" si="2"/>
        <v>0</v>
      </c>
      <c r="O61" s="122">
        <f t="shared" si="2"/>
        <v>0</v>
      </c>
      <c r="P61" s="122">
        <f t="shared" si="2"/>
        <v>0</v>
      </c>
      <c r="Q61" s="122">
        <f t="shared" si="2"/>
        <v>0</v>
      </c>
      <c r="R61" s="122">
        <f t="shared" si="2"/>
        <v>0</v>
      </c>
      <c r="S61" s="122">
        <f t="shared" si="2"/>
        <v>0</v>
      </c>
      <c r="T61" s="122">
        <f t="shared" si="2"/>
        <v>0</v>
      </c>
      <c r="U61" s="122">
        <f t="shared" si="2"/>
        <v>0</v>
      </c>
      <c r="V61" s="135">
        <f t="shared" si="2"/>
        <v>0</v>
      </c>
      <c r="W61" s="132">
        <f t="shared" si="2"/>
        <v>0</v>
      </c>
    </row>
    <row r="62" spans="2:23" s="117" customFormat="1" ht="15" outlineLevel="1" x14ac:dyDescent="0.2">
      <c r="B62" s="115"/>
      <c r="C62" s="116"/>
      <c r="E62" s="132" t="s">
        <v>21</v>
      </c>
      <c r="F62" s="122">
        <f t="shared" ref="F62:W62" si="3">COUNTIF(F4:F58,4)</f>
        <v>0</v>
      </c>
      <c r="G62" s="122">
        <f t="shared" si="3"/>
        <v>0</v>
      </c>
      <c r="H62" s="122">
        <f t="shared" si="3"/>
        <v>0</v>
      </c>
      <c r="I62" s="122">
        <f t="shared" si="3"/>
        <v>0</v>
      </c>
      <c r="J62" s="122">
        <f t="shared" si="3"/>
        <v>0</v>
      </c>
      <c r="K62" s="122">
        <f t="shared" si="3"/>
        <v>0</v>
      </c>
      <c r="L62" s="122">
        <f t="shared" si="3"/>
        <v>0</v>
      </c>
      <c r="M62" s="122">
        <f t="shared" si="3"/>
        <v>0</v>
      </c>
      <c r="N62" s="122">
        <f t="shared" si="3"/>
        <v>0</v>
      </c>
      <c r="O62" s="122">
        <f t="shared" si="3"/>
        <v>0</v>
      </c>
      <c r="P62" s="122">
        <f t="shared" si="3"/>
        <v>0</v>
      </c>
      <c r="Q62" s="122">
        <f t="shared" si="3"/>
        <v>0</v>
      </c>
      <c r="R62" s="122">
        <f t="shared" si="3"/>
        <v>0</v>
      </c>
      <c r="S62" s="122">
        <f t="shared" si="3"/>
        <v>0</v>
      </c>
      <c r="T62" s="122">
        <f t="shared" si="3"/>
        <v>0</v>
      </c>
      <c r="U62" s="122">
        <f t="shared" si="3"/>
        <v>0</v>
      </c>
      <c r="V62" s="135">
        <f t="shared" si="3"/>
        <v>0</v>
      </c>
      <c r="W62" s="132">
        <f t="shared" si="3"/>
        <v>0</v>
      </c>
    </row>
    <row r="63" spans="2:23" s="117" customFormat="1" ht="15" outlineLevel="1" x14ac:dyDescent="0.2">
      <c r="B63" s="115"/>
      <c r="C63" s="116"/>
      <c r="E63" s="132" t="s">
        <v>22</v>
      </c>
      <c r="F63" s="122">
        <f t="shared" ref="F63:W63" si="4">COUNTIF(F4:F58,3)</f>
        <v>0</v>
      </c>
      <c r="G63" s="122">
        <f t="shared" si="4"/>
        <v>0</v>
      </c>
      <c r="H63" s="122">
        <f t="shared" si="4"/>
        <v>0</v>
      </c>
      <c r="I63" s="122">
        <f t="shared" si="4"/>
        <v>0</v>
      </c>
      <c r="J63" s="122">
        <f t="shared" si="4"/>
        <v>0</v>
      </c>
      <c r="K63" s="122">
        <f t="shared" si="4"/>
        <v>0</v>
      </c>
      <c r="L63" s="122">
        <f t="shared" si="4"/>
        <v>0</v>
      </c>
      <c r="M63" s="122">
        <f t="shared" si="4"/>
        <v>0</v>
      </c>
      <c r="N63" s="122">
        <f t="shared" si="4"/>
        <v>0</v>
      </c>
      <c r="O63" s="122">
        <f t="shared" si="4"/>
        <v>0</v>
      </c>
      <c r="P63" s="122">
        <f t="shared" si="4"/>
        <v>0</v>
      </c>
      <c r="Q63" s="122">
        <f t="shared" si="4"/>
        <v>0</v>
      </c>
      <c r="R63" s="122">
        <f t="shared" si="4"/>
        <v>0</v>
      </c>
      <c r="S63" s="122">
        <f t="shared" si="4"/>
        <v>0</v>
      </c>
      <c r="T63" s="122">
        <f t="shared" si="4"/>
        <v>0</v>
      </c>
      <c r="U63" s="122">
        <f t="shared" si="4"/>
        <v>0</v>
      </c>
      <c r="V63" s="135">
        <f t="shared" si="4"/>
        <v>0</v>
      </c>
      <c r="W63" s="132">
        <f t="shared" si="4"/>
        <v>0</v>
      </c>
    </row>
    <row r="64" spans="2:23" s="117" customFormat="1" ht="15" customHeight="1" outlineLevel="1" thickBot="1" x14ac:dyDescent="0.25">
      <c r="B64" s="115"/>
      <c r="C64" s="116"/>
      <c r="E64" s="132" t="s">
        <v>23</v>
      </c>
      <c r="F64" s="122">
        <f t="shared" ref="F64:W64" si="5">COUNTIF(F4:F58,2)</f>
        <v>0</v>
      </c>
      <c r="G64" s="122">
        <f t="shared" si="5"/>
        <v>0</v>
      </c>
      <c r="H64" s="122">
        <f t="shared" si="5"/>
        <v>0</v>
      </c>
      <c r="I64" s="122">
        <f t="shared" si="5"/>
        <v>0</v>
      </c>
      <c r="J64" s="122">
        <f t="shared" si="5"/>
        <v>0</v>
      </c>
      <c r="K64" s="122">
        <f t="shared" si="5"/>
        <v>0</v>
      </c>
      <c r="L64" s="122">
        <f t="shared" si="5"/>
        <v>0</v>
      </c>
      <c r="M64" s="122">
        <f t="shared" si="5"/>
        <v>0</v>
      </c>
      <c r="N64" s="122">
        <f t="shared" si="5"/>
        <v>0</v>
      </c>
      <c r="O64" s="122">
        <f t="shared" si="5"/>
        <v>0</v>
      </c>
      <c r="P64" s="122">
        <f t="shared" si="5"/>
        <v>0</v>
      </c>
      <c r="Q64" s="122">
        <f t="shared" si="5"/>
        <v>0</v>
      </c>
      <c r="R64" s="122">
        <f t="shared" si="5"/>
        <v>0</v>
      </c>
      <c r="S64" s="122">
        <f t="shared" si="5"/>
        <v>0</v>
      </c>
      <c r="T64" s="122">
        <f t="shared" si="5"/>
        <v>0</v>
      </c>
      <c r="U64" s="122">
        <f t="shared" si="5"/>
        <v>0</v>
      </c>
      <c r="V64" s="135">
        <f t="shared" si="5"/>
        <v>0</v>
      </c>
      <c r="W64" s="132">
        <f t="shared" si="5"/>
        <v>0</v>
      </c>
    </row>
    <row r="65" spans="2:23" s="117" customFormat="1" ht="15" x14ac:dyDescent="0.2">
      <c r="B65" s="115"/>
      <c r="C65" s="116"/>
      <c r="E65" s="133" t="s">
        <v>24</v>
      </c>
      <c r="F65" s="136" t="str">
        <f>IFERROR(IF(AND((F64/SUM(F61:F64)*100)&lt;10,(F61/SUM(F61:F64)*100)&gt;=50),5,     IF(AND((F64/SUM(F61:F64)*100)&lt;20,(F61/SUM(F61:F64)*100)+(F62/SUM(F61:F64)*100)&gt;=50), 4,IF((F64/SUM(F61:F64)*100)&lt;=30,3,2))),"-")</f>
        <v>-</v>
      </c>
      <c r="G65" s="136" t="str">
        <f t="shared" ref="G65:V65" si="6">IFERROR(IF(AND((G64/SUM(G61:G64)*100)&lt;10,(G61/SUM(G61:G64)*100)&gt;=50),5,     IF(AND((G64/SUM(G61:G64)*100)&lt;20,(G61/SUM(G61:G64)*100)+(G62/SUM(G61:G64)*100)&gt;=50), 4,IF((G64/SUM(G61:G64)*100)&lt;=30,3,2))),"-")</f>
        <v>-</v>
      </c>
      <c r="H65" s="136" t="str">
        <f t="shared" si="6"/>
        <v>-</v>
      </c>
      <c r="I65" s="136" t="str">
        <f t="shared" si="6"/>
        <v>-</v>
      </c>
      <c r="J65" s="136" t="str">
        <f>IFERROR(IF(AND((J64/SUM(J61:J64)*100)&lt;10,(J61/SUM(J61:J64)*100)&gt;=50),5,     IF(AND((J64/SUM(J61:J64)*100)&lt;20,(J61/SUM(J61:J64)*100)+(J62/SUM(J61:J64)*100)&gt;=50), 4,IF((J64/SUM(J61:J64)*100)&lt;=30,3,2))),"-")</f>
        <v>-</v>
      </c>
      <c r="K65" s="136" t="str">
        <f t="shared" si="6"/>
        <v>-</v>
      </c>
      <c r="L65" s="136" t="str">
        <f t="shared" si="6"/>
        <v>-</v>
      </c>
      <c r="M65" s="136" t="str">
        <f t="shared" si="6"/>
        <v>-</v>
      </c>
      <c r="N65" s="136" t="str">
        <f t="shared" si="6"/>
        <v>-</v>
      </c>
      <c r="O65" s="136" t="str">
        <f t="shared" si="6"/>
        <v>-</v>
      </c>
      <c r="P65" s="136" t="str">
        <f t="shared" si="6"/>
        <v>-</v>
      </c>
      <c r="Q65" s="136" t="str">
        <f>IFERROR(IF(AND((Q64/SUM(Q61:Q64)*100)&lt;10,(Q61/SUM(Q61:Q64)*100)&gt;=50),5,     IF(AND((Q64/SUM(Q61:Q64)*100)&lt;20,(Q61/SUM(Q61:Q64)*100)+(Q62/SUM(Q61:Q64)*100)&gt;=50), 4,IF((Q64/SUM(Q61:Q64)*100)&lt;=30,3,2))),"-")</f>
        <v>-</v>
      </c>
      <c r="R65" s="136" t="str">
        <f>IFERROR(IF(AND((R64/SUM(R61:R64)*100)&lt;10,(R61/SUM(R61:R64)*100)&gt;=50),5,     IF(AND((R64/SUM(R61:R64)*100)&lt;20,(R61/SUM(R61:R64)*100)+(R62/SUM(R61:R64)*100)&gt;=50), 4,IF((R64/SUM(R61:R64)*100)&lt;=30,3,2))),"-")</f>
        <v>-</v>
      </c>
      <c r="S65" s="136" t="str">
        <f t="shared" si="6"/>
        <v>-</v>
      </c>
      <c r="T65" s="136" t="str">
        <f t="shared" si="6"/>
        <v>-</v>
      </c>
      <c r="U65" s="136" t="str">
        <f t="shared" si="6"/>
        <v>-</v>
      </c>
      <c r="V65" s="136" t="str">
        <f t="shared" si="6"/>
        <v>-</v>
      </c>
      <c r="W65" s="133" t="str">
        <f>IFERROR(IF(AND((W64/SUM(W61:W64)*100)&lt;10,(W61/SUM(W61:W64)*100)&gt;=50),5,     IF(AND((W64/SUM(W61:W64)*100)&lt;20,(W61/SUM(W61:W64)*100)+(W62/SUM(W61:W64)*100)&gt;=50), 4,
IF((W64/SUM(W61:W64)*100)&lt;=30,3,2))),"-")</f>
        <v>-</v>
      </c>
    </row>
    <row r="66" spans="2:23" s="117" customFormat="1" ht="15.75" thickBot="1" x14ac:dyDescent="0.25">
      <c r="B66" s="115"/>
      <c r="C66" s="116"/>
      <c r="E66" s="134" t="s">
        <v>25</v>
      </c>
      <c r="F66" s="131" t="str">
        <f>IF(SUM(F61:F64)=0,"",(F61*5+F62*4+F63*3+F64*2)/SUM(F61:F64))</f>
        <v/>
      </c>
      <c r="G66" s="131" t="str">
        <f t="shared" ref="G66:V66" si="7">IF(SUM(G61:G64)=0,"",(G61*5+G62*4+G63*3+G64*2)/SUM(G61:G64))</f>
        <v/>
      </c>
      <c r="H66" s="131" t="str">
        <f t="shared" si="7"/>
        <v/>
      </c>
      <c r="I66" s="131" t="str">
        <f t="shared" si="7"/>
        <v/>
      </c>
      <c r="J66" s="131" t="str">
        <f t="shared" si="7"/>
        <v/>
      </c>
      <c r="K66" s="131" t="str">
        <f t="shared" si="7"/>
        <v/>
      </c>
      <c r="L66" s="131" t="str">
        <f t="shared" si="7"/>
        <v/>
      </c>
      <c r="M66" s="131" t="str">
        <f t="shared" si="7"/>
        <v/>
      </c>
      <c r="N66" s="131" t="str">
        <f t="shared" si="7"/>
        <v/>
      </c>
      <c r="O66" s="131" t="str">
        <f t="shared" si="7"/>
        <v/>
      </c>
      <c r="P66" s="131" t="str">
        <f t="shared" si="7"/>
        <v/>
      </c>
      <c r="Q66" s="131" t="str">
        <f t="shared" si="7"/>
        <v/>
      </c>
      <c r="R66" s="131" t="str">
        <f t="shared" si="7"/>
        <v/>
      </c>
      <c r="S66" s="131" t="str">
        <f t="shared" si="7"/>
        <v/>
      </c>
      <c r="T66" s="131" t="str">
        <f t="shared" si="7"/>
        <v/>
      </c>
      <c r="U66" s="131" t="str">
        <f t="shared" si="7"/>
        <v/>
      </c>
      <c r="V66" s="131" t="str">
        <f t="shared" si="7"/>
        <v/>
      </c>
      <c r="W66" s="137" t="str">
        <f t="shared" ref="W66" si="8">IF(SUM(W61:W64)=0,"-",(W61*5+W62*4+W63*3+W64*2)/SUM(W61:W64))</f>
        <v>-</v>
      </c>
    </row>
    <row r="67" spans="2:23" s="118" customFormat="1" ht="15.75" outlineLevel="1" thickTop="1" x14ac:dyDescent="0.25">
      <c r="B67" s="139"/>
      <c r="C67" s="140"/>
      <c r="E67" s="138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19"/>
    </row>
    <row r="68" spans="2:23" x14ac:dyDescent="0.2"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</row>
    <row r="69" spans="2:23" ht="18" x14ac:dyDescent="0.2">
      <c r="B69" s="197" t="s">
        <v>33</v>
      </c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</row>
    <row r="70" spans="2:23" ht="18" x14ac:dyDescent="0.2">
      <c r="B70" s="197" t="s">
        <v>1</v>
      </c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</row>
    <row r="71" spans="2:23" ht="18" x14ac:dyDescent="0.2">
      <c r="B71" s="197" t="s">
        <v>34</v>
      </c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</row>
  </sheetData>
  <sheetProtection formatCells="0" selectLockedCells="1" autoFilter="0"/>
  <mergeCells count="5">
    <mergeCell ref="B2:W2"/>
    <mergeCell ref="B68:W68"/>
    <mergeCell ref="B69:W69"/>
    <mergeCell ref="B70:W70"/>
    <mergeCell ref="B71:W71"/>
  </mergeCells>
  <conditionalFormatting sqref="W4:W58 F65:V65">
    <cfRule type="cellIs" dxfId="7" priority="8" operator="equal">
      <formula>4</formula>
    </cfRule>
  </conditionalFormatting>
  <conditionalFormatting sqref="F4:W58 F65:V65">
    <cfRule type="cellIs" dxfId="6" priority="5" operator="equal">
      <formula>5</formula>
    </cfRule>
    <cfRule type="cellIs" dxfId="5" priority="6" operator="equal">
      <formula>2</formula>
    </cfRule>
    <cfRule type="cellIs" dxfId="4" priority="7" operator="equal">
      <formula>3</formula>
    </cfRule>
  </conditionalFormatting>
  <conditionalFormatting sqref="W65">
    <cfRule type="cellIs" dxfId="3" priority="4" operator="equal">
      <formula>4</formula>
    </cfRule>
  </conditionalFormatting>
  <conditionalFormatting sqref="W65">
    <cfRule type="cellIs" dxfId="2" priority="1" operator="equal">
      <formula>5</formula>
    </cfRule>
    <cfRule type="cellIs" dxfId="1" priority="2" operator="equal">
      <formula>2</formula>
    </cfRule>
    <cfRule type="cellIs" dxfId="0" priority="3" operator="equal">
      <formula>3</formula>
    </cfRule>
  </conditionalFormatting>
  <printOptions horizontalCentered="1"/>
  <pageMargins left="0.23" right="0.27" top="0.5" bottom="0.27" header="0.51181102362204722" footer="0.28999999999999998"/>
  <pageSetup paperSize="9" scale="5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view="pageBreakPreview" zoomScale="85" zoomScaleNormal="100" zoomScaleSheetLayoutView="85" workbookViewId="0">
      <selection activeCell="T3" sqref="T3"/>
    </sheetView>
  </sheetViews>
  <sheetFormatPr defaultRowHeight="12.75" x14ac:dyDescent="0.2"/>
  <cols>
    <col min="1" max="1" width="5.5703125" customWidth="1"/>
    <col min="3" max="19" width="7" customWidth="1"/>
  </cols>
  <sheetData>
    <row r="1" spans="1:22" ht="49.5" customHeight="1" thickBot="1" x14ac:dyDescent="0.25">
      <c r="A1" s="194" t="s">
        <v>45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9"/>
    </row>
    <row r="2" spans="1:22" ht="26.25" customHeight="1" thickBot="1" x14ac:dyDescent="0.25">
      <c r="A2" s="201"/>
      <c r="B2" s="202"/>
      <c r="C2" s="160" t="s">
        <v>10</v>
      </c>
      <c r="D2" s="161" t="s">
        <v>11</v>
      </c>
      <c r="E2" s="161" t="s">
        <v>4</v>
      </c>
      <c r="F2" s="161" t="s">
        <v>16</v>
      </c>
      <c r="G2" s="161" t="s">
        <v>28</v>
      </c>
      <c r="H2" s="161" t="s">
        <v>5</v>
      </c>
      <c r="I2" s="161" t="s">
        <v>3</v>
      </c>
      <c r="J2" s="161" t="s">
        <v>14</v>
      </c>
      <c r="K2" s="113" t="s">
        <v>35</v>
      </c>
      <c r="L2" s="113" t="s">
        <v>40</v>
      </c>
      <c r="M2" s="113" t="s">
        <v>36</v>
      </c>
      <c r="N2" s="113" t="s">
        <v>37</v>
      </c>
      <c r="O2" s="113" t="s">
        <v>42</v>
      </c>
      <c r="P2" s="113" t="s">
        <v>41</v>
      </c>
      <c r="Q2" s="113" t="s">
        <v>38</v>
      </c>
      <c r="R2" s="113" t="s">
        <v>39</v>
      </c>
      <c r="S2" s="114" t="s">
        <v>29</v>
      </c>
      <c r="T2" s="175" t="s">
        <v>62</v>
      </c>
    </row>
    <row r="3" spans="1:22" x14ac:dyDescent="0.2">
      <c r="A3" s="211" t="s">
        <v>46</v>
      </c>
      <c r="B3" s="212"/>
      <c r="C3" s="176" t="str">
        <f>'1 взв'!F65</f>
        <v>-</v>
      </c>
      <c r="D3" s="177" t="str">
        <f>'1 взв'!G65</f>
        <v>-</v>
      </c>
      <c r="E3" s="177" t="str">
        <f>'1 взв'!H65</f>
        <v>-</v>
      </c>
      <c r="F3" s="177" t="str">
        <f>'1 взв'!I65</f>
        <v>-</v>
      </c>
      <c r="G3" s="177" t="str">
        <f>'1 взв'!J65</f>
        <v>-</v>
      </c>
      <c r="H3" s="177" t="str">
        <f>'1 взв'!K65</f>
        <v>-</v>
      </c>
      <c r="I3" s="177" t="str">
        <f>'1 взв'!L65</f>
        <v>-</v>
      </c>
      <c r="J3" s="177" t="str">
        <f>'1 взв'!M65</f>
        <v>-</v>
      </c>
      <c r="K3" s="177" t="str">
        <f>'1 взв'!N65</f>
        <v>-</v>
      </c>
      <c r="L3" s="177" t="str">
        <f>'1 взв'!O65</f>
        <v>-</v>
      </c>
      <c r="M3" s="177" t="str">
        <f>'1 взв'!P65</f>
        <v>-</v>
      </c>
      <c r="N3" s="177" t="str">
        <f>'1 взв'!Q65</f>
        <v>-</v>
      </c>
      <c r="O3" s="177" t="str">
        <f>'1 взв'!R65</f>
        <v>-</v>
      </c>
      <c r="P3" s="177" t="str">
        <f>'1 взв'!S65</f>
        <v>-</v>
      </c>
      <c r="Q3" s="177" t="str">
        <f>'1 взв'!T65</f>
        <v>-</v>
      </c>
      <c r="R3" s="177" t="str">
        <f>'1 взв'!U65</f>
        <v>-</v>
      </c>
      <c r="S3" s="178" t="str">
        <f>'1 взв'!V65</f>
        <v>-</v>
      </c>
      <c r="T3" s="189" t="str">
        <f>'1 взв'!W65</f>
        <v>-</v>
      </c>
    </row>
    <row r="4" spans="1:22" x14ac:dyDescent="0.2">
      <c r="A4" s="207" t="s">
        <v>47</v>
      </c>
      <c r="B4" s="208"/>
      <c r="C4" s="179" t="str">
        <f>'2 взв'!F65</f>
        <v>-</v>
      </c>
      <c r="D4" s="180" t="str">
        <f>'2 взв'!G65</f>
        <v>-</v>
      </c>
      <c r="E4" s="180" t="str">
        <f>'2 взв'!H65</f>
        <v>-</v>
      </c>
      <c r="F4" s="180" t="str">
        <f>'2 взв'!I65</f>
        <v>-</v>
      </c>
      <c r="G4" s="180" t="str">
        <f>'2 взв'!J65</f>
        <v>-</v>
      </c>
      <c r="H4" s="180" t="str">
        <f>'2 взв'!K65</f>
        <v>-</v>
      </c>
      <c r="I4" s="180" t="str">
        <f>'2 взв'!L65</f>
        <v>-</v>
      </c>
      <c r="J4" s="180" t="str">
        <f>'2 взв'!M65</f>
        <v>-</v>
      </c>
      <c r="K4" s="180" t="str">
        <f>'2 взв'!N65</f>
        <v>-</v>
      </c>
      <c r="L4" s="180" t="str">
        <f>'2 взв'!O65</f>
        <v>-</v>
      </c>
      <c r="M4" s="180" t="str">
        <f>'2 взв'!P65</f>
        <v>-</v>
      </c>
      <c r="N4" s="180" t="str">
        <f>'2 взв'!Q65</f>
        <v>-</v>
      </c>
      <c r="O4" s="180" t="str">
        <f>'2 взв'!R65</f>
        <v>-</v>
      </c>
      <c r="P4" s="180" t="str">
        <f>'2 взв'!S65</f>
        <v>-</v>
      </c>
      <c r="Q4" s="180" t="str">
        <f>'2 взв'!T65</f>
        <v>-</v>
      </c>
      <c r="R4" s="180" t="str">
        <f>'2 взв'!U65</f>
        <v>-</v>
      </c>
      <c r="S4" s="181" t="str">
        <f>'2 взв'!V65</f>
        <v>-</v>
      </c>
      <c r="T4" s="182" t="str">
        <f>'2 взв'!W65</f>
        <v>-</v>
      </c>
    </row>
    <row r="5" spans="1:22" x14ac:dyDescent="0.2">
      <c r="A5" s="207" t="s">
        <v>48</v>
      </c>
      <c r="B5" s="208"/>
      <c r="C5" s="179" t="str">
        <f>'3 взв'!F65</f>
        <v>-</v>
      </c>
      <c r="D5" s="180" t="str">
        <f>'3 взв'!G65</f>
        <v>-</v>
      </c>
      <c r="E5" s="180" t="str">
        <f>'3 взв'!H65</f>
        <v>-</v>
      </c>
      <c r="F5" s="180" t="str">
        <f>'3 взв'!I65</f>
        <v>-</v>
      </c>
      <c r="G5" s="180" t="str">
        <f>'3 взв'!J65</f>
        <v>-</v>
      </c>
      <c r="H5" s="180" t="str">
        <f>'3 взв'!K65</f>
        <v>-</v>
      </c>
      <c r="I5" s="180" t="str">
        <f>'3 взв'!L65</f>
        <v>-</v>
      </c>
      <c r="J5" s="180" t="str">
        <f>'3 взв'!M65</f>
        <v>-</v>
      </c>
      <c r="K5" s="180" t="str">
        <f>'3 взв'!N65</f>
        <v>-</v>
      </c>
      <c r="L5" s="180" t="str">
        <f>'3 взв'!O65</f>
        <v>-</v>
      </c>
      <c r="M5" s="180" t="str">
        <f>'3 взв'!P65</f>
        <v>-</v>
      </c>
      <c r="N5" s="180" t="str">
        <f>'3 взв'!Q65</f>
        <v>-</v>
      </c>
      <c r="O5" s="180" t="str">
        <f>'3 взв'!R65</f>
        <v>-</v>
      </c>
      <c r="P5" s="180" t="str">
        <f>'3 взв'!S65</f>
        <v>-</v>
      </c>
      <c r="Q5" s="180" t="str">
        <f>'3 взв'!T65</f>
        <v>-</v>
      </c>
      <c r="R5" s="180" t="str">
        <f>'3 взв'!U65</f>
        <v>-</v>
      </c>
      <c r="S5" s="181" t="str">
        <f>'3 взв'!V65</f>
        <v>-</v>
      </c>
      <c r="T5" s="182" t="str">
        <f>'3 взв'!W65</f>
        <v>-</v>
      </c>
    </row>
    <row r="6" spans="1:22" x14ac:dyDescent="0.2">
      <c r="A6" s="207" t="s">
        <v>49</v>
      </c>
      <c r="B6" s="208"/>
      <c r="C6" s="179" t="str">
        <f>'4 взв'!F65</f>
        <v>-</v>
      </c>
      <c r="D6" s="180" t="str">
        <f>'4 взв'!G65</f>
        <v>-</v>
      </c>
      <c r="E6" s="180" t="str">
        <f>'4 взв'!H65</f>
        <v>-</v>
      </c>
      <c r="F6" s="180" t="str">
        <f>'4 взв'!I65</f>
        <v>-</v>
      </c>
      <c r="G6" s="180" t="str">
        <f>'4 взв'!J65</f>
        <v>-</v>
      </c>
      <c r="H6" s="180" t="str">
        <f>'4 взв'!K65</f>
        <v>-</v>
      </c>
      <c r="I6" s="180" t="str">
        <f>'4 взв'!L65</f>
        <v>-</v>
      </c>
      <c r="J6" s="180" t="str">
        <f>'4 взв'!M65</f>
        <v>-</v>
      </c>
      <c r="K6" s="180" t="str">
        <f>'4 взв'!N65</f>
        <v>-</v>
      </c>
      <c r="L6" s="180" t="str">
        <f>'4 взв'!O65</f>
        <v>-</v>
      </c>
      <c r="M6" s="180" t="str">
        <f>'4 взв'!P65</f>
        <v>-</v>
      </c>
      <c r="N6" s="180" t="str">
        <f>'4 взв'!Q65</f>
        <v>-</v>
      </c>
      <c r="O6" s="180" t="str">
        <f>'4 взв'!R65</f>
        <v>-</v>
      </c>
      <c r="P6" s="180" t="str">
        <f>'4 взв'!S65</f>
        <v>-</v>
      </c>
      <c r="Q6" s="180" t="str">
        <f>'4 взв'!T65</f>
        <v>-</v>
      </c>
      <c r="R6" s="180" t="str">
        <f>'4 взв'!U65</f>
        <v>-</v>
      </c>
      <c r="S6" s="181" t="str">
        <f>'4 взв'!V65</f>
        <v>-</v>
      </c>
      <c r="T6" s="182" t="str">
        <f>'4 взв'!W65</f>
        <v>-</v>
      </c>
    </row>
    <row r="7" spans="1:22" x14ac:dyDescent="0.2">
      <c r="A7" s="207" t="s">
        <v>50</v>
      </c>
      <c r="B7" s="208"/>
      <c r="C7" s="179" t="str">
        <f>'5 взв'!F65</f>
        <v>-</v>
      </c>
      <c r="D7" s="180" t="str">
        <f>'5 взв'!G65</f>
        <v>-</v>
      </c>
      <c r="E7" s="180" t="str">
        <f>'5 взв'!H65</f>
        <v>-</v>
      </c>
      <c r="F7" s="180" t="str">
        <f>'5 взв'!I65</f>
        <v>-</v>
      </c>
      <c r="G7" s="180" t="str">
        <f>'5 взв'!J65</f>
        <v>-</v>
      </c>
      <c r="H7" s="180" t="str">
        <f>'5 взв'!K65</f>
        <v>-</v>
      </c>
      <c r="I7" s="180" t="str">
        <f>'5 взв'!L65</f>
        <v>-</v>
      </c>
      <c r="J7" s="180" t="str">
        <f>'5 взв'!M65</f>
        <v>-</v>
      </c>
      <c r="K7" s="180" t="str">
        <f>'5 взв'!N65</f>
        <v>-</v>
      </c>
      <c r="L7" s="180" t="str">
        <f>'5 взв'!O65</f>
        <v>-</v>
      </c>
      <c r="M7" s="180" t="str">
        <f>'5 взв'!P65</f>
        <v>-</v>
      </c>
      <c r="N7" s="180" t="str">
        <f>'5 взв'!Q65</f>
        <v>-</v>
      </c>
      <c r="O7" s="180" t="str">
        <f>'5 взв'!R65</f>
        <v>-</v>
      </c>
      <c r="P7" s="180" t="str">
        <f>'5 взв'!S65</f>
        <v>-</v>
      </c>
      <c r="Q7" s="180" t="str">
        <f>'5 взв'!T65</f>
        <v>-</v>
      </c>
      <c r="R7" s="180" t="str">
        <f>'5 взв'!U65</f>
        <v>-</v>
      </c>
      <c r="S7" s="181" t="str">
        <f>'5 взв'!V65</f>
        <v>-</v>
      </c>
      <c r="T7" s="182" t="str">
        <f>'5 взв'!W65</f>
        <v>-</v>
      </c>
    </row>
    <row r="8" spans="1:22" x14ac:dyDescent="0.2">
      <c r="A8" s="207" t="s">
        <v>51</v>
      </c>
      <c r="B8" s="208"/>
      <c r="C8" s="179" t="str">
        <f>'6 взв'!F65</f>
        <v>-</v>
      </c>
      <c r="D8" s="180" t="str">
        <f>'6 взв'!G65</f>
        <v>-</v>
      </c>
      <c r="E8" s="180" t="str">
        <f>'6 взв'!H65</f>
        <v>-</v>
      </c>
      <c r="F8" s="180" t="str">
        <f>'6 взв'!I65</f>
        <v>-</v>
      </c>
      <c r="G8" s="180" t="str">
        <f>'6 взв'!J65</f>
        <v>-</v>
      </c>
      <c r="H8" s="180" t="str">
        <f>'6 взв'!K65</f>
        <v>-</v>
      </c>
      <c r="I8" s="180" t="str">
        <f>'6 взв'!L65</f>
        <v>-</v>
      </c>
      <c r="J8" s="180" t="str">
        <f>'6 взв'!M65</f>
        <v>-</v>
      </c>
      <c r="K8" s="180" t="str">
        <f>'6 взв'!N65</f>
        <v>-</v>
      </c>
      <c r="L8" s="180" t="str">
        <f>'6 взв'!O65</f>
        <v>-</v>
      </c>
      <c r="M8" s="180" t="str">
        <f>'6 взв'!P65</f>
        <v>-</v>
      </c>
      <c r="N8" s="180" t="str">
        <f>'6 взв'!Q65</f>
        <v>-</v>
      </c>
      <c r="O8" s="180" t="str">
        <f>'6 взв'!R65</f>
        <v>-</v>
      </c>
      <c r="P8" s="180" t="str">
        <f>'6 взв'!S65</f>
        <v>-</v>
      </c>
      <c r="Q8" s="180" t="str">
        <f>'6 взв'!T65</f>
        <v>-</v>
      </c>
      <c r="R8" s="180" t="str">
        <f>'6 взв'!U65</f>
        <v>-</v>
      </c>
      <c r="S8" s="181" t="str">
        <f>'6 взв'!V65</f>
        <v>-</v>
      </c>
      <c r="T8" s="182" t="str">
        <f>'6 взв'!W65</f>
        <v>-</v>
      </c>
    </row>
    <row r="9" spans="1:22" x14ac:dyDescent="0.2">
      <c r="A9" s="207" t="s">
        <v>52</v>
      </c>
      <c r="B9" s="208"/>
      <c r="C9" s="179" t="str">
        <f>'221 взв'!F65</f>
        <v>-</v>
      </c>
      <c r="D9" s="180" t="str">
        <f>'221 взв'!G65</f>
        <v>-</v>
      </c>
      <c r="E9" s="180" t="str">
        <f>'221 взв'!H65</f>
        <v>-</v>
      </c>
      <c r="F9" s="180" t="str">
        <f>'221 взв'!I65</f>
        <v>-</v>
      </c>
      <c r="G9" s="180" t="str">
        <f>'221 взв'!J65</f>
        <v>-</v>
      </c>
      <c r="H9" s="180" t="str">
        <f>'221 взв'!K65</f>
        <v>-</v>
      </c>
      <c r="I9" s="180" t="str">
        <f>'221 взв'!L65</f>
        <v>-</v>
      </c>
      <c r="J9" s="180" t="str">
        <f>'221 взв'!M65</f>
        <v>-</v>
      </c>
      <c r="K9" s="180" t="str">
        <f>'221 взв'!N65</f>
        <v>-</v>
      </c>
      <c r="L9" s="180" t="str">
        <f>'221 взв'!O65</f>
        <v>-</v>
      </c>
      <c r="M9" s="180" t="str">
        <f>'221 взв'!P65</f>
        <v>-</v>
      </c>
      <c r="N9" s="180" t="str">
        <f>'221 взв'!Q65</f>
        <v>-</v>
      </c>
      <c r="O9" s="180" t="str">
        <f>'221 взв'!R65</f>
        <v>-</v>
      </c>
      <c r="P9" s="180" t="str">
        <f>'221 взв'!S65</f>
        <v>-</v>
      </c>
      <c r="Q9" s="180" t="str">
        <f>'221 взв'!T65</f>
        <v>-</v>
      </c>
      <c r="R9" s="180" t="str">
        <f>'221 взв'!U65</f>
        <v>-</v>
      </c>
      <c r="S9" s="181" t="str">
        <f>'221 взв'!V65</f>
        <v>-</v>
      </c>
      <c r="T9" s="182" t="str">
        <f>'221 взв'!W65</f>
        <v>-</v>
      </c>
    </row>
    <row r="10" spans="1:22" ht="13.5" thickBot="1" x14ac:dyDescent="0.25">
      <c r="A10" s="209" t="s">
        <v>53</v>
      </c>
      <c r="B10" s="210"/>
      <c r="C10" s="183" t="str">
        <f>'222 взв'!F65</f>
        <v>-</v>
      </c>
      <c r="D10" s="184" t="str">
        <f>'222 взв'!G65</f>
        <v>-</v>
      </c>
      <c r="E10" s="184" t="str">
        <f>'222 взв'!H65</f>
        <v>-</v>
      </c>
      <c r="F10" s="184" t="str">
        <f>'222 взв'!I65</f>
        <v>-</v>
      </c>
      <c r="G10" s="184" t="str">
        <f>'222 взв'!J65</f>
        <v>-</v>
      </c>
      <c r="H10" s="184" t="str">
        <f>'222 взв'!K65</f>
        <v>-</v>
      </c>
      <c r="I10" s="184" t="str">
        <f>'222 взв'!L65</f>
        <v>-</v>
      </c>
      <c r="J10" s="184" t="str">
        <f>'222 взв'!M65</f>
        <v>-</v>
      </c>
      <c r="K10" s="184" t="str">
        <f>'222 взв'!N65</f>
        <v>-</v>
      </c>
      <c r="L10" s="184" t="str">
        <f>'222 взв'!O65</f>
        <v>-</v>
      </c>
      <c r="M10" s="184" t="str">
        <f>'222 взв'!P65</f>
        <v>-</v>
      </c>
      <c r="N10" s="184" t="str">
        <f>'222 взв'!Q65</f>
        <v>-</v>
      </c>
      <c r="O10" s="184" t="str">
        <f>'222 взв'!R65</f>
        <v>-</v>
      </c>
      <c r="P10" s="184" t="str">
        <f>'222 взв'!S65</f>
        <v>-</v>
      </c>
      <c r="Q10" s="184" t="str">
        <f>'222 взв'!T65</f>
        <v>-</v>
      </c>
      <c r="R10" s="184" t="str">
        <f>'222 взв'!U65</f>
        <v>-</v>
      </c>
      <c r="S10" s="185" t="str">
        <f>'222 взв'!V65</f>
        <v>-</v>
      </c>
      <c r="T10" s="186" t="str">
        <f>'222 взв'!W65</f>
        <v>-</v>
      </c>
    </row>
    <row r="11" spans="1:22" x14ac:dyDescent="0.2">
      <c r="A11" s="203" t="s">
        <v>43</v>
      </c>
      <c r="B11" s="204"/>
      <c r="C11" s="187" t="str">
        <f>IF(SUM(C3:C10)=0,"-",
           SUM('1 взв'!F4:F58,'2 взв'!F4:F58,'3 взв'!F4:F58, '4 взв'!F4:F58,'5 взв'!F4:F58,'6 взв'!F4:F58,'221 взв'!F4:F58,'222 взв'!F4:F58)
          /SUM(COUNT('1 взв'!F4:F58),COUNT('2 взв'!F4:F58),COUNT('3 взв'!F4:F58),COUNT('4 взв'!F4:F58),COUNT('5 взв'!F4:F58),COUNT('6 взв'!F4:F58),COUNT('221 взв'!F4:F58),COUNT('222 взв'!F4:F58),)
)</f>
        <v>-</v>
      </c>
      <c r="D11" s="187" t="str">
        <f>IF(SUM(D3:D10)=0,"-",
           SUM('1 взв'!G4:G58,'2 взв'!G4:G58,'3 взв'!G4:G58, '4 взв'!G4:G58,'5 взв'!G4:G58,'6 взв'!G4:G58,'221 взв'!G4:G58,'222 взв'!G4:G58)
          /SUM(COUNT('1 взв'!G4:G58),COUNT('2 взв'!G4:G58),COUNT('3 взв'!G4:G58),COUNT('4 взв'!G4:G58),COUNT('5 взв'!G4:G58),COUNT('6 взв'!G4:G58),COUNT('221 взв'!G4:G58),COUNT('222 взв'!G4:G58),)
)</f>
        <v>-</v>
      </c>
      <c r="E11" s="187" t="str">
        <f>IF(SUM(E3:E10)=0,"-",
           SUM('1 взв'!H4:H58,'2 взв'!H4:H58,'3 взв'!H4:H58, '4 взв'!H4:H58,'5 взв'!H4:H58,'6 взв'!H4:H58,'221 взв'!H4:H58,'222 взв'!H4:H58)
          /SUM(COUNT('1 взв'!H4:H58),COUNT('2 взв'!H4:H58),COUNT('3 взв'!H4:H58),COUNT('4 взв'!H4:H58),COUNT('5 взв'!H4:H58),COUNT('6 взв'!H4:H58),COUNT('221 взв'!H4:H58),COUNT('222 взв'!H4:H58),)
)</f>
        <v>-</v>
      </c>
      <c r="F11" s="187" t="str">
        <f>IF(SUM(F3:F10)=0,"-",
           SUM('1 взв'!I4:I58,'2 взв'!I4:I58,'3 взв'!I4:I58, '4 взв'!I4:I58,'5 взв'!I4:I58,'6 взв'!I4:I58,'221 взв'!I4:I58,'222 взв'!I4:I58)
          /SUM(COUNT('1 взв'!I4:I58),COUNT('2 взв'!I4:I58),COUNT('3 взв'!I4:I58),COUNT('4 взв'!I4:I58),COUNT('5 взв'!I4:I58),COUNT('6 взв'!I4:I58),COUNT('221 взв'!I4:I58),COUNT('222 взв'!I4:I58),)
)</f>
        <v>-</v>
      </c>
      <c r="G11" s="187" t="str">
        <f>IF(SUM(G3:G10)=0,"-",
           SUM('1 взв'!J4:J58,'2 взв'!J4:J58,'3 взв'!J4:J58, '4 взв'!J4:J58,'5 взв'!J4:J58,'6 взв'!J4:J58,'221 взв'!J4:J58,'222 взв'!J4:J58)
          /SUM(COUNT('1 взв'!J4:J58),COUNT('2 взв'!J4:J58),COUNT('3 взв'!J4:J58),COUNT('4 взв'!J4:J58),COUNT('5 взв'!J4:J58),COUNT('6 взв'!J4:J58),COUNT('221 взв'!J4:J58),COUNT('222 взв'!J4:J58),)
)</f>
        <v>-</v>
      </c>
      <c r="H11" s="187" t="str">
        <f>IF(SUM(H3:H10)=0,"-",
           SUM('1 взв'!K4:K58,'2 взв'!K4:K58,'3 взв'!K4:K58, '4 взв'!K4:K58,'5 взв'!K4:K58,'6 взв'!K4:K58,'221 взв'!K4:K58,'222 взв'!K4:K58)
          /SUM(COUNT('1 взв'!K4:K58),COUNT('2 взв'!K4:K58),COUNT('3 взв'!K4:K58),COUNT('4 взв'!K4:K58),COUNT('5 взв'!K4:K58),COUNT('6 взв'!K4:K58),COUNT('221 взв'!K4:K58),COUNT('222 взв'!K4:K58),)
)</f>
        <v>-</v>
      </c>
      <c r="I11" s="187" t="str">
        <f>IF(SUM(I3:I10)=0,"-",
           SUM('1 взв'!L4:L58,'2 взв'!L4:L58,'3 взв'!L4:L58, '4 взв'!L4:L58,'5 взв'!L4:L58,'6 взв'!L4:L58,'221 взв'!L4:L58,'222 взв'!L4:L58)
          /SUM(COUNT('1 взв'!L4:L58),COUNT('2 взв'!L4:L58),COUNT('3 взв'!L4:L58),COUNT('4 взв'!L4:L58),COUNT('5 взв'!L4:L58),COUNT('6 взв'!L4:L58),COUNT('221 взв'!L4:L58),COUNT('222 взв'!L4:L58),)
)</f>
        <v>-</v>
      </c>
      <c r="J11" s="187" t="str">
        <f>IF(SUM(J3:J10)=0,"-",
           SUM('1 взв'!M4:M58,'2 взв'!M4:M58,'3 взв'!M4:M58, '4 взв'!M4:M58,'5 взв'!M4:M58,'6 взв'!M4:M58,'221 взв'!M4:M58,'222 взв'!M4:M58)
          /SUM(COUNT('1 взв'!M4:M58),COUNT('2 взв'!M4:M58),COUNT('3 взв'!M4:M58),COUNT('4 взв'!M4:M58),COUNT('5 взв'!M4:M58),COUNT('6 взв'!M4:M58),COUNT('221 взв'!M4:M58),COUNT('222 взв'!M4:M58),)
)</f>
        <v>-</v>
      </c>
      <c r="K11" s="187" t="str">
        <f>IF(SUM(K3:K10)=0,"-",
           SUM('1 взв'!N4:N58,'2 взв'!N4:N58,'3 взв'!N4:N58, '4 взв'!N4:N58,'5 взв'!N4:N58,'6 взв'!N4:N58,'221 взв'!N4:N58,'222 взв'!N4:N58)
          /SUM(COUNT('1 взв'!N4:N58),COUNT('2 взв'!N4:N58),COUNT('3 взв'!N4:N58),COUNT('4 взв'!N4:N58),COUNT('5 взв'!N4:N58),COUNT('6 взв'!N4:N58),COUNT('221 взв'!N4:N58),COUNT('222 взв'!N4:N58),)
)</f>
        <v>-</v>
      </c>
      <c r="L11" s="187" t="str">
        <f>IF(SUM(L3:L10)=0,"-",
           SUM('1 взв'!O4:O58,'2 взв'!O4:O58,'3 взв'!O4:O58, '4 взв'!O4:O58,'5 взв'!O4:O58,'6 взв'!O4:O58,'221 взв'!O4:O58,'222 взв'!O4:O58)
          /SUM(COUNT('1 взв'!O4:O58),COUNT('2 взв'!O4:O58),COUNT('3 взв'!O4:O58),COUNT('4 взв'!O4:O58),COUNT('5 взв'!O4:O58),COUNT('6 взв'!O4:O58),COUNT('221 взв'!O4:O58),COUNT('222 взв'!O4:O58),)
)</f>
        <v>-</v>
      </c>
      <c r="M11" s="187" t="str">
        <f>IF(SUM(M3:M10)=0,"-",
           SUM('1 взв'!P4:P58,'2 взв'!P4:P58,'3 взв'!P4:P58, '4 взв'!P4:P58,'5 взв'!P4:P58,'6 взв'!P4:P58,'221 взв'!P4:P58,'222 взв'!P4:P58)
          /SUM(COUNT('1 взв'!P4:P58),COUNT('2 взв'!P4:P58),COUNT('3 взв'!P4:P58),COUNT('4 взв'!P4:P58),COUNT('5 взв'!P4:P58),COUNT('6 взв'!P4:P58),COUNT('221 взв'!P4:P58),COUNT('222 взв'!P4:P58),)
)</f>
        <v>-</v>
      </c>
      <c r="N11" s="187" t="str">
        <f>IF(SUM(N3:N10)=0,"-",
           SUM('1 взв'!Q4:Q58,'2 взв'!Q4:Q58,'3 взв'!Q4:Q58, '4 взв'!Q4:Q58,'5 взв'!Q4:Q58,'6 взв'!Q4:Q58,'221 взв'!Q4:Q58,'222 взв'!Q4:Q58)
          /SUM(COUNT('1 взв'!Q4:Q58),COUNT('2 взв'!Q4:Q58),COUNT('3 взв'!Q4:Q58),COUNT('4 взв'!Q4:Q58),COUNT('5 взв'!Q4:Q58),COUNT('6 взв'!Q4:Q58),COUNT('221 взв'!Q4:Q58),COUNT('222 взв'!Q4:Q58),)
)</f>
        <v>-</v>
      </c>
      <c r="O11" s="187" t="str">
        <f>IF(SUM(O3:O10)=0,"-",
           SUM('1 взв'!R4:R58,'2 взв'!R4:R58,'3 взв'!R4:R58, '4 взв'!R4:R58,'5 взв'!R4:R58,'6 взв'!R4:R58,'221 взв'!R4:R58,'222 взв'!R4:R58)
          /SUM(COUNT('1 взв'!R4:R58),COUNT('2 взв'!R4:R58),COUNT('3 взв'!R4:R58),COUNT('4 взв'!R4:R58),COUNT('5 взв'!R4:R58),COUNT('6 взв'!R4:R58),COUNT('221 взв'!R4:R58),COUNT('222 взв'!R4:R58),)
)</f>
        <v>-</v>
      </c>
      <c r="P11" s="187" t="str">
        <f>IF(SUM(P3:P10)=0,"-",
           SUM('1 взв'!S4:S58,'2 взв'!S4:S58,'3 взв'!S4:S58, '4 взв'!S4:S58,'5 взв'!S4:S58,'6 взв'!S4:S58,'221 взв'!S4:S58,'222 взв'!S4:S58)
          /SUM(COUNT('1 взв'!S4:S58),COUNT('2 взв'!S4:S58),COUNT('3 взв'!S4:S58),COUNT('4 взв'!S4:S58),COUNT('5 взв'!S4:S58),COUNT('6 взв'!S4:S58),COUNT('221 взв'!S4:S58),COUNT('222 взв'!S4:S58),)
)</f>
        <v>-</v>
      </c>
      <c r="Q11" s="187" t="str">
        <f>IF(SUM(Q3:Q10)=0,"-",
           SUM('1 взв'!T4:T58,'2 взв'!T4:T58,'3 взв'!T4:T58, '4 взв'!T4:T58,'5 взв'!T4:T58,'6 взв'!T4:T58,'221 взв'!T4:T58,'222 взв'!T4:T58)
          /SUM(COUNT('1 взв'!T4:T58),COUNT('2 взв'!T4:T58),COUNT('3 взв'!T4:T58),COUNT('4 взв'!T4:T58),COUNT('5 взв'!T4:T58),COUNT('6 взв'!T4:T58),COUNT('221 взв'!T4:T58),COUNT('222 взв'!T4:T58),)
)</f>
        <v>-</v>
      </c>
      <c r="R11" s="187" t="str">
        <f>IF(SUM(R3:R10)=0,"-",
           SUM('1 взв'!U4:U58,'2 взв'!U4:U58,'3 взв'!U4:U58, '4 взв'!U4:U58,'5 взв'!U4:U58,'6 взв'!U4:U58,'221 взв'!U4:U58,'222 взв'!U4:U58)
          /SUM(COUNT('1 взв'!U4:U58),COUNT('2 взв'!U4:U58),COUNT('3 взв'!U4:U58),COUNT('4 взв'!U4:U58),COUNT('5 взв'!U4:U58),COUNT('6 взв'!U4:U58),COUNT('221 взв'!U4:U58),COUNT('222 взв'!U4:U58),)
)</f>
        <v>-</v>
      </c>
      <c r="S11" s="188" t="str">
        <f>IF(SUM(S3:S10)=0,"-",
           SUM('1 взв'!V4:V58,'2 взв'!V4:V58,'3 взв'!V4:V58, '4 взв'!V4:V58,'5 взв'!V4:V58,'6 взв'!V4:V58,'221 взв'!V4:V58,'222 взв'!V4:V58)
          /SUM(COUNT('1 взв'!V4:V58),COUNT('2 взв'!V4:V58),COUNT('3 взв'!V4:V58),COUNT('4 взв'!V4:V58),COUNT('5 взв'!V4:V58),COUNT('6 взв'!V4:V58),COUNT('221 взв'!V4:V58),COUNT('222 взв'!V4:V58),)
)</f>
        <v>-</v>
      </c>
      <c r="T11" s="193" t="str">
        <f>IF(SUM(T3:T10)=0,"-",
           SUM('1 взв'!W4:W58,'2 взв'!W4:W58,'3 взв'!W4:W58, '4 взв'!W4:W58,'5 взв'!W4:W58,'6 взв'!W4:W58,'221 взв'!W4:W58,'222 взв'!W4:W58)
          /SUM(COUNT('1 взв'!W4:W58),COUNT('2 взв'!W4:W58),COUNT('3 взв'!W4:W58),COUNT('4 взв'!W4:W58),COUNT('5 взв'!W4:W58),COUNT('6 взв'!W4:W58),COUNT('221 взв'!W4:W58),COUNT('222 взв'!W4:W58),)
)</f>
        <v>-</v>
      </c>
    </row>
    <row r="12" spans="1:22" ht="13.5" thickBot="1" x14ac:dyDescent="0.25">
      <c r="A12" s="205" t="s">
        <v>44</v>
      </c>
      <c r="B12" s="206"/>
      <c r="C12" s="190" t="str">
        <f>IF(COUNT(C3:C10)=0,"-",IF(AND(COUNTIF(C3:C10,5)&gt;=(COUNT(C3:C10)/2),MIN(C3:C10)&gt;=4),5,
                    IF(AND((COUNTIF(C3:C10,4)+COUNTIF(C3:C10,5))&gt;=(COUNT(C3:C10)/2),MIN(C3:C10)&gt;=3),4,
                                     IF(MIN(C3:C10)=2,2,3)
                    )
              ))</f>
        <v>-</v>
      </c>
      <c r="D12" s="190" t="str">
        <f t="shared" ref="D12:T12" si="0">IF(COUNT(D3:D10)=0,"-",IF(AND(COUNTIF(D3:D10,5)&gt;=(COUNT(D3:D10)/2),MIN(D3:D10)&gt;=4),5,
                    IF(AND((COUNTIF(D3:D10,4)+COUNTIF(D3:D10,5))&gt;=(COUNT(D3:D10)/2),MIN(D3:D10)&gt;=3),4,
                                     IF(MIN(D3:D10)=2,2,3)
                    )
              ))</f>
        <v>-</v>
      </c>
      <c r="E12" s="190" t="str">
        <f t="shared" si="0"/>
        <v>-</v>
      </c>
      <c r="F12" s="190" t="str">
        <f t="shared" si="0"/>
        <v>-</v>
      </c>
      <c r="G12" s="190" t="str">
        <f t="shared" si="0"/>
        <v>-</v>
      </c>
      <c r="H12" s="190" t="str">
        <f t="shared" si="0"/>
        <v>-</v>
      </c>
      <c r="I12" s="190" t="str">
        <f t="shared" si="0"/>
        <v>-</v>
      </c>
      <c r="J12" s="190" t="str">
        <f t="shared" si="0"/>
        <v>-</v>
      </c>
      <c r="K12" s="190" t="str">
        <f t="shared" si="0"/>
        <v>-</v>
      </c>
      <c r="L12" s="190" t="str">
        <f t="shared" si="0"/>
        <v>-</v>
      </c>
      <c r="M12" s="190" t="str">
        <f t="shared" si="0"/>
        <v>-</v>
      </c>
      <c r="N12" s="190" t="str">
        <f t="shared" si="0"/>
        <v>-</v>
      </c>
      <c r="O12" s="190" t="str">
        <f t="shared" si="0"/>
        <v>-</v>
      </c>
      <c r="P12" s="190" t="str">
        <f t="shared" si="0"/>
        <v>-</v>
      </c>
      <c r="Q12" s="190" t="str">
        <f t="shared" si="0"/>
        <v>-</v>
      </c>
      <c r="R12" s="190" t="str">
        <f t="shared" si="0"/>
        <v>-</v>
      </c>
      <c r="S12" s="191" t="str">
        <f t="shared" si="0"/>
        <v>-</v>
      </c>
      <c r="T12" s="192" t="str">
        <f t="shared" si="0"/>
        <v>-</v>
      </c>
    </row>
    <row r="13" spans="1:22" x14ac:dyDescent="0.2">
      <c r="A13" s="172"/>
      <c r="B13" s="172"/>
      <c r="F13" s="173"/>
    </row>
    <row r="14" spans="1:22" ht="18" x14ac:dyDescent="0.2">
      <c r="A14" s="197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74"/>
      <c r="U14" s="174"/>
      <c r="V14" s="174"/>
    </row>
    <row r="15" spans="1:22" ht="18" x14ac:dyDescent="0.2">
      <c r="A15" s="197" t="s">
        <v>1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74"/>
      <c r="U15" s="174"/>
      <c r="V15" s="174"/>
    </row>
    <row r="16" spans="1:22" ht="18" x14ac:dyDescent="0.2">
      <c r="A16" s="197" t="s">
        <v>34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74"/>
      <c r="U16" s="174"/>
      <c r="V16" s="174"/>
    </row>
    <row r="18" spans="1:2" x14ac:dyDescent="0.2">
      <c r="A18" s="200"/>
      <c r="B18" s="200"/>
    </row>
  </sheetData>
  <mergeCells count="16">
    <mergeCell ref="A1:T1"/>
    <mergeCell ref="A18:B18"/>
    <mergeCell ref="A14:S14"/>
    <mergeCell ref="A15:S15"/>
    <mergeCell ref="A16:S16"/>
    <mergeCell ref="A2:B2"/>
    <mergeCell ref="A11:B11"/>
    <mergeCell ref="A12:B12"/>
    <mergeCell ref="A8:B8"/>
    <mergeCell ref="A9:B9"/>
    <mergeCell ref="A10:B10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scale="5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17</vt:i4>
      </vt:variant>
    </vt:vector>
  </HeadingPairs>
  <TitlesOfParts>
    <vt:vector size="27" baseType="lpstr">
      <vt:lpstr>1 взв</vt:lpstr>
      <vt:lpstr>2 взв</vt:lpstr>
      <vt:lpstr>3 взв</vt:lpstr>
      <vt:lpstr>4 взв</vt:lpstr>
      <vt:lpstr>5 взв</vt:lpstr>
      <vt:lpstr>6 взв</vt:lpstr>
      <vt:lpstr>221 взв</vt:lpstr>
      <vt:lpstr>222 взв</vt:lpstr>
      <vt:lpstr>За роту</vt:lpstr>
      <vt:lpstr>315</vt:lpstr>
      <vt:lpstr>insert_1</vt:lpstr>
      <vt:lpstr>insert_2</vt:lpstr>
      <vt:lpstr>insert_221</vt:lpstr>
      <vt:lpstr>insert_222</vt:lpstr>
      <vt:lpstr>insert_3</vt:lpstr>
      <vt:lpstr>insert_4</vt:lpstr>
      <vt:lpstr>insert_5</vt:lpstr>
      <vt:lpstr>insert_6</vt:lpstr>
      <vt:lpstr>'1 взв'!Область_печати</vt:lpstr>
      <vt:lpstr>'2 взв'!Область_печати</vt:lpstr>
      <vt:lpstr>'221 взв'!Область_печати</vt:lpstr>
      <vt:lpstr>'222 взв'!Область_печати</vt:lpstr>
      <vt:lpstr>'3 взв'!Область_печати</vt:lpstr>
      <vt:lpstr>'4 взв'!Область_печати</vt:lpstr>
      <vt:lpstr>'5 взв'!Область_печати</vt:lpstr>
      <vt:lpstr>'6 взв'!Область_печати</vt:lpstr>
      <vt:lpstr>'За роту'!Область_печати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UoMezzoUser</cp:lastModifiedBy>
  <cp:lastPrinted>2014-09-06T10:31:43Z</cp:lastPrinted>
  <dcterms:created xsi:type="dcterms:W3CDTF">2000-07-14T09:58:59Z</dcterms:created>
  <dcterms:modified xsi:type="dcterms:W3CDTF">2014-09-15T13:05:50Z</dcterms:modified>
</cp:coreProperties>
</file>