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iranje\Programski jezici\VSC vezbe\Python\Static files\"/>
    </mc:Choice>
  </mc:AlternateContent>
  <bookViews>
    <workbookView xWindow="0" yWindow="0" windowWidth="23040" windowHeight="9192"/>
  </bookViews>
  <sheets>
    <sheet name="Dnevnik" sheetId="1" r:id="rId1"/>
    <sheet name="Sheet2" sheetId="2" r:id="rId2"/>
    <sheet name="Sheet3" sheetId="3" r:id="rId3"/>
  </sheets>
  <definedNames>
    <definedName name="average">Dnevnik!$P$2</definedName>
  </definedNames>
  <calcPr calcId="162913"/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J12" i="1"/>
  <c r="K12" i="1"/>
  <c r="L12" i="1"/>
  <c r="M12" i="1"/>
  <c r="N12" i="1"/>
  <c r="U3" i="1"/>
  <c r="W3" i="1" s="1"/>
  <c r="U4" i="1"/>
  <c r="W4" i="1" s="1"/>
  <c r="U5" i="1"/>
  <c r="W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2" i="1"/>
  <c r="W2" i="1" s="1"/>
  <c r="T3" i="1"/>
  <c r="T4" i="1"/>
  <c r="T5" i="1"/>
  <c r="T6" i="1"/>
  <c r="T7" i="1"/>
  <c r="T8" i="1"/>
  <c r="T9" i="1"/>
  <c r="T10" i="1"/>
  <c r="T11" i="1"/>
  <c r="T2" i="1"/>
  <c r="P3" i="1"/>
  <c r="Q3" i="1" s="1"/>
  <c r="P4" i="1"/>
  <c r="S4" i="1" s="1"/>
  <c r="V4" i="1" s="1"/>
  <c r="P5" i="1"/>
  <c r="S5" i="1" s="1"/>
  <c r="V5" i="1" s="1"/>
  <c r="P6" i="1"/>
  <c r="Q6" i="1" s="1"/>
  <c r="P7" i="1"/>
  <c r="S7" i="1" s="1"/>
  <c r="V7" i="1" s="1"/>
  <c r="P8" i="1"/>
  <c r="Q8" i="1" s="1"/>
  <c r="P9" i="1"/>
  <c r="Q9" i="1" s="1"/>
  <c r="P10" i="1"/>
  <c r="Q10" i="1" s="1"/>
  <c r="P11" i="1"/>
  <c r="S11" i="1" s="1"/>
  <c r="V11" i="1" s="1"/>
  <c r="P2" i="1"/>
  <c r="Q2" i="1" s="1"/>
  <c r="S2" i="1" l="1"/>
  <c r="V2" i="1" s="1"/>
  <c r="S10" i="1"/>
  <c r="V10" i="1" s="1"/>
  <c r="S6" i="1"/>
  <c r="V6" i="1" s="1"/>
  <c r="S3" i="1"/>
  <c r="V3" i="1" s="1"/>
  <c r="S9" i="1"/>
  <c r="V9" i="1" s="1"/>
  <c r="S8" i="1"/>
  <c r="V8" i="1" s="1"/>
  <c r="R4" i="1"/>
  <c r="Q4" i="1"/>
  <c r="R2" i="1"/>
  <c r="R6" i="1"/>
  <c r="Q5" i="1"/>
  <c r="R5" i="1" s="1"/>
  <c r="R10" i="1"/>
  <c r="R8" i="1"/>
  <c r="R9" i="1"/>
  <c r="R7" i="1"/>
  <c r="Q7" i="1"/>
  <c r="Q11" i="1"/>
  <c r="R11" i="1" s="1"/>
  <c r="R3" i="1"/>
</calcChain>
</file>

<file path=xl/sharedStrings.xml><?xml version="1.0" encoding="utf-8"?>
<sst xmlns="http://schemas.openxmlformats.org/spreadsheetml/2006/main" count="44" uniqueCount="43">
  <si>
    <t>Ime</t>
  </si>
  <si>
    <t>Prezime</t>
  </si>
  <si>
    <t>Veselin</t>
  </si>
  <si>
    <t>Roganović</t>
  </si>
  <si>
    <t>Danilo</t>
  </si>
  <si>
    <t>Medić</t>
  </si>
  <si>
    <t>Toni</t>
  </si>
  <si>
    <t>Škrijelj</t>
  </si>
  <si>
    <t>Lazar</t>
  </si>
  <si>
    <t>Oluški</t>
  </si>
  <si>
    <t>Polovina</t>
  </si>
  <si>
    <t>Viktor</t>
  </si>
  <si>
    <t>Čordaš</t>
  </si>
  <si>
    <t>Petar</t>
  </si>
  <si>
    <t>Pilipović</t>
  </si>
  <si>
    <t>Emilija</t>
  </si>
  <si>
    <t>Krstonošić</t>
  </si>
  <si>
    <t>Aleksa</t>
  </si>
  <si>
    <t>Mijatović</t>
  </si>
  <si>
    <t xml:space="preserve">Ilija </t>
  </si>
  <si>
    <t>Krivokuća</t>
  </si>
  <si>
    <t>Matematika</t>
  </si>
  <si>
    <t>Fizika</t>
  </si>
  <si>
    <t>Srpski</t>
  </si>
  <si>
    <t>Engleski</t>
  </si>
  <si>
    <t>Fizičko</t>
  </si>
  <si>
    <t>Rac</t>
  </si>
  <si>
    <t>Raćunarski sistemi</t>
  </si>
  <si>
    <t>Geografija</t>
  </si>
  <si>
    <t>Istorija</t>
  </si>
  <si>
    <t>Hemija</t>
  </si>
  <si>
    <t>Programiranje</t>
  </si>
  <si>
    <t>Muzičko</t>
  </si>
  <si>
    <t>Prosek</t>
  </si>
  <si>
    <t>Najmanja ocena</t>
  </si>
  <si>
    <t>Najveca ocena</t>
  </si>
  <si>
    <t>Uspeh</t>
  </si>
  <si>
    <t>Broj petica</t>
  </si>
  <si>
    <t>Broj jedinica</t>
  </si>
  <si>
    <t>Opis uspeha</t>
  </si>
  <si>
    <t>Prolaznost</t>
  </si>
  <si>
    <t>Prosek:</t>
  </si>
  <si>
    <t>Broj odlicnih: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</si>
</sst>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 applyAlignment="1"/>
    <xf numFmtId="1" fontId="0" fillId="0" borderId="0" xfId="0" applyNumberFormat="1"/>
  </cellXfs>
  <cellStyles count="1">
    <cellStyle name="Normal" xfId="0" builtinId="0"/>
  </cellStyles>
  <dxfs count="10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3"/>
  <sheetViews>
    <sheetView tabSelected="1" zoomScaleNormal="100" workbookViewId="0">
      <selection activeCell="J16" sqref="J16"/>
    </sheetView>
  </sheetViews>
  <sheetFormatPr defaultRowHeight="14.4" x14ac:dyDescent="0.3"/>
  <cols>
    <col min="1" max="1" width="5.6640625" customWidth="1"/>
    <col min="2" max="2" width="10.6640625" customWidth="1"/>
    <col min="3" max="3" width="12.6640625" customWidth="1"/>
    <col min="4" max="15" width="5.6640625" customWidth="1"/>
    <col min="16" max="16" width="5.6640625" style="1" customWidth="1"/>
    <col min="17" max="21" width="5.6640625" customWidth="1"/>
    <col min="22" max="23" width="10.6640625" customWidth="1"/>
    <col min="24" max="30" width="20.6640625" customWidth="1"/>
  </cols>
  <sheetData>
    <row r="1" spans="1:23" ht="85.8" x14ac:dyDescent="0.3">
      <c r="A1" s="1"/>
      <c r="B1" s="1" t="s">
        <v>0</v>
      </c>
      <c r="C1" s="1" t="s">
        <v>1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</row>
    <row r="2" spans="1:23" x14ac:dyDescent="0.3">
      <c r="A2">
        <v>1</v>
      </c>
      <c r="B2" t="s">
        <v>2</v>
      </c>
      <c r="C2" t="s">
        <v>3</v>
      </c>
      <c r="D2">
        <v>5</v>
      </c>
      <c r="E2">
        <v>3</v>
      </c>
      <c r="F2">
        <v>4</v>
      </c>
      <c r="G2">
        <v>4</v>
      </c>
      <c r="H2">
        <v>3</v>
      </c>
      <c r="I2">
        <v>5</v>
      </c>
      <c r="J2">
        <v>3</v>
      </c>
      <c r="K2">
        <v>4</v>
      </c>
      <c r="L2">
        <v>3</v>
      </c>
      <c r="M2">
        <v>3</v>
      </c>
      <c r="N2">
        <v>5</v>
      </c>
      <c r="O2">
        <v>3</v>
      </c>
      <c r="P2" s="2">
        <f>AVERAGE(D2,E2,F2,G2,H2,I2,J2,K2,L2,M2,N2,O2)</f>
        <v>3.75</v>
      </c>
      <c r="Q2">
        <f>MIN(D2:P2)</f>
        <v>3</v>
      </c>
      <c r="R2">
        <f>MAX(D2:Q2)</f>
        <v>5</v>
      </c>
      <c r="S2" s="3">
        <f>ROUND(P2,0)</f>
        <v>4</v>
      </c>
      <c r="T2">
        <f>COUNTIF(D2:O2,5)</f>
        <v>3</v>
      </c>
      <c r="U2">
        <f>COUNTIF(D2:O2,1)</f>
        <v>0</v>
      </c>
      <c r="V2" t="str">
        <f t="shared" ref="V2:V11" si="0">IF(S2=5,"Odlican",IF(S2=4,"Vrlo dobar",IF(S2=3,"Dobar",IF(S2=2,"Dovoljan","Nedovoljan"))))</f>
        <v>Vrlo dobar</v>
      </c>
      <c r="W2" t="str">
        <f>IF(U2&gt;0,"Nije prosao",IF(U2=0,"Prosao je"))</f>
        <v>Prosao je</v>
      </c>
    </row>
    <row r="3" spans="1:23" x14ac:dyDescent="0.3">
      <c r="A3">
        <v>2</v>
      </c>
      <c r="B3" t="s">
        <v>4</v>
      </c>
      <c r="C3" t="s">
        <v>5</v>
      </c>
      <c r="D3">
        <v>2</v>
      </c>
      <c r="E3">
        <v>4</v>
      </c>
      <c r="F3">
        <v>4</v>
      </c>
      <c r="G3">
        <v>4</v>
      </c>
      <c r="H3">
        <v>4</v>
      </c>
      <c r="I3">
        <v>4</v>
      </c>
      <c r="J3">
        <v>3</v>
      </c>
      <c r="K3">
        <v>4</v>
      </c>
      <c r="L3">
        <v>4</v>
      </c>
      <c r="M3">
        <v>5</v>
      </c>
      <c r="N3">
        <v>4</v>
      </c>
      <c r="O3">
        <v>3</v>
      </c>
      <c r="P3" s="2">
        <f t="shared" ref="P3:P11" si="1">AVERAGE(D3,E3,F3,G3,H3,I3,J3,K3,L3,M3,N3,O3)</f>
        <v>3.75</v>
      </c>
      <c r="Q3">
        <f t="shared" ref="Q3:Q11" si="2">MIN(D3:P3)</f>
        <v>2</v>
      </c>
      <c r="R3">
        <f t="shared" ref="R3:R11" si="3">MAX(D3:Q3)</f>
        <v>5</v>
      </c>
      <c r="S3" s="3">
        <f t="shared" ref="S3:S11" si="4">ROUND(P3,0)</f>
        <v>4</v>
      </c>
      <c r="T3">
        <f t="shared" ref="T3:T11" si="5">COUNTIF(D3:O3,5)</f>
        <v>1</v>
      </c>
      <c r="U3">
        <f t="shared" ref="U3:U11" si="6">COUNTIF(D3:O3,1)</f>
        <v>0</v>
      </c>
      <c r="V3" t="str">
        <f t="shared" si="0"/>
        <v>Vrlo dobar</v>
      </c>
      <c r="W3" t="str">
        <f t="shared" ref="W3:W11" si="7">IF(U3&gt;0,"Nije prosao",IF(U3=0,"Prosao je"))</f>
        <v>Prosao je</v>
      </c>
    </row>
    <row r="4" spans="1:23" x14ac:dyDescent="0.3">
      <c r="A4">
        <v>3</v>
      </c>
      <c r="B4" t="s">
        <v>6</v>
      </c>
      <c r="C4" t="s">
        <v>7</v>
      </c>
      <c r="D4">
        <v>5</v>
      </c>
      <c r="E4">
        <v>4</v>
      </c>
      <c r="F4">
        <v>5</v>
      </c>
      <c r="G4">
        <v>3</v>
      </c>
      <c r="H4">
        <v>5</v>
      </c>
      <c r="I4">
        <v>5</v>
      </c>
      <c r="J4">
        <v>3</v>
      </c>
      <c r="K4">
        <v>1</v>
      </c>
      <c r="L4">
        <v>4</v>
      </c>
      <c r="M4">
        <v>3</v>
      </c>
      <c r="N4">
        <v>4</v>
      </c>
      <c r="O4">
        <v>2</v>
      </c>
      <c r="P4" s="2">
        <f t="shared" si="1"/>
        <v>3.6666666666666665</v>
      </c>
      <c r="Q4">
        <f t="shared" si="2"/>
        <v>1</v>
      </c>
      <c r="R4">
        <f t="shared" si="3"/>
        <v>5</v>
      </c>
      <c r="S4" s="3">
        <f t="shared" si="4"/>
        <v>4</v>
      </c>
      <c r="T4">
        <f t="shared" si="5"/>
        <v>4</v>
      </c>
      <c r="U4">
        <f t="shared" si="6"/>
        <v>1</v>
      </c>
      <c r="V4" t="str">
        <f t="shared" si="0"/>
        <v>Vrlo dobar</v>
      </c>
      <c r="W4" t="str">
        <f t="shared" si="7"/>
        <v>Nije prosao</v>
      </c>
    </row>
    <row r="5" spans="1:23" x14ac:dyDescent="0.3">
      <c r="A5">
        <v>4</v>
      </c>
      <c r="B5" t="s">
        <v>8</v>
      </c>
      <c r="C5" t="s">
        <v>9</v>
      </c>
      <c r="D5">
        <v>5</v>
      </c>
      <c r="E5">
        <v>3</v>
      </c>
      <c r="F5">
        <v>4</v>
      </c>
      <c r="G5">
        <v>5</v>
      </c>
      <c r="H5">
        <v>1</v>
      </c>
      <c r="I5">
        <v>4</v>
      </c>
      <c r="J5">
        <v>4</v>
      </c>
      <c r="K5">
        <v>4</v>
      </c>
      <c r="L5">
        <v>5</v>
      </c>
      <c r="M5">
        <v>3</v>
      </c>
      <c r="N5">
        <v>2</v>
      </c>
      <c r="O5">
        <v>1</v>
      </c>
      <c r="P5" s="2">
        <f t="shared" si="1"/>
        <v>3.4166666666666665</v>
      </c>
      <c r="Q5">
        <f t="shared" si="2"/>
        <v>1</v>
      </c>
      <c r="R5">
        <f t="shared" si="3"/>
        <v>5</v>
      </c>
      <c r="S5" s="3">
        <f t="shared" si="4"/>
        <v>3</v>
      </c>
      <c r="T5">
        <f t="shared" si="5"/>
        <v>3</v>
      </c>
      <c r="U5">
        <f t="shared" si="6"/>
        <v>2</v>
      </c>
      <c r="V5" t="str">
        <f t="shared" si="0"/>
        <v>Dobar</v>
      </c>
      <c r="W5" t="str">
        <f t="shared" si="7"/>
        <v>Nije prosao</v>
      </c>
    </row>
    <row r="6" spans="1:23" x14ac:dyDescent="0.3">
      <c r="A6">
        <v>5</v>
      </c>
      <c r="B6" t="s">
        <v>8</v>
      </c>
      <c r="C6" t="s">
        <v>10</v>
      </c>
      <c r="D6">
        <v>5</v>
      </c>
      <c r="E6">
        <v>5</v>
      </c>
      <c r="F6">
        <v>2</v>
      </c>
      <c r="G6">
        <v>5</v>
      </c>
      <c r="H6">
        <v>2</v>
      </c>
      <c r="I6">
        <v>3</v>
      </c>
      <c r="J6">
        <v>4</v>
      </c>
      <c r="K6">
        <v>4</v>
      </c>
      <c r="L6">
        <v>4</v>
      </c>
      <c r="M6">
        <v>3</v>
      </c>
      <c r="N6">
        <v>5</v>
      </c>
      <c r="O6">
        <v>2</v>
      </c>
      <c r="P6" s="2">
        <f t="shared" si="1"/>
        <v>3.6666666666666665</v>
      </c>
      <c r="Q6">
        <f t="shared" si="2"/>
        <v>2</v>
      </c>
      <c r="R6">
        <f t="shared" si="3"/>
        <v>5</v>
      </c>
      <c r="S6" s="3">
        <f t="shared" si="4"/>
        <v>4</v>
      </c>
      <c r="T6">
        <f t="shared" si="5"/>
        <v>4</v>
      </c>
      <c r="U6">
        <f t="shared" si="6"/>
        <v>0</v>
      </c>
      <c r="V6" t="str">
        <f t="shared" si="0"/>
        <v>Vrlo dobar</v>
      </c>
      <c r="W6" t="str">
        <f t="shared" si="7"/>
        <v>Prosao je</v>
      </c>
    </row>
    <row r="7" spans="1:23" x14ac:dyDescent="0.3">
      <c r="A7">
        <v>6</v>
      </c>
      <c r="B7" t="s">
        <v>11</v>
      </c>
      <c r="C7" t="s">
        <v>12</v>
      </c>
      <c r="D7">
        <v>4</v>
      </c>
      <c r="E7">
        <v>4</v>
      </c>
      <c r="F7">
        <v>3</v>
      </c>
      <c r="G7">
        <v>2</v>
      </c>
      <c r="H7">
        <v>4</v>
      </c>
      <c r="I7">
        <v>4</v>
      </c>
      <c r="J7">
        <v>1</v>
      </c>
      <c r="K7">
        <v>4</v>
      </c>
      <c r="L7">
        <v>2</v>
      </c>
      <c r="M7">
        <v>4</v>
      </c>
      <c r="N7">
        <v>2</v>
      </c>
      <c r="O7">
        <v>3</v>
      </c>
      <c r="P7" s="2">
        <f t="shared" si="1"/>
        <v>3.0833333333333335</v>
      </c>
      <c r="Q7">
        <f t="shared" si="2"/>
        <v>1</v>
      </c>
      <c r="R7">
        <f t="shared" si="3"/>
        <v>4</v>
      </c>
      <c r="S7" s="3">
        <f t="shared" si="4"/>
        <v>3</v>
      </c>
      <c r="T7">
        <f t="shared" si="5"/>
        <v>0</v>
      </c>
      <c r="U7">
        <f t="shared" si="6"/>
        <v>1</v>
      </c>
      <c r="V7" t="str">
        <f t="shared" si="0"/>
        <v>Dobar</v>
      </c>
      <c r="W7" t="str">
        <f t="shared" si="7"/>
        <v>Nije prosao</v>
      </c>
    </row>
    <row r="8" spans="1:23" x14ac:dyDescent="0.3">
      <c r="A8">
        <v>7</v>
      </c>
      <c r="B8" t="s">
        <v>13</v>
      </c>
      <c r="C8" t="s">
        <v>14</v>
      </c>
      <c r="D8">
        <v>2</v>
      </c>
      <c r="E8">
        <v>5</v>
      </c>
      <c r="F8">
        <v>5</v>
      </c>
      <c r="G8">
        <v>3</v>
      </c>
      <c r="H8">
        <v>1</v>
      </c>
      <c r="I8">
        <v>4</v>
      </c>
      <c r="J8">
        <v>5</v>
      </c>
      <c r="K8">
        <v>5</v>
      </c>
      <c r="L8">
        <v>3</v>
      </c>
      <c r="M8">
        <v>4</v>
      </c>
      <c r="N8">
        <v>4</v>
      </c>
      <c r="O8">
        <v>5</v>
      </c>
      <c r="P8" s="2">
        <f t="shared" si="1"/>
        <v>3.8333333333333335</v>
      </c>
      <c r="Q8">
        <f t="shared" si="2"/>
        <v>1</v>
      </c>
      <c r="R8">
        <f t="shared" si="3"/>
        <v>5</v>
      </c>
      <c r="S8" s="3">
        <f t="shared" si="4"/>
        <v>4</v>
      </c>
      <c r="T8">
        <f t="shared" si="5"/>
        <v>5</v>
      </c>
      <c r="U8">
        <f t="shared" si="6"/>
        <v>1</v>
      </c>
      <c r="V8" t="str">
        <f t="shared" si="0"/>
        <v>Vrlo dobar</v>
      </c>
      <c r="W8" t="str">
        <f t="shared" si="7"/>
        <v>Nije prosao</v>
      </c>
    </row>
    <row r="9" spans="1:23" x14ac:dyDescent="0.3">
      <c r="A9">
        <v>8</v>
      </c>
      <c r="B9" t="s">
        <v>15</v>
      </c>
      <c r="C9" t="s">
        <v>16</v>
      </c>
      <c r="D9">
        <v>1</v>
      </c>
      <c r="E9">
        <v>4</v>
      </c>
      <c r="F9">
        <v>2</v>
      </c>
      <c r="G9">
        <v>4</v>
      </c>
      <c r="H9">
        <v>4</v>
      </c>
      <c r="I9">
        <v>4</v>
      </c>
      <c r="J9">
        <v>3</v>
      </c>
      <c r="K9">
        <v>2</v>
      </c>
      <c r="L9">
        <v>3</v>
      </c>
      <c r="M9">
        <v>4</v>
      </c>
      <c r="N9">
        <v>1</v>
      </c>
      <c r="O9">
        <v>5</v>
      </c>
      <c r="P9" s="2">
        <f t="shared" si="1"/>
        <v>3.0833333333333335</v>
      </c>
      <c r="Q9">
        <f t="shared" si="2"/>
        <v>1</v>
      </c>
      <c r="R9">
        <f t="shared" si="3"/>
        <v>5</v>
      </c>
      <c r="S9" s="3">
        <f t="shared" si="4"/>
        <v>3</v>
      </c>
      <c r="T9">
        <f t="shared" si="5"/>
        <v>1</v>
      </c>
      <c r="U9">
        <f t="shared" si="6"/>
        <v>2</v>
      </c>
      <c r="V9" t="str">
        <f t="shared" si="0"/>
        <v>Dobar</v>
      </c>
      <c r="W9" t="str">
        <f t="shared" si="7"/>
        <v>Nije prosao</v>
      </c>
    </row>
    <row r="10" spans="1:23" x14ac:dyDescent="0.3">
      <c r="A10">
        <v>9</v>
      </c>
      <c r="B10" t="s">
        <v>17</v>
      </c>
      <c r="C10" t="s">
        <v>18</v>
      </c>
      <c r="D10">
        <v>3</v>
      </c>
      <c r="E10">
        <v>5</v>
      </c>
      <c r="F10">
        <v>4</v>
      </c>
      <c r="G10">
        <v>5</v>
      </c>
      <c r="H10">
        <v>4</v>
      </c>
      <c r="I10">
        <v>3</v>
      </c>
      <c r="J10">
        <v>2</v>
      </c>
      <c r="K10">
        <v>5</v>
      </c>
      <c r="L10">
        <v>4</v>
      </c>
      <c r="M10">
        <v>5</v>
      </c>
      <c r="N10">
        <v>5</v>
      </c>
      <c r="O10">
        <v>4</v>
      </c>
      <c r="P10" s="2">
        <f t="shared" si="1"/>
        <v>4.083333333333333</v>
      </c>
      <c r="Q10">
        <f t="shared" si="2"/>
        <v>2</v>
      </c>
      <c r="R10">
        <f t="shared" si="3"/>
        <v>5</v>
      </c>
      <c r="S10" s="3">
        <f t="shared" si="4"/>
        <v>4</v>
      </c>
      <c r="T10">
        <f t="shared" si="5"/>
        <v>5</v>
      </c>
      <c r="U10">
        <f t="shared" si="6"/>
        <v>0</v>
      </c>
      <c r="V10" t="str">
        <f t="shared" si="0"/>
        <v>Vrlo dobar</v>
      </c>
      <c r="W10" t="str">
        <f t="shared" si="7"/>
        <v>Prosao je</v>
      </c>
    </row>
    <row r="11" spans="1:23" x14ac:dyDescent="0.3">
      <c r="A11">
        <v>10</v>
      </c>
      <c r="B11" t="s">
        <v>19</v>
      </c>
      <c r="C11" t="s">
        <v>20</v>
      </c>
      <c r="D11">
        <v>2</v>
      </c>
      <c r="E11">
        <v>3</v>
      </c>
      <c r="F11">
        <v>1</v>
      </c>
      <c r="G11">
        <v>3</v>
      </c>
      <c r="H11">
        <v>2</v>
      </c>
      <c r="I11">
        <v>4</v>
      </c>
      <c r="J11">
        <v>2</v>
      </c>
      <c r="K11">
        <v>3</v>
      </c>
      <c r="L11">
        <v>3</v>
      </c>
      <c r="M11">
        <v>1</v>
      </c>
      <c r="N11">
        <v>2</v>
      </c>
      <c r="O11">
        <v>3</v>
      </c>
      <c r="P11" s="2">
        <f t="shared" si="1"/>
        <v>2.4166666666666665</v>
      </c>
      <c r="Q11">
        <f t="shared" si="2"/>
        <v>1</v>
      </c>
      <c r="R11">
        <f t="shared" si="3"/>
        <v>4</v>
      </c>
      <c r="S11" s="3">
        <f t="shared" si="4"/>
        <v>2</v>
      </c>
      <c r="T11">
        <f t="shared" si="5"/>
        <v>0</v>
      </c>
      <c r="U11">
        <f t="shared" si="6"/>
        <v>2</v>
      </c>
      <c r="V11" t="str">
        <f t="shared" si="0"/>
        <v>Dovoljan</v>
      </c>
      <c r="W11" t="str">
        <f t="shared" si="7"/>
        <v>Nije prosao</v>
      </c>
    </row>
    <row r="12" spans="1:23" x14ac:dyDescent="0.3">
      <c r="C12" t="s">
        <v>41</v>
      </c>
      <c r="E12">
        <f>AVERAGE(E2:E11)</f>
        <v>4</v>
      </c>
      <c r="F12">
        <f t="shared" ref="E12:O12" si="8">AVERAGE(F2:F11)</f>
        <v>3.4</v>
      </c>
      <c r="G12">
        <f t="shared" si="8"/>
        <v>3.8</v>
      </c>
      <c r="H12">
        <f t="shared" si="8"/>
        <v>3</v>
      </c>
      <c r="I12">
        <f t="shared" si="8"/>
        <v>4</v>
      </c>
      <c r="J12">
        <f t="shared" si="8"/>
        <v>3</v>
      </c>
      <c r="K12">
        <f t="shared" si="8"/>
        <v>3.6</v>
      </c>
      <c r="L12">
        <f t="shared" si="8"/>
        <v>3.5</v>
      </c>
      <c r="M12">
        <f t="shared" si="8"/>
        <v>3.5</v>
      </c>
      <c r="N12">
        <f t="shared" si="8"/>
        <v>3.4</v>
      </c>
    </row>
    <row r="13" spans="1:23" x14ac:dyDescent="0.3">
      <c r="C13" t="s">
        <v>42</v>
      </c>
    </row>
  </sheetData>
  <conditionalFormatting sqref="D2:O11">
    <cfRule type="cellIs" dxfId="9" priority="1" operator="equal">
      <formula>2</formula>
    </cfRule>
    <cfRule type="cellIs" dxfId="8" priority="4" operator="equal">
      <formula>3</formula>
    </cfRule>
    <cfRule type="cellIs" dxfId="7" priority="5" operator="equal">
      <formula>4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  <cfRule type="cellIs" dxfId="3" priority="9" operator="equal">
      <formula>4</formula>
    </cfRule>
    <cfRule type="cellIs" dxfId="2" priority="10" operator="equal">
      <formula>5</formula>
    </cfRule>
  </conditionalFormatting>
  <conditionalFormatting sqref="D2:O18">
    <cfRule type="cellIs" dxfId="1" priority="3" operator="equal">
      <formula>1</formula>
    </cfRule>
  </conditionalFormatting>
  <conditionalFormatting sqref="N4">
    <cfRule type="cellIs" dxfId="0" priority="2" operator="equal">
      <formula>2</formula>
    </cfRule>
  </conditionalFormatting>
  <dataValidations count="3">
    <dataValidation type="whole" allowBlank="1" showInputMessage="1" showErrorMessage="1" sqref="D2:O2">
      <formula1>1</formula1>
      <formula2>5</formula2>
    </dataValidation>
    <dataValidation type="whole" allowBlank="1" showInputMessage="1" showErrorMessage="1" errorTitle="LFC &lt;3" error="Veki-BOG" sqref="D3:O11">
      <formula1>1</formula1>
      <formula2>5</formula2>
    </dataValidation>
    <dataValidation allowBlank="1" showInputMessage="1" showErrorMessage="1" errorTitle="LFC &lt;3" error="Veki-BOG" sqref="D12:O19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Dnevnik</vt:lpstr>
      <vt:lpstr>Sheet2</vt:lpstr>
      <vt:lpstr>Sheet3</vt:lpstr>
      <vt:lpstr>average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ucenik</dc:creator>
  <cp:lastModifiedBy>Veselin Roganović</cp:lastModifiedBy>
  <dcterms:created xsi:type="dcterms:W3CDTF">2019-02-25T09:14:41Z</dcterms:created>
  <dcterms:modified xsi:type="dcterms:W3CDTF">2020-05-15T12:03:07Z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ff6d4367-70fd-4f28-8fcc-3e36c6b8c9bb</vt:lpwstr>
  </property>
</Properties>
</file>