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5" yWindow="285" windowWidth="13755" windowHeight="11535" tabRatio="491"/>
  </bookViews>
  <sheets>
    <sheet name="Reporte" sheetId="2" r:id="rId1"/>
  </sheets>
  <definedNames>
    <definedName name="ensenada">Reporte!$B$8:$N$20</definedName>
    <definedName name="Mexicali">Reporte!$B$22:$N$26</definedName>
    <definedName name="Tijuana">Reporte!$B$28:$N$56</definedName>
    <definedName name="Total">Reporte!$B$59:$N$59</definedName>
  </definedNames>
  <calcPr calcId="145621" refMode="R1C1"/>
</workbook>
</file>

<file path=xl/calcChain.xml><?xml version="1.0" encoding="utf-8"?>
<calcChain xmlns="http://schemas.openxmlformats.org/spreadsheetml/2006/main">
  <c r="D59" i="2" l="1"/>
  <c r="E59" i="2"/>
  <c r="F59" i="2"/>
  <c r="G59" i="2"/>
  <c r="H59" i="2"/>
  <c r="I59" i="2"/>
  <c r="J59" i="2"/>
  <c r="C59" i="2"/>
  <c r="N56" i="2"/>
  <c r="N59" i="2" s="1"/>
  <c r="M56" i="2"/>
  <c r="M59" i="2" s="1"/>
  <c r="L56" i="2"/>
  <c r="L59" i="2" s="1"/>
  <c r="K56" i="2"/>
  <c r="K59" i="2" s="1"/>
  <c r="J56" i="2"/>
  <c r="I56" i="2"/>
  <c r="H56" i="2"/>
  <c r="G56" i="2"/>
  <c r="F56" i="2"/>
  <c r="E56" i="2"/>
  <c r="D56" i="2"/>
  <c r="C56" i="2"/>
  <c r="D26" i="2"/>
  <c r="C26" i="2"/>
  <c r="J26" i="2"/>
  <c r="I26" i="2"/>
  <c r="H26" i="2"/>
  <c r="G26" i="2"/>
  <c r="F26" i="2"/>
  <c r="E26" i="2"/>
  <c r="N20" i="2"/>
  <c r="N26" i="2" s="1"/>
  <c r="M20" i="2"/>
  <c r="M26" i="2" s="1"/>
  <c r="L20" i="2"/>
  <c r="L26" i="2" s="1"/>
  <c r="K20" i="2"/>
  <c r="K26" i="2" s="1"/>
  <c r="J20" i="2"/>
  <c r="I20" i="2"/>
  <c r="H20" i="2"/>
  <c r="G20" i="2"/>
  <c r="F20" i="2"/>
  <c r="E20" i="2"/>
  <c r="D20" i="2"/>
  <c r="C20" i="2"/>
</calcChain>
</file>

<file path=xl/sharedStrings.xml><?xml version="1.0" encoding="utf-8"?>
<sst xmlns="http://schemas.openxmlformats.org/spreadsheetml/2006/main" count="188" uniqueCount="65">
  <si>
    <t>Ensenada</t>
  </si>
  <si>
    <t>Tiendas Soriana S.A. de C.V. Bahía</t>
  </si>
  <si>
    <t>NULL</t>
  </si>
  <si>
    <t>Tiendas Soriana S.A. de C.V. Delante</t>
  </si>
  <si>
    <t>Tiendas Soriana S.A. de C.V. Ensenada</t>
  </si>
  <si>
    <t>Tiendas Soriana S.A. de C.V. Gastelum</t>
  </si>
  <si>
    <t>Tiendas Soriana S.A. de C.V. Geranios</t>
  </si>
  <si>
    <t>Tiendas Soriana S.A. de C.V. Libramiento Ensenada</t>
  </si>
  <si>
    <t>Tiendas Soriana S.A. de C.V. Misión</t>
  </si>
  <si>
    <t>Tiendas Soriana S.A. de C.V. Pípila</t>
  </si>
  <si>
    <t>Tiendas Soriana S.A. de C.V. Pórticos</t>
  </si>
  <si>
    <t>Tiendas Soriana S.A. de C.V. San Marino</t>
  </si>
  <si>
    <t>Tiendas Soriana S.A. de C.V. Valle</t>
  </si>
  <si>
    <t>Mexicali</t>
  </si>
  <si>
    <t>Tiendas Soriana Anáhuac</t>
  </si>
  <si>
    <t>Tiendas Soriana Calafia</t>
  </si>
  <si>
    <t>Tiendas Soriana Justo Sierra</t>
  </si>
  <si>
    <t>Tijuana</t>
  </si>
  <si>
    <t>Tiendas Soriana Brisas</t>
  </si>
  <si>
    <t>Tiendas Soriana Capistrano</t>
  </si>
  <si>
    <t>Tiendas Soriana Encinos</t>
  </si>
  <si>
    <t>Tiendas Soriana Fco. Villa</t>
  </si>
  <si>
    <t>Tiendas Soriana Ferias</t>
  </si>
  <si>
    <t>Tiendas Soriana Florido</t>
  </si>
  <si>
    <t>Tiendas Soriana Guaycura</t>
  </si>
  <si>
    <t>Tiendas Soriana Industrial</t>
  </si>
  <si>
    <t>Tiendas Soriana La Ocho</t>
  </si>
  <si>
    <t>Tiendas Soriana Libertad</t>
  </si>
  <si>
    <t>Tiendas Soriana Mesa Limón</t>
  </si>
  <si>
    <t>Tiendas Soriana Pacífico</t>
  </si>
  <si>
    <t>Tiendas Soriana Pinos</t>
  </si>
  <si>
    <t>Tiendas Soriana Reforma Tijuana</t>
  </si>
  <si>
    <t>Tiendas Soriana Revolución</t>
  </si>
  <si>
    <t>Tiendas Soriana Río Tijuana</t>
  </si>
  <si>
    <t>Tiendas Soriana Rubí</t>
  </si>
  <si>
    <t>Tiendas Soriana S.A. de C.V. Acueducto</t>
  </si>
  <si>
    <t>Tiendas Soriana S.A. de C.V. Agua Caliente</t>
  </si>
  <si>
    <t>Tiendas Soriana S.A. de C.V. Cucapah</t>
  </si>
  <si>
    <t>Tiendas Soriana S.A. de C.V. Gato Bronco</t>
  </si>
  <si>
    <t>Tiendas Soriana S.A. de C.V. Parroquia</t>
  </si>
  <si>
    <t>Tiendas Soriana S.A. de C.V. Soler</t>
  </si>
  <si>
    <t>Tiendas Soriana S.A. de C.V. Tijuana 5 y 10</t>
  </si>
  <si>
    <t>Tiendas Soriana Santa Fe</t>
  </si>
  <si>
    <t>Tiendas Soriana Tijuana Villa Fontana</t>
  </si>
  <si>
    <t>Tiendas Soriana Universidad</t>
  </si>
  <si>
    <t>Zonas de Carga</t>
  </si>
  <si>
    <t>Punto de Carga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</si>
  <si>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</si>
  <si>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</si>
  <si>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</si>
  <si>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</si>
  <si>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</si>
  <si>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</si>
  <si>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</si>
  <si>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</si>
  <si>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</si>
  <si>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OCTURBRE</t>
  </si>
  <si>
    <t>NOVIEMBRE</t>
  </si>
  <si>
    <t>DICIEMBRE</t>
  </si>
  <si>
    <t>Energía [kWh]</t>
  </si>
  <si>
    <t>subtotal zona Ensenada</t>
  </si>
  <si>
    <t>subtotal zona Mexicali</t>
  </si>
  <si>
    <t>subtotal zona Tijuana</t>
  </si>
  <si>
    <t>Facturación Mercado</t>
  </si>
  <si>
    <t>Total  Energía [kWh]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</si>
</sst>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color theme="6" tint="-0.499984740745262"/>
      <name val="Arial"/>
      <family val="2"/>
    </font>
    <font>
      <b/>
      <sz val="12"/>
      <color theme="6" tint="-0.499984740745262"/>
      <name val="Arial"/>
      <family val="2"/>
    </font>
    <font>
      <sz val="10"/>
      <color theme="6" tint="-0.499984740745262"/>
      <name val="Arial"/>
      <family val="2"/>
    </font>
    <font>
      <b/>
      <sz val="14"/>
      <color theme="6" tint="-0.499984740745262"/>
      <name val="Arial"/>
      <family val="2"/>
    </font>
    <font>
      <b/>
      <sz val="16"/>
      <color theme="6" tint="-0.499984740745262"/>
      <name val="Arial"/>
      <family val="2"/>
    </font>
    <font>
      <b/>
      <sz val="20"/>
      <color theme="6" tint="-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/>
      <diagonal/>
    </border>
    <border>
      <left style="thin">
        <color theme="6" tint="-0.499984740745262"/>
      </left>
      <right style="thin">
        <color theme="6" tint="-0.499984740745262"/>
      </right>
      <top/>
      <bottom style="thin">
        <color theme="6" tint="-0.499984740745262"/>
      </bottom>
      <diagonal/>
    </border>
    <border>
      <left style="thin">
        <color theme="6" tint="-0.499984740745262"/>
      </left>
      <right/>
      <top style="thin">
        <color theme="6" tint="-0.499984740745262"/>
      </top>
      <bottom style="thin">
        <color theme="6" tint="-0.499984740745262"/>
      </bottom>
      <diagonal/>
    </border>
    <border>
      <left/>
      <right/>
      <top style="thin">
        <color theme="6" tint="-0.499984740745262"/>
      </top>
      <bottom style="thin">
        <color theme="6" tint="-0.499984740745262"/>
      </bottom>
      <diagonal/>
    </border>
    <border>
      <left/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/>
      <right/>
      <top style="thin">
        <color theme="6" tint="-0.249977111117893"/>
      </top>
      <bottom style="thin">
        <color theme="6" tint="-0.249977111117893"/>
      </bottom>
      <diagonal/>
    </border>
    <border>
      <left/>
      <right/>
      <top style="thin">
        <color theme="6" tint="-0.249977111117893"/>
      </top>
      <bottom/>
      <diagonal/>
    </border>
    <border>
      <left/>
      <right/>
      <top/>
      <bottom style="double">
        <color theme="6" tint="-0.24997711111789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43" fontId="0" fillId="0" borderId="1" xfId="1" applyFont="1" applyBorder="1"/>
    <xf numFmtId="0" fontId="0" fillId="0" borderId="0" xfId="0" applyBorder="1"/>
    <xf numFmtId="0" fontId="3" fillId="0" borderId="2" xfId="0" applyFont="1" applyBorder="1"/>
    <xf numFmtId="0" fontId="0" fillId="0" borderId="3" xfId="0" applyBorder="1"/>
    <xf numFmtId="0" fontId="0" fillId="0" borderId="4" xfId="0" applyBorder="1"/>
    <xf numFmtId="0" fontId="3" fillId="0" borderId="5" xfId="0" applyFont="1" applyBorder="1"/>
    <xf numFmtId="0" fontId="3" fillId="0" borderId="6" xfId="0" applyFont="1" applyBorder="1"/>
    <xf numFmtId="0" fontId="3" fillId="2" borderId="0" xfId="0" applyFont="1" applyFill="1" applyBorder="1"/>
    <xf numFmtId="0" fontId="3" fillId="3" borderId="0" xfId="0" applyFont="1" applyFill="1" applyBorder="1"/>
    <xf numFmtId="164" fontId="0" fillId="0" borderId="0" xfId="1" applyNumberFormat="1" applyFont="1" applyBorder="1"/>
    <xf numFmtId="0" fontId="6" fillId="0" borderId="0" xfId="0" applyFont="1" applyBorder="1"/>
    <xf numFmtId="0" fontId="6" fillId="0" borderId="7" xfId="0" applyFont="1" applyBorder="1"/>
    <xf numFmtId="164" fontId="6" fillId="0" borderId="7" xfId="1" applyNumberFormat="1" applyFont="1" applyBorder="1"/>
    <xf numFmtId="0" fontId="6" fillId="0" borderId="8" xfId="0" applyFont="1" applyBorder="1"/>
    <xf numFmtId="164" fontId="6" fillId="0" borderId="8" xfId="1" applyNumberFormat="1" applyFont="1" applyBorder="1"/>
    <xf numFmtId="0" fontId="4" fillId="4" borderId="0" xfId="0" applyFont="1" applyFill="1" applyBorder="1" applyAlignment="1">
      <alignment horizontal="right"/>
    </xf>
    <xf numFmtId="164" fontId="4" fillId="4" borderId="0" xfId="0" applyNumberFormat="1" applyFont="1" applyFill="1" applyBorder="1"/>
    <xf numFmtId="0" fontId="4" fillId="2" borderId="0" xfId="0" applyFont="1" applyFill="1" applyBorder="1"/>
    <xf numFmtId="17" fontId="7" fillId="0" borderId="0" xfId="0" applyNumberFormat="1" applyFont="1"/>
    <xf numFmtId="0" fontId="8" fillId="5" borderId="0" xfId="0" applyFont="1" applyFill="1"/>
    <xf numFmtId="0" fontId="4" fillId="5" borderId="0" xfId="0" applyFont="1" applyFill="1" applyBorder="1" applyAlignment="1">
      <alignment horizontal="right"/>
    </xf>
    <xf numFmtId="164" fontId="6" fillId="0" borderId="0" xfId="1" applyNumberFormat="1" applyFont="1" applyBorder="1" applyAlignment="1">
      <alignment horizontal="center"/>
    </xf>
    <xf numFmtId="164" fontId="6" fillId="0" borderId="7" xfId="1" applyNumberFormat="1" applyFont="1" applyBorder="1" applyAlignment="1">
      <alignment horizontal="center"/>
    </xf>
    <xf numFmtId="164" fontId="4" fillId="5" borderId="0" xfId="0" applyNumberFormat="1" applyFont="1" applyFill="1" applyBorder="1" applyAlignment="1">
      <alignment horizontal="center"/>
    </xf>
    <xf numFmtId="0" fontId="4" fillId="3" borderId="0" xfId="0" applyFont="1" applyFill="1" applyBorder="1"/>
    <xf numFmtId="0" fontId="2" fillId="6" borderId="0" xfId="0" applyFont="1" applyFill="1"/>
    <xf numFmtId="0" fontId="5" fillId="4" borderId="0" xfId="0" applyFont="1" applyFill="1" applyBorder="1" applyAlignment="1">
      <alignment horizontal="right"/>
    </xf>
    <xf numFmtId="164" fontId="5" fillId="4" borderId="0" xfId="0" applyNumberFormat="1" applyFont="1" applyFill="1" applyBorder="1"/>
    <xf numFmtId="0" fontId="0" fillId="0" borderId="9" xfId="0" applyBorder="1"/>
    <xf numFmtId="0" fontId="9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r>
              <a:rPr lang="en-US">
                <a:solidFill>
                  <a:schemeClr val="accent3">
                    <a:lumMod val="50000"/>
                  </a:schemeClr>
                </a:solidFill>
              </a:rPr>
              <a:t>Total de Energía [kWh]</a:t>
            </a:r>
          </a:p>
        </c:rich>
      </c:tx>
      <c:layout>
        <c:manualLayout>
          <c:xMode val="edge"/>
          <c:yMode val="edge"/>
          <c:x val="0.32926645399053545"/>
          <c:y val="8.409862819046650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352458375964451"/>
          <c:y val="0.10692929781970485"/>
          <c:w val="0.67922544706781718"/>
          <c:h val="0.75967960387816114"/>
        </c:manualLayout>
      </c:layout>
      <c:lineChart>
        <c:grouping val="standard"/>
        <c:varyColors val="0"/>
        <c:ser>
          <c:idx val="0"/>
          <c:order val="0"/>
          <c:tx>
            <c:strRef>
              <c:f>Reporte!$B$126</c:f>
              <c:strCache>
                <c:ptCount val="1"/>
                <c:pt idx="0">
                  <c:v>Energía [kWh]</c:v>
                </c:pt>
              </c:strCache>
            </c:strRef>
          </c:tx>
          <c:marker>
            <c:symbol val="none"/>
          </c:marker>
          <c:cat>
            <c:strRef>
              <c:f>Reporte!$C$7:$J$7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Reporte!$E$59:$J$59</c:f>
              <c:numCache>
                <c:formatCode>_-* #,##0_-;\-* #,##0_-;_-* "-"??_-;_-@_-</c:formatCode>
                <c:ptCount val="6"/>
                <c:pt idx="0">
                  <c:v>1541658.1400000001</c:v>
                </c:pt>
                <c:pt idx="1">
                  <c:v>1566647.2349599998</c:v>
                </c:pt>
                <c:pt idx="2">
                  <c:v>1659385.2499159998</c:v>
                </c:pt>
                <c:pt idx="3">
                  <c:v>1720095.3661499997</c:v>
                </c:pt>
                <c:pt idx="4">
                  <c:v>1991822.4883500002</c:v>
                </c:pt>
                <c:pt idx="5">
                  <c:v>3792882.9770050002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1680"/>
        <c:axId val="20853120"/>
      </c:lineChart>
      <c:catAx>
        <c:axId val="207916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endParaRPr lang="es-MX"/>
          </a:p>
        </c:txPr>
        <c:crossAx val="20853120"/>
        <c:crosses val="autoZero"/>
        <c:auto val="1"/>
        <c:lblAlgn val="ctr"/>
        <c:lblOffset val="100"/>
        <c:noMultiLvlLbl val="0"/>
      </c:catAx>
      <c:valAx>
        <c:axId val="2085312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endParaRPr lang="es-MX"/>
          </a:p>
        </c:txPr>
        <c:crossAx val="207916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solidFill>
                <a:schemeClr val="accent3">
                  <a:lumMod val="50000"/>
                </a:schemeClr>
              </a:solidFill>
            </a:defRPr>
          </a:pPr>
          <a:endParaRPr lang="es-MX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r>
              <a:rPr lang="es-MX"/>
              <a:t>Energía [kWh] por Zona de Carga</a:t>
            </a:r>
          </a:p>
        </c:rich>
      </c:tx>
      <c:layout>
        <c:manualLayout>
          <c:xMode val="edge"/>
          <c:yMode val="edge"/>
          <c:x val="0.29775589845020173"/>
          <c:y val="7.759448680852752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74346904092728"/>
          <c:y val="0.10428127144290855"/>
          <c:w val="0.68966889362036243"/>
          <c:h val="0.81615629219845798"/>
        </c:manualLayout>
      </c:layout>
      <c:lineChart>
        <c:grouping val="standard"/>
        <c:varyColors val="0"/>
        <c:ser>
          <c:idx val="1"/>
          <c:order val="1"/>
          <c:tx>
            <c:strRef>
              <c:f>Reporte!$B$8</c:f>
              <c:strCache>
                <c:ptCount val="1"/>
                <c:pt idx="0">
                  <c:v>Ensenada</c:v>
                </c:pt>
              </c:strCache>
            </c:strRef>
          </c:tx>
          <c:marker>
            <c:symbol val="none"/>
          </c:marker>
          <c:cat>
            <c:strRef>
              <c:f>Reporte!$C$118:$N$118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OCTURBRE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Reporte!$E$20:$J$20</c:f>
              <c:numCache>
                <c:formatCode>_-* #,##0_-;\-* #,##0_-;_-* "-"??_-;_-@_-</c:formatCode>
                <c:ptCount val="6"/>
                <c:pt idx="0">
                  <c:v>802836.93</c:v>
                </c:pt>
                <c:pt idx="1">
                  <c:v>813743.07524799986</c:v>
                </c:pt>
                <c:pt idx="2">
                  <c:v>868104.703247</c:v>
                </c:pt>
                <c:pt idx="3">
                  <c:v>893201.69189999986</c:v>
                </c:pt>
                <c:pt idx="4">
                  <c:v>1040723.9676000001</c:v>
                </c:pt>
                <c:pt idx="5">
                  <c:v>1065728.4053250002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Reporte!$B$22</c:f>
              <c:strCache>
                <c:ptCount val="1"/>
                <c:pt idx="0">
                  <c:v>Mexicali</c:v>
                </c:pt>
              </c:strCache>
            </c:strRef>
          </c:tx>
          <c:marker>
            <c:symbol val="none"/>
          </c:marker>
          <c:cat>
            <c:strRef>
              <c:f>Reporte!$C$118:$N$118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OCTURBRE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Reporte!$E$26:$J$26</c:f>
              <c:numCache>
                <c:formatCode>_-* #,##0_-;\-* #,##0_-;_-* "-"??_-;_-@_-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670937.84893099999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Reporte!$B$28</c:f>
              <c:strCache>
                <c:ptCount val="1"/>
                <c:pt idx="0">
                  <c:v>Tijuana</c:v>
                </c:pt>
              </c:strCache>
            </c:strRef>
          </c:tx>
          <c:marker>
            <c:symbol val="none"/>
          </c:marker>
          <c:cat>
            <c:strRef>
              <c:f>Reporte!$C$118:$N$118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OCTURBRE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Reporte!$E$56:$J$56</c:f>
              <c:numCache>
                <c:formatCode>_-* #,##0_-;\-* #,##0_-;_-* "-"??_-;_-@_-</c:formatCode>
                <c:ptCount val="6"/>
                <c:pt idx="0">
                  <c:v>738821.21</c:v>
                </c:pt>
                <c:pt idx="1">
                  <c:v>752904.15971199994</c:v>
                </c:pt>
                <c:pt idx="2">
                  <c:v>791280.54666899994</c:v>
                </c:pt>
                <c:pt idx="3">
                  <c:v>826893.67424999992</c:v>
                </c:pt>
                <c:pt idx="4">
                  <c:v>951098.52075000003</c:v>
                </c:pt>
                <c:pt idx="5">
                  <c:v>2056216.7227489999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Reporte!$B$126</c:f>
              <c:strCache>
                <c:ptCount val="1"/>
                <c:pt idx="0">
                  <c:v>Energía [kWh]</c:v>
                </c:pt>
              </c:strCache>
            </c:strRef>
          </c:tx>
          <c:marker>
            <c:symbol val="none"/>
          </c:marker>
          <c:cat>
            <c:strRef>
              <c:f>Reporte!$C$7:$J$7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Reporte!$E$59:$J$59</c:f>
              <c:numCache>
                <c:formatCode>_-* #,##0_-;\-* #,##0_-;_-* "-"??_-;_-@_-</c:formatCode>
                <c:ptCount val="6"/>
                <c:pt idx="0">
                  <c:v>1541658.1400000001</c:v>
                </c:pt>
                <c:pt idx="1">
                  <c:v>1566647.2349599998</c:v>
                </c:pt>
                <c:pt idx="2">
                  <c:v>1659385.2499159998</c:v>
                </c:pt>
                <c:pt idx="3">
                  <c:v>1720095.3661499997</c:v>
                </c:pt>
                <c:pt idx="4">
                  <c:v>1991822.4883500002</c:v>
                </c:pt>
                <c:pt idx="5">
                  <c:v>3792882.9770050002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85728"/>
        <c:axId val="137896704"/>
      </c:lineChart>
      <c:catAx>
        <c:axId val="1377857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endParaRPr lang="es-MX"/>
          </a:p>
        </c:txPr>
        <c:crossAx val="137896704"/>
        <c:crosses val="autoZero"/>
        <c:auto val="1"/>
        <c:lblAlgn val="ctr"/>
        <c:lblOffset val="100"/>
        <c:noMultiLvlLbl val="0"/>
      </c:catAx>
      <c:valAx>
        <c:axId val="13789670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endParaRPr lang="es-MX"/>
          </a:p>
        </c:txPr>
        <c:crossAx val="1377857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solidFill>
                <a:schemeClr val="accent3">
                  <a:lumMod val="50000"/>
                </a:schemeClr>
              </a:solidFill>
            </a:defRPr>
          </a:pPr>
          <a:endParaRPr lang="es-MX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54427</xdr:colOff>
      <xdr:row>35</xdr:row>
      <xdr:rowOff>26734</xdr:rowOff>
    </xdr:from>
    <xdr:to>
      <xdr:col>24</xdr:col>
      <xdr:colOff>54429</xdr:colOff>
      <xdr:row>63</xdr:row>
      <xdr:rowOff>163285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27214</xdr:colOff>
      <xdr:row>3</xdr:row>
      <xdr:rowOff>206829</xdr:rowOff>
    </xdr:from>
    <xdr:to>
      <xdr:col>23</xdr:col>
      <xdr:colOff>693965</xdr:colOff>
      <xdr:row>32</xdr:row>
      <xdr:rowOff>108857</xdr:rowOff>
    </xdr:to>
    <xdr:graphicFrame macro="">
      <xdr:nvGraphicFramePr>
        <xdr:cNvPr id="6" name="5 Gráfico" title="Energía [kWh]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75"/>
  <sheetViews>
    <sheetView showGridLines="0" tabSelected="1" zoomScale="70" zoomScaleNormal="70" workbookViewId="0"/>
  </sheetViews>
  <sheetFormatPr baseColWidth="10" defaultRowHeight="12.75" x14ac:dyDescent="0.2"/>
  <cols>
    <col min="1" max="1" width="4.42578125" customWidth="1"/>
    <col min="2" max="2" width="45.7109375" bestFit="1" customWidth="1"/>
    <col min="3" max="3" width="9.5703125" bestFit="1" customWidth="1"/>
    <col min="4" max="4" width="12.5703125" bestFit="1" customWidth="1"/>
    <col min="5" max="9" width="12.85546875" bestFit="1" customWidth="1"/>
    <col min="10" max="10" width="13" bestFit="1" customWidth="1"/>
    <col min="11" max="11" width="16.42578125" bestFit="1" customWidth="1"/>
    <col min="12" max="12" width="14.28515625" bestFit="1" customWidth="1"/>
    <col min="13" max="13" width="15.28515625" bestFit="1" customWidth="1"/>
    <col min="14" max="14" width="14.42578125" bestFit="1" customWidth="1"/>
  </cols>
  <sheetData>
    <row r="3" spans="1:14" ht="26.25" x14ac:dyDescent="0.4">
      <c r="B3" s="33" t="s">
        <v>63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</row>
    <row r="4" spans="1:14" ht="18" x14ac:dyDescent="0.25">
      <c r="N4" s="22">
        <v>42948</v>
      </c>
    </row>
    <row r="5" spans="1:14" ht="20.25" x14ac:dyDescent="0.3">
      <c r="B5" s="23" t="s">
        <v>59</v>
      </c>
    </row>
    <row r="6" spans="1:14" ht="20.25" x14ac:dyDescent="0.3">
      <c r="B6" s="23"/>
    </row>
    <row r="7" spans="1:14" s="1" customFormat="1" x14ac:dyDescent="0.2">
      <c r="A7" s="6"/>
      <c r="B7" s="29" t="s">
        <v>46</v>
      </c>
      <c r="C7" s="29" t="s">
        <v>47</v>
      </c>
      <c r="D7" s="29" t="s">
        <v>48</v>
      </c>
      <c r="E7" s="29" t="s">
        <v>49</v>
      </c>
      <c r="F7" s="29" t="s">
        <v>50</v>
      </c>
      <c r="G7" s="29" t="s">
        <v>51</v>
      </c>
      <c r="H7" s="29" t="s">
        <v>52</v>
      </c>
      <c r="I7" s="29" t="s">
        <v>53</v>
      </c>
      <c r="J7" s="29" t="s">
        <v>54</v>
      </c>
      <c r="K7" s="29" t="s">
        <v>55</v>
      </c>
      <c r="L7" s="29" t="s">
        <v>56</v>
      </c>
      <c r="M7" s="29" t="s">
        <v>57</v>
      </c>
      <c r="N7" s="29" t="s">
        <v>58</v>
      </c>
    </row>
    <row r="8" spans="1:14" s="1" customFormat="1" x14ac:dyDescent="0.2">
      <c r="B8" s="28" t="s">
        <v>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</row>
    <row r="9" spans="1:14" x14ac:dyDescent="0.2">
      <c r="A9" s="5"/>
      <c r="B9" s="14" t="s">
        <v>1</v>
      </c>
      <c r="C9" s="25">
        <v>0</v>
      </c>
      <c r="D9" s="25">
        <v>0</v>
      </c>
      <c r="E9" s="25">
        <v>91351.6</v>
      </c>
      <c r="F9" s="25">
        <v>92767.92</v>
      </c>
      <c r="G9" s="25">
        <v>100996.974</v>
      </c>
      <c r="H9" s="25">
        <v>104833.44</v>
      </c>
      <c r="I9" s="25">
        <v>119696.232</v>
      </c>
      <c r="J9" s="25">
        <v>125251.743</v>
      </c>
      <c r="K9" s="25">
        <v>0</v>
      </c>
      <c r="L9" s="25">
        <v>0</v>
      </c>
      <c r="M9" s="25">
        <v>0</v>
      </c>
      <c r="N9" s="25">
        <v>0</v>
      </c>
    </row>
    <row r="10" spans="1:14" x14ac:dyDescent="0.2">
      <c r="A10" s="5"/>
      <c r="B10" s="15" t="s">
        <v>3</v>
      </c>
      <c r="C10" s="26">
        <v>0</v>
      </c>
      <c r="D10" s="26">
        <v>0</v>
      </c>
      <c r="E10" s="26">
        <v>61774.23</v>
      </c>
      <c r="F10" s="26">
        <v>62862.044999999998</v>
      </c>
      <c r="G10" s="26">
        <v>71355.397500000006</v>
      </c>
      <c r="H10" s="26">
        <v>69366.66</v>
      </c>
      <c r="I10" s="26">
        <v>83704.433999999994</v>
      </c>
      <c r="J10" s="26">
        <v>85429.422000000006</v>
      </c>
      <c r="K10" s="26">
        <v>0</v>
      </c>
      <c r="L10" s="26">
        <v>0</v>
      </c>
      <c r="M10" s="26">
        <v>0</v>
      </c>
      <c r="N10" s="26">
        <v>0</v>
      </c>
    </row>
    <row r="11" spans="1:14" x14ac:dyDescent="0.2">
      <c r="A11" s="5"/>
      <c r="B11" s="15" t="s">
        <v>4</v>
      </c>
      <c r="C11" s="26">
        <v>0</v>
      </c>
      <c r="D11" s="26">
        <v>0</v>
      </c>
      <c r="E11" s="26">
        <v>131635.72</v>
      </c>
      <c r="F11" s="26">
        <v>133712.588625</v>
      </c>
      <c r="G11" s="26">
        <v>146628.78562499999</v>
      </c>
      <c r="H11" s="26">
        <v>157597.72349999999</v>
      </c>
      <c r="I11" s="26">
        <v>189506.8665</v>
      </c>
      <c r="J11" s="26">
        <v>189159.10912499999</v>
      </c>
      <c r="K11" s="26">
        <v>0</v>
      </c>
      <c r="L11" s="26">
        <v>0</v>
      </c>
      <c r="M11" s="26">
        <v>0</v>
      </c>
      <c r="N11" s="26">
        <v>0</v>
      </c>
    </row>
    <row r="12" spans="1:14" x14ac:dyDescent="0.2">
      <c r="A12" s="5"/>
      <c r="B12" s="15" t="s">
        <v>5</v>
      </c>
      <c r="C12" s="26">
        <v>0</v>
      </c>
      <c r="D12" s="26">
        <v>0</v>
      </c>
      <c r="E12" s="26">
        <v>76176.72</v>
      </c>
      <c r="F12" s="26">
        <v>76901.014500000005</v>
      </c>
      <c r="G12" s="26">
        <v>81873.646500000003</v>
      </c>
      <c r="H12" s="26">
        <v>86051.801999999996</v>
      </c>
      <c r="I12" s="26">
        <v>97875.816000000006</v>
      </c>
      <c r="J12" s="26">
        <v>98756.982000000004</v>
      </c>
      <c r="K12" s="26">
        <v>0</v>
      </c>
      <c r="L12" s="26">
        <v>0</v>
      </c>
      <c r="M12" s="26">
        <v>0</v>
      </c>
      <c r="N12" s="26">
        <v>0</v>
      </c>
    </row>
    <row r="13" spans="1:14" x14ac:dyDescent="0.2">
      <c r="A13" s="5"/>
      <c r="B13" s="15" t="s">
        <v>6</v>
      </c>
      <c r="C13" s="26">
        <v>0</v>
      </c>
      <c r="D13" s="26">
        <v>0</v>
      </c>
      <c r="E13" s="26">
        <v>67982.929999999993</v>
      </c>
      <c r="F13" s="26">
        <v>66240.856497999994</v>
      </c>
      <c r="G13" s="26">
        <v>68103.257371999993</v>
      </c>
      <c r="H13" s="26">
        <v>66064.145399999994</v>
      </c>
      <c r="I13" s="26">
        <v>74083.983600000007</v>
      </c>
      <c r="J13" s="26">
        <v>76118.134950000007</v>
      </c>
      <c r="K13" s="26">
        <v>0</v>
      </c>
      <c r="L13" s="26">
        <v>0</v>
      </c>
      <c r="M13" s="26">
        <v>0</v>
      </c>
      <c r="N13" s="26">
        <v>0</v>
      </c>
    </row>
    <row r="14" spans="1:14" x14ac:dyDescent="0.2">
      <c r="A14" s="5"/>
      <c r="B14" s="15" t="s">
        <v>7</v>
      </c>
      <c r="C14" s="26">
        <v>0</v>
      </c>
      <c r="D14" s="26">
        <v>0</v>
      </c>
      <c r="E14" s="26">
        <v>51147.63</v>
      </c>
      <c r="F14" s="26">
        <v>52357.534500000002</v>
      </c>
      <c r="G14" s="26">
        <v>53852.139000000003</v>
      </c>
      <c r="H14" s="26">
        <v>53105.112000000001</v>
      </c>
      <c r="I14" s="26">
        <v>61244.232000000004</v>
      </c>
      <c r="J14" s="26">
        <v>64024.093500000003</v>
      </c>
      <c r="K14" s="26">
        <v>0</v>
      </c>
      <c r="L14" s="26">
        <v>0</v>
      </c>
      <c r="M14" s="26">
        <v>0</v>
      </c>
      <c r="N14" s="26">
        <v>0</v>
      </c>
    </row>
    <row r="15" spans="1:14" x14ac:dyDescent="0.2">
      <c r="A15" s="5"/>
      <c r="B15" s="15" t="s">
        <v>8</v>
      </c>
      <c r="C15" s="26">
        <v>0</v>
      </c>
      <c r="D15" s="26">
        <v>0</v>
      </c>
      <c r="E15" s="26">
        <v>94765.96</v>
      </c>
      <c r="F15" s="26">
        <v>95663.373749999999</v>
      </c>
      <c r="G15" s="26">
        <v>102530.098125</v>
      </c>
      <c r="H15" s="26">
        <v>106308.19500000001</v>
      </c>
      <c r="I15" s="26">
        <v>125976.2175</v>
      </c>
      <c r="J15" s="26">
        <v>129960.324375</v>
      </c>
      <c r="K15" s="26">
        <v>0</v>
      </c>
      <c r="L15" s="26">
        <v>0</v>
      </c>
      <c r="M15" s="26">
        <v>0</v>
      </c>
      <c r="N15" s="26">
        <v>0</v>
      </c>
    </row>
    <row r="16" spans="1:14" x14ac:dyDescent="0.2">
      <c r="A16" s="5"/>
      <c r="B16" s="15" t="s">
        <v>9</v>
      </c>
      <c r="C16" s="26">
        <v>0</v>
      </c>
      <c r="D16" s="26">
        <v>0</v>
      </c>
      <c r="E16" s="26">
        <v>58709.120000000003</v>
      </c>
      <c r="F16" s="26">
        <v>59735.446499999998</v>
      </c>
      <c r="G16" s="26">
        <v>61725.603000000003</v>
      </c>
      <c r="H16" s="26">
        <v>64291.788</v>
      </c>
      <c r="I16" s="26">
        <v>72632.964000000007</v>
      </c>
      <c r="J16" s="26">
        <v>74420.224499999997</v>
      </c>
      <c r="K16" s="26">
        <v>0</v>
      </c>
      <c r="L16" s="26">
        <v>0</v>
      </c>
      <c r="M16" s="26">
        <v>0</v>
      </c>
      <c r="N16" s="26">
        <v>0</v>
      </c>
    </row>
    <row r="17" spans="1:14" x14ac:dyDescent="0.2">
      <c r="A17" s="5"/>
      <c r="B17" s="15" t="s">
        <v>10</v>
      </c>
      <c r="C17" s="26">
        <v>0</v>
      </c>
      <c r="D17" s="26">
        <v>0</v>
      </c>
      <c r="E17" s="26">
        <v>46029.77</v>
      </c>
      <c r="F17" s="26">
        <v>46171.875</v>
      </c>
      <c r="G17" s="26">
        <v>46941.921000000002</v>
      </c>
      <c r="H17" s="26">
        <v>47729.478000000003</v>
      </c>
      <c r="I17" s="26">
        <v>56892.606</v>
      </c>
      <c r="J17" s="26">
        <v>57284.870999999999</v>
      </c>
      <c r="K17" s="26">
        <v>0</v>
      </c>
      <c r="L17" s="26">
        <v>0</v>
      </c>
      <c r="M17" s="26">
        <v>0</v>
      </c>
      <c r="N17" s="26">
        <v>0</v>
      </c>
    </row>
    <row r="18" spans="1:14" x14ac:dyDescent="0.2">
      <c r="A18" s="5"/>
      <c r="B18" s="15" t="s">
        <v>11</v>
      </c>
      <c r="C18" s="26">
        <v>0</v>
      </c>
      <c r="D18" s="26">
        <v>0</v>
      </c>
      <c r="E18" s="26">
        <v>64583.42</v>
      </c>
      <c r="F18" s="26">
        <v>64630.4715</v>
      </c>
      <c r="G18" s="26">
        <v>68099.285999999993</v>
      </c>
      <c r="H18" s="26">
        <v>69357.186000000002</v>
      </c>
      <c r="I18" s="26">
        <v>84612.653999999995</v>
      </c>
      <c r="J18" s="26">
        <v>84613.3845</v>
      </c>
      <c r="K18" s="26">
        <v>0</v>
      </c>
      <c r="L18" s="26">
        <v>0</v>
      </c>
      <c r="M18" s="26">
        <v>0</v>
      </c>
      <c r="N18" s="26">
        <v>0</v>
      </c>
    </row>
    <row r="19" spans="1:14" x14ac:dyDescent="0.2">
      <c r="A19" s="5"/>
      <c r="B19" s="15" t="s">
        <v>12</v>
      </c>
      <c r="C19" s="26">
        <v>0</v>
      </c>
      <c r="D19" s="26">
        <v>0</v>
      </c>
      <c r="E19" s="26">
        <v>58679.83</v>
      </c>
      <c r="F19" s="26">
        <v>62699.949374999997</v>
      </c>
      <c r="G19" s="26">
        <v>65997.595125000007</v>
      </c>
      <c r="H19" s="26">
        <v>68496.161999999997</v>
      </c>
      <c r="I19" s="26">
        <v>74497.962</v>
      </c>
      <c r="J19" s="26">
        <v>80710.116374999998</v>
      </c>
      <c r="K19" s="26">
        <v>0</v>
      </c>
      <c r="L19" s="26">
        <v>0</v>
      </c>
      <c r="M19" s="26">
        <v>0</v>
      </c>
      <c r="N19" s="26">
        <v>0</v>
      </c>
    </row>
    <row r="20" spans="1:14" x14ac:dyDescent="0.2">
      <c r="A20" s="5"/>
      <c r="B20" s="24" t="s">
        <v>60</v>
      </c>
      <c r="C20" s="27">
        <f>SUM(C9:C19)</f>
        <v>0</v>
      </c>
      <c r="D20" s="27">
        <f t="shared" ref="D20:N20" si="0">SUM(D9:D19)</f>
        <v>0</v>
      </c>
      <c r="E20" s="27">
        <f t="shared" si="0"/>
        <v>802836.93</v>
      </c>
      <c r="F20" s="27">
        <f t="shared" si="0"/>
        <v>813743.07524799986</v>
      </c>
      <c r="G20" s="27">
        <f t="shared" si="0"/>
        <v>868104.703247</v>
      </c>
      <c r="H20" s="27">
        <f t="shared" si="0"/>
        <v>893201.69189999986</v>
      </c>
      <c r="I20" s="27">
        <f t="shared" si="0"/>
        <v>1040723.9676000001</v>
      </c>
      <c r="J20" s="27">
        <f t="shared" si="0"/>
        <v>1065728.4053250002</v>
      </c>
      <c r="K20" s="27">
        <f t="shared" si="0"/>
        <v>0</v>
      </c>
      <c r="L20" s="27">
        <f t="shared" si="0"/>
        <v>0</v>
      </c>
      <c r="M20" s="27">
        <f t="shared" si="0"/>
        <v>0</v>
      </c>
      <c r="N20" s="27">
        <f t="shared" si="0"/>
        <v>0</v>
      </c>
    </row>
    <row r="21" spans="1:14" x14ac:dyDescent="0.2">
      <c r="A21" s="5"/>
      <c r="B21" s="5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spans="1:14" x14ac:dyDescent="0.2">
      <c r="B22" s="21" t="s">
        <v>13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</row>
    <row r="23" spans="1:14" x14ac:dyDescent="0.2">
      <c r="A23" s="5"/>
      <c r="B23" s="15" t="s">
        <v>14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221144.774565</v>
      </c>
      <c r="K23" s="16">
        <v>0</v>
      </c>
      <c r="L23" s="16">
        <v>0</v>
      </c>
      <c r="M23" s="16">
        <v>0</v>
      </c>
      <c r="N23" s="16">
        <v>0</v>
      </c>
    </row>
    <row r="24" spans="1:14" x14ac:dyDescent="0.2">
      <c r="A24" s="5"/>
      <c r="B24" s="15" t="s">
        <v>15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275939.56061599997</v>
      </c>
      <c r="K24" s="16">
        <v>0</v>
      </c>
      <c r="L24" s="16">
        <v>0</v>
      </c>
      <c r="M24" s="16">
        <v>0</v>
      </c>
      <c r="N24" s="16">
        <v>0</v>
      </c>
    </row>
    <row r="25" spans="1:14" x14ac:dyDescent="0.2">
      <c r="A25" s="5"/>
      <c r="B25" s="17" t="s">
        <v>16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173853.51375000001</v>
      </c>
      <c r="K25" s="18">
        <v>0</v>
      </c>
      <c r="L25" s="18">
        <v>0</v>
      </c>
      <c r="M25" s="18">
        <v>0</v>
      </c>
      <c r="N25" s="18">
        <v>0</v>
      </c>
    </row>
    <row r="26" spans="1:14" x14ac:dyDescent="0.2">
      <c r="A26" s="5"/>
      <c r="B26" s="19" t="s">
        <v>61</v>
      </c>
      <c r="C26" s="20">
        <f t="shared" ref="C26:D26" si="1">SUM(C23:C25)</f>
        <v>0</v>
      </c>
      <c r="D26" s="20">
        <f t="shared" si="1"/>
        <v>0</v>
      </c>
      <c r="E26" s="20">
        <f>SUM(E23:E25)</f>
        <v>0</v>
      </c>
      <c r="F26" s="20">
        <f t="shared" ref="F26:J26" si="2">SUM(F23:F25)</f>
        <v>0</v>
      </c>
      <c r="G26" s="20">
        <f t="shared" si="2"/>
        <v>0</v>
      </c>
      <c r="H26" s="20">
        <f t="shared" si="2"/>
        <v>0</v>
      </c>
      <c r="I26" s="20">
        <f t="shared" si="2"/>
        <v>0</v>
      </c>
      <c r="J26" s="20">
        <f t="shared" si="2"/>
        <v>670937.84893099999</v>
      </c>
      <c r="K26" s="20">
        <f t="shared" ref="K26" si="3">SUM(K15:K25)</f>
        <v>0</v>
      </c>
      <c r="L26" s="20">
        <f t="shared" ref="L26" si="4">SUM(L15:L25)</f>
        <v>0</v>
      </c>
      <c r="M26" s="20">
        <f t="shared" ref="M26" si="5">SUM(M15:M25)</f>
        <v>0</v>
      </c>
      <c r="N26" s="20">
        <f t="shared" ref="N26" si="6">SUM(N15:N25)</f>
        <v>0</v>
      </c>
    </row>
    <row r="27" spans="1:14" x14ac:dyDescent="0.2">
      <c r="A27" s="5"/>
      <c r="B27" s="5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1:14" x14ac:dyDescent="0.2">
      <c r="B28" s="21" t="s">
        <v>17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</row>
    <row r="29" spans="1:14" x14ac:dyDescent="0.2">
      <c r="A29" s="5"/>
      <c r="B29" s="15" t="s">
        <v>18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49996.692000000003</v>
      </c>
      <c r="K29" s="16">
        <v>0</v>
      </c>
      <c r="L29" s="16">
        <v>0</v>
      </c>
      <c r="M29" s="16">
        <v>0</v>
      </c>
      <c r="N29" s="16">
        <v>0</v>
      </c>
    </row>
    <row r="30" spans="1:14" x14ac:dyDescent="0.2">
      <c r="A30" s="5"/>
      <c r="B30" s="15" t="s">
        <v>19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64539.96</v>
      </c>
      <c r="K30" s="16">
        <v>0</v>
      </c>
      <c r="L30" s="16">
        <v>0</v>
      </c>
      <c r="M30" s="16">
        <v>0</v>
      </c>
      <c r="N30" s="16">
        <v>0</v>
      </c>
    </row>
    <row r="31" spans="1:14" x14ac:dyDescent="0.2">
      <c r="A31" s="5"/>
      <c r="B31" s="15" t="s">
        <v>20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118563.27</v>
      </c>
      <c r="K31" s="16">
        <v>0</v>
      </c>
      <c r="L31" s="16">
        <v>0</v>
      </c>
      <c r="M31" s="16">
        <v>0</v>
      </c>
      <c r="N31" s="16">
        <v>0</v>
      </c>
    </row>
    <row r="32" spans="1:14" x14ac:dyDescent="0.2">
      <c r="A32" s="5"/>
      <c r="B32" s="15" t="s">
        <v>21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44625.108</v>
      </c>
      <c r="K32" s="16">
        <v>0</v>
      </c>
      <c r="L32" s="16">
        <v>0</v>
      </c>
      <c r="M32" s="16">
        <v>0</v>
      </c>
      <c r="N32" s="16">
        <v>0</v>
      </c>
    </row>
    <row r="33" spans="1:14" x14ac:dyDescent="0.2">
      <c r="A33" s="5"/>
      <c r="B33" s="15" t="s">
        <v>22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77769.956250000003</v>
      </c>
      <c r="K33" s="16">
        <v>0</v>
      </c>
      <c r="L33" s="16">
        <v>0</v>
      </c>
      <c r="M33" s="16">
        <v>0</v>
      </c>
      <c r="N33" s="16">
        <v>0</v>
      </c>
    </row>
    <row r="34" spans="1:14" x14ac:dyDescent="0.2">
      <c r="A34" s="5"/>
      <c r="B34" s="15" t="s">
        <v>23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64600.336499999998</v>
      </c>
      <c r="K34" s="16">
        <v>0</v>
      </c>
      <c r="L34" s="16">
        <v>0</v>
      </c>
      <c r="M34" s="16">
        <v>0</v>
      </c>
      <c r="N34" s="16">
        <v>0</v>
      </c>
    </row>
    <row r="35" spans="1:14" x14ac:dyDescent="0.2">
      <c r="A35" s="5"/>
      <c r="B35" s="15" t="s">
        <v>24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65601.469500000007</v>
      </c>
      <c r="K35" s="16">
        <v>0</v>
      </c>
      <c r="L35" s="16">
        <v>0</v>
      </c>
      <c r="M35" s="16">
        <v>0</v>
      </c>
      <c r="N35" s="16">
        <v>0</v>
      </c>
    </row>
    <row r="36" spans="1:14" x14ac:dyDescent="0.2">
      <c r="A36" s="5"/>
      <c r="B36" s="15" t="s">
        <v>25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58152.753750000003</v>
      </c>
      <c r="K36" s="16">
        <v>0</v>
      </c>
      <c r="L36" s="16">
        <v>0</v>
      </c>
      <c r="M36" s="16">
        <v>0</v>
      </c>
      <c r="N36" s="16">
        <v>0</v>
      </c>
    </row>
    <row r="37" spans="1:14" x14ac:dyDescent="0.2">
      <c r="A37" s="5"/>
      <c r="B37" s="15" t="s">
        <v>26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43743.684000000001</v>
      </c>
      <c r="K37" s="16">
        <v>0</v>
      </c>
      <c r="L37" s="16">
        <v>0</v>
      </c>
      <c r="M37" s="16">
        <v>0</v>
      </c>
      <c r="N37" s="16">
        <v>0</v>
      </c>
    </row>
    <row r="38" spans="1:14" x14ac:dyDescent="0.2">
      <c r="A38" s="5"/>
      <c r="B38" s="15" t="s">
        <v>27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54862.045875000003</v>
      </c>
      <c r="K38" s="16">
        <v>0</v>
      </c>
      <c r="L38" s="16">
        <v>0</v>
      </c>
      <c r="M38" s="16">
        <v>0</v>
      </c>
      <c r="N38" s="16">
        <v>0</v>
      </c>
    </row>
    <row r="39" spans="1:14" x14ac:dyDescent="0.2">
      <c r="A39" s="5"/>
      <c r="B39" s="15" t="s">
        <v>28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72352.855565999998</v>
      </c>
      <c r="K39" s="16">
        <v>0</v>
      </c>
      <c r="L39" s="16">
        <v>0</v>
      </c>
      <c r="M39" s="16">
        <v>0</v>
      </c>
      <c r="N39" s="16">
        <v>0</v>
      </c>
    </row>
    <row r="40" spans="1:14" x14ac:dyDescent="0.2">
      <c r="A40" s="5"/>
      <c r="B40" s="15" t="s">
        <v>29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51756.84</v>
      </c>
      <c r="K40" s="16">
        <v>0</v>
      </c>
      <c r="L40" s="16">
        <v>0</v>
      </c>
      <c r="M40" s="16">
        <v>0</v>
      </c>
      <c r="N40" s="16">
        <v>0</v>
      </c>
    </row>
    <row r="41" spans="1:14" x14ac:dyDescent="0.2">
      <c r="A41" s="5"/>
      <c r="B41" s="15" t="s">
        <v>30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49635.192000000003</v>
      </c>
      <c r="K41" s="16">
        <v>0</v>
      </c>
      <c r="L41" s="16">
        <v>0</v>
      </c>
      <c r="M41" s="16">
        <v>0</v>
      </c>
      <c r="N41" s="16">
        <v>0</v>
      </c>
    </row>
    <row r="42" spans="1:14" x14ac:dyDescent="0.2">
      <c r="A42" s="5"/>
      <c r="B42" s="15" t="s">
        <v>31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47837.712</v>
      </c>
      <c r="K42" s="16">
        <v>0</v>
      </c>
      <c r="L42" s="16">
        <v>0</v>
      </c>
      <c r="M42" s="16">
        <v>0</v>
      </c>
      <c r="N42" s="16">
        <v>0</v>
      </c>
    </row>
    <row r="43" spans="1:14" x14ac:dyDescent="0.2">
      <c r="A43" s="5"/>
      <c r="B43" s="15" t="s">
        <v>32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55444.103999999999</v>
      </c>
      <c r="K43" s="16">
        <v>0</v>
      </c>
      <c r="L43" s="16">
        <v>0</v>
      </c>
      <c r="M43" s="16">
        <v>0</v>
      </c>
      <c r="N43" s="16">
        <v>0</v>
      </c>
    </row>
    <row r="44" spans="1:14" x14ac:dyDescent="0.2">
      <c r="A44" s="5"/>
      <c r="B44" s="15" t="s">
        <v>33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48464.622000000003</v>
      </c>
      <c r="K44" s="16">
        <v>0</v>
      </c>
      <c r="L44" s="16">
        <v>0</v>
      </c>
      <c r="M44" s="16">
        <v>0</v>
      </c>
      <c r="N44" s="16">
        <v>0</v>
      </c>
    </row>
    <row r="45" spans="1:14" x14ac:dyDescent="0.2">
      <c r="A45" s="5"/>
      <c r="B45" s="15" t="s">
        <v>34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56209.452749999997</v>
      </c>
      <c r="K45" s="16">
        <v>0</v>
      </c>
      <c r="L45" s="16">
        <v>0</v>
      </c>
      <c r="M45" s="16">
        <v>0</v>
      </c>
      <c r="N45" s="16">
        <v>0</v>
      </c>
    </row>
    <row r="46" spans="1:14" x14ac:dyDescent="0.2">
      <c r="A46" s="5"/>
      <c r="B46" s="15" t="s">
        <v>35</v>
      </c>
      <c r="C46" s="16">
        <v>0</v>
      </c>
      <c r="D46" s="16">
        <v>0</v>
      </c>
      <c r="E46" s="16">
        <v>86827.57</v>
      </c>
      <c r="F46" s="16">
        <v>85158.772125000003</v>
      </c>
      <c r="G46" s="16">
        <v>88248.478499999997</v>
      </c>
      <c r="H46" s="16">
        <v>97271.275500000003</v>
      </c>
      <c r="I46" s="16">
        <v>110431.95450000001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</row>
    <row r="47" spans="1:14" x14ac:dyDescent="0.2">
      <c r="A47" s="5"/>
      <c r="B47" s="15" t="s">
        <v>36</v>
      </c>
      <c r="C47" s="16">
        <v>0</v>
      </c>
      <c r="D47" s="16">
        <v>0</v>
      </c>
      <c r="E47" s="16">
        <v>110323.21</v>
      </c>
      <c r="F47" s="16">
        <v>113134.10062500001</v>
      </c>
      <c r="G47" s="16">
        <v>121723.966875</v>
      </c>
      <c r="H47" s="16">
        <v>128870.175</v>
      </c>
      <c r="I47" s="16">
        <v>150046.41750000001</v>
      </c>
      <c r="J47" s="16">
        <v>148046.731875</v>
      </c>
      <c r="K47" s="16">
        <v>0</v>
      </c>
      <c r="L47" s="16">
        <v>0</v>
      </c>
      <c r="M47" s="16">
        <v>0</v>
      </c>
      <c r="N47" s="16">
        <v>0</v>
      </c>
    </row>
    <row r="48" spans="1:14" x14ac:dyDescent="0.2">
      <c r="A48" s="5"/>
      <c r="B48" s="15" t="s">
        <v>37</v>
      </c>
      <c r="C48" s="16">
        <v>0</v>
      </c>
      <c r="D48" s="16">
        <v>0</v>
      </c>
      <c r="E48" s="16">
        <v>84242.48</v>
      </c>
      <c r="F48" s="16">
        <v>83100.760655999999</v>
      </c>
      <c r="G48" s="16">
        <v>84307.775169999994</v>
      </c>
      <c r="H48" s="16">
        <v>89461.653749999998</v>
      </c>
      <c r="I48" s="16">
        <v>106648.36874999999</v>
      </c>
      <c r="J48" s="16">
        <v>104149.46735399999</v>
      </c>
      <c r="K48" s="16">
        <v>0</v>
      </c>
      <c r="L48" s="16">
        <v>0</v>
      </c>
      <c r="M48" s="16">
        <v>0</v>
      </c>
      <c r="N48" s="16">
        <v>0</v>
      </c>
    </row>
    <row r="49" spans="1:14" x14ac:dyDescent="0.2">
      <c r="A49" s="5"/>
      <c r="B49" s="15" t="s">
        <v>38</v>
      </c>
      <c r="C49" s="16">
        <v>0</v>
      </c>
      <c r="D49" s="16">
        <v>0</v>
      </c>
      <c r="E49" s="16">
        <v>143720.01</v>
      </c>
      <c r="F49" s="16">
        <v>141995.35875000001</v>
      </c>
      <c r="G49" s="16">
        <v>151832.41500000001</v>
      </c>
      <c r="H49" s="16">
        <v>161708.5575</v>
      </c>
      <c r="I49" s="16">
        <v>189881.16</v>
      </c>
      <c r="J49" s="16">
        <v>188867.83124999999</v>
      </c>
      <c r="K49" s="16">
        <v>0</v>
      </c>
      <c r="L49" s="16">
        <v>0</v>
      </c>
      <c r="M49" s="16">
        <v>0</v>
      </c>
      <c r="N49" s="16">
        <v>0</v>
      </c>
    </row>
    <row r="50" spans="1:14" x14ac:dyDescent="0.2">
      <c r="A50" s="5"/>
      <c r="B50" s="15" t="s">
        <v>39</v>
      </c>
      <c r="C50" s="16">
        <v>0</v>
      </c>
      <c r="D50" s="16">
        <v>0</v>
      </c>
      <c r="E50" s="16">
        <v>101016.34</v>
      </c>
      <c r="F50" s="16">
        <v>105265.04625</v>
      </c>
      <c r="G50" s="16">
        <v>105063.223125</v>
      </c>
      <c r="H50" s="16">
        <v>104915.895</v>
      </c>
      <c r="I50" s="16">
        <v>115799.19749999999</v>
      </c>
      <c r="J50" s="16">
        <v>119103.166875</v>
      </c>
      <c r="K50" s="16">
        <v>0</v>
      </c>
      <c r="L50" s="16">
        <v>0</v>
      </c>
      <c r="M50" s="16">
        <v>0</v>
      </c>
      <c r="N50" s="16">
        <v>0</v>
      </c>
    </row>
    <row r="51" spans="1:14" x14ac:dyDescent="0.2">
      <c r="A51" s="5"/>
      <c r="B51" s="15" t="s">
        <v>40</v>
      </c>
      <c r="C51" s="16">
        <v>0</v>
      </c>
      <c r="D51" s="16">
        <v>0</v>
      </c>
      <c r="E51" s="16">
        <v>88367.17</v>
      </c>
      <c r="F51" s="16">
        <v>90221.401306</v>
      </c>
      <c r="G51" s="16">
        <v>97705.302374000006</v>
      </c>
      <c r="H51" s="16">
        <v>100204.125</v>
      </c>
      <c r="I51" s="16">
        <v>115627.155</v>
      </c>
      <c r="J51" s="16">
        <v>105849.98170400001</v>
      </c>
      <c r="K51" s="16">
        <v>0</v>
      </c>
      <c r="L51" s="16">
        <v>0</v>
      </c>
      <c r="M51" s="16">
        <v>0</v>
      </c>
      <c r="N51" s="16">
        <v>0</v>
      </c>
    </row>
    <row r="52" spans="1:14" x14ac:dyDescent="0.2">
      <c r="A52" s="5"/>
      <c r="B52" s="15" t="s">
        <v>41</v>
      </c>
      <c r="C52" s="16">
        <v>0</v>
      </c>
      <c r="D52" s="16">
        <v>0</v>
      </c>
      <c r="E52" s="16">
        <v>124324.43</v>
      </c>
      <c r="F52" s="16">
        <v>134028.72</v>
      </c>
      <c r="G52" s="16">
        <v>142399.385625</v>
      </c>
      <c r="H52" s="16">
        <v>144461.99249999999</v>
      </c>
      <c r="I52" s="16">
        <v>162664.26749999999</v>
      </c>
      <c r="J52" s="16">
        <v>176182.965</v>
      </c>
      <c r="K52" s="16">
        <v>0</v>
      </c>
      <c r="L52" s="16">
        <v>0</v>
      </c>
      <c r="M52" s="16">
        <v>0</v>
      </c>
      <c r="N52" s="16">
        <v>0</v>
      </c>
    </row>
    <row r="53" spans="1:14" x14ac:dyDescent="0.2">
      <c r="A53" s="5"/>
      <c r="B53" s="15" t="s">
        <v>42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68115.568499999994</v>
      </c>
      <c r="K53" s="16">
        <v>0</v>
      </c>
      <c r="L53" s="16">
        <v>0</v>
      </c>
      <c r="M53" s="16">
        <v>0</v>
      </c>
      <c r="N53" s="16">
        <v>0</v>
      </c>
    </row>
    <row r="54" spans="1:14" x14ac:dyDescent="0.2">
      <c r="A54" s="5"/>
      <c r="B54" s="15" t="s">
        <v>43</v>
      </c>
      <c r="C54" s="16">
        <v>0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57734.16</v>
      </c>
      <c r="K54" s="16">
        <v>0</v>
      </c>
      <c r="L54" s="16">
        <v>0</v>
      </c>
      <c r="M54" s="16">
        <v>0</v>
      </c>
      <c r="N54" s="16">
        <v>0</v>
      </c>
    </row>
    <row r="55" spans="1:14" x14ac:dyDescent="0.2">
      <c r="A55" s="5"/>
      <c r="B55" s="15" t="s">
        <v>44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64010.796000000002</v>
      </c>
      <c r="K55" s="16">
        <v>0</v>
      </c>
      <c r="L55" s="16">
        <v>0</v>
      </c>
      <c r="M55" s="16">
        <v>0</v>
      </c>
      <c r="N55" s="16">
        <v>0</v>
      </c>
    </row>
    <row r="56" spans="1:14" x14ac:dyDescent="0.2">
      <c r="A56" s="5"/>
      <c r="B56" s="19" t="s">
        <v>62</v>
      </c>
      <c r="C56" s="20">
        <f>SUM(C29:C55)</f>
        <v>0</v>
      </c>
      <c r="D56" s="20">
        <f t="shared" ref="D56:N56" si="7">SUM(D29:D55)</f>
        <v>0</v>
      </c>
      <c r="E56" s="20">
        <f t="shared" si="7"/>
        <v>738821.21</v>
      </c>
      <c r="F56" s="20">
        <f t="shared" si="7"/>
        <v>752904.15971199994</v>
      </c>
      <c r="G56" s="20">
        <f t="shared" si="7"/>
        <v>791280.54666899994</v>
      </c>
      <c r="H56" s="20">
        <f t="shared" si="7"/>
        <v>826893.67424999992</v>
      </c>
      <c r="I56" s="20">
        <f t="shared" si="7"/>
        <v>951098.52075000003</v>
      </c>
      <c r="J56" s="20">
        <f t="shared" si="7"/>
        <v>2056216.7227489999</v>
      </c>
      <c r="K56" s="20">
        <f t="shared" si="7"/>
        <v>0</v>
      </c>
      <c r="L56" s="20">
        <f t="shared" si="7"/>
        <v>0</v>
      </c>
      <c r="M56" s="20">
        <f t="shared" si="7"/>
        <v>0</v>
      </c>
      <c r="N56" s="20">
        <f t="shared" si="7"/>
        <v>0</v>
      </c>
    </row>
    <row r="57" spans="1:14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</row>
    <row r="58" spans="1:14" ht="13.5" thickBot="1" x14ac:dyDescent="0.25">
      <c r="A58" s="5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</row>
    <row r="59" spans="1:14" ht="16.5" thickTop="1" x14ac:dyDescent="0.25">
      <c r="A59" s="5"/>
      <c r="B59" s="30" t="s">
        <v>64</v>
      </c>
      <c r="C59" s="31">
        <f>C20+C26+C56</f>
        <v>0</v>
      </c>
      <c r="D59" s="31">
        <f t="shared" ref="D59:J59" si="8">D20+D26+D56</f>
        <v>0</v>
      </c>
      <c r="E59" s="31">
        <f t="shared" si="8"/>
        <v>1541658.1400000001</v>
      </c>
      <c r="F59" s="31">
        <f t="shared" si="8"/>
        <v>1566647.2349599998</v>
      </c>
      <c r="G59" s="31">
        <f t="shared" si="8"/>
        <v>1659385.2499159998</v>
      </c>
      <c r="H59" s="31">
        <f t="shared" si="8"/>
        <v>1720095.3661499997</v>
      </c>
      <c r="I59" s="31">
        <f t="shared" si="8"/>
        <v>1991822.4883500002</v>
      </c>
      <c r="J59" s="31">
        <f t="shared" si="8"/>
        <v>3792882.9770050002</v>
      </c>
      <c r="K59" s="31">
        <f>SUM(K31:K57)</f>
        <v>0</v>
      </c>
      <c r="L59" s="31">
        <f>SUM(L31:L57)</f>
        <v>0</v>
      </c>
      <c r="M59" s="31">
        <f>SUM(M31:M57)</f>
        <v>0</v>
      </c>
      <c r="N59" s="31">
        <f>SUM(N31:N57)</f>
        <v>0</v>
      </c>
    </row>
    <row r="75" spans="1:1" x14ac:dyDescent="0.2">
      <c r="A75" s="6"/>
    </row>
    <row r="76" spans="1:1" x14ac:dyDescent="0.2">
      <c r="A76" s="8" t="s">
        <v>0</v>
      </c>
    </row>
    <row r="77" spans="1:1" x14ac:dyDescent="0.2">
      <c r="A77" s="7"/>
    </row>
    <row r="78" spans="1:1" x14ac:dyDescent="0.2">
      <c r="A78" s="3"/>
    </row>
    <row r="79" spans="1:1" x14ac:dyDescent="0.2">
      <c r="A79" s="3"/>
    </row>
    <row r="80" spans="1:1" x14ac:dyDescent="0.2">
      <c r="A80" s="3"/>
    </row>
    <row r="81" spans="1:1" x14ac:dyDescent="0.2">
      <c r="A81" s="3"/>
    </row>
    <row r="82" spans="1:1" x14ac:dyDescent="0.2">
      <c r="A82" s="3"/>
    </row>
    <row r="83" spans="1:1" x14ac:dyDescent="0.2">
      <c r="A83" s="3"/>
    </row>
    <row r="84" spans="1:1" x14ac:dyDescent="0.2">
      <c r="A84" s="3"/>
    </row>
    <row r="85" spans="1:1" x14ac:dyDescent="0.2">
      <c r="A85" s="3"/>
    </row>
    <row r="86" spans="1:1" x14ac:dyDescent="0.2">
      <c r="A86" s="3"/>
    </row>
    <row r="87" spans="1:1" x14ac:dyDescent="0.2">
      <c r="A87" s="3"/>
    </row>
    <row r="88" spans="1:1" x14ac:dyDescent="0.2">
      <c r="A88" s="8" t="s">
        <v>13</v>
      </c>
    </row>
    <row r="89" spans="1:1" x14ac:dyDescent="0.2">
      <c r="A89" s="3"/>
    </row>
    <row r="90" spans="1:1" x14ac:dyDescent="0.2">
      <c r="A90" s="3"/>
    </row>
    <row r="91" spans="1:1" x14ac:dyDescent="0.2">
      <c r="A91" s="3"/>
    </row>
    <row r="92" spans="1:1" x14ac:dyDescent="0.2">
      <c r="A92" s="8" t="s">
        <v>17</v>
      </c>
    </row>
    <row r="93" spans="1:1" x14ac:dyDescent="0.2">
      <c r="A93" s="3"/>
    </row>
    <row r="94" spans="1:1" x14ac:dyDescent="0.2">
      <c r="A94" s="3"/>
    </row>
    <row r="95" spans="1:1" x14ac:dyDescent="0.2">
      <c r="A95" s="3"/>
    </row>
    <row r="96" spans="1:1" x14ac:dyDescent="0.2">
      <c r="A96" s="3"/>
    </row>
    <row r="97" spans="1:1" x14ac:dyDescent="0.2">
      <c r="A97" s="3"/>
    </row>
    <row r="98" spans="1:1" x14ac:dyDescent="0.2">
      <c r="A98" s="3"/>
    </row>
    <row r="99" spans="1:1" x14ac:dyDescent="0.2">
      <c r="A99" s="3"/>
    </row>
    <row r="100" spans="1:1" x14ac:dyDescent="0.2">
      <c r="A100" s="3"/>
    </row>
    <row r="101" spans="1:1" x14ac:dyDescent="0.2">
      <c r="A101" s="3"/>
    </row>
    <row r="102" spans="1:1" x14ac:dyDescent="0.2">
      <c r="A102" s="3"/>
    </row>
    <row r="103" spans="1:1" x14ac:dyDescent="0.2">
      <c r="A103" s="3"/>
    </row>
    <row r="104" spans="1:1" x14ac:dyDescent="0.2">
      <c r="A104" s="3"/>
    </row>
    <row r="105" spans="1:1" x14ac:dyDescent="0.2">
      <c r="A105" s="3"/>
    </row>
    <row r="106" spans="1:1" x14ac:dyDescent="0.2">
      <c r="A106" s="3"/>
    </row>
    <row r="107" spans="1:1" x14ac:dyDescent="0.2">
      <c r="A107" s="3"/>
    </row>
    <row r="108" spans="1:1" x14ac:dyDescent="0.2">
      <c r="A108" s="3"/>
    </row>
    <row r="109" spans="1:1" x14ac:dyDescent="0.2">
      <c r="A109" s="3"/>
    </row>
    <row r="110" spans="1:1" x14ac:dyDescent="0.2">
      <c r="A110" s="3"/>
    </row>
    <row r="111" spans="1:1" x14ac:dyDescent="0.2">
      <c r="A111" s="3"/>
    </row>
    <row r="112" spans="1:1" x14ac:dyDescent="0.2">
      <c r="A112" s="3"/>
    </row>
    <row r="113" spans="1:14" x14ac:dyDescent="0.2">
      <c r="A113" s="3"/>
    </row>
    <row r="114" spans="1:14" x14ac:dyDescent="0.2">
      <c r="A114" s="3"/>
    </row>
    <row r="115" spans="1:14" x14ac:dyDescent="0.2">
      <c r="A115" s="3"/>
    </row>
    <row r="116" spans="1:14" x14ac:dyDescent="0.2">
      <c r="A116" s="3"/>
    </row>
    <row r="117" spans="1:14" x14ac:dyDescent="0.2">
      <c r="A117" s="3"/>
    </row>
    <row r="118" spans="1:14" x14ac:dyDescent="0.2">
      <c r="A118" s="3"/>
      <c r="B118" s="3" t="s">
        <v>45</v>
      </c>
      <c r="C118" s="3" t="s">
        <v>47</v>
      </c>
      <c r="D118" s="3" t="s">
        <v>48</v>
      </c>
      <c r="E118" s="3" t="s">
        <v>49</v>
      </c>
      <c r="F118" s="3" t="s">
        <v>50</v>
      </c>
      <c r="G118" s="3" t="s">
        <v>51</v>
      </c>
      <c r="H118" s="3" t="s">
        <v>52</v>
      </c>
      <c r="I118" s="3" t="s">
        <v>53</v>
      </c>
      <c r="J118" s="3" t="s">
        <v>54</v>
      </c>
      <c r="K118" s="3" t="s">
        <v>55</v>
      </c>
      <c r="L118" s="3" t="s">
        <v>56</v>
      </c>
      <c r="M118" s="3" t="s">
        <v>57</v>
      </c>
      <c r="N118" s="3" t="s">
        <v>58</v>
      </c>
    </row>
    <row r="119" spans="1:14" x14ac:dyDescent="0.2">
      <c r="A119" s="3"/>
      <c r="B119" s="3" t="s">
        <v>0</v>
      </c>
      <c r="C119" s="3" t="s">
        <v>2</v>
      </c>
      <c r="D119" s="3" t="s">
        <v>2</v>
      </c>
      <c r="E119" s="3">
        <v>802836.93</v>
      </c>
      <c r="F119" s="3">
        <v>813743.07524799998</v>
      </c>
      <c r="G119" s="3">
        <v>868104.703247</v>
      </c>
      <c r="H119" s="3">
        <v>893201.69189999998</v>
      </c>
      <c r="I119" s="3">
        <v>1040723.9676</v>
      </c>
      <c r="J119" s="3">
        <v>1065728.4053249999</v>
      </c>
      <c r="K119" s="3" t="s">
        <v>2</v>
      </c>
      <c r="L119" s="3" t="s">
        <v>2</v>
      </c>
      <c r="M119" s="3" t="s">
        <v>2</v>
      </c>
      <c r="N119" s="3" t="s">
        <v>2</v>
      </c>
    </row>
    <row r="120" spans="1:14" x14ac:dyDescent="0.2">
      <c r="A120" s="3"/>
      <c r="B120" s="3" t="s">
        <v>13</v>
      </c>
      <c r="C120" s="3" t="s">
        <v>2</v>
      </c>
      <c r="D120" s="3" t="s">
        <v>2</v>
      </c>
      <c r="E120" s="3" t="s">
        <v>2</v>
      </c>
      <c r="F120" s="3" t="s">
        <v>2</v>
      </c>
      <c r="G120" s="3" t="s">
        <v>2</v>
      </c>
      <c r="H120" s="3" t="s">
        <v>2</v>
      </c>
      <c r="I120" s="3" t="s">
        <v>2</v>
      </c>
      <c r="J120" s="3">
        <v>670937.84893099999</v>
      </c>
      <c r="K120" s="3" t="s">
        <v>2</v>
      </c>
      <c r="L120" s="3" t="s">
        <v>2</v>
      </c>
      <c r="M120" s="3" t="s">
        <v>2</v>
      </c>
      <c r="N120" s="3" t="s">
        <v>2</v>
      </c>
    </row>
    <row r="121" spans="1:14" x14ac:dyDescent="0.2">
      <c r="B121" s="3" t="s">
        <v>17</v>
      </c>
      <c r="C121" s="3" t="s">
        <v>2</v>
      </c>
      <c r="D121" s="3" t="s">
        <v>2</v>
      </c>
      <c r="E121" s="3">
        <v>738821.21</v>
      </c>
      <c r="F121" s="3">
        <v>752904.15971200005</v>
      </c>
      <c r="G121" s="3">
        <v>791280.54666899994</v>
      </c>
      <c r="H121" s="3">
        <v>826893.67425000004</v>
      </c>
      <c r="I121" s="3">
        <v>951098.52075000003</v>
      </c>
      <c r="J121" s="3">
        <v>2056216.7227489999</v>
      </c>
      <c r="K121" s="3" t="s">
        <v>2</v>
      </c>
      <c r="L121" s="3" t="s">
        <v>2</v>
      </c>
      <c r="M121" s="3" t="s">
        <v>2</v>
      </c>
      <c r="N121" s="3" t="s">
        <v>2</v>
      </c>
    </row>
    <row r="122" spans="1:14" x14ac:dyDescent="0.2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</row>
    <row r="123" spans="1:14" x14ac:dyDescent="0.2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</row>
    <row r="125" spans="1:14" x14ac:dyDescent="0.2">
      <c r="B125" s="3"/>
      <c r="C125" s="2" t="s">
        <v>47</v>
      </c>
      <c r="D125" s="2" t="s">
        <v>48</v>
      </c>
      <c r="E125" s="2" t="s">
        <v>49</v>
      </c>
      <c r="F125" s="2" t="s">
        <v>50</v>
      </c>
      <c r="G125" s="2" t="s">
        <v>51</v>
      </c>
      <c r="H125" s="2" t="s">
        <v>52</v>
      </c>
      <c r="I125" s="2" t="s">
        <v>53</v>
      </c>
      <c r="J125" s="2" t="s">
        <v>54</v>
      </c>
      <c r="K125" s="2" t="s">
        <v>55</v>
      </c>
      <c r="L125" s="2" t="s">
        <v>56</v>
      </c>
      <c r="M125" s="2" t="s">
        <v>57</v>
      </c>
      <c r="N125" s="2" t="s">
        <v>58</v>
      </c>
    </row>
    <row r="126" spans="1:14" x14ac:dyDescent="0.2">
      <c r="B126" s="2" t="s">
        <v>59</v>
      </c>
      <c r="C126" s="4">
        <v>0</v>
      </c>
      <c r="D126" s="4">
        <v>0</v>
      </c>
      <c r="E126" s="4">
        <v>1541658.14</v>
      </c>
      <c r="F126" s="4">
        <v>1566647.23496</v>
      </c>
      <c r="G126" s="4">
        <v>1659385.2499160001</v>
      </c>
      <c r="H126" s="4">
        <v>1720095.3661499999</v>
      </c>
      <c r="I126" s="4">
        <v>1991822.48835</v>
      </c>
      <c r="J126" s="4">
        <v>3792882.9770050002</v>
      </c>
      <c r="K126" s="4">
        <v>0</v>
      </c>
      <c r="L126" s="4">
        <v>0</v>
      </c>
      <c r="M126" s="4">
        <v>0</v>
      </c>
      <c r="N126" s="4">
        <v>0</v>
      </c>
    </row>
    <row r="130" spans="2:14" x14ac:dyDescent="0.2">
      <c r="B130" s="6" t="s">
        <v>46</v>
      </c>
      <c r="C130" s="6" t="s">
        <v>47</v>
      </c>
      <c r="D130" s="6" t="s">
        <v>48</v>
      </c>
      <c r="E130" s="6" t="s">
        <v>49</v>
      </c>
      <c r="F130" s="6" t="s">
        <v>50</v>
      </c>
      <c r="G130" s="6" t="s">
        <v>51</v>
      </c>
      <c r="H130" s="6" t="s">
        <v>52</v>
      </c>
      <c r="I130" s="6" t="s">
        <v>53</v>
      </c>
      <c r="J130" s="6" t="s">
        <v>54</v>
      </c>
      <c r="K130" s="6" t="s">
        <v>55</v>
      </c>
      <c r="L130" s="6" t="s">
        <v>56</v>
      </c>
      <c r="M130" s="6" t="s">
        <v>57</v>
      </c>
      <c r="N130" s="6" t="s">
        <v>58</v>
      </c>
    </row>
    <row r="131" spans="2:14" x14ac:dyDescent="0.2"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10"/>
    </row>
    <row r="132" spans="2:14" x14ac:dyDescent="0.2">
      <c r="B132" s="7" t="s">
        <v>1</v>
      </c>
      <c r="C132" s="7">
        <v>0</v>
      </c>
      <c r="D132" s="7">
        <v>0</v>
      </c>
      <c r="E132" s="7">
        <v>91351.6</v>
      </c>
      <c r="F132" s="7">
        <v>92767.92</v>
      </c>
      <c r="G132" s="7">
        <v>100996.974</v>
      </c>
      <c r="H132" s="7">
        <v>104833.44</v>
      </c>
      <c r="I132" s="7">
        <v>119696.232</v>
      </c>
      <c r="J132" s="7">
        <v>125251.743</v>
      </c>
      <c r="K132" s="7">
        <v>0</v>
      </c>
      <c r="L132" s="7">
        <v>0</v>
      </c>
      <c r="M132" s="7">
        <v>0</v>
      </c>
      <c r="N132" s="7">
        <v>0</v>
      </c>
    </row>
    <row r="133" spans="2:14" x14ac:dyDescent="0.2">
      <c r="B133" s="3" t="s">
        <v>3</v>
      </c>
      <c r="C133" s="3">
        <v>0</v>
      </c>
      <c r="D133" s="3">
        <v>0</v>
      </c>
      <c r="E133" s="3">
        <v>61774.23</v>
      </c>
      <c r="F133" s="3">
        <v>62862.044999999998</v>
      </c>
      <c r="G133" s="3">
        <v>71355.397500000006</v>
      </c>
      <c r="H133" s="3">
        <v>69366.66</v>
      </c>
      <c r="I133" s="3">
        <v>83704.433999999994</v>
      </c>
      <c r="J133" s="3">
        <v>85429.422000000006</v>
      </c>
      <c r="K133" s="3">
        <v>0</v>
      </c>
      <c r="L133" s="3">
        <v>0</v>
      </c>
      <c r="M133" s="3">
        <v>0</v>
      </c>
      <c r="N133" s="3">
        <v>0</v>
      </c>
    </row>
    <row r="134" spans="2:14" x14ac:dyDescent="0.2">
      <c r="B134" s="3" t="s">
        <v>4</v>
      </c>
      <c r="C134" s="3">
        <v>0</v>
      </c>
      <c r="D134" s="3">
        <v>0</v>
      </c>
      <c r="E134" s="3">
        <v>131635.72</v>
      </c>
      <c r="F134" s="3">
        <v>133712.588625</v>
      </c>
      <c r="G134" s="3">
        <v>146628.78562499999</v>
      </c>
      <c r="H134" s="3">
        <v>157597.72349999999</v>
      </c>
      <c r="I134" s="3">
        <v>189506.8665</v>
      </c>
      <c r="J134" s="3">
        <v>189159.10912499999</v>
      </c>
      <c r="K134" s="3">
        <v>0</v>
      </c>
      <c r="L134" s="3">
        <v>0</v>
      </c>
      <c r="M134" s="3">
        <v>0</v>
      </c>
      <c r="N134" s="3">
        <v>0</v>
      </c>
    </row>
    <row r="135" spans="2:14" x14ac:dyDescent="0.2">
      <c r="B135" s="3" t="s">
        <v>5</v>
      </c>
      <c r="C135" s="3">
        <v>0</v>
      </c>
      <c r="D135" s="3">
        <v>0</v>
      </c>
      <c r="E135" s="3">
        <v>76176.72</v>
      </c>
      <c r="F135" s="3">
        <v>76901.014500000005</v>
      </c>
      <c r="G135" s="3">
        <v>81873.646500000003</v>
      </c>
      <c r="H135" s="3">
        <v>86051.801999999996</v>
      </c>
      <c r="I135" s="3">
        <v>97875.816000000006</v>
      </c>
      <c r="J135" s="3">
        <v>98756.982000000004</v>
      </c>
      <c r="K135" s="3">
        <v>0</v>
      </c>
      <c r="L135" s="3">
        <v>0</v>
      </c>
      <c r="M135" s="3">
        <v>0</v>
      </c>
      <c r="N135" s="3">
        <v>0</v>
      </c>
    </row>
    <row r="136" spans="2:14" x14ac:dyDescent="0.2">
      <c r="B136" s="3" t="s">
        <v>6</v>
      </c>
      <c r="C136" s="3">
        <v>0</v>
      </c>
      <c r="D136" s="3">
        <v>0</v>
      </c>
      <c r="E136" s="3">
        <v>67982.929999999993</v>
      </c>
      <c r="F136" s="3">
        <v>66240.856497999994</v>
      </c>
      <c r="G136" s="3">
        <v>68103.257371999993</v>
      </c>
      <c r="H136" s="3">
        <v>66064.145399999994</v>
      </c>
      <c r="I136" s="3">
        <v>74083.983600000007</v>
      </c>
      <c r="J136" s="3">
        <v>76118.134950000007</v>
      </c>
      <c r="K136" s="3">
        <v>0</v>
      </c>
      <c r="L136" s="3">
        <v>0</v>
      </c>
      <c r="M136" s="3">
        <v>0</v>
      </c>
      <c r="N136" s="3">
        <v>0</v>
      </c>
    </row>
    <row r="137" spans="2:14" x14ac:dyDescent="0.2">
      <c r="B137" s="3" t="s">
        <v>7</v>
      </c>
      <c r="C137" s="3">
        <v>0</v>
      </c>
      <c r="D137" s="3">
        <v>0</v>
      </c>
      <c r="E137" s="3">
        <v>51147.63</v>
      </c>
      <c r="F137" s="3">
        <v>52357.534500000002</v>
      </c>
      <c r="G137" s="3">
        <v>53852.139000000003</v>
      </c>
      <c r="H137" s="3">
        <v>53105.112000000001</v>
      </c>
      <c r="I137" s="3">
        <v>61244.232000000004</v>
      </c>
      <c r="J137" s="3">
        <v>64024.093500000003</v>
      </c>
      <c r="K137" s="3">
        <v>0</v>
      </c>
      <c r="L137" s="3">
        <v>0</v>
      </c>
      <c r="M137" s="3">
        <v>0</v>
      </c>
      <c r="N137" s="3">
        <v>0</v>
      </c>
    </row>
    <row r="138" spans="2:14" x14ac:dyDescent="0.2">
      <c r="B138" s="3" t="s">
        <v>8</v>
      </c>
      <c r="C138" s="3">
        <v>0</v>
      </c>
      <c r="D138" s="3">
        <v>0</v>
      </c>
      <c r="E138" s="3">
        <v>94765.96</v>
      </c>
      <c r="F138" s="3">
        <v>95663.373749999999</v>
      </c>
      <c r="G138" s="3">
        <v>102530.098125</v>
      </c>
      <c r="H138" s="3">
        <v>106308.19500000001</v>
      </c>
      <c r="I138" s="3">
        <v>125976.2175</v>
      </c>
      <c r="J138" s="3">
        <v>129960.324375</v>
      </c>
      <c r="K138" s="3">
        <v>0</v>
      </c>
      <c r="L138" s="3">
        <v>0</v>
      </c>
      <c r="M138" s="3">
        <v>0</v>
      </c>
      <c r="N138" s="3">
        <v>0</v>
      </c>
    </row>
    <row r="139" spans="2:14" x14ac:dyDescent="0.2">
      <c r="B139" s="3" t="s">
        <v>9</v>
      </c>
      <c r="C139" s="3">
        <v>0</v>
      </c>
      <c r="D139" s="3">
        <v>0</v>
      </c>
      <c r="E139" s="3">
        <v>58709.120000000003</v>
      </c>
      <c r="F139" s="3">
        <v>59735.446499999998</v>
      </c>
      <c r="G139" s="3">
        <v>61725.603000000003</v>
      </c>
      <c r="H139" s="3">
        <v>64291.788</v>
      </c>
      <c r="I139" s="3">
        <v>72632.964000000007</v>
      </c>
      <c r="J139" s="3">
        <v>74420.224499999997</v>
      </c>
      <c r="K139" s="3">
        <v>0</v>
      </c>
      <c r="L139" s="3">
        <v>0</v>
      </c>
      <c r="M139" s="3">
        <v>0</v>
      </c>
      <c r="N139" s="3">
        <v>0</v>
      </c>
    </row>
    <row r="140" spans="2:14" x14ac:dyDescent="0.2">
      <c r="B140" s="3" t="s">
        <v>10</v>
      </c>
      <c r="C140" s="3">
        <v>0</v>
      </c>
      <c r="D140" s="3">
        <v>0</v>
      </c>
      <c r="E140" s="3">
        <v>46029.77</v>
      </c>
      <c r="F140" s="3">
        <v>46171.875</v>
      </c>
      <c r="G140" s="3">
        <v>46941.921000000002</v>
      </c>
      <c r="H140" s="3">
        <v>47729.478000000003</v>
      </c>
      <c r="I140" s="3">
        <v>56892.606</v>
      </c>
      <c r="J140" s="3">
        <v>57284.870999999999</v>
      </c>
      <c r="K140" s="3">
        <v>0</v>
      </c>
      <c r="L140" s="3">
        <v>0</v>
      </c>
      <c r="M140" s="3">
        <v>0</v>
      </c>
      <c r="N140" s="3">
        <v>0</v>
      </c>
    </row>
    <row r="141" spans="2:14" x14ac:dyDescent="0.2">
      <c r="B141" s="3" t="s">
        <v>11</v>
      </c>
      <c r="C141" s="3">
        <v>0</v>
      </c>
      <c r="D141" s="3">
        <v>0</v>
      </c>
      <c r="E141" s="3">
        <v>64583.42</v>
      </c>
      <c r="F141" s="3">
        <v>64630.4715</v>
      </c>
      <c r="G141" s="3">
        <v>68099.285999999993</v>
      </c>
      <c r="H141" s="3">
        <v>69357.186000000002</v>
      </c>
      <c r="I141" s="3">
        <v>84612.653999999995</v>
      </c>
      <c r="J141" s="3">
        <v>84613.3845</v>
      </c>
      <c r="K141" s="3">
        <v>0</v>
      </c>
      <c r="L141" s="3">
        <v>0</v>
      </c>
      <c r="M141" s="3">
        <v>0</v>
      </c>
      <c r="N141" s="3">
        <v>0</v>
      </c>
    </row>
    <row r="142" spans="2:14" x14ac:dyDescent="0.2">
      <c r="B142" s="3" t="s">
        <v>12</v>
      </c>
      <c r="C142" s="3">
        <v>0</v>
      </c>
      <c r="D142" s="3">
        <v>0</v>
      </c>
      <c r="E142" s="3">
        <v>58679.83</v>
      </c>
      <c r="F142" s="3">
        <v>62699.949374999997</v>
      </c>
      <c r="G142" s="3">
        <v>65997.595125000007</v>
      </c>
      <c r="H142" s="3">
        <v>68496.161999999997</v>
      </c>
      <c r="I142" s="3">
        <v>74497.962</v>
      </c>
      <c r="J142" s="3">
        <v>80710.116374999998</v>
      </c>
      <c r="K142" s="3">
        <v>0</v>
      </c>
      <c r="L142" s="3">
        <v>0</v>
      </c>
      <c r="M142" s="3">
        <v>0</v>
      </c>
      <c r="N142" s="3">
        <v>0</v>
      </c>
    </row>
    <row r="143" spans="2:14" x14ac:dyDescent="0.2"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10"/>
    </row>
    <row r="144" spans="2:14" x14ac:dyDescent="0.2">
      <c r="B144" s="3" t="s">
        <v>14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221144.774565</v>
      </c>
      <c r="K144" s="3">
        <v>0</v>
      </c>
      <c r="L144" s="3">
        <v>0</v>
      </c>
      <c r="M144" s="3">
        <v>0</v>
      </c>
      <c r="N144" s="3">
        <v>0</v>
      </c>
    </row>
    <row r="145" spans="2:14" x14ac:dyDescent="0.2">
      <c r="B145" s="3" t="s">
        <v>15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275939.56061599997</v>
      </c>
      <c r="K145" s="3">
        <v>0</v>
      </c>
      <c r="L145" s="3">
        <v>0</v>
      </c>
      <c r="M145" s="3">
        <v>0</v>
      </c>
      <c r="N145" s="3">
        <v>0</v>
      </c>
    </row>
    <row r="146" spans="2:14" x14ac:dyDescent="0.2">
      <c r="B146" s="3" t="s">
        <v>16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173853.51375000001</v>
      </c>
      <c r="K146" s="3">
        <v>0</v>
      </c>
      <c r="L146" s="3">
        <v>0</v>
      </c>
      <c r="M146" s="3">
        <v>0</v>
      </c>
      <c r="N146" s="3">
        <v>0</v>
      </c>
    </row>
    <row r="147" spans="2:14" x14ac:dyDescent="0.2"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10"/>
    </row>
    <row r="148" spans="2:14" x14ac:dyDescent="0.2">
      <c r="B148" s="3" t="s">
        <v>18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49996.692000000003</v>
      </c>
      <c r="K148" s="3">
        <v>0</v>
      </c>
      <c r="L148" s="3">
        <v>0</v>
      </c>
      <c r="M148" s="3">
        <v>0</v>
      </c>
      <c r="N148" s="3">
        <v>0</v>
      </c>
    </row>
    <row r="149" spans="2:14" x14ac:dyDescent="0.2">
      <c r="B149" s="3" t="s">
        <v>19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64539.96</v>
      </c>
      <c r="K149" s="3">
        <v>0</v>
      </c>
      <c r="L149" s="3">
        <v>0</v>
      </c>
      <c r="M149" s="3">
        <v>0</v>
      </c>
      <c r="N149" s="3">
        <v>0</v>
      </c>
    </row>
    <row r="150" spans="2:14" x14ac:dyDescent="0.2">
      <c r="B150" s="3" t="s">
        <v>20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118563.27</v>
      </c>
      <c r="K150" s="3">
        <v>0</v>
      </c>
      <c r="L150" s="3">
        <v>0</v>
      </c>
      <c r="M150" s="3">
        <v>0</v>
      </c>
      <c r="N150" s="3">
        <v>0</v>
      </c>
    </row>
    <row r="151" spans="2:14" x14ac:dyDescent="0.2">
      <c r="B151" s="3" t="s">
        <v>21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44625.108</v>
      </c>
      <c r="K151" s="3">
        <v>0</v>
      </c>
      <c r="L151" s="3">
        <v>0</v>
      </c>
      <c r="M151" s="3">
        <v>0</v>
      </c>
      <c r="N151" s="3">
        <v>0</v>
      </c>
    </row>
    <row r="152" spans="2:14" x14ac:dyDescent="0.2">
      <c r="B152" s="3" t="s">
        <v>22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77769.956250000003</v>
      </c>
      <c r="K152" s="3">
        <v>0</v>
      </c>
      <c r="L152" s="3">
        <v>0</v>
      </c>
      <c r="M152" s="3">
        <v>0</v>
      </c>
      <c r="N152" s="3">
        <v>0</v>
      </c>
    </row>
    <row r="153" spans="2:14" x14ac:dyDescent="0.2">
      <c r="B153" s="3" t="s">
        <v>23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64600.336499999998</v>
      </c>
      <c r="K153" s="3">
        <v>0</v>
      </c>
      <c r="L153" s="3">
        <v>0</v>
      </c>
      <c r="M153" s="3">
        <v>0</v>
      </c>
      <c r="N153" s="3">
        <v>0</v>
      </c>
    </row>
    <row r="154" spans="2:14" x14ac:dyDescent="0.2">
      <c r="B154" s="3" t="s">
        <v>24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65601.469500000007</v>
      </c>
      <c r="K154" s="3">
        <v>0</v>
      </c>
      <c r="L154" s="3">
        <v>0</v>
      </c>
      <c r="M154" s="3">
        <v>0</v>
      </c>
      <c r="N154" s="3">
        <v>0</v>
      </c>
    </row>
    <row r="155" spans="2:14" x14ac:dyDescent="0.2">
      <c r="B155" s="3" t="s">
        <v>25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58152.753750000003</v>
      </c>
      <c r="K155" s="3">
        <v>0</v>
      </c>
      <c r="L155" s="3">
        <v>0</v>
      </c>
      <c r="M155" s="3">
        <v>0</v>
      </c>
      <c r="N155" s="3">
        <v>0</v>
      </c>
    </row>
    <row r="156" spans="2:14" x14ac:dyDescent="0.2">
      <c r="B156" s="3" t="s">
        <v>26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43743.684000000001</v>
      </c>
      <c r="K156" s="3">
        <v>0</v>
      </c>
      <c r="L156" s="3">
        <v>0</v>
      </c>
      <c r="M156" s="3">
        <v>0</v>
      </c>
      <c r="N156" s="3">
        <v>0</v>
      </c>
    </row>
    <row r="157" spans="2:14" x14ac:dyDescent="0.2">
      <c r="B157" s="3" t="s">
        <v>27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54862.045875000003</v>
      </c>
      <c r="K157" s="3">
        <v>0</v>
      </c>
      <c r="L157" s="3">
        <v>0</v>
      </c>
      <c r="M157" s="3">
        <v>0</v>
      </c>
      <c r="N157" s="3">
        <v>0</v>
      </c>
    </row>
    <row r="158" spans="2:14" x14ac:dyDescent="0.2">
      <c r="B158" s="3" t="s">
        <v>28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72352.855565999998</v>
      </c>
      <c r="K158" s="3">
        <v>0</v>
      </c>
      <c r="L158" s="3">
        <v>0</v>
      </c>
      <c r="M158" s="3">
        <v>0</v>
      </c>
      <c r="N158" s="3">
        <v>0</v>
      </c>
    </row>
    <row r="159" spans="2:14" x14ac:dyDescent="0.2">
      <c r="B159" s="3" t="s">
        <v>29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51756.84</v>
      </c>
      <c r="K159" s="3">
        <v>0</v>
      </c>
      <c r="L159" s="3">
        <v>0</v>
      </c>
      <c r="M159" s="3">
        <v>0</v>
      </c>
      <c r="N159" s="3">
        <v>0</v>
      </c>
    </row>
    <row r="160" spans="2:14" x14ac:dyDescent="0.2">
      <c r="B160" s="3" t="s">
        <v>30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49635.192000000003</v>
      </c>
      <c r="K160" s="3">
        <v>0</v>
      </c>
      <c r="L160" s="3">
        <v>0</v>
      </c>
      <c r="M160" s="3">
        <v>0</v>
      </c>
      <c r="N160" s="3">
        <v>0</v>
      </c>
    </row>
    <row r="161" spans="2:14" x14ac:dyDescent="0.2">
      <c r="B161" s="3" t="s">
        <v>31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47837.712</v>
      </c>
      <c r="K161" s="3">
        <v>0</v>
      </c>
      <c r="L161" s="3">
        <v>0</v>
      </c>
      <c r="M161" s="3">
        <v>0</v>
      </c>
      <c r="N161" s="3">
        <v>0</v>
      </c>
    </row>
    <row r="162" spans="2:14" x14ac:dyDescent="0.2">
      <c r="B162" s="3" t="s">
        <v>32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55444.103999999999</v>
      </c>
      <c r="K162" s="3">
        <v>0</v>
      </c>
      <c r="L162" s="3">
        <v>0</v>
      </c>
      <c r="M162" s="3">
        <v>0</v>
      </c>
      <c r="N162" s="3">
        <v>0</v>
      </c>
    </row>
    <row r="163" spans="2:14" x14ac:dyDescent="0.2">
      <c r="B163" s="3" t="s">
        <v>33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48464.622000000003</v>
      </c>
      <c r="K163" s="3">
        <v>0</v>
      </c>
      <c r="L163" s="3">
        <v>0</v>
      </c>
      <c r="M163" s="3">
        <v>0</v>
      </c>
      <c r="N163" s="3">
        <v>0</v>
      </c>
    </row>
    <row r="164" spans="2:14" x14ac:dyDescent="0.2">
      <c r="B164" s="3" t="s">
        <v>34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56209.452749999997</v>
      </c>
      <c r="K164" s="3">
        <v>0</v>
      </c>
      <c r="L164" s="3">
        <v>0</v>
      </c>
      <c r="M164" s="3">
        <v>0</v>
      </c>
      <c r="N164" s="3">
        <v>0</v>
      </c>
    </row>
    <row r="165" spans="2:14" x14ac:dyDescent="0.2">
      <c r="B165" s="3" t="s">
        <v>35</v>
      </c>
      <c r="C165" s="3">
        <v>0</v>
      </c>
      <c r="D165" s="3">
        <v>0</v>
      </c>
      <c r="E165" s="3">
        <v>86827.57</v>
      </c>
      <c r="F165" s="3">
        <v>85158.772125000003</v>
      </c>
      <c r="G165" s="3">
        <v>88248.478499999997</v>
      </c>
      <c r="H165" s="3">
        <v>97271.275500000003</v>
      </c>
      <c r="I165" s="3">
        <v>110431.95450000001</v>
      </c>
      <c r="J165" s="3" t="s">
        <v>2</v>
      </c>
      <c r="K165" s="3">
        <v>0</v>
      </c>
      <c r="L165" s="3">
        <v>0</v>
      </c>
      <c r="M165" s="3">
        <v>0</v>
      </c>
      <c r="N165" s="3">
        <v>0</v>
      </c>
    </row>
    <row r="166" spans="2:14" x14ac:dyDescent="0.2">
      <c r="B166" s="3" t="s">
        <v>36</v>
      </c>
      <c r="C166" s="3">
        <v>0</v>
      </c>
      <c r="D166" s="3">
        <v>0</v>
      </c>
      <c r="E166" s="3">
        <v>110323.21</v>
      </c>
      <c r="F166" s="3">
        <v>113134.10062500001</v>
      </c>
      <c r="G166" s="3">
        <v>121723.966875</v>
      </c>
      <c r="H166" s="3">
        <v>128870.175</v>
      </c>
      <c r="I166" s="3">
        <v>150046.41750000001</v>
      </c>
      <c r="J166" s="3">
        <v>148046.731875</v>
      </c>
      <c r="K166" s="3">
        <v>0</v>
      </c>
      <c r="L166" s="3">
        <v>0</v>
      </c>
      <c r="M166" s="3">
        <v>0</v>
      </c>
      <c r="N166" s="3">
        <v>0</v>
      </c>
    </row>
    <row r="167" spans="2:14" x14ac:dyDescent="0.2">
      <c r="B167" s="3" t="s">
        <v>37</v>
      </c>
      <c r="C167" s="3">
        <v>0</v>
      </c>
      <c r="D167" s="3">
        <v>0</v>
      </c>
      <c r="E167" s="3">
        <v>84242.48</v>
      </c>
      <c r="F167" s="3">
        <v>83100.760655999999</v>
      </c>
      <c r="G167" s="3">
        <v>84307.775169999994</v>
      </c>
      <c r="H167" s="3">
        <v>89461.653749999998</v>
      </c>
      <c r="I167" s="3">
        <v>106648.36874999999</v>
      </c>
      <c r="J167" s="3">
        <v>104149.46735399999</v>
      </c>
      <c r="K167" s="3">
        <v>0</v>
      </c>
      <c r="L167" s="3">
        <v>0</v>
      </c>
      <c r="M167" s="3">
        <v>0</v>
      </c>
      <c r="N167" s="3">
        <v>0</v>
      </c>
    </row>
    <row r="168" spans="2:14" x14ac:dyDescent="0.2">
      <c r="B168" s="3" t="s">
        <v>38</v>
      </c>
      <c r="C168" s="3">
        <v>0</v>
      </c>
      <c r="D168" s="3">
        <v>0</v>
      </c>
      <c r="E168" s="3">
        <v>143720.01</v>
      </c>
      <c r="F168" s="3">
        <v>141995.35875000001</v>
      </c>
      <c r="G168" s="3">
        <v>151832.41500000001</v>
      </c>
      <c r="H168" s="3">
        <v>161708.5575</v>
      </c>
      <c r="I168" s="3">
        <v>189881.16</v>
      </c>
      <c r="J168" s="3">
        <v>188867.83124999999</v>
      </c>
      <c r="K168" s="3">
        <v>0</v>
      </c>
      <c r="L168" s="3">
        <v>0</v>
      </c>
      <c r="M168" s="3">
        <v>0</v>
      </c>
      <c r="N168" s="3">
        <v>0</v>
      </c>
    </row>
    <row r="169" spans="2:14" x14ac:dyDescent="0.2">
      <c r="B169" s="3" t="s">
        <v>39</v>
      </c>
      <c r="C169" s="3">
        <v>0</v>
      </c>
      <c r="D169" s="3">
        <v>0</v>
      </c>
      <c r="E169" s="3">
        <v>101016.34</v>
      </c>
      <c r="F169" s="3">
        <v>105265.04625</v>
      </c>
      <c r="G169" s="3">
        <v>105063.223125</v>
      </c>
      <c r="H169" s="3">
        <v>104915.895</v>
      </c>
      <c r="I169" s="3">
        <v>115799.19749999999</v>
      </c>
      <c r="J169" s="3">
        <v>119103.166875</v>
      </c>
      <c r="K169" s="3">
        <v>0</v>
      </c>
      <c r="L169" s="3">
        <v>0</v>
      </c>
      <c r="M169" s="3">
        <v>0</v>
      </c>
      <c r="N169" s="3">
        <v>0</v>
      </c>
    </row>
    <row r="170" spans="2:14" x14ac:dyDescent="0.2">
      <c r="B170" s="3" t="s">
        <v>40</v>
      </c>
      <c r="C170" s="3">
        <v>0</v>
      </c>
      <c r="D170" s="3">
        <v>0</v>
      </c>
      <c r="E170" s="3">
        <v>88367.17</v>
      </c>
      <c r="F170" s="3">
        <v>90221.401306</v>
      </c>
      <c r="G170" s="3">
        <v>97705.302374000006</v>
      </c>
      <c r="H170" s="3">
        <v>100204.125</v>
      </c>
      <c r="I170" s="3">
        <v>115627.155</v>
      </c>
      <c r="J170" s="3">
        <v>105849.98170400001</v>
      </c>
      <c r="K170" s="3">
        <v>0</v>
      </c>
      <c r="L170" s="3">
        <v>0</v>
      </c>
      <c r="M170" s="3">
        <v>0</v>
      </c>
      <c r="N170" s="3">
        <v>0</v>
      </c>
    </row>
    <row r="171" spans="2:14" x14ac:dyDescent="0.2">
      <c r="B171" s="3" t="s">
        <v>41</v>
      </c>
      <c r="C171" s="3">
        <v>0</v>
      </c>
      <c r="D171" s="3">
        <v>0</v>
      </c>
      <c r="E171" s="3">
        <v>124324.43</v>
      </c>
      <c r="F171" s="3">
        <v>134028.72</v>
      </c>
      <c r="G171" s="3">
        <v>142399.385625</v>
      </c>
      <c r="H171" s="3">
        <v>144461.99249999999</v>
      </c>
      <c r="I171" s="3">
        <v>162664.26749999999</v>
      </c>
      <c r="J171" s="3">
        <v>176182.965</v>
      </c>
      <c r="K171" s="3">
        <v>0</v>
      </c>
      <c r="L171" s="3">
        <v>0</v>
      </c>
      <c r="M171" s="3">
        <v>0</v>
      </c>
      <c r="N171" s="3">
        <v>0</v>
      </c>
    </row>
    <row r="172" spans="2:14" x14ac:dyDescent="0.2">
      <c r="B172" s="3" t="s">
        <v>42</v>
      </c>
      <c r="C172" s="3">
        <v>0</v>
      </c>
      <c r="D172" s="3">
        <v>0</v>
      </c>
      <c r="E172" s="3" t="s">
        <v>2</v>
      </c>
      <c r="F172" s="3" t="s">
        <v>2</v>
      </c>
      <c r="G172" s="3" t="s">
        <v>2</v>
      </c>
      <c r="H172" s="3" t="s">
        <v>2</v>
      </c>
      <c r="I172" s="3" t="s">
        <v>2</v>
      </c>
      <c r="J172" s="3">
        <v>68115.568499999994</v>
      </c>
      <c r="K172" s="3">
        <v>0</v>
      </c>
      <c r="L172" s="3">
        <v>0</v>
      </c>
      <c r="M172" s="3">
        <v>0</v>
      </c>
      <c r="N172" s="3">
        <v>0</v>
      </c>
    </row>
    <row r="173" spans="2:14" x14ac:dyDescent="0.2">
      <c r="B173" s="3" t="s">
        <v>43</v>
      </c>
      <c r="C173" s="3">
        <v>0</v>
      </c>
      <c r="D173" s="3">
        <v>0</v>
      </c>
      <c r="E173" s="3" t="s">
        <v>2</v>
      </c>
      <c r="F173" s="3" t="s">
        <v>2</v>
      </c>
      <c r="G173" s="3" t="s">
        <v>2</v>
      </c>
      <c r="H173" s="3" t="s">
        <v>2</v>
      </c>
      <c r="I173" s="3" t="s">
        <v>2</v>
      </c>
      <c r="J173" s="3">
        <v>57734.16</v>
      </c>
      <c r="K173" s="3">
        <v>0</v>
      </c>
      <c r="L173" s="3">
        <v>0</v>
      </c>
      <c r="M173" s="3">
        <v>0</v>
      </c>
      <c r="N173" s="3">
        <v>0</v>
      </c>
    </row>
    <row r="174" spans="2:14" x14ac:dyDescent="0.2">
      <c r="B174" s="3" t="s">
        <v>44</v>
      </c>
      <c r="C174" s="3">
        <v>0</v>
      </c>
      <c r="D174" s="3">
        <v>0</v>
      </c>
      <c r="E174" s="3" t="s">
        <v>2</v>
      </c>
      <c r="F174" s="3" t="s">
        <v>2</v>
      </c>
      <c r="G174" s="3" t="s">
        <v>2</v>
      </c>
      <c r="H174" s="3" t="s">
        <v>2</v>
      </c>
      <c r="I174" s="3" t="s">
        <v>2</v>
      </c>
      <c r="J174" s="3">
        <v>64010.796000000002</v>
      </c>
      <c r="K174" s="3">
        <v>0</v>
      </c>
      <c r="L174" s="3">
        <v>0</v>
      </c>
      <c r="M174" s="3">
        <v>0</v>
      </c>
      <c r="N174" s="3">
        <v>0</v>
      </c>
    </row>
    <row r="175" spans="2:14" x14ac:dyDescent="0.2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</sheetData>
  <mergeCells count="1">
    <mergeCell ref="B3:N3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Reporte</vt:lpstr>
      <vt:lpstr>ensenada</vt:lpstr>
      <vt:lpstr>Mexicali</vt:lpstr>
      <vt:lpstr>Tijuana</vt:lpstr>
      <vt:lpstr>Total</vt:lpstr>
    </vt:vector>
  </TitlesOfParts>
  <Company>IBERDROLA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Constantino Rugerio, Rogelio</dc:creator>
  <cp:lastModifiedBy>Constantino Rugerio, Rogelio</cp:lastModifiedBy>
  <dcterms:created xsi:type="dcterms:W3CDTF">2017-09-12T22:36:23Z</dcterms:created>
  <dcterms:modified xsi:type="dcterms:W3CDTF">2017-09-18T21:12:08Z</dcterms:modified>
</cp:coreProperties>
</file>