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 Echeverria\Desktop\"/>
    </mc:Choice>
  </mc:AlternateContent>
  <xr:revisionPtr revIDLastSave="0" documentId="13_ncr:1_{1F28883A-2E1F-4C88-B797-897D50B7F973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udget vs Expenses vs Wired ( A" sheetId="3" r:id="rId1"/>
    <sheet name="Tref" sheetId="4" r:id="rId2"/>
  </sheets>
  <externalReferences>
    <externalReference r:id="rId3"/>
    <externalReference r:id="rId4"/>
  </externalReferences>
  <definedNames>
    <definedName name="_xlnm._FilterDatabase" localSheetId="0" hidden="1">'Budget vs Expenses vs Wired ( A'!$A$2:$S$10</definedName>
    <definedName name="id_dona">[2]!Tdona[[#All],[nomb_dona]]</definedName>
    <definedName name="tipo_pres">[1]!Ttipo_pres[tipo]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</calcChain>
</file>

<file path=xl/sharedStrings.xml><?xml version="1.0" encoding="utf-8"?>
<sst xmlns="http://schemas.openxmlformats.org/spreadsheetml/2006/main" count="201" uniqueCount="119">
  <si>
    <t>Subproj_wo</t>
  </si>
  <si>
    <t>Award</t>
  </si>
  <si>
    <t>Head.acc</t>
  </si>
  <si>
    <t>Period</t>
  </si>
  <si>
    <t>Head.acc(T)</t>
  </si>
  <si>
    <t>Account</t>
  </si>
  <si>
    <t>Account(T)</t>
  </si>
  <si>
    <t>Department</t>
  </si>
  <si>
    <t>Department(T)</t>
  </si>
  <si>
    <t>Fund</t>
  </si>
  <si>
    <t>Fund(T)</t>
  </si>
  <si>
    <t>Mainproj</t>
  </si>
  <si>
    <t>Activity</t>
  </si>
  <si>
    <t>Award(T)</t>
  </si>
  <si>
    <t>Year</t>
  </si>
  <si>
    <t>Currency</t>
  </si>
  <si>
    <t>Budget (USD)</t>
  </si>
  <si>
    <t>Expenses (USD)</t>
  </si>
  <si>
    <t>Wire Transfers</t>
  </si>
  <si>
    <t>49000</t>
  </si>
  <si>
    <t>Other Revenue</t>
  </si>
  <si>
    <t>100</t>
  </si>
  <si>
    <t>Direccion Nacional</t>
  </si>
  <si>
    <t>125</t>
  </si>
  <si>
    <t>Fixed Asset Operations Fund</t>
  </si>
  <si>
    <t>EC0000</t>
  </si>
  <si>
    <t>DEFAULT</t>
  </si>
  <si>
    <t>HPIAA000000000</t>
  </si>
  <si>
    <t>Heifer International</t>
  </si>
  <si>
    <t>USD</t>
  </si>
  <si>
    <t>120</t>
  </si>
  <si>
    <t>Area Administrativa Financiera</t>
  </si>
  <si>
    <t>56700</t>
  </si>
  <si>
    <t>Personnel and Benefits</t>
  </si>
  <si>
    <t>110</t>
  </si>
  <si>
    <t>Designated Fund for Projects</t>
  </si>
  <si>
    <t>56800</t>
  </si>
  <si>
    <t>Offices Expenses and Services</t>
  </si>
  <si>
    <t>N/A</t>
  </si>
  <si>
    <t>CODIGO DE PROYECTO</t>
  </si>
  <si>
    <t>ACTIVIDAD</t>
  </si>
  <si>
    <t>AWARD</t>
  </si>
  <si>
    <t>DESCRIPCION DEL AWARD</t>
  </si>
  <si>
    <t>AÑO FISCAL</t>
  </si>
  <si>
    <t>PERIODO</t>
  </si>
  <si>
    <t>MONEDA</t>
  </si>
  <si>
    <t>PRESUPUESTO</t>
  </si>
  <si>
    <t>GASTO</t>
  </si>
  <si>
    <t>TIPO</t>
  </si>
  <si>
    <t>CODIGO DE LA CATEGORIA EN EL SISTEMA</t>
  </si>
  <si>
    <t>CATEGORIA DE GASTO</t>
  </si>
  <si>
    <t>WORK ORDER DE SUBPROYECTO</t>
  </si>
  <si>
    <t>TIPO DE PRESUPUESTO</t>
  </si>
  <si>
    <t>Donante</t>
  </si>
  <si>
    <t>Tdona</t>
  </si>
  <si>
    <t>id_dona</t>
  </si>
  <si>
    <t>abr_dona</t>
  </si>
  <si>
    <t>nomb_dona</t>
  </si>
  <si>
    <t>dona01</t>
  </si>
  <si>
    <t>AECID</t>
  </si>
  <si>
    <t>AECID - Agencia Española de Cooperación Internacional para el Desarrollo</t>
  </si>
  <si>
    <t>dona02</t>
  </si>
  <si>
    <t>CAF</t>
  </si>
  <si>
    <t>CAF - Banco de Desarrollo de América Latina y el Caribe</t>
  </si>
  <si>
    <t>dona03</t>
  </si>
  <si>
    <t>REM</t>
  </si>
  <si>
    <t>Programa REM (REDD+ Early Movers) del Ministerio del Ambiente, Agua y Transición Ecológica (MAATE)</t>
  </si>
  <si>
    <t>dona04</t>
  </si>
  <si>
    <t>FIAS</t>
  </si>
  <si>
    <t>FIAS - Fondo de Inversión Ambiental Sostenible</t>
  </si>
  <si>
    <t>dona05</t>
  </si>
  <si>
    <t>GEF</t>
  </si>
  <si>
    <t>GEF - Global Environment Facility</t>
  </si>
  <si>
    <t>dona06</t>
  </si>
  <si>
    <t>HPI</t>
  </si>
  <si>
    <t>HPI - Heifer Project International</t>
  </si>
  <si>
    <t>dona07</t>
  </si>
  <si>
    <t>JUH</t>
  </si>
  <si>
    <t>JUH - Johanniter-Unfall-Hilfe (Johanniter Ecuador)</t>
  </si>
  <si>
    <t>dona08</t>
  </si>
  <si>
    <t>BMZ</t>
  </si>
  <si>
    <t>BMZ - Bundesministerium für Zusammenarbeit und wirtschaftliche Entwicklung (Ministerio Federal de Cooperación Económica y Desarrollo de Alemania)</t>
  </si>
  <si>
    <t>dona09</t>
  </si>
  <si>
    <t>PNUD</t>
  </si>
  <si>
    <t>PNUD - Programa de las Naciones Unidas para el Desarrollo</t>
  </si>
  <si>
    <t>dona10</t>
  </si>
  <si>
    <t>BID</t>
  </si>
  <si>
    <t>BID - Banco Interamericano de Desarrollo</t>
  </si>
  <si>
    <t>dona11</t>
  </si>
  <si>
    <t>GIZ</t>
  </si>
  <si>
    <t>GIZ - Gesellschaft für Internationale Zusammenarbeit (Sociedad Alemana de Cooperación Internacional)</t>
  </si>
  <si>
    <t>dona12</t>
  </si>
  <si>
    <t>FIAS-FEIG</t>
  </si>
  <si>
    <t>FIAS_FEIG - Fondo de Inversión Ambiental Sostenible (FIAS)_Fondo para el Control de Especies Invasoras de Galápagos (FEIG)</t>
  </si>
  <si>
    <t>dona13</t>
  </si>
  <si>
    <t>MAG</t>
  </si>
  <si>
    <t xml:space="preserve"> MAG - Ministerio de Agricultura y Ganadería  del Ecuador</t>
  </si>
  <si>
    <t>dona14</t>
  </si>
  <si>
    <t>FHE</t>
  </si>
  <si>
    <t>FHE - Fundación Heifer Ecuador</t>
  </si>
  <si>
    <t>dona15</t>
  </si>
  <si>
    <t>ADH</t>
  </si>
  <si>
    <t>ADH - Aktion Deutschland Hilft</t>
  </si>
  <si>
    <t>dona16</t>
  </si>
  <si>
    <t>Hilton</t>
  </si>
  <si>
    <t>HILTON - Conrad N. Hilton Foundation</t>
  </si>
  <si>
    <t>dona17</t>
  </si>
  <si>
    <t>KFW</t>
  </si>
  <si>
    <t>KFW - Kreditanstalt für Wiederaufbau (Banco Alemán de Desarrollo)</t>
  </si>
  <si>
    <t>dona18</t>
  </si>
  <si>
    <t>FOMIN-BID</t>
  </si>
  <si>
    <t>FOMIN_BID - Fondo Multilateral de Inversiones del Banco Interamericano de Desarrollo</t>
  </si>
  <si>
    <t>dona19</t>
  </si>
  <si>
    <t>COSUDE</t>
  </si>
  <si>
    <t>COSUDE - Swiss Agency for Development and Cooperation (Agencia Suiza para el Desarrollo y la Cooperación)</t>
  </si>
  <si>
    <t>dona20</t>
  </si>
  <si>
    <t>MAATE</t>
  </si>
  <si>
    <t xml:space="preserve"> MAATE - Ministerio del Ambiente, Agua y Transición Ecológica</t>
  </si>
  <si>
    <t>cod_donante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</si>
</sst>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color theme="1"/>
      <name val="Aptos"/>
      <family val="2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8" formatCode="#,##0.00;[Red]\-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8" formatCode="#,##0.00;[Red]\-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8" formatCode="#,##0.00;[Red]\-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family val="3"/>
        <scheme val="none"/>
      </font>
      <numFmt numFmtId="30" formatCode="@"/>
      <fill>
        <patternFill patternType="solid">
          <fgColor indexed="64"/>
          <bgColor rgb="FFC0C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o%20Echeverria\Desktop\Nueva%20carpeta\Carga_Presupuesto_DA.xlsx" TargetMode="External"/><Relationship Id="rId1" Type="http://schemas.openxmlformats.org/officeDocument/2006/relationships/externalLinkPath" Target="Nueva%20carpeta/Carga_Presupuesto_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uardo%20Echeverria\Desktop\Carga_Presupuesto_DO.xlsx" TargetMode="External"/><Relationship Id="rId1" Type="http://schemas.openxmlformats.org/officeDocument/2006/relationships/externalLinkPath" Target="Carga_Presupuesto_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_Meses"/>
      <sheetName val="Tref"/>
      <sheetName val="Carga_Presupuesto_DA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 vs Actuals USD_EUR - EC Only"/>
      <sheetName val="Tref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E7CE4-7B55-475E-A35C-ADCD5FBC0BC9}" name="TpresupDA" displayName="TpresupDA" ref="A2:T10" totalsRowShown="0" headerRowDxfId="27" dataDxfId="26">
  <autoFilter ref="A2:T10" xr:uid="{89CE7CE4-7B55-475E-A35C-ADCD5FBC0BC9}"/>
  <tableColumns count="20">
    <tableColumn id="1" xr3:uid="{696C3561-8704-4FF3-933F-71C3FBEFDE5D}" name="Head.acc" dataDxfId="25"/>
    <tableColumn id="2" xr3:uid="{A961F519-CA28-49AD-B1EF-07FC2C5B7DF5}" name="Head.acc(T)" dataDxfId="24"/>
    <tableColumn id="3" xr3:uid="{0F3E1F08-48BC-4ABD-9774-BA9B8FA56D8E}" name="Account" dataDxfId="0">
      <calculatedColumnFormula>INDEX(Tdona[],MATCH(TpresupDA[[#This Row],[Account(T)]],Tdona[nomb_dona],0),1)</calculatedColumnFormula>
    </tableColumn>
    <tableColumn id="4" xr3:uid="{AB2CB8F9-469A-4ED4-AD3A-FAC673741C23}" name="Account(T)" dataDxfId="1"/>
    <tableColumn id="5" xr3:uid="{F0C5F5D7-EF80-405A-9ADC-C18F9BA01BC0}" name="Department" dataDxfId="23"/>
    <tableColumn id="6" xr3:uid="{3BF95AA8-5013-43E0-AD17-53C1194E3AAB}" name="Department(T)" dataDxfId="22"/>
    <tableColumn id="7" xr3:uid="{8DDDFE7A-CA6F-49AD-B6E7-F8F458C68E50}" name="Fund" dataDxfId="21"/>
    <tableColumn id="8" xr3:uid="{1DE06E76-9AD0-4D8D-946C-2A1818F2C7D8}" name="Fund(T)" dataDxfId="20"/>
    <tableColumn id="9" xr3:uid="{A5818D69-6851-4AA1-B258-D8E89B208329}" name="Mainproj" dataDxfId="19"/>
    <tableColumn id="10" xr3:uid="{4FA097BA-BAF3-4E72-AC3A-50BC4E3586D0}" name="Subproj_wo" dataDxfId="18"/>
    <tableColumn id="11" xr3:uid="{871403B3-482C-4B66-A9FC-B6201B99F89A}" name="Activity" dataDxfId="17"/>
    <tableColumn id="12" xr3:uid="{F5B39832-FC1D-4A33-8F27-5FF74C7EDF54}" name="Award" dataDxfId="16"/>
    <tableColumn id="13" xr3:uid="{8A0B1170-98CA-4E2C-918C-E2FED96618F1}" name="Award(T)" dataDxfId="15"/>
    <tableColumn id="14" xr3:uid="{2D7AA557-8ECB-4D41-9C36-74E99FC69EB4}" name="Year" dataDxfId="14"/>
    <tableColumn id="15" xr3:uid="{934D656C-0A19-42A4-8541-046A5C1D0E3D}" name="Period" dataDxfId="13"/>
    <tableColumn id="16" xr3:uid="{062559FB-EE68-4046-A5A0-8BA0D3D0F669}" name="Currency" dataDxfId="12"/>
    <tableColumn id="17" xr3:uid="{EDF81DDF-AD93-4304-BCD3-0BB00CD3ABBD}" name="Budget (USD)" dataDxfId="11"/>
    <tableColumn id="18" xr3:uid="{763285E5-ECF6-4780-8171-7F740524E81E}" name="Expenses (USD)" dataDxfId="10"/>
    <tableColumn id="19" xr3:uid="{63DBABED-71A0-4046-9B6B-ED932BE4DA1E}" name="Wire Transfers" dataDxfId="9"/>
    <tableColumn id="20" xr3:uid="{7B06FF5B-60D0-497D-AC8B-FB8F4B920220}" name="TIPO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FAD71-AD8E-48CF-803C-BBAEF82C8A29}" name="Tdona" displayName="Tdona" ref="A4:C24" totalsRowShown="0" headerRowDxfId="6" dataDxfId="5">
  <autoFilter ref="A4:C24" xr:uid="{E08FAD71-AD8E-48CF-803C-BBAEF82C8A29}"/>
  <tableColumns count="3">
    <tableColumn id="1" xr3:uid="{17135CFE-2B83-44E5-990E-DF7F5CB94EA6}" name="id_dona" dataDxfId="4"/>
    <tableColumn id="3" xr3:uid="{199A010C-721E-4231-AE8A-5AFEB8D0E407}" name="abr_dona" dataDxfId="3"/>
    <tableColumn id="2" xr3:uid="{5196728E-D107-41F9-BDB7-6A3D1D1695BC}" name="nomb_dona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workbookViewId="0">
      <selection activeCell="C3" sqref="C3"/>
    </sheetView>
  </sheetViews>
  <sheetFormatPr baseColWidth="10" defaultColWidth="9.06640625" defaultRowHeight="11.65" x14ac:dyDescent="0.35"/>
  <cols>
    <col min="1" max="1" width="10.59765625" style="1" customWidth="1"/>
    <col min="2" max="2" width="38.46484375" style="1"/>
    <col min="3" max="3" width="31.265625" style="1" customWidth="1"/>
    <col min="4" max="4" width="61.46484375" style="1"/>
    <col min="5" max="5" width="12.86328125" style="1" customWidth="1"/>
    <col min="6" max="6" width="31.46484375" style="1"/>
    <col min="7" max="7" width="7.46484375" style="1" bestFit="1" customWidth="1"/>
    <col min="8" max="8" width="29.46484375" style="1"/>
    <col min="9" max="9" width="10.19921875" style="1" customWidth="1"/>
    <col min="10" max="10" width="13.1328125" style="3" customWidth="1"/>
    <col min="11" max="11" width="23.59765625" style="3" customWidth="1"/>
    <col min="12" max="12" width="15.46484375" style="1"/>
    <col min="13" max="13" width="26.3984375" style="1" customWidth="1"/>
    <col min="14" max="17" width="16.3984375" style="1" customWidth="1"/>
    <col min="18" max="18" width="16.6640625" style="1" customWidth="1"/>
    <col min="19" max="19" width="16.3984375" style="1" customWidth="1"/>
    <col min="20" max="20" width="18.1328125" style="1" customWidth="1"/>
    <col min="21" max="16384" width="9.06640625" style="1"/>
  </cols>
  <sheetData>
    <row r="1" spans="1:20" s="6" customFormat="1" ht="58.15" x14ac:dyDescent="0.35">
      <c r="A1" s="6" t="s">
        <v>49</v>
      </c>
      <c r="B1" s="6" t="s">
        <v>50</v>
      </c>
      <c r="C1" s="6" t="s">
        <v>118</v>
      </c>
      <c r="D1" s="6" t="s">
        <v>53</v>
      </c>
      <c r="E1" s="6" t="s">
        <v>38</v>
      </c>
      <c r="F1" s="6" t="s">
        <v>38</v>
      </c>
      <c r="G1" s="6" t="s">
        <v>38</v>
      </c>
      <c r="H1" s="6" t="s">
        <v>38</v>
      </c>
      <c r="I1" s="6" t="s">
        <v>39</v>
      </c>
      <c r="J1" s="7" t="s">
        <v>51</v>
      </c>
      <c r="K1" s="7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38</v>
      </c>
      <c r="T1" s="6" t="s">
        <v>52</v>
      </c>
    </row>
    <row r="2" spans="1:20" x14ac:dyDescent="0.35">
      <c r="A2" s="2" t="s">
        <v>2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0</v>
      </c>
      <c r="K2" s="2" t="s">
        <v>12</v>
      </c>
      <c r="L2" s="2" t="s">
        <v>1</v>
      </c>
      <c r="M2" s="2" t="s">
        <v>13</v>
      </c>
      <c r="N2" s="2" t="s">
        <v>14</v>
      </c>
      <c r="O2" s="2" t="s">
        <v>3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48</v>
      </c>
    </row>
    <row r="3" spans="1:20" ht="13.15" x14ac:dyDescent="0.4">
      <c r="A3" s="3" t="s">
        <v>19</v>
      </c>
      <c r="B3" s="3" t="s">
        <v>20</v>
      </c>
      <c r="C3" s="10" t="str">
        <f>INDEX(Tdona[],MATCH(TpresupDA[[#This Row],[Account(T)]],Tdona[nomb_dona],0),1)</f>
        <v>dona11</v>
      </c>
      <c r="D3" s="11" t="s">
        <v>90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K3" s="3" t="s">
        <v>26</v>
      </c>
      <c r="L3" s="3" t="s">
        <v>27</v>
      </c>
      <c r="M3" s="3" t="s">
        <v>28</v>
      </c>
      <c r="N3" s="4">
        <v>2025</v>
      </c>
      <c r="O3" s="4">
        <v>202501</v>
      </c>
      <c r="P3" s="3" t="s">
        <v>29</v>
      </c>
      <c r="Q3" s="5">
        <v>0</v>
      </c>
      <c r="R3" s="5">
        <v>0</v>
      </c>
      <c r="S3" s="5">
        <v>-16394.759999999998</v>
      </c>
    </row>
    <row r="4" spans="1:20" ht="13.15" x14ac:dyDescent="0.4">
      <c r="A4" s="3" t="s">
        <v>19</v>
      </c>
      <c r="B4" s="3" t="s">
        <v>20</v>
      </c>
      <c r="C4" s="10" t="str">
        <f>INDEX(Tdona[],MATCH(TpresupDA[[#This Row],[Account(T)]],Tdona[nomb_dona],0),1)</f>
        <v>dona06</v>
      </c>
      <c r="D4" s="11" t="s">
        <v>75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K4" s="3" t="s">
        <v>26</v>
      </c>
      <c r="L4" s="3" t="s">
        <v>27</v>
      </c>
      <c r="M4" s="3" t="s">
        <v>28</v>
      </c>
      <c r="N4" s="4">
        <v>2025</v>
      </c>
      <c r="O4" s="4">
        <v>202502</v>
      </c>
      <c r="P4" s="3" t="s">
        <v>29</v>
      </c>
      <c r="Q4" s="5">
        <v>0</v>
      </c>
      <c r="R4" s="5">
        <v>0</v>
      </c>
      <c r="S4" s="5">
        <v>4524.24</v>
      </c>
    </row>
    <row r="5" spans="1:20" ht="13.15" x14ac:dyDescent="0.4">
      <c r="A5" s="3" t="s">
        <v>19</v>
      </c>
      <c r="B5" s="3" t="s">
        <v>20</v>
      </c>
      <c r="C5" s="10" t="str">
        <f>INDEX(Tdona[],MATCH(TpresupDA[[#This Row],[Account(T)]],Tdona[nomb_dona],0),1)</f>
        <v>dona06</v>
      </c>
      <c r="D5" s="11" t="s">
        <v>75</v>
      </c>
      <c r="E5" s="3" t="s">
        <v>30</v>
      </c>
      <c r="F5" s="3" t="s">
        <v>31</v>
      </c>
      <c r="G5" s="3" t="s">
        <v>23</v>
      </c>
      <c r="H5" s="3" t="s">
        <v>24</v>
      </c>
      <c r="I5" s="3" t="s">
        <v>25</v>
      </c>
      <c r="K5" s="3" t="s">
        <v>26</v>
      </c>
      <c r="L5" s="3" t="s">
        <v>27</v>
      </c>
      <c r="M5" s="3" t="s">
        <v>28</v>
      </c>
      <c r="N5" s="4">
        <v>2025</v>
      </c>
      <c r="O5" s="4">
        <v>202502</v>
      </c>
      <c r="P5" s="3" t="s">
        <v>29</v>
      </c>
      <c r="Q5" s="5">
        <v>0</v>
      </c>
      <c r="R5" s="5">
        <v>0</v>
      </c>
      <c r="S5" s="5">
        <v>1087.26</v>
      </c>
    </row>
    <row r="6" spans="1:20" ht="13.15" x14ac:dyDescent="0.4">
      <c r="A6" s="3" t="s">
        <v>32</v>
      </c>
      <c r="B6" s="3" t="s">
        <v>33</v>
      </c>
      <c r="C6" s="10" t="str">
        <f>INDEX(Tdona[],MATCH(TpresupDA[[#This Row],[Account(T)]],Tdona[nomb_dona],0),1)</f>
        <v>dona06</v>
      </c>
      <c r="D6" s="11" t="s">
        <v>75</v>
      </c>
      <c r="E6" s="3" t="s">
        <v>30</v>
      </c>
      <c r="F6" s="3" t="s">
        <v>31</v>
      </c>
      <c r="G6" s="3" t="s">
        <v>34</v>
      </c>
      <c r="H6" s="3" t="s">
        <v>35</v>
      </c>
      <c r="I6" s="3" t="s">
        <v>25</v>
      </c>
      <c r="K6" s="3" t="s">
        <v>26</v>
      </c>
      <c r="L6" s="3" t="s">
        <v>27</v>
      </c>
      <c r="M6" s="3" t="s">
        <v>28</v>
      </c>
      <c r="N6" s="4">
        <v>2025</v>
      </c>
      <c r="O6" s="4">
        <v>202501</v>
      </c>
      <c r="P6" s="3" t="s">
        <v>29</v>
      </c>
      <c r="Q6" s="5">
        <v>0</v>
      </c>
      <c r="R6" s="5">
        <v>2.83</v>
      </c>
      <c r="S6" s="5">
        <v>0</v>
      </c>
    </row>
    <row r="7" spans="1:20" ht="13.15" x14ac:dyDescent="0.4">
      <c r="A7" s="3" t="s">
        <v>32</v>
      </c>
      <c r="B7" s="3" t="s">
        <v>33</v>
      </c>
      <c r="C7" s="10" t="str">
        <f>INDEX(Tdona[],MATCH(TpresupDA[[#This Row],[Account(T)]],Tdona[nomb_dona],0),1)</f>
        <v>dona06</v>
      </c>
      <c r="D7" s="11" t="s">
        <v>75</v>
      </c>
      <c r="E7" s="3" t="s">
        <v>30</v>
      </c>
      <c r="F7" s="3" t="s">
        <v>31</v>
      </c>
      <c r="G7" s="3" t="s">
        <v>34</v>
      </c>
      <c r="H7" s="3" t="s">
        <v>35</v>
      </c>
      <c r="I7" s="3" t="s">
        <v>25</v>
      </c>
      <c r="K7" s="3" t="s">
        <v>26</v>
      </c>
      <c r="L7" s="3" t="s">
        <v>27</v>
      </c>
      <c r="M7" s="3" t="s">
        <v>28</v>
      </c>
      <c r="N7" s="4">
        <v>2025</v>
      </c>
      <c r="O7" s="4">
        <v>202502</v>
      </c>
      <c r="P7" s="3" t="s">
        <v>29</v>
      </c>
      <c r="Q7" s="5">
        <v>0</v>
      </c>
      <c r="R7" s="5">
        <v>-2.83</v>
      </c>
      <c r="S7" s="5">
        <v>0</v>
      </c>
    </row>
    <row r="8" spans="1:20" ht="13.15" x14ac:dyDescent="0.4">
      <c r="A8" s="3" t="s">
        <v>36</v>
      </c>
      <c r="B8" s="3" t="s">
        <v>37</v>
      </c>
      <c r="C8" s="10" t="str">
        <f>INDEX(Tdona[],MATCH(TpresupDA[[#This Row],[Account(T)]],Tdona[nomb_dona],0),1)</f>
        <v>dona06</v>
      </c>
      <c r="D8" s="11" t="s">
        <v>75</v>
      </c>
      <c r="E8" s="3" t="s">
        <v>21</v>
      </c>
      <c r="F8" s="3" t="s">
        <v>22</v>
      </c>
      <c r="G8" s="3" t="s">
        <v>34</v>
      </c>
      <c r="H8" s="3" t="s">
        <v>35</v>
      </c>
      <c r="I8" s="3" t="s">
        <v>25</v>
      </c>
      <c r="K8" s="3" t="s">
        <v>26</v>
      </c>
      <c r="L8" s="3" t="s">
        <v>27</v>
      </c>
      <c r="M8" s="3" t="s">
        <v>28</v>
      </c>
      <c r="N8" s="4">
        <v>2025</v>
      </c>
      <c r="O8" s="4">
        <v>202501</v>
      </c>
      <c r="P8" s="3" t="s">
        <v>29</v>
      </c>
      <c r="Q8" s="5">
        <v>0</v>
      </c>
      <c r="R8" s="5">
        <v>-0.12</v>
      </c>
      <c r="S8" s="5">
        <v>0</v>
      </c>
    </row>
    <row r="9" spans="1:20" ht="13.15" x14ac:dyDescent="0.4">
      <c r="A9" s="3" t="s">
        <v>36</v>
      </c>
      <c r="B9" s="3" t="s">
        <v>37</v>
      </c>
      <c r="C9" s="10" t="str">
        <f>INDEX(Tdona[],MATCH(TpresupDA[[#This Row],[Account(T)]],Tdona[nomb_dona],0),1)</f>
        <v>dona06</v>
      </c>
      <c r="D9" s="11" t="s">
        <v>75</v>
      </c>
      <c r="E9" s="3" t="s">
        <v>21</v>
      </c>
      <c r="F9" s="3" t="s">
        <v>22</v>
      </c>
      <c r="G9" s="3" t="s">
        <v>34</v>
      </c>
      <c r="H9" s="3" t="s">
        <v>35</v>
      </c>
      <c r="I9" s="3" t="s">
        <v>25</v>
      </c>
      <c r="K9" s="3" t="s">
        <v>26</v>
      </c>
      <c r="L9" s="3" t="s">
        <v>27</v>
      </c>
      <c r="M9" s="3" t="s">
        <v>28</v>
      </c>
      <c r="N9" s="4">
        <v>2025</v>
      </c>
      <c r="O9" s="4">
        <v>202501</v>
      </c>
      <c r="P9" s="3" t="s">
        <v>29</v>
      </c>
      <c r="Q9" s="5">
        <v>0</v>
      </c>
      <c r="R9" s="5">
        <v>1.81</v>
      </c>
      <c r="S9" s="5">
        <v>0</v>
      </c>
    </row>
    <row r="10" spans="1:20" ht="13.15" x14ac:dyDescent="0.4">
      <c r="A10" s="3" t="s">
        <v>36</v>
      </c>
      <c r="B10" s="3" t="s">
        <v>37</v>
      </c>
      <c r="C10" s="10" t="str">
        <f>INDEX(Tdona[],MATCH(TpresupDA[[#This Row],[Account(T)]],Tdona[nomb_dona],0),1)</f>
        <v>dona06</v>
      </c>
      <c r="D10" s="11" t="s">
        <v>75</v>
      </c>
      <c r="E10" s="3" t="s">
        <v>30</v>
      </c>
      <c r="F10" s="3" t="s">
        <v>31</v>
      </c>
      <c r="G10" s="3" t="s">
        <v>34</v>
      </c>
      <c r="H10" s="3" t="s">
        <v>35</v>
      </c>
      <c r="I10" s="3" t="s">
        <v>25</v>
      </c>
      <c r="K10" s="3" t="s">
        <v>26</v>
      </c>
      <c r="L10" s="3" t="s">
        <v>27</v>
      </c>
      <c r="M10" s="3" t="s">
        <v>28</v>
      </c>
      <c r="N10" s="4">
        <v>2025</v>
      </c>
      <c r="O10" s="4">
        <v>202501</v>
      </c>
      <c r="P10" s="3" t="s">
        <v>29</v>
      </c>
      <c r="Q10" s="5">
        <v>0</v>
      </c>
      <c r="R10" s="5">
        <v>21.12</v>
      </c>
      <c r="S10" s="5">
        <v>0</v>
      </c>
    </row>
  </sheetData>
  <dataValidations count="2">
    <dataValidation type="list" allowBlank="1" showInputMessage="1" showErrorMessage="1" sqref="T3:T10" xr:uid="{D1211DFE-09B0-4B4A-9FDB-2530291A3FEC}">
      <formula1>"Implementación,Gestión"</formula1>
    </dataValidation>
    <dataValidation type="list" allowBlank="1" showInputMessage="1" showErrorMessage="1" prompt="Seleccione al donante en base al Award" sqref="D3:D10" xr:uid="{39453823-D823-45A6-8391-743658CD52C9}">
      <formula1>id_dona</formula1>
    </dataValidation>
  </dataValidations>
  <pageMargins left="0.75" right="0.75" top="1" bottom="1" header="0.5" footer="0.5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DD5D-9E5F-4122-BF23-B00C812C27D8}">
  <dimension ref="A2:C25"/>
  <sheetViews>
    <sheetView workbookViewId="0">
      <selection sqref="A1:XFD1048576"/>
    </sheetView>
  </sheetViews>
  <sheetFormatPr baseColWidth="10" defaultRowHeight="12.75" x14ac:dyDescent="0.35"/>
  <cols>
    <col min="2" max="2" width="9.796875" customWidth="1"/>
    <col min="3" max="3" width="63.1328125" customWidth="1"/>
  </cols>
  <sheetData>
    <row r="2" spans="1:3" x14ac:dyDescent="0.35">
      <c r="A2" s="8" t="s">
        <v>53</v>
      </c>
      <c r="B2" s="6" t="s">
        <v>54</v>
      </c>
      <c r="C2" s="6"/>
    </row>
    <row r="3" spans="1:3" x14ac:dyDescent="0.35">
      <c r="A3" s="6"/>
      <c r="B3" s="6"/>
      <c r="C3" s="6"/>
    </row>
    <row r="4" spans="1:3" x14ac:dyDescent="0.35">
      <c r="A4" s="6" t="s">
        <v>55</v>
      </c>
      <c r="B4" s="6" t="s">
        <v>56</v>
      </c>
      <c r="C4" s="6" t="s">
        <v>57</v>
      </c>
    </row>
    <row r="5" spans="1:3" ht="23.25" x14ac:dyDescent="0.35">
      <c r="A5" s="6" t="s">
        <v>58</v>
      </c>
      <c r="B5" s="6" t="s">
        <v>59</v>
      </c>
      <c r="C5" s="6" t="s">
        <v>60</v>
      </c>
    </row>
    <row r="6" spans="1:3" x14ac:dyDescent="0.35">
      <c r="A6" s="6" t="s">
        <v>61</v>
      </c>
      <c r="B6" s="6" t="s">
        <v>62</v>
      </c>
      <c r="C6" s="6" t="s">
        <v>63</v>
      </c>
    </row>
    <row r="7" spans="1:3" ht="23.25" x14ac:dyDescent="0.35">
      <c r="A7" s="6" t="s">
        <v>64</v>
      </c>
      <c r="B7" s="6" t="s">
        <v>65</v>
      </c>
      <c r="C7" s="6" t="s">
        <v>66</v>
      </c>
    </row>
    <row r="8" spans="1:3" x14ac:dyDescent="0.35">
      <c r="A8" s="6" t="s">
        <v>67</v>
      </c>
      <c r="B8" s="6" t="s">
        <v>68</v>
      </c>
      <c r="C8" s="6" t="s">
        <v>69</v>
      </c>
    </row>
    <row r="9" spans="1:3" x14ac:dyDescent="0.35">
      <c r="A9" s="6" t="s">
        <v>70</v>
      </c>
      <c r="B9" s="6" t="s">
        <v>71</v>
      </c>
      <c r="C9" s="6" t="s">
        <v>72</v>
      </c>
    </row>
    <row r="10" spans="1:3" x14ac:dyDescent="0.35">
      <c r="A10" s="6" t="s">
        <v>73</v>
      </c>
      <c r="B10" s="6" t="s">
        <v>74</v>
      </c>
      <c r="C10" s="6" t="s">
        <v>75</v>
      </c>
    </row>
    <row r="11" spans="1:3" x14ac:dyDescent="0.35">
      <c r="A11" s="6" t="s">
        <v>76</v>
      </c>
      <c r="B11" s="6" t="s">
        <v>77</v>
      </c>
      <c r="C11" s="6" t="s">
        <v>78</v>
      </c>
    </row>
    <row r="12" spans="1:3" ht="34.9" x14ac:dyDescent="0.35">
      <c r="A12" s="6" t="s">
        <v>79</v>
      </c>
      <c r="B12" s="6" t="s">
        <v>80</v>
      </c>
      <c r="C12" s="6" t="s">
        <v>81</v>
      </c>
    </row>
    <row r="13" spans="1:3" x14ac:dyDescent="0.35">
      <c r="A13" s="6" t="s">
        <v>82</v>
      </c>
      <c r="B13" s="6" t="s">
        <v>83</v>
      </c>
      <c r="C13" s="6" t="s">
        <v>84</v>
      </c>
    </row>
    <row r="14" spans="1:3" x14ac:dyDescent="0.35">
      <c r="A14" s="6" t="s">
        <v>85</v>
      </c>
      <c r="B14" s="6" t="s">
        <v>86</v>
      </c>
      <c r="C14" s="6" t="s">
        <v>87</v>
      </c>
    </row>
    <row r="15" spans="1:3" ht="23.25" x14ac:dyDescent="0.35">
      <c r="A15" s="6" t="s">
        <v>88</v>
      </c>
      <c r="B15" s="6" t="s">
        <v>89</v>
      </c>
      <c r="C15" s="6" t="s">
        <v>90</v>
      </c>
    </row>
    <row r="16" spans="1:3" ht="23.25" x14ac:dyDescent="0.35">
      <c r="A16" s="6" t="s">
        <v>91</v>
      </c>
      <c r="B16" s="6" t="s">
        <v>92</v>
      </c>
      <c r="C16" s="6" t="s">
        <v>93</v>
      </c>
    </row>
    <row r="17" spans="1:3" x14ac:dyDescent="0.35">
      <c r="A17" s="6" t="s">
        <v>94</v>
      </c>
      <c r="B17" s="6" t="s">
        <v>95</v>
      </c>
      <c r="C17" s="6" t="s">
        <v>96</v>
      </c>
    </row>
    <row r="18" spans="1:3" x14ac:dyDescent="0.35">
      <c r="A18" s="6" t="s">
        <v>97</v>
      </c>
      <c r="B18" s="6" t="s">
        <v>98</v>
      </c>
      <c r="C18" s="6" t="s">
        <v>99</v>
      </c>
    </row>
    <row r="19" spans="1:3" x14ac:dyDescent="0.35">
      <c r="A19" s="6" t="s">
        <v>100</v>
      </c>
      <c r="B19" s="6" t="s">
        <v>101</v>
      </c>
      <c r="C19" s="6" t="s">
        <v>102</v>
      </c>
    </row>
    <row r="20" spans="1:3" x14ac:dyDescent="0.35">
      <c r="A20" s="6" t="s">
        <v>103</v>
      </c>
      <c r="B20" s="6" t="s">
        <v>104</v>
      </c>
      <c r="C20" s="6" t="s">
        <v>105</v>
      </c>
    </row>
    <row r="21" spans="1:3" x14ac:dyDescent="0.35">
      <c r="A21" s="6" t="s">
        <v>106</v>
      </c>
      <c r="B21" s="6" t="s">
        <v>107</v>
      </c>
      <c r="C21" s="6" t="s">
        <v>108</v>
      </c>
    </row>
    <row r="22" spans="1:3" ht="23.25" x14ac:dyDescent="0.35">
      <c r="A22" s="6" t="s">
        <v>109</v>
      </c>
      <c r="B22" s="6" t="s">
        <v>110</v>
      </c>
      <c r="C22" s="6" t="s">
        <v>111</v>
      </c>
    </row>
    <row r="23" spans="1:3" ht="23.25" x14ac:dyDescent="0.35">
      <c r="A23" s="6" t="s">
        <v>112</v>
      </c>
      <c r="B23" s="6" t="s">
        <v>113</v>
      </c>
      <c r="C23" s="6" t="s">
        <v>114</v>
      </c>
    </row>
    <row r="24" spans="1:3" x14ac:dyDescent="0.35">
      <c r="A24" s="6" t="s">
        <v>115</v>
      </c>
      <c r="B24" s="6" t="s">
        <v>116</v>
      </c>
      <c r="C24" s="6" t="s">
        <v>117</v>
      </c>
    </row>
    <row r="25" spans="1:3" ht="14.25" x14ac:dyDescent="0.35">
      <c r="A25" s="6"/>
      <c r="B25" s="6"/>
      <c r="C25" s="9"/>
    </row>
  </sheetData>
  <conditionalFormatting sqref="A5:A24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61a191-49f9-47d2-bd35-59686726664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FBE727A4775041ABEC0C1DBD66FFC1" ma:contentTypeVersion="16" ma:contentTypeDescription="Create a new document." ma:contentTypeScope="" ma:versionID="61b99507dfcc92ad7c3e360a59b725e9">
  <xsd:schema xmlns:xsd="http://www.w3.org/2001/XMLSchema" xmlns:xs="http://www.w3.org/2001/XMLSchema" xmlns:p="http://schemas.microsoft.com/office/2006/metadata/properties" xmlns:ns3="3261a191-49f9-47d2-bd35-596867266641" xmlns:ns4="92fd1d37-57f5-41a4-ab75-3b477abd99a0" targetNamespace="http://schemas.microsoft.com/office/2006/metadata/properties" ma:root="true" ma:fieldsID="f5196be4bf8fdb3ccd65b94989d2472b" ns3:_="" ns4:_="">
    <xsd:import namespace="3261a191-49f9-47d2-bd35-596867266641"/>
    <xsd:import namespace="92fd1d37-57f5-41a4-ab75-3b477abd99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1a191-49f9-47d2-bd35-5968672666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d1d37-57f5-41a4-ab75-3b477abd99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8055A3-BF16-4A93-9DD8-8E21C158D8FA}">
  <ds:schemaRefs>
    <ds:schemaRef ds:uri="92fd1d37-57f5-41a4-ab75-3b477abd99a0"/>
    <ds:schemaRef ds:uri="3261a191-49f9-47d2-bd35-596867266641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A1DB815-BCAB-4C71-9855-35AFF162E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61a191-49f9-47d2-bd35-596867266641"/>
    <ds:schemaRef ds:uri="92fd1d37-57f5-41a4-ab75-3b477abd9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EB8581-9AB5-4D05-B042-9111A0498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Budget vs Expenses vs Wired ( A</vt:lpstr>
      <vt:lpstr>Tref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 E</dc:creator>
  <cp:keywords/>
  <dc:description/>
  <cp:lastModifiedBy>Eduardo Echeverria</cp:lastModifiedBy>
  <dcterms:created xsi:type="dcterms:W3CDTF">2025-01-14T18:42:58Z</dcterms:created>
  <dcterms:modified xsi:type="dcterms:W3CDTF">2025-04-28T15:10:52Z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0x01010028FBE727A4775041ABEC0C1DBD66FFC1</vt:lpwstr>
  </property>
</Properties>
</file>