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 Echeverria\Desktop\"/>
    </mc:Choice>
  </mc:AlternateContent>
  <xr:revisionPtr revIDLastSave="0" documentId="13_ncr:1_{5314E2CD-4A81-4194-8FA1-52EDAFBEB39A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DO vs Actuals USD_EUR - EC Only" sheetId="3" r:id="rId1"/>
    <sheet name="Tref" sheetId="4" r:id="rId2"/>
  </sheets>
  <definedNames>
    <definedName name="_xlnm._FilterDatabase" localSheetId="0" hidden="1">'DO vs Actuals USD_EUR - EC Only'!$A$2:$T$13</definedName>
    <definedName name="id_dona">Tdona[[#All],[nomb_dona]]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</calcChain>
</file>

<file path=xl/sharedStrings.xml><?xml version="1.0" encoding="utf-8"?>
<sst xmlns="http://schemas.openxmlformats.org/spreadsheetml/2006/main" count="206" uniqueCount="116">
  <si>
    <t>Subproj_wo</t>
  </si>
  <si>
    <t>Period</t>
  </si>
  <si>
    <t>Head.acc</t>
  </si>
  <si>
    <t>Account</t>
  </si>
  <si>
    <t>Account(T)</t>
  </si>
  <si>
    <t>Department</t>
  </si>
  <si>
    <t>Department(T)</t>
  </si>
  <si>
    <t>Fund</t>
  </si>
  <si>
    <t>Fund(T)</t>
  </si>
  <si>
    <t>Activity</t>
  </si>
  <si>
    <t>Award</t>
  </si>
  <si>
    <t>Year</t>
  </si>
  <si>
    <t>Budget USD</t>
  </si>
  <si>
    <t>Actual USD</t>
  </si>
  <si>
    <t>Varience USD</t>
  </si>
  <si>
    <t>Budget EUR</t>
  </si>
  <si>
    <t>Actual EUR</t>
  </si>
  <si>
    <t>Variance EUR</t>
  </si>
  <si>
    <t>56800</t>
  </si>
  <si>
    <t>600</t>
  </si>
  <si>
    <t>Proyectos</t>
  </si>
  <si>
    <t>110</t>
  </si>
  <si>
    <t>EC0000HIEC20</t>
  </si>
  <si>
    <t>DEFAULT</t>
  </si>
  <si>
    <t>DGFIZ000EC1271</t>
  </si>
  <si>
    <t>56700</t>
  </si>
  <si>
    <t>56500</t>
  </si>
  <si>
    <t>115</t>
  </si>
  <si>
    <t>FAOGEF00EC5103</t>
  </si>
  <si>
    <t>230</t>
  </si>
  <si>
    <t>Coordinacion Zona Sierra</t>
  </si>
  <si>
    <t>N/A</t>
  </si>
  <si>
    <t>TIPO</t>
  </si>
  <si>
    <t>CODIGO DE LA CATEGORIA EN EL SISTEMA</t>
  </si>
  <si>
    <t>Head.acc(T)</t>
  </si>
  <si>
    <t>CODIGO DE PROYECTO</t>
  </si>
  <si>
    <t>Mainproj</t>
  </si>
  <si>
    <t>CATEGORIA DE GASTO</t>
  </si>
  <si>
    <t>WORK ORDER DE SUBPROYECTO</t>
  </si>
  <si>
    <t>KEY_PRESUPUESTO</t>
  </si>
  <si>
    <t>AWARD</t>
  </si>
  <si>
    <t>AÑO FISCAL</t>
  </si>
  <si>
    <t>PERIODO</t>
  </si>
  <si>
    <t>PRESUPUESTO USD</t>
  </si>
  <si>
    <t>GASTO USD</t>
  </si>
  <si>
    <t>VARIACIÓN USD</t>
  </si>
  <si>
    <t>PRESUPUESTO EUR</t>
  </si>
  <si>
    <t>GASTO EUR</t>
  </si>
  <si>
    <t>VARIACIÓN EUR</t>
  </si>
  <si>
    <t>TIPO DE PRESUPUESTO</t>
  </si>
  <si>
    <t>Donante</t>
  </si>
  <si>
    <t>Tdona</t>
  </si>
  <si>
    <t>id_dona</t>
  </si>
  <si>
    <t>abr_dona</t>
  </si>
  <si>
    <t>nomb_dona</t>
  </si>
  <si>
    <t>dona01</t>
  </si>
  <si>
    <t>AECID</t>
  </si>
  <si>
    <t>AECID - Agencia Española de Cooperación Internacional para el Desarrollo</t>
  </si>
  <si>
    <t>dona02</t>
  </si>
  <si>
    <t>CAF</t>
  </si>
  <si>
    <t>CAF - Banco de Desarrollo de América Latina y el Caribe</t>
  </si>
  <si>
    <t>dona03</t>
  </si>
  <si>
    <t>REM</t>
  </si>
  <si>
    <t>Programa REM (REDD+ Early Movers) del Ministerio del Ambiente, Agua y Transición Ecológica (MAATE)</t>
  </si>
  <si>
    <t>dona04</t>
  </si>
  <si>
    <t>FIAS</t>
  </si>
  <si>
    <t>FIAS - Fondo de Inversión Ambiental Sostenible</t>
  </si>
  <si>
    <t>dona05</t>
  </si>
  <si>
    <t>GEF</t>
  </si>
  <si>
    <t>GEF - Global Environment Facility</t>
  </si>
  <si>
    <t>dona06</t>
  </si>
  <si>
    <t>HPI</t>
  </si>
  <si>
    <t>dona07</t>
  </si>
  <si>
    <t>JUH</t>
  </si>
  <si>
    <t>JUH - Johanniter-Unfall-Hilfe (Johanniter Ecuador)</t>
  </si>
  <si>
    <t>dona08</t>
  </si>
  <si>
    <t>BMZ</t>
  </si>
  <si>
    <t>BMZ - Bundesministerium für Zusammenarbeit und wirtschaftliche Entwicklung (Ministerio Federal de Cooperación Económica y Desarrollo de Alemania)</t>
  </si>
  <si>
    <t>dona09</t>
  </si>
  <si>
    <t>PNUD</t>
  </si>
  <si>
    <t>PNUD - Programa de las Naciones Unidas para el Desarrollo</t>
  </si>
  <si>
    <t>dona10</t>
  </si>
  <si>
    <t>BID</t>
  </si>
  <si>
    <t>BID - Banco Interamericano de Desarrollo</t>
  </si>
  <si>
    <t>dona11</t>
  </si>
  <si>
    <t>GIZ</t>
  </si>
  <si>
    <t>GIZ - Gesellschaft für Internationale Zusammenarbeit (Sociedad Alemana de Cooperación Internacional)</t>
  </si>
  <si>
    <t>dona12</t>
  </si>
  <si>
    <t>FIAS-FEIG</t>
  </si>
  <si>
    <t>FIAS_FEIG - Fondo de Inversión Ambiental Sostenible (FIAS)_Fondo para el Control de Especies Invasoras de Galápagos (FEIG)</t>
  </si>
  <si>
    <t>dona13</t>
  </si>
  <si>
    <t>MAG</t>
  </si>
  <si>
    <t xml:space="preserve"> MAG - Ministerio de Agricultura y Ganadería  del Ecuador</t>
  </si>
  <si>
    <t>dona14</t>
  </si>
  <si>
    <t>FHE</t>
  </si>
  <si>
    <t>FHE - Fundación Heifer Ecuador</t>
  </si>
  <si>
    <t>dona15</t>
  </si>
  <si>
    <t>ADH</t>
  </si>
  <si>
    <t>ADH - Aktion Deutschland Hilft</t>
  </si>
  <si>
    <t>dona16</t>
  </si>
  <si>
    <t>Hilton</t>
  </si>
  <si>
    <t>HILTON - Conrad N. Hilton Foundation</t>
  </si>
  <si>
    <t>dona17</t>
  </si>
  <si>
    <t>KFW</t>
  </si>
  <si>
    <t>KFW - Kreditanstalt für Wiederaufbau (Banco Alemán de Desarrollo)</t>
  </si>
  <si>
    <t>dona18</t>
  </si>
  <si>
    <t>FOMIN-BID</t>
  </si>
  <si>
    <t>FOMIN_BID - Fondo Multilateral de Inversiones del Banco Interamericano de Desarrollo</t>
  </si>
  <si>
    <t>dona19</t>
  </si>
  <si>
    <t>COSUDE</t>
  </si>
  <si>
    <t>COSUDE - Swiss Agency for Development and Cooperation (Agencia Suiza para el Desarrollo y la Cooperación)</t>
  </si>
  <si>
    <t>dona20</t>
  </si>
  <si>
    <t>MAATE</t>
  </si>
  <si>
    <t xml:space="preserve"> MAATE - Ministerio del Ambiente, Agua y Transición Ecológica</t>
  </si>
  <si>
    <t>cod_donante</t>
  </si>
  <si>
    <t>HPI - Heifer Project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</si>
</sst>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sz val="9"/>
      <color theme="1"/>
      <name val="Consolas"/>
      <family val="3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b/>
      <sz val="9"/>
      <color theme="1"/>
      <name val="Consolas"/>
      <family val="3"/>
    </font>
    <font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right"/>
    </xf>
    <xf numFmtId="40" fontId="2" fillId="0" borderId="0" xfId="0" applyNumberFormat="1" applyFont="1" applyAlignment="1">
      <alignment horizontal="right"/>
    </xf>
    <xf numFmtId="49" fontId="3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0" xfId="0" applyNumberFormat="1" applyFont="1" applyAlignment="1">
      <alignment horizontal="left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8" formatCode="#,##0.00;[Red]\-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8" formatCode="#,##0.00;[Red]\-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8" formatCode="#,##0.00;[Red]\-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8" formatCode="#,##0.00;[Red]\-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8" formatCode="#,##0.00;[Red]\-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8" formatCode="#,##0.00;[Red]\-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813701-165F-4557-8153-D0BAFB4C4078}" name="TpresupDO" displayName="TpresupDO" ref="A2:U13" totalsRowShown="0" headerRowDxfId="28" dataDxfId="27">
  <autoFilter ref="A2:U13" xr:uid="{10813701-165F-4557-8153-D0BAFB4C4078}"/>
  <tableColumns count="21">
    <tableColumn id="1" xr3:uid="{4E8AD7D2-2CB5-4CD3-8277-E6547FF2D595}" name="Head.acc" dataDxfId="26"/>
    <tableColumn id="2" xr3:uid="{9A8692D9-4D60-46A2-99C3-F96597E4770E}" name="Head.acc(T)" dataDxfId="25"/>
    <tableColumn id="3" xr3:uid="{87FF2FC9-1F43-4740-897E-7E80BCB25B0B}" name="Account" dataDxfId="1">
      <calculatedColumnFormula>INDEX(Tdona[],MATCH(TpresupDO[[#This Row],[Account(T)]],Tdona[nomb_dona],0),1)</calculatedColumnFormula>
    </tableColumn>
    <tableColumn id="4" xr3:uid="{F748CDBC-EDF8-4C99-9393-E0AAC189AD85}" name="Account(T)" dataDxfId="24"/>
    <tableColumn id="5" xr3:uid="{3A31150E-E2DF-4D50-93B1-866B6829B034}" name="Department" dataDxfId="23"/>
    <tableColumn id="6" xr3:uid="{A54167E5-D007-4545-BEF5-5BCD918248A6}" name="Department(T)" dataDxfId="22"/>
    <tableColumn id="7" xr3:uid="{A7A96DA4-BB71-4B19-943A-06C02A047E68}" name="Fund" dataDxfId="21"/>
    <tableColumn id="8" xr3:uid="{8FF7D3D4-0A94-4A32-B81C-F835744A17D5}" name="Fund(T)" dataDxfId="20"/>
    <tableColumn id="9" xr3:uid="{3067DD1F-FEC1-4BF7-8AFC-2EBEA130F5A8}" name="Mainproj" dataDxfId="19"/>
    <tableColumn id="10" xr3:uid="{5C7E9966-70E0-4DE5-8983-D7A867AC07C9}" name="Subproj_wo" dataDxfId="18"/>
    <tableColumn id="11" xr3:uid="{AE27EEA3-252F-4A2A-A524-ED9684B3B418}" name="Activity" dataDxfId="17"/>
    <tableColumn id="12" xr3:uid="{E18964DF-3B9A-473E-8239-64074FA5FC85}" name="Award" dataDxfId="16"/>
    <tableColumn id="13" xr3:uid="{E0F9E3ED-648B-4454-A38C-5B0BAC8ED520}" name="Year" dataDxfId="15"/>
    <tableColumn id="14" xr3:uid="{D259364A-8852-4BB1-B6A9-2C4B72D5A624}" name="Period" dataDxfId="14"/>
    <tableColumn id="15" xr3:uid="{37F29FA6-A74C-455F-BBCF-36F1325AF0E8}" name="Budget USD" dataDxfId="13"/>
    <tableColumn id="16" xr3:uid="{B5AC79A9-CBA7-44A0-AA93-30E4319FDFF0}" name="Actual USD" dataDxfId="12"/>
    <tableColumn id="17" xr3:uid="{52412BC4-FD27-444E-8650-034C7C6B204D}" name="Varience USD" dataDxfId="11"/>
    <tableColumn id="18" xr3:uid="{515353F2-5BB0-4DA4-99A7-8D0F8DFF4E8A}" name="Budget EUR" dataDxfId="10"/>
    <tableColumn id="19" xr3:uid="{58CBD78B-3C73-4971-A1ED-990ECA17498E}" name="Actual EUR" dataDxfId="9"/>
    <tableColumn id="20" xr3:uid="{9065046F-0D16-49B5-9D12-4A0BB17C42C8}" name="Variance EUR" dataDxfId="8"/>
    <tableColumn id="21" xr3:uid="{720961BC-2E41-4A04-8F03-2944CEF6F225}" name="TIPO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8039F6-0EAC-4D62-A73B-7A52D9E6E42F}" name="Tdona" displayName="Tdona" ref="A4:C24" totalsRowShown="0" headerRowDxfId="6" dataDxfId="5">
  <autoFilter ref="A4:C24" xr:uid="{C08039F6-0EAC-4D62-A73B-7A52D9E6E42F}"/>
  <tableColumns count="3">
    <tableColumn id="1" xr3:uid="{11B84B1A-8604-4E8C-83A9-A53A8B150389}" name="id_dona" dataDxfId="4"/>
    <tableColumn id="3" xr3:uid="{E2410140-1F4F-4EFD-8D4C-513989F53ADD}" name="abr_dona" dataDxfId="3"/>
    <tableColumn id="2" xr3:uid="{6BDC76D6-72D9-42FD-A591-8EC0C3ABA766}" name="nomb_dona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"/>
  <sheetViews>
    <sheetView tabSelected="1" zoomScaleNormal="100" workbookViewId="0">
      <selection activeCell="D3" sqref="D3"/>
    </sheetView>
  </sheetViews>
  <sheetFormatPr baseColWidth="10" defaultColWidth="9.06640625" defaultRowHeight="13.15" x14ac:dyDescent="0.4"/>
  <cols>
    <col min="1" max="2" width="14.53125" style="3" customWidth="1"/>
    <col min="3" max="3" width="12.53125" style="3" customWidth="1"/>
    <col min="4" max="4" width="61.46484375" style="3"/>
    <col min="5" max="5" width="12.1328125" style="3" customWidth="1"/>
    <col min="6" max="6" width="31.46484375" style="3"/>
    <col min="7" max="7" width="6.19921875" style="3" customWidth="1"/>
    <col min="8" max="8" width="62.265625" style="3" customWidth="1"/>
    <col min="9" max="9" width="17.59765625" style="3" customWidth="1"/>
    <col min="10" max="10" width="20.9296875" style="3" customWidth="1"/>
    <col min="11" max="11" width="15.19921875" style="10" customWidth="1"/>
    <col min="12" max="12" width="15.46484375" style="3"/>
    <col min="13" max="13" width="6.19921875" style="3" customWidth="1"/>
    <col min="14" max="14" width="8.19921875" style="3" customWidth="1"/>
    <col min="15" max="15" width="14.796875" style="3" customWidth="1"/>
    <col min="16" max="16" width="12.46484375" style="3"/>
    <col min="17" max="17" width="14.06640625" style="3" customWidth="1"/>
    <col min="18" max="18" width="12.1328125" style="3" customWidth="1"/>
    <col min="19" max="19" width="12.46484375" style="3"/>
    <col min="20" max="20" width="14.06640625" style="3" customWidth="1"/>
    <col min="21" max="21" width="14.265625" style="3" customWidth="1"/>
    <col min="22" max="29" width="10.1328125" style="3" customWidth="1"/>
    <col min="30" max="118" width="11.1328125" style="3" customWidth="1"/>
    <col min="119" max="1018" width="12.1328125" style="3" customWidth="1"/>
    <col min="1019" max="10018" width="13.1328125" style="3" customWidth="1"/>
    <col min="10019" max="16384" width="14.06640625" style="3" customWidth="1"/>
  </cols>
  <sheetData>
    <row r="1" spans="1:21" s="2" customFormat="1" ht="34.9" x14ac:dyDescent="0.35">
      <c r="A1" s="1" t="s">
        <v>33</v>
      </c>
      <c r="B1" s="1" t="s">
        <v>37</v>
      </c>
      <c r="C1" s="1" t="s">
        <v>114</v>
      </c>
      <c r="D1" s="1" t="s">
        <v>50</v>
      </c>
      <c r="E1" s="1" t="s">
        <v>31</v>
      </c>
      <c r="F1" s="1" t="s">
        <v>31</v>
      </c>
      <c r="G1" s="1" t="s">
        <v>31</v>
      </c>
      <c r="H1" s="1" t="s">
        <v>31</v>
      </c>
      <c r="I1" s="1" t="s">
        <v>35</v>
      </c>
      <c r="J1" s="1" t="s">
        <v>38</v>
      </c>
      <c r="K1" s="9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</row>
    <row r="2" spans="1:21" s="8" customFormat="1" x14ac:dyDescent="0.4">
      <c r="A2" s="7" t="s">
        <v>2</v>
      </c>
      <c r="B2" s="7" t="s">
        <v>34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36</v>
      </c>
      <c r="J2" s="7" t="s">
        <v>0</v>
      </c>
      <c r="K2" s="7" t="s">
        <v>9</v>
      </c>
      <c r="L2" s="7" t="s">
        <v>10</v>
      </c>
      <c r="M2" s="7" t="s">
        <v>11</v>
      </c>
      <c r="N2" s="7" t="s">
        <v>1</v>
      </c>
      <c r="O2" s="7" t="s">
        <v>12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32</v>
      </c>
    </row>
    <row r="3" spans="1:21" x14ac:dyDescent="0.4">
      <c r="A3" s="4" t="s">
        <v>18</v>
      </c>
      <c r="B3" s="4"/>
      <c r="C3" s="13" t="str">
        <f>INDEX(Tdona[],MATCH(TpresupDO[[#This Row],[Account(T)]],Tdona[nomb_dona],0),1)</f>
        <v>dona06</v>
      </c>
      <c r="D3" s="4" t="s">
        <v>115</v>
      </c>
      <c r="E3" s="4" t="s">
        <v>19</v>
      </c>
      <c r="F3" s="4" t="s">
        <v>20</v>
      </c>
      <c r="G3" s="4" t="s">
        <v>21</v>
      </c>
      <c r="H3" s="4" t="s">
        <v>115</v>
      </c>
      <c r="I3" s="4"/>
      <c r="J3" s="4" t="s">
        <v>22</v>
      </c>
      <c r="K3" s="4" t="s">
        <v>23</v>
      </c>
      <c r="L3" s="4" t="s">
        <v>24</v>
      </c>
      <c r="M3" s="5">
        <v>2021</v>
      </c>
      <c r="N3" s="5">
        <v>202109</v>
      </c>
      <c r="O3" s="6">
        <v>0</v>
      </c>
      <c r="P3" s="6">
        <v>334</v>
      </c>
      <c r="Q3" s="6">
        <v>-334</v>
      </c>
      <c r="R3" s="6">
        <v>0</v>
      </c>
      <c r="S3" s="6">
        <v>282.35000000000002</v>
      </c>
      <c r="T3" s="6">
        <v>-282.35000000000002</v>
      </c>
    </row>
    <row r="4" spans="1:21" x14ac:dyDescent="0.4">
      <c r="A4" s="4" t="s">
        <v>18</v>
      </c>
      <c r="B4" s="4"/>
      <c r="C4" s="13" t="str">
        <f>INDEX(Tdona[],MATCH(TpresupDO[[#This Row],[Account(T)]],Tdona[nomb_dona],0),1)</f>
        <v>dona06</v>
      </c>
      <c r="D4" s="4" t="s">
        <v>115</v>
      </c>
      <c r="E4" s="4" t="s">
        <v>19</v>
      </c>
      <c r="F4" s="4" t="s">
        <v>20</v>
      </c>
      <c r="G4" s="4" t="s">
        <v>21</v>
      </c>
      <c r="H4" s="4" t="s">
        <v>115</v>
      </c>
      <c r="I4" s="4"/>
      <c r="J4" s="4" t="s">
        <v>22</v>
      </c>
      <c r="K4" s="4" t="s">
        <v>23</v>
      </c>
      <c r="L4" s="4" t="s">
        <v>24</v>
      </c>
      <c r="M4" s="5">
        <v>2021</v>
      </c>
      <c r="N4" s="5">
        <v>202110</v>
      </c>
      <c r="O4" s="6">
        <v>0</v>
      </c>
      <c r="P4" s="6">
        <v>-334</v>
      </c>
      <c r="Q4" s="6">
        <v>334</v>
      </c>
      <c r="R4" s="6">
        <v>0</v>
      </c>
      <c r="S4" s="6">
        <v>-282.35000000000002</v>
      </c>
      <c r="T4" s="6">
        <v>282.35000000000002</v>
      </c>
    </row>
    <row r="5" spans="1:21" x14ac:dyDescent="0.4">
      <c r="A5" s="4" t="s">
        <v>25</v>
      </c>
      <c r="B5" s="4"/>
      <c r="C5" s="13" t="str">
        <f>INDEX(Tdona[],MATCH(TpresupDO[[#This Row],[Account(T)]],Tdona[nomb_dona],0),1)</f>
        <v>dona06</v>
      </c>
      <c r="D5" s="4" t="s">
        <v>115</v>
      </c>
      <c r="E5" s="4" t="s">
        <v>19</v>
      </c>
      <c r="F5" s="4" t="s">
        <v>20</v>
      </c>
      <c r="G5" s="4" t="s">
        <v>21</v>
      </c>
      <c r="H5" s="4" t="s">
        <v>115</v>
      </c>
      <c r="I5" s="4"/>
      <c r="J5" s="4" t="s">
        <v>22</v>
      </c>
      <c r="K5" s="4" t="s">
        <v>23</v>
      </c>
      <c r="L5" s="4" t="s">
        <v>24</v>
      </c>
      <c r="M5" s="5">
        <v>2021</v>
      </c>
      <c r="N5" s="5">
        <v>202111</v>
      </c>
      <c r="O5" s="6">
        <v>0</v>
      </c>
      <c r="P5" s="6">
        <v>-1</v>
      </c>
      <c r="Q5" s="6">
        <v>1</v>
      </c>
      <c r="R5" s="6">
        <v>0</v>
      </c>
      <c r="S5" s="6">
        <v>-0.82</v>
      </c>
      <c r="T5" s="6">
        <v>0.82</v>
      </c>
    </row>
    <row r="6" spans="1:21" x14ac:dyDescent="0.4">
      <c r="A6" s="4" t="s">
        <v>25</v>
      </c>
      <c r="B6" s="4"/>
      <c r="C6" s="13" t="str">
        <f>INDEX(Tdona[],MATCH(TpresupDO[[#This Row],[Account(T)]],Tdona[nomb_dona],0),1)</f>
        <v>dona06</v>
      </c>
      <c r="D6" s="4" t="s">
        <v>115</v>
      </c>
      <c r="E6" s="4" t="s">
        <v>19</v>
      </c>
      <c r="F6" s="4" t="s">
        <v>20</v>
      </c>
      <c r="G6" s="4" t="s">
        <v>21</v>
      </c>
      <c r="H6" s="4" t="s">
        <v>115</v>
      </c>
      <c r="I6" s="4"/>
      <c r="J6" s="4" t="s">
        <v>22</v>
      </c>
      <c r="K6" s="4" t="s">
        <v>23</v>
      </c>
      <c r="L6" s="4" t="s">
        <v>24</v>
      </c>
      <c r="M6" s="5">
        <v>2021</v>
      </c>
      <c r="N6" s="5">
        <v>202112</v>
      </c>
      <c r="O6" s="6">
        <v>0</v>
      </c>
      <c r="P6" s="6">
        <v>1</v>
      </c>
      <c r="Q6" s="6">
        <v>-1</v>
      </c>
      <c r="R6" s="6">
        <v>0</v>
      </c>
      <c r="S6" s="6">
        <v>0.82</v>
      </c>
      <c r="T6" s="6">
        <v>-0.82</v>
      </c>
    </row>
    <row r="7" spans="1:21" x14ac:dyDescent="0.4">
      <c r="A7" s="4" t="s">
        <v>26</v>
      </c>
      <c r="B7" s="4"/>
      <c r="C7" s="13" t="str">
        <f>INDEX(Tdona[],MATCH(TpresupDO[[#This Row],[Account(T)]],Tdona[nomb_dona],0),1)</f>
        <v>dona02</v>
      </c>
      <c r="D7" s="4" t="s">
        <v>60</v>
      </c>
      <c r="E7" s="4" t="s">
        <v>19</v>
      </c>
      <c r="F7" s="4" t="s">
        <v>20</v>
      </c>
      <c r="G7" s="4" t="s">
        <v>27</v>
      </c>
      <c r="H7" s="4" t="s">
        <v>60</v>
      </c>
      <c r="I7" s="4"/>
      <c r="J7" s="4" t="s">
        <v>22</v>
      </c>
      <c r="K7" s="4" t="s">
        <v>23</v>
      </c>
      <c r="L7" s="4" t="s">
        <v>28</v>
      </c>
      <c r="M7" s="5">
        <v>2016</v>
      </c>
      <c r="N7" s="5">
        <v>201602</v>
      </c>
      <c r="O7" s="6">
        <v>0</v>
      </c>
      <c r="P7" s="6">
        <v>0</v>
      </c>
      <c r="Q7" s="6">
        <v>0</v>
      </c>
      <c r="R7" s="6">
        <v>0</v>
      </c>
      <c r="S7" s="6">
        <v>0.21</v>
      </c>
      <c r="T7" s="6">
        <v>-0.21</v>
      </c>
    </row>
    <row r="8" spans="1:21" x14ac:dyDescent="0.4">
      <c r="A8" s="4" t="s">
        <v>25</v>
      </c>
      <c r="B8" s="4"/>
      <c r="C8" s="13" t="str">
        <f>INDEX(Tdona[],MATCH(TpresupDO[[#This Row],[Account(T)]],Tdona[nomb_dona],0),1)</f>
        <v>dona02</v>
      </c>
      <c r="D8" s="4" t="s">
        <v>60</v>
      </c>
      <c r="E8" s="4" t="s">
        <v>29</v>
      </c>
      <c r="F8" s="4" t="s">
        <v>30</v>
      </c>
      <c r="G8" s="4" t="s">
        <v>21</v>
      </c>
      <c r="H8" s="4" t="s">
        <v>60</v>
      </c>
      <c r="I8" s="4"/>
      <c r="J8" s="4" t="s">
        <v>22</v>
      </c>
      <c r="K8" s="4" t="s">
        <v>23</v>
      </c>
      <c r="L8" s="4" t="s">
        <v>28</v>
      </c>
      <c r="M8" s="5">
        <v>2017</v>
      </c>
      <c r="N8" s="5">
        <v>201701</v>
      </c>
      <c r="O8" s="6">
        <v>0</v>
      </c>
      <c r="P8" s="6">
        <v>20</v>
      </c>
      <c r="Q8" s="6">
        <v>-20</v>
      </c>
      <c r="R8" s="6">
        <v>0</v>
      </c>
      <c r="S8" s="6">
        <v>18.39</v>
      </c>
      <c r="T8" s="6">
        <v>-18.39</v>
      </c>
    </row>
    <row r="9" spans="1:21" x14ac:dyDescent="0.4">
      <c r="A9" s="4" t="s">
        <v>25</v>
      </c>
      <c r="B9" s="4"/>
      <c r="C9" s="13" t="str">
        <f>INDEX(Tdona[],MATCH(TpresupDO[[#This Row],[Account(T)]],Tdona[nomb_dona],0),1)</f>
        <v>dona02</v>
      </c>
      <c r="D9" s="4" t="s">
        <v>60</v>
      </c>
      <c r="E9" s="4" t="s">
        <v>29</v>
      </c>
      <c r="F9" s="4" t="s">
        <v>30</v>
      </c>
      <c r="G9" s="4" t="s">
        <v>21</v>
      </c>
      <c r="H9" s="4" t="s">
        <v>60</v>
      </c>
      <c r="I9" s="4"/>
      <c r="J9" s="4" t="s">
        <v>22</v>
      </c>
      <c r="K9" s="4" t="s">
        <v>23</v>
      </c>
      <c r="L9" s="4" t="s">
        <v>28</v>
      </c>
      <c r="M9" s="5">
        <v>2017</v>
      </c>
      <c r="N9" s="5">
        <v>201701</v>
      </c>
      <c r="O9" s="6">
        <v>0</v>
      </c>
      <c r="P9" s="6">
        <v>25</v>
      </c>
      <c r="Q9" s="6">
        <v>-25</v>
      </c>
      <c r="R9" s="6">
        <v>0</v>
      </c>
      <c r="S9" s="6">
        <v>22.99</v>
      </c>
      <c r="T9" s="6">
        <v>-22.99</v>
      </c>
    </row>
    <row r="10" spans="1:21" x14ac:dyDescent="0.4">
      <c r="A10" s="4" t="s">
        <v>25</v>
      </c>
      <c r="B10" s="4"/>
      <c r="C10" s="13" t="str">
        <f>INDEX(Tdona[],MATCH(TpresupDO[[#This Row],[Account(T)]],Tdona[nomb_dona],0),1)</f>
        <v>dona02</v>
      </c>
      <c r="D10" s="4" t="s">
        <v>60</v>
      </c>
      <c r="E10" s="4" t="s">
        <v>29</v>
      </c>
      <c r="F10" s="4" t="s">
        <v>30</v>
      </c>
      <c r="G10" s="4" t="s">
        <v>21</v>
      </c>
      <c r="H10" s="4" t="s">
        <v>60</v>
      </c>
      <c r="I10" s="4"/>
      <c r="J10" s="4" t="s">
        <v>22</v>
      </c>
      <c r="K10" s="4" t="s">
        <v>23</v>
      </c>
      <c r="L10" s="4" t="s">
        <v>28</v>
      </c>
      <c r="M10" s="5">
        <v>2017</v>
      </c>
      <c r="N10" s="5">
        <v>201701</v>
      </c>
      <c r="O10" s="6">
        <v>0</v>
      </c>
      <c r="P10" s="6">
        <v>177.2</v>
      </c>
      <c r="Q10" s="6">
        <v>-177.2</v>
      </c>
      <c r="R10" s="6">
        <v>0</v>
      </c>
      <c r="S10" s="6">
        <v>162.91999999999999</v>
      </c>
      <c r="T10" s="6">
        <v>-162.91999999999999</v>
      </c>
    </row>
    <row r="11" spans="1:21" x14ac:dyDescent="0.4">
      <c r="A11" s="4" t="s">
        <v>25</v>
      </c>
      <c r="B11" s="4"/>
      <c r="C11" s="13" t="str">
        <f>INDEX(Tdona[],MATCH(TpresupDO[[#This Row],[Account(T)]],Tdona[nomb_dona],0),1)</f>
        <v>dona02</v>
      </c>
      <c r="D11" s="4" t="s">
        <v>60</v>
      </c>
      <c r="E11" s="4" t="s">
        <v>29</v>
      </c>
      <c r="F11" s="4" t="s">
        <v>30</v>
      </c>
      <c r="G11" s="4" t="s">
        <v>21</v>
      </c>
      <c r="H11" s="4" t="s">
        <v>60</v>
      </c>
      <c r="I11" s="4"/>
      <c r="J11" s="4" t="s">
        <v>22</v>
      </c>
      <c r="K11" s="4" t="s">
        <v>23</v>
      </c>
      <c r="L11" s="4" t="s">
        <v>28</v>
      </c>
      <c r="M11" s="5">
        <v>2017</v>
      </c>
      <c r="N11" s="5">
        <v>201701</v>
      </c>
      <c r="O11" s="6">
        <v>0</v>
      </c>
      <c r="P11" s="6">
        <v>30.5</v>
      </c>
      <c r="Q11" s="6">
        <v>-30.5</v>
      </c>
      <c r="R11" s="6">
        <v>0</v>
      </c>
      <c r="S11" s="6">
        <v>28.04</v>
      </c>
      <c r="T11" s="6">
        <v>-28.04</v>
      </c>
    </row>
    <row r="12" spans="1:21" x14ac:dyDescent="0.4">
      <c r="A12" s="4" t="s">
        <v>25</v>
      </c>
      <c r="B12" s="4"/>
      <c r="C12" s="13" t="str">
        <f>INDEX(Tdona[],MATCH(TpresupDO[[#This Row],[Account(T)]],Tdona[nomb_dona],0),1)</f>
        <v>dona02</v>
      </c>
      <c r="D12" s="4" t="s">
        <v>60</v>
      </c>
      <c r="E12" s="4" t="s">
        <v>29</v>
      </c>
      <c r="F12" s="4" t="s">
        <v>30</v>
      </c>
      <c r="G12" s="4" t="s">
        <v>21</v>
      </c>
      <c r="H12" s="4" t="s">
        <v>60</v>
      </c>
      <c r="I12" s="4"/>
      <c r="J12" s="4" t="s">
        <v>22</v>
      </c>
      <c r="K12" s="4" t="s">
        <v>23</v>
      </c>
      <c r="L12" s="4" t="s">
        <v>28</v>
      </c>
      <c r="M12" s="5">
        <v>2017</v>
      </c>
      <c r="N12" s="5">
        <v>201702</v>
      </c>
      <c r="O12" s="6">
        <v>0</v>
      </c>
      <c r="P12" s="6">
        <v>20</v>
      </c>
      <c r="Q12" s="6">
        <v>-20</v>
      </c>
      <c r="R12" s="6">
        <v>0</v>
      </c>
      <c r="S12" s="6">
        <v>18.39</v>
      </c>
      <c r="T12" s="6">
        <v>-18.39</v>
      </c>
    </row>
    <row r="13" spans="1:21" x14ac:dyDescent="0.4">
      <c r="A13" s="4" t="s">
        <v>25</v>
      </c>
      <c r="B13" s="4"/>
      <c r="C13" s="13" t="str">
        <f>INDEX(Tdona[],MATCH(TpresupDO[[#This Row],[Account(T)]],Tdona[nomb_dona],0),1)</f>
        <v>dona02</v>
      </c>
      <c r="D13" s="4" t="s">
        <v>60</v>
      </c>
      <c r="E13" s="4" t="s">
        <v>29</v>
      </c>
      <c r="F13" s="4" t="s">
        <v>30</v>
      </c>
      <c r="G13" s="4" t="s">
        <v>21</v>
      </c>
      <c r="H13" s="4" t="s">
        <v>60</v>
      </c>
      <c r="I13" s="4"/>
      <c r="J13" s="4" t="s">
        <v>22</v>
      </c>
      <c r="K13" s="4" t="s">
        <v>23</v>
      </c>
      <c r="L13" s="4" t="s">
        <v>28</v>
      </c>
      <c r="M13" s="5">
        <v>2017</v>
      </c>
      <c r="N13" s="5">
        <v>201702</v>
      </c>
      <c r="O13" s="6">
        <v>0</v>
      </c>
      <c r="P13" s="6">
        <v>25</v>
      </c>
      <c r="Q13" s="6">
        <v>-25</v>
      </c>
      <c r="R13" s="6">
        <v>0</v>
      </c>
      <c r="S13" s="6">
        <v>22.99</v>
      </c>
      <c r="T13" s="6">
        <v>-22.99</v>
      </c>
    </row>
  </sheetData>
  <dataValidations count="2">
    <dataValidation type="list" allowBlank="1" showInputMessage="1" showErrorMessage="1" sqref="U3:U13" xr:uid="{8AB060B2-229C-47FF-94A5-F3D9732480CB}">
      <formula1>"Implementación,Gestión"</formula1>
    </dataValidation>
    <dataValidation type="list" allowBlank="1" showInputMessage="1" showErrorMessage="1" prompt="Seleccione al donante en base al Award" sqref="D3:D13" xr:uid="{69C63CBA-64AD-4CF4-ADFF-A52DD4663FA4}">
      <formula1>id_dona</formula1>
    </dataValidation>
  </dataValidations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0FE6-807D-4CA0-9B26-4376CFA96B04}">
  <dimension ref="A2:C25"/>
  <sheetViews>
    <sheetView workbookViewId="0">
      <selection sqref="A1:C26"/>
    </sheetView>
  </sheetViews>
  <sheetFormatPr baseColWidth="10" defaultRowHeight="12.75" x14ac:dyDescent="0.35"/>
  <cols>
    <col min="2" max="2" width="12" customWidth="1"/>
    <col min="3" max="3" width="49.53125" customWidth="1"/>
  </cols>
  <sheetData>
    <row r="2" spans="1:3" x14ac:dyDescent="0.35">
      <c r="A2" s="11" t="s">
        <v>50</v>
      </c>
      <c r="B2" s="1" t="s">
        <v>51</v>
      </c>
      <c r="C2" s="1"/>
    </row>
    <row r="3" spans="1:3" x14ac:dyDescent="0.35">
      <c r="A3" s="1"/>
      <c r="B3" s="1"/>
      <c r="C3" s="1"/>
    </row>
    <row r="4" spans="1:3" x14ac:dyDescent="0.35">
      <c r="A4" s="1" t="s">
        <v>52</v>
      </c>
      <c r="B4" s="1" t="s">
        <v>53</v>
      </c>
      <c r="C4" s="1" t="s">
        <v>54</v>
      </c>
    </row>
    <row r="5" spans="1:3" ht="104.65" x14ac:dyDescent="0.35">
      <c r="A5" s="1" t="s">
        <v>55</v>
      </c>
      <c r="B5" s="1" t="s">
        <v>56</v>
      </c>
      <c r="C5" s="1" t="s">
        <v>57</v>
      </c>
    </row>
    <row r="6" spans="1:3" ht="69.75" x14ac:dyDescent="0.35">
      <c r="A6" s="1" t="s">
        <v>58</v>
      </c>
      <c r="B6" s="1" t="s">
        <v>59</v>
      </c>
      <c r="C6" s="1" t="s">
        <v>60</v>
      </c>
    </row>
    <row r="7" spans="1:3" ht="139.5" x14ac:dyDescent="0.35">
      <c r="A7" s="1" t="s">
        <v>61</v>
      </c>
      <c r="B7" s="1" t="s">
        <v>62</v>
      </c>
      <c r="C7" s="1" t="s">
        <v>63</v>
      </c>
    </row>
    <row r="8" spans="1:3" ht="58.15" x14ac:dyDescent="0.35">
      <c r="A8" s="1" t="s">
        <v>64</v>
      </c>
      <c r="B8" s="1" t="s">
        <v>65</v>
      </c>
      <c r="C8" s="1" t="s">
        <v>66</v>
      </c>
    </row>
    <row r="9" spans="1:3" ht="46.5" x14ac:dyDescent="0.35">
      <c r="A9" s="1" t="s">
        <v>67</v>
      </c>
      <c r="B9" s="1" t="s">
        <v>68</v>
      </c>
      <c r="C9" s="1" t="s">
        <v>69</v>
      </c>
    </row>
    <row r="10" spans="1:3" x14ac:dyDescent="0.35">
      <c r="A10" s="1" t="s">
        <v>70</v>
      </c>
      <c r="B10" s="1" t="s">
        <v>71</v>
      </c>
      <c r="C10" s="1" t="s">
        <v>115</v>
      </c>
    </row>
    <row r="11" spans="1:3" ht="69.75" x14ac:dyDescent="0.35">
      <c r="A11" s="1" t="s">
        <v>72</v>
      </c>
      <c r="B11" s="1" t="s">
        <v>73</v>
      </c>
      <c r="C11" s="1" t="s">
        <v>74</v>
      </c>
    </row>
    <row r="12" spans="1:3" ht="209.25" x14ac:dyDescent="0.35">
      <c r="A12" s="1" t="s">
        <v>75</v>
      </c>
      <c r="B12" s="1" t="s">
        <v>76</v>
      </c>
      <c r="C12" s="1" t="s">
        <v>77</v>
      </c>
    </row>
    <row r="13" spans="1:3" ht="81.400000000000006" x14ac:dyDescent="0.35">
      <c r="A13" s="1" t="s">
        <v>78</v>
      </c>
      <c r="B13" s="1" t="s">
        <v>79</v>
      </c>
      <c r="C13" s="1" t="s">
        <v>80</v>
      </c>
    </row>
    <row r="14" spans="1:3" ht="58.15" x14ac:dyDescent="0.35">
      <c r="A14" s="1" t="s">
        <v>81</v>
      </c>
      <c r="B14" s="1" t="s">
        <v>82</v>
      </c>
      <c r="C14" s="1" t="s">
        <v>83</v>
      </c>
    </row>
    <row r="15" spans="1:3" ht="151.15" x14ac:dyDescent="0.35">
      <c r="A15" s="1" t="s">
        <v>84</v>
      </c>
      <c r="B15" s="1" t="s">
        <v>85</v>
      </c>
      <c r="C15" s="1" t="s">
        <v>86</v>
      </c>
    </row>
    <row r="16" spans="1:3" ht="151.15" x14ac:dyDescent="0.35">
      <c r="A16" s="1" t="s">
        <v>87</v>
      </c>
      <c r="B16" s="1" t="s">
        <v>88</v>
      </c>
      <c r="C16" s="1" t="s">
        <v>89</v>
      </c>
    </row>
    <row r="17" spans="1:3" ht="81.400000000000006" x14ac:dyDescent="0.35">
      <c r="A17" s="1" t="s">
        <v>90</v>
      </c>
      <c r="B17" s="1" t="s">
        <v>91</v>
      </c>
      <c r="C17" s="1" t="s">
        <v>92</v>
      </c>
    </row>
    <row r="18" spans="1:3" ht="46.5" x14ac:dyDescent="0.35">
      <c r="A18" s="1" t="s">
        <v>93</v>
      </c>
      <c r="B18" s="1" t="s">
        <v>94</v>
      </c>
      <c r="C18" s="1" t="s">
        <v>95</v>
      </c>
    </row>
    <row r="19" spans="1:3" ht="46.5" x14ac:dyDescent="0.35">
      <c r="A19" s="1" t="s">
        <v>96</v>
      </c>
      <c r="B19" s="1" t="s">
        <v>97</v>
      </c>
      <c r="C19" s="1" t="s">
        <v>98</v>
      </c>
    </row>
    <row r="20" spans="1:3" ht="46.5" x14ac:dyDescent="0.35">
      <c r="A20" s="1" t="s">
        <v>99</v>
      </c>
      <c r="B20" s="1" t="s">
        <v>100</v>
      </c>
      <c r="C20" s="1" t="s">
        <v>101</v>
      </c>
    </row>
    <row r="21" spans="1:3" ht="81.400000000000006" x14ac:dyDescent="0.35">
      <c r="A21" s="1" t="s">
        <v>102</v>
      </c>
      <c r="B21" s="1" t="s">
        <v>103</v>
      </c>
      <c r="C21" s="1" t="s">
        <v>104</v>
      </c>
    </row>
    <row r="22" spans="1:3" ht="104.65" x14ac:dyDescent="0.35">
      <c r="A22" s="1" t="s">
        <v>105</v>
      </c>
      <c r="B22" s="1" t="s">
        <v>106</v>
      </c>
      <c r="C22" s="1" t="s">
        <v>107</v>
      </c>
    </row>
    <row r="23" spans="1:3" ht="151.15" x14ac:dyDescent="0.35">
      <c r="A23" s="1" t="s">
        <v>108</v>
      </c>
      <c r="B23" s="1" t="s">
        <v>109</v>
      </c>
      <c r="C23" s="1" t="s">
        <v>110</v>
      </c>
    </row>
    <row r="24" spans="1:3" ht="81.400000000000006" x14ac:dyDescent="0.35">
      <c r="A24" s="1" t="s">
        <v>111</v>
      </c>
      <c r="B24" s="1" t="s">
        <v>112</v>
      </c>
      <c r="C24" s="1" t="s">
        <v>113</v>
      </c>
    </row>
    <row r="25" spans="1:3" ht="14.25" x14ac:dyDescent="0.35">
      <c r="A25" s="1"/>
      <c r="B25" s="1"/>
      <c r="C25" s="12"/>
    </row>
  </sheetData>
  <conditionalFormatting sqref="A5:A24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FBE727A4775041ABEC0C1DBD66FFC1" ma:contentTypeVersion="16" ma:contentTypeDescription="Create a new document." ma:contentTypeScope="" ma:versionID="61b99507dfcc92ad7c3e360a59b725e9">
  <xsd:schema xmlns:xsd="http://www.w3.org/2001/XMLSchema" xmlns:xs="http://www.w3.org/2001/XMLSchema" xmlns:p="http://schemas.microsoft.com/office/2006/metadata/properties" xmlns:ns3="3261a191-49f9-47d2-bd35-596867266641" xmlns:ns4="92fd1d37-57f5-41a4-ab75-3b477abd99a0" targetNamespace="http://schemas.microsoft.com/office/2006/metadata/properties" ma:root="true" ma:fieldsID="f5196be4bf8fdb3ccd65b94989d2472b" ns3:_="" ns4:_="">
    <xsd:import namespace="3261a191-49f9-47d2-bd35-596867266641"/>
    <xsd:import namespace="92fd1d37-57f5-41a4-ab75-3b477abd99a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61a191-49f9-47d2-bd35-5968672666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fd1d37-57f5-41a4-ab75-3b477abd99a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61a191-49f9-47d2-bd35-596867266641" xsi:nil="true"/>
  </documentManagement>
</p:properties>
</file>

<file path=customXml/itemProps1.xml><?xml version="1.0" encoding="utf-8"?>
<ds:datastoreItem xmlns:ds="http://schemas.openxmlformats.org/officeDocument/2006/customXml" ds:itemID="{915FED7D-F5D8-4352-A37F-94955F91DC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E81F30-37ED-4CA2-BE4A-AC1F4F54D1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61a191-49f9-47d2-bd35-596867266641"/>
    <ds:schemaRef ds:uri="92fd1d37-57f5-41a4-ab75-3b477abd99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5D89B5-4448-45EA-AB9C-CA86E320E963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92fd1d37-57f5-41a4-ab75-3b477abd99a0"/>
    <ds:schemaRef ds:uri="3261a191-49f9-47d2-bd35-596867266641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DO vs Actuals USD_EUR - EC Only</vt:lpstr>
      <vt:lpstr>Tref</vt:lpstr>
      <vt:lpstr>id_dona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 E</dc:creator>
  <cp:keywords/>
  <dc:description/>
  <cp:lastModifiedBy>Eduardo Echeverria</cp:lastModifiedBy>
  <dcterms:created xsi:type="dcterms:W3CDTF">2025-01-14T19:00:55Z</dcterms:created>
  <dcterms:modified xsi:type="dcterms:W3CDTF">2025-04-28T15:11:10Z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0x01010028FBE727A4775041ABEC0C1DBD66FFC1</vt:lpwstr>
  </property>
</Properties>
</file>