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\SSIS\OMOP\OMOP_SNOW\SQL\531_Snowflake\validation\"/>
    </mc:Choice>
  </mc:AlternateContent>
  <xr:revisionPtr revIDLastSave="0" documentId="13_ncr:1_{30A78AF0-FCCA-4191-9ABE-38D1566A9F37}" xr6:coauthVersionLast="47" xr6:coauthVersionMax="47" xr10:uidLastSave="{00000000-0000-0000-0000-000000000000}"/>
  <bookViews>
    <workbookView xWindow="3435" yWindow="1725" windowWidth="20910" windowHeight="11835" xr2:uid="{00000000-000D-0000-FFFF-FFFF00000000}"/>
  </bookViews>
  <sheets>
    <sheet name="Query1" sheetId="1" r:id="rId1"/>
    <sheet name="Sheet1" sheetId="2" r:id="rId2"/>
  </sheets>
  <definedNames>
    <definedName name="Query1">Query1!$B$2:$B$97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2" i="2"/>
  <c r="F2" i="1"/>
  <c r="E2" i="1"/>
  <c r="E3" i="1"/>
  <c r="E4" i="1"/>
  <c r="E5" i="1"/>
  <c r="F5" i="1" s="1"/>
  <c r="E6" i="1"/>
  <c r="E7" i="1"/>
  <c r="E8" i="1"/>
  <c r="E9" i="1"/>
  <c r="F9" i="1" s="1"/>
  <c r="E10" i="1"/>
  <c r="E11" i="1"/>
  <c r="E12" i="1"/>
  <c r="E13" i="1"/>
  <c r="E14" i="1"/>
  <c r="E15" i="1"/>
  <c r="E16" i="1"/>
  <c r="E17" i="1"/>
  <c r="F17" i="1" s="1"/>
  <c r="E18" i="1"/>
  <c r="E19" i="1"/>
  <c r="E20" i="1"/>
  <c r="E21" i="1"/>
  <c r="F21" i="1" s="1"/>
  <c r="E22" i="1"/>
  <c r="E23" i="1"/>
  <c r="E24" i="1"/>
  <c r="E25" i="1"/>
  <c r="F25" i="1" s="1"/>
  <c r="E26" i="1"/>
  <c r="E27" i="1"/>
  <c r="E28" i="1"/>
  <c r="E29" i="1"/>
  <c r="F29" i="1" s="1"/>
  <c r="E30" i="1"/>
  <c r="E31" i="1"/>
  <c r="E32" i="1"/>
  <c r="E33" i="1"/>
  <c r="F33" i="1" s="1"/>
  <c r="E34" i="1"/>
  <c r="E35" i="1"/>
  <c r="E36" i="1"/>
  <c r="E37" i="1"/>
  <c r="F37" i="1" s="1"/>
  <c r="E38" i="1"/>
  <c r="E39" i="1"/>
  <c r="E40" i="1"/>
  <c r="E41" i="1"/>
  <c r="F41" i="1" s="1"/>
  <c r="E42" i="1"/>
  <c r="E43" i="1"/>
  <c r="E44" i="1"/>
  <c r="E45" i="1"/>
  <c r="F45" i="1" s="1"/>
  <c r="E46" i="1"/>
  <c r="E47" i="1"/>
  <c r="E48" i="1"/>
  <c r="E49" i="1"/>
  <c r="F49" i="1" s="1"/>
  <c r="E50" i="1"/>
  <c r="F50" i="1" s="1"/>
  <c r="E51" i="1"/>
  <c r="E52" i="1"/>
  <c r="E53" i="1"/>
  <c r="F53" i="1" s="1"/>
  <c r="E54" i="1"/>
  <c r="F54" i="1" s="1"/>
  <c r="E55" i="1"/>
  <c r="E56" i="1"/>
  <c r="E57" i="1"/>
  <c r="F57" i="1" s="1"/>
  <c r="E58" i="1"/>
  <c r="F58" i="1" s="1"/>
  <c r="E59" i="1"/>
  <c r="E60" i="1"/>
  <c r="E61" i="1"/>
  <c r="F61" i="1" s="1"/>
  <c r="E62" i="1"/>
  <c r="E63" i="1"/>
  <c r="E64" i="1"/>
  <c r="E65" i="1"/>
  <c r="F65" i="1" s="1"/>
  <c r="E66" i="1"/>
  <c r="F66" i="1" s="1"/>
  <c r="E67" i="1"/>
  <c r="E68" i="1"/>
  <c r="E69" i="1"/>
  <c r="F69" i="1" s="1"/>
  <c r="E70" i="1"/>
  <c r="E71" i="1"/>
  <c r="E72" i="1"/>
  <c r="E73" i="1"/>
  <c r="F73" i="1" s="1"/>
  <c r="E74" i="1"/>
  <c r="F74" i="1" s="1"/>
  <c r="E75" i="1"/>
  <c r="E76" i="1"/>
  <c r="E77" i="1"/>
  <c r="F77" i="1" s="1"/>
  <c r="E78" i="1"/>
  <c r="E79" i="1"/>
  <c r="E80" i="1"/>
  <c r="E81" i="1"/>
  <c r="F81" i="1" s="1"/>
  <c r="E82" i="1"/>
  <c r="E83" i="1"/>
  <c r="E84" i="1"/>
  <c r="E85" i="1"/>
  <c r="F85" i="1" s="1"/>
  <c r="E86" i="1"/>
  <c r="E87" i="1"/>
  <c r="E88" i="1"/>
  <c r="E89" i="1"/>
  <c r="F89" i="1" s="1"/>
  <c r="E90" i="1"/>
  <c r="F90" i="1" s="1"/>
  <c r="E91" i="1"/>
  <c r="E92" i="1"/>
  <c r="E93" i="1"/>
  <c r="F93" i="1" s="1"/>
  <c r="E94" i="1"/>
  <c r="E95" i="1"/>
  <c r="E96" i="1"/>
  <c r="E97" i="1"/>
  <c r="E98" i="1"/>
  <c r="E99" i="1"/>
  <c r="E100" i="1"/>
  <c r="E101" i="1"/>
  <c r="F101" i="1" s="1"/>
  <c r="F26" i="1"/>
  <c r="F20" i="1"/>
  <c r="F40" i="1"/>
  <c r="F56" i="1"/>
  <c r="F52" i="1"/>
  <c r="F59" i="1"/>
  <c r="F46" i="1"/>
  <c r="F60" i="1"/>
  <c r="F51" i="1"/>
  <c r="F42" i="1"/>
  <c r="F43" i="1"/>
  <c r="F44" i="1"/>
  <c r="F62" i="1"/>
  <c r="F39" i="1"/>
  <c r="F19" i="1"/>
  <c r="F24" i="1"/>
  <c r="F12" i="1"/>
  <c r="F48" i="1"/>
  <c r="F3" i="1"/>
  <c r="F23" i="1"/>
  <c r="F63" i="1"/>
  <c r="F64" i="1"/>
  <c r="F11" i="1"/>
  <c r="F4" i="1"/>
  <c r="F32" i="1"/>
  <c r="F38" i="1"/>
  <c r="F27" i="1"/>
  <c r="F34" i="1"/>
  <c r="F35" i="1"/>
  <c r="F28" i="1"/>
  <c r="F36" i="1"/>
  <c r="F13" i="1"/>
  <c r="F15" i="1"/>
  <c r="F16" i="1"/>
  <c r="F7" i="1"/>
  <c r="F10" i="1"/>
  <c r="F6" i="1"/>
  <c r="F31" i="1"/>
  <c r="F8" i="1"/>
  <c r="F14" i="1"/>
  <c r="F22" i="1"/>
  <c r="F47" i="1"/>
  <c r="F67" i="1"/>
  <c r="F18" i="1"/>
  <c r="F68" i="1"/>
  <c r="F70" i="1"/>
  <c r="F71" i="1"/>
  <c r="F72" i="1"/>
  <c r="F75" i="1"/>
  <c r="F76" i="1"/>
  <c r="F78" i="1"/>
  <c r="F79" i="1"/>
  <c r="F80" i="1"/>
  <c r="F82" i="1"/>
  <c r="F83" i="1"/>
  <c r="F84" i="1"/>
  <c r="F86" i="1"/>
  <c r="F87" i="1"/>
  <c r="F88" i="1"/>
  <c r="F91" i="1"/>
  <c r="F92" i="1"/>
  <c r="F94" i="1"/>
  <c r="F95" i="1"/>
  <c r="F55" i="1"/>
  <c r="F96" i="1"/>
  <c r="F97" i="1"/>
  <c r="F98" i="1"/>
  <c r="F99" i="1"/>
  <c r="F100" i="1"/>
  <c r="F30" i="1"/>
</calcChain>
</file>

<file path=xl/sharedStrings.xml><?xml version="1.0" encoding="utf-8"?>
<sst xmlns="http://schemas.openxmlformats.org/spreadsheetml/2006/main" count="310" uniqueCount="196">
  <si>
    <t>IP_FLWSHT_MEAS</t>
  </si>
  <si>
    <t>NOTE_ENC_INFO</t>
  </si>
  <si>
    <t>HNO_INFO</t>
  </si>
  <si>
    <t>HNO_NOTE_TEXT</t>
  </si>
  <si>
    <t>ORDER_RESULTS</t>
  </si>
  <si>
    <t>ORDER_PROC_2</t>
  </si>
  <si>
    <t>ORDER_PROC</t>
  </si>
  <si>
    <t>PAT_ENC</t>
  </si>
  <si>
    <t>PAT_ENC_2</t>
  </si>
  <si>
    <t>ORDER_DX_PROC</t>
  </si>
  <si>
    <t>PAT_ENC_DX</t>
  </si>
  <si>
    <t>IP_DATA_STORE</t>
  </si>
  <si>
    <t>ORDER_MED</t>
  </si>
  <si>
    <t>ORDER_INSTANTIATED</t>
  </si>
  <si>
    <t>MAR_ADMIN_INFO</t>
  </si>
  <si>
    <t>IP_FLWSHT_REC</t>
  </si>
  <si>
    <t>SOCIAL_HX</t>
  </si>
  <si>
    <t>HSP_ATND_PROV</t>
  </si>
  <si>
    <t>AP_SPECIMEN_DESC</t>
  </si>
  <si>
    <t>SPEC_DB_MAIN</t>
  </si>
  <si>
    <t>IDENTITY_ID</t>
  </si>
  <si>
    <t>PAT_ENC_HSP</t>
  </si>
  <si>
    <t>PATIENT</t>
  </si>
  <si>
    <t>IP_LDA_NOADDSINGLE</t>
  </si>
  <si>
    <t>CONCEPT_MAPPED</t>
  </si>
  <si>
    <t>PATIENT_RACE</t>
  </si>
  <si>
    <t>EDG_CURRENT_ICD9</t>
  </si>
  <si>
    <t>PAT_ALLERGIES</t>
  </si>
  <si>
    <t>ALLERGY</t>
  </si>
  <si>
    <t>EXTERNAL_CNCPT_MAP</t>
  </si>
  <si>
    <t>CLARITY_EDG</t>
  </si>
  <si>
    <t>EDG_CURRENT_ICD10</t>
  </si>
  <si>
    <t>SNOMED_HIERARCHY</t>
  </si>
  <si>
    <t>LINKED_CHARGEABLES</t>
  </si>
  <si>
    <t>HSC_SPEC_INFO</t>
  </si>
  <si>
    <t>PAT_OR_ADM_LINK</t>
  </si>
  <si>
    <t>OR_LOG</t>
  </si>
  <si>
    <t>OR_LOG_VIRTUAL</t>
  </si>
  <si>
    <t>ORD_BLOOD_ADMIN</t>
  </si>
  <si>
    <t>OR_LOG_ALL_PROC</t>
  </si>
  <si>
    <t>OR_LOG_ALL_SURG</t>
  </si>
  <si>
    <t>OR_IMP</t>
  </si>
  <si>
    <t>SNOMED_CONCEPT</t>
  </si>
  <si>
    <t>AN_HSB_LINK_INFO</t>
  </si>
  <si>
    <t>F_AN_RECORD_SUMMARY</t>
  </si>
  <si>
    <t>OR_IMP_IMPLANT</t>
  </si>
  <si>
    <t>RXNORM_CODES</t>
  </si>
  <si>
    <t>OR_SPLY_EXT_IDS</t>
  </si>
  <si>
    <t>BLOOD_ADMIN_INFO</t>
  </si>
  <si>
    <t>CLARITY_MEDICATION</t>
  </si>
  <si>
    <t>LNC_DB_MAIN</t>
  </si>
  <si>
    <t>CLARITY_SER</t>
  </si>
  <si>
    <t>CLARITY_SER_2</t>
  </si>
  <si>
    <t>D_PROV_PRIMARY_HIERARCHY</t>
  </si>
  <si>
    <t>IP_FLO_GP_DATA</t>
  </si>
  <si>
    <t>CL_ELG</t>
  </si>
  <si>
    <t>CLARITY_PRC</t>
  </si>
  <si>
    <t>CLARITY_EAP</t>
  </si>
  <si>
    <t>CLARITY_POS</t>
  </si>
  <si>
    <t>LINKED_PERFORMABLE</t>
  </si>
  <si>
    <t>CLARITY_DEP</t>
  </si>
  <si>
    <t>ZC_COUNTY</t>
  </si>
  <si>
    <t>CLARITY_LOC</t>
  </si>
  <si>
    <t>ZC_OR_MANUFACTURER</t>
  </si>
  <si>
    <t>CLARITY_MOD</t>
  </si>
  <si>
    <t>ZC_MED_UNIT</t>
  </si>
  <si>
    <t>ZC_SPEC_SOURCE</t>
  </si>
  <si>
    <t>ZC_SPECIALTY</t>
  </si>
  <si>
    <t>ZC_SPECIMEN_TYPE</t>
  </si>
  <si>
    <t>OR_SER_SURG_SRVC</t>
  </si>
  <si>
    <t>ZC_NOTE_TYPE_IP</t>
  </si>
  <si>
    <t>ZC_DISP_ENC_TYPE</t>
  </si>
  <si>
    <t>ZC_ADMIN_ROUTE</t>
  </si>
  <si>
    <t>ZC_STATE</t>
  </si>
  <si>
    <t>ZC_ORDER_TYPE</t>
  </si>
  <si>
    <t>ZC_MAR_RSLT</t>
  </si>
  <si>
    <t>ZC_ORDER_CLASS</t>
  </si>
  <si>
    <t>ZC_OR_SERVICE</t>
  </si>
  <si>
    <t>ZC_ETHNIC_GROUP</t>
  </si>
  <si>
    <t>ZC_PAT_CLASS</t>
  </si>
  <si>
    <t>ZC_DISCH_DISP</t>
  </si>
  <si>
    <t>ZC_RSN_FOR_DISCON</t>
  </si>
  <si>
    <t>ZC_RESULT_FLAG</t>
  </si>
  <si>
    <t>ZC_PATIENT_RACE</t>
  </si>
  <si>
    <t>ZC_ADM_SOURCE</t>
  </si>
  <si>
    <t>ZC_MAR_RSN</t>
  </si>
  <si>
    <t>ZC_VAL_TYPE</t>
  </si>
  <si>
    <t>ZC_ED_DISPOSITION</t>
  </si>
  <si>
    <t>ZC_RXNORM_TERM_TYPE</t>
  </si>
  <si>
    <t>ZC_ORDER_STATUS</t>
  </si>
  <si>
    <t>ZC_OR_IMP_STATUS</t>
  </si>
  <si>
    <t>ZC_SMOKING_TOB_USE</t>
  </si>
  <si>
    <t>ZC_APPT_STATUS</t>
  </si>
  <si>
    <t>ZC_OR_STATUS</t>
  </si>
  <si>
    <t>ZC_SEX</t>
  </si>
  <si>
    <t>ZC_LAB_STATUS</t>
  </si>
  <si>
    <t>ZC_PAT_STATUS</t>
  </si>
  <si>
    <t>ZC_CALCULATED_ENC_STAT</t>
  </si>
  <si>
    <t>ZC_RESULT_STATUS</t>
  </si>
  <si>
    <t>ZC_SPECIMEN_UNIT</t>
  </si>
  <si>
    <t>Clarity Table</t>
  </si>
  <si>
    <t xml:space="preserve">difference </t>
  </si>
  <si>
    <t>P02</t>
  </si>
  <si>
    <t>LZ</t>
  </si>
  <si>
    <t>SPECIMEN_CLARITY_ALL</t>
  </si>
  <si>
    <t>Clarity_Table</t>
  </si>
  <si>
    <t>CLARITY_LZ</t>
  </si>
  <si>
    <t>Diff</t>
  </si>
  <si>
    <t>955103793</t>
  </si>
  <si>
    <t>1707121</t>
  </si>
  <si>
    <t>414530</t>
  </si>
  <si>
    <t>22079462</t>
  </si>
  <si>
    <t>233149</t>
  </si>
  <si>
    <t>56218</t>
  </si>
  <si>
    <t>4439</t>
  </si>
  <si>
    <t>49565</t>
  </si>
  <si>
    <t>1595435</t>
  </si>
  <si>
    <t>1607</t>
  </si>
  <si>
    <t>168701</t>
  </si>
  <si>
    <t>1195</t>
  </si>
  <si>
    <t>11355</t>
  </si>
  <si>
    <t>51974</t>
  </si>
  <si>
    <t>92646</t>
  </si>
  <si>
    <t>2609744</t>
  </si>
  <si>
    <t>1463669</t>
  </si>
  <si>
    <t>1741747</t>
  </si>
  <si>
    <t>1635166</t>
  </si>
  <si>
    <t>402471</t>
  </si>
  <si>
    <t>500495418</t>
  </si>
  <si>
    <t>817802</t>
  </si>
  <si>
    <t>22500755</t>
  </si>
  <si>
    <t>16706464</t>
  </si>
  <si>
    <t>98349668</t>
  </si>
  <si>
    <t>77223</t>
  </si>
  <si>
    <t>3054230796</t>
  </si>
  <si>
    <t>42109707</t>
  </si>
  <si>
    <t>2956931</t>
  </si>
  <si>
    <t>816000</t>
  </si>
  <si>
    <t>4901</t>
  </si>
  <si>
    <t>96236</t>
  </si>
  <si>
    <t>59363062</t>
  </si>
  <si>
    <t>1007431472</t>
  </si>
  <si>
    <t>467984</t>
  </si>
  <si>
    <t>388608</t>
  </si>
  <si>
    <t>717848</t>
  </si>
  <si>
    <t>539594</t>
  </si>
  <si>
    <t>520783</t>
  </si>
  <si>
    <t>217</t>
  </si>
  <si>
    <t>257385</t>
  </si>
  <si>
    <t>557500</t>
  </si>
  <si>
    <t>120054687</t>
  </si>
  <si>
    <t>73273107</t>
  </si>
  <si>
    <t>83681821</t>
  </si>
  <si>
    <t>240795774</t>
  </si>
  <si>
    <t>241418241</t>
  </si>
  <si>
    <t>450964522</t>
  </si>
  <si>
    <t>1707194</t>
  </si>
  <si>
    <t>167734403</t>
  </si>
  <si>
    <t>108742477</t>
  </si>
  <si>
    <t>4353831</t>
  </si>
  <si>
    <t>802720</t>
  </si>
  <si>
    <t>3918338</t>
  </si>
  <si>
    <t>2355405</t>
  </si>
  <si>
    <t>277869</t>
  </si>
  <si>
    <t>463486</t>
  </si>
  <si>
    <t>1160804</t>
  </si>
  <si>
    <t>23221289</t>
  </si>
  <si>
    <t>22</t>
  </si>
  <si>
    <t>158</t>
  </si>
  <si>
    <t>9</t>
  </si>
  <si>
    <t>4</t>
  </si>
  <si>
    <t>1990</t>
  </si>
  <si>
    <t>46</t>
  </si>
  <si>
    <t>177</t>
  </si>
  <si>
    <t>50</t>
  </si>
  <si>
    <t>5</t>
  </si>
  <si>
    <t>78</t>
  </si>
  <si>
    <t>817</t>
  </si>
  <si>
    <t>190</t>
  </si>
  <si>
    <t>11</t>
  </si>
  <si>
    <t>1419</t>
  </si>
  <si>
    <t>54</t>
  </si>
  <si>
    <t>6</t>
  </si>
  <si>
    <t>60</t>
  </si>
  <si>
    <t>12</t>
  </si>
  <si>
    <t>113</t>
  </si>
  <si>
    <t>26</t>
  </si>
  <si>
    <t>31</t>
  </si>
  <si>
    <t>36</t>
  </si>
  <si>
    <t>18</t>
  </si>
  <si>
    <t>10</t>
  </si>
  <si>
    <t>786</t>
  </si>
  <si>
    <t>268</t>
  </si>
  <si>
    <t>142</t>
  </si>
  <si>
    <t>20</t>
  </si>
  <si>
    <t>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</si>
</sst>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/>
  </cellStyleXfs>
  <cellXfs count="12">
    <xf numFmtId="0" fontId="0" fillId="0" borderId="0" xfId="0"/>
    <xf numFmtId="3" fontId="0" fillId="0" borderId="0" xfId="0" applyNumberFormat="1"/>
    <xf numFmtId="0" fontId="1" fillId="2" borderId="1" xfId="1"/>
    <xf numFmtId="0" fontId="1" fillId="2" borderId="1" xfId="1" applyAlignment="1">
      <alignment horizontal="right"/>
    </xf>
    <xf numFmtId="10" fontId="0" fillId="0" borderId="0" xfId="0" applyNumberFormat="1"/>
    <xf numFmtId="0" fontId="0" fillId="3" borderId="0" xfId="0" applyFill="1"/>
    <xf numFmtId="3" fontId="0" fillId="3" borderId="0" xfId="0" applyNumberFormat="1" applyFill="1"/>
    <xf numFmtId="10" fontId="0" fillId="3" borderId="0" xfId="0" applyNumberFormat="1" applyFill="1"/>
    <xf numFmtId="0" fontId="2" fillId="4" borderId="2" xfId="2" applyFont="1" applyFill="1" applyBorder="1" applyAlignment="1">
      <alignment horizontal="center"/>
    </xf>
    <xf numFmtId="0" fontId="2" fillId="0" borderId="3" xfId="2" applyFont="1" applyFill="1" applyBorder="1" applyAlignment="1">
      <alignment wrapText="1"/>
    </xf>
    <xf numFmtId="0" fontId="2" fillId="0" borderId="3" xfId="2" applyFont="1" applyFill="1" applyBorder="1" applyAlignment="1">
      <alignment horizontal="right" wrapText="1"/>
    </xf>
    <xf numFmtId="14" fontId="0" fillId="0" borderId="0" xfId="0" applyNumberFormat="1"/>
  </cellXfs>
  <cellStyles count="3">
    <cellStyle name="Check Cell" xfId="1" builtinId="23"/>
    <cellStyle name="Normal" xfId="0" builtinId="0"/>
    <cellStyle name="Normal_Sheet1" xfId="2" xr:uid="{0866A706-3220-4E24-AD6A-16775A73FC6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A2" sqref="A2:E103"/>
    </sheetView>
  </sheetViews>
  <sheetFormatPr defaultRowHeight="15" x14ac:dyDescent="0.25"/>
  <cols>
    <col min="1" max="1" width="10.7109375" bestFit="1" customWidth="1"/>
    <col min="2" max="2" width="40" bestFit="1" customWidth="1"/>
    <col min="3" max="3" width="15.85546875" customWidth="1"/>
    <col min="4" max="4" width="15.85546875" bestFit="1" customWidth="1"/>
    <col min="5" max="5" width="15.7109375" customWidth="1"/>
    <col min="6" max="6" width="11" bestFit="1" customWidth="1"/>
    <col min="8" max="8" width="22.42578125" bestFit="1" customWidth="1"/>
  </cols>
  <sheetData>
    <row r="1" spans="1:6" ht="16.5" thickTop="1" thickBot="1" x14ac:dyDescent="0.3">
      <c r="B1" s="2" t="s">
        <v>100</v>
      </c>
      <c r="C1" s="3" t="s">
        <v>102</v>
      </c>
      <c r="D1" s="3" t="s">
        <v>103</v>
      </c>
      <c r="E1" s="3" t="s">
        <v>101</v>
      </c>
    </row>
    <row r="2" spans="1:6" ht="15.75" thickTop="1" x14ac:dyDescent="0.25">
      <c r="A2" s="11">
        <v>44491</v>
      </c>
      <c r="B2" t="s">
        <v>2</v>
      </c>
      <c r="C2" s="1">
        <v>948402433</v>
      </c>
      <c r="D2" s="1">
        <v>917612485</v>
      </c>
      <c r="E2" s="1">
        <f t="shared" ref="E2:E33" si="0">D2-C2</f>
        <v>-30789948</v>
      </c>
      <c r="F2" s="4">
        <f t="shared" ref="F2:F33" si="1">E2/C2</f>
        <v>-3.2465066440840733E-2</v>
      </c>
    </row>
    <row r="3" spans="1:6" x14ac:dyDescent="0.25">
      <c r="A3" s="11">
        <v>44491</v>
      </c>
      <c r="B3" s="5" t="s">
        <v>0</v>
      </c>
      <c r="C3" s="6">
        <v>3025304367</v>
      </c>
      <c r="D3" s="6">
        <v>3005075495</v>
      </c>
      <c r="E3" s="6">
        <f t="shared" si="0"/>
        <v>-20228872</v>
      </c>
      <c r="F3" s="7">
        <f t="shared" si="1"/>
        <v>-6.686557630583026E-3</v>
      </c>
    </row>
    <row r="4" spans="1:6" x14ac:dyDescent="0.25">
      <c r="A4" s="11">
        <v>44491</v>
      </c>
      <c r="B4" t="s">
        <v>1</v>
      </c>
      <c r="C4" s="1">
        <v>1000413510</v>
      </c>
      <c r="D4" s="1">
        <v>995964050</v>
      </c>
      <c r="E4" s="1">
        <f t="shared" si="0"/>
        <v>-4449460</v>
      </c>
      <c r="F4" s="4">
        <f t="shared" si="1"/>
        <v>-4.4476208642964046E-3</v>
      </c>
    </row>
    <row r="5" spans="1:6" x14ac:dyDescent="0.25">
      <c r="A5" s="11">
        <v>44491</v>
      </c>
      <c r="B5" t="s">
        <v>3</v>
      </c>
      <c r="C5" s="1">
        <v>498223630</v>
      </c>
      <c r="D5" s="1">
        <v>496584426</v>
      </c>
      <c r="E5" s="1">
        <f t="shared" si="0"/>
        <v>-1639204</v>
      </c>
      <c r="F5" s="4">
        <f t="shared" si="1"/>
        <v>-3.2900968587138268E-3</v>
      </c>
    </row>
    <row r="6" spans="1:6" x14ac:dyDescent="0.25">
      <c r="A6" s="11">
        <v>44491</v>
      </c>
      <c r="B6" s="5" t="s">
        <v>4</v>
      </c>
      <c r="C6" s="6">
        <v>449281887</v>
      </c>
      <c r="D6" s="6">
        <v>448094972</v>
      </c>
      <c r="E6" s="6">
        <f t="shared" si="0"/>
        <v>-1186915</v>
      </c>
      <c r="F6" s="7">
        <f t="shared" si="1"/>
        <v>-2.6418046984386886E-3</v>
      </c>
    </row>
    <row r="7" spans="1:6" x14ac:dyDescent="0.25">
      <c r="A7" s="11">
        <v>44491</v>
      </c>
      <c r="B7" s="5" t="s">
        <v>6</v>
      </c>
      <c r="C7" s="6">
        <v>239433609</v>
      </c>
      <c r="D7" s="6">
        <v>238471113</v>
      </c>
      <c r="E7" s="6">
        <f t="shared" si="0"/>
        <v>-962496</v>
      </c>
      <c r="F7" s="7">
        <f t="shared" si="1"/>
        <v>-4.0198867820599067E-3</v>
      </c>
    </row>
    <row r="8" spans="1:6" x14ac:dyDescent="0.25">
      <c r="A8" s="11">
        <v>44491</v>
      </c>
      <c r="B8" s="5" t="s">
        <v>8</v>
      </c>
      <c r="C8" s="6">
        <v>166957877</v>
      </c>
      <c r="D8" s="6">
        <v>166385746</v>
      </c>
      <c r="E8" s="6">
        <f t="shared" si="0"/>
        <v>-572131</v>
      </c>
      <c r="F8" s="7">
        <f t="shared" si="1"/>
        <v>-3.4267984852251088E-3</v>
      </c>
    </row>
    <row r="9" spans="1:6" x14ac:dyDescent="0.25">
      <c r="A9" s="11">
        <v>44491</v>
      </c>
      <c r="B9" s="5" t="s">
        <v>7</v>
      </c>
      <c r="C9" s="6">
        <v>166957877</v>
      </c>
      <c r="D9" s="6">
        <v>166385747</v>
      </c>
      <c r="E9" s="6">
        <f t="shared" si="0"/>
        <v>-572130</v>
      </c>
      <c r="F9" s="7">
        <f t="shared" si="1"/>
        <v>-3.4267924956903951E-3</v>
      </c>
    </row>
    <row r="10" spans="1:6" x14ac:dyDescent="0.25">
      <c r="A10" s="11">
        <v>44491</v>
      </c>
      <c r="B10" s="5" t="s">
        <v>5</v>
      </c>
      <c r="C10" s="6">
        <v>240056299</v>
      </c>
      <c r="D10" s="6">
        <v>239506484</v>
      </c>
      <c r="E10" s="6">
        <f t="shared" si="0"/>
        <v>-549815</v>
      </c>
      <c r="F10" s="7">
        <f t="shared" si="1"/>
        <v>-2.2903585629302733E-3</v>
      </c>
    </row>
    <row r="11" spans="1:6" x14ac:dyDescent="0.25">
      <c r="A11" s="11">
        <v>44491</v>
      </c>
      <c r="B11" s="5" t="s">
        <v>14</v>
      </c>
      <c r="C11" s="6">
        <v>58776851</v>
      </c>
      <c r="D11" s="6">
        <v>58310190</v>
      </c>
      <c r="E11" s="6">
        <f t="shared" si="0"/>
        <v>-466661</v>
      </c>
      <c r="F11" s="7">
        <f t="shared" si="1"/>
        <v>-7.9395372848402503E-3</v>
      </c>
    </row>
    <row r="12" spans="1:6" x14ac:dyDescent="0.25">
      <c r="A12" s="11">
        <v>44491</v>
      </c>
      <c r="B12" s="5" t="s">
        <v>11</v>
      </c>
      <c r="C12" s="6">
        <v>97756055</v>
      </c>
      <c r="D12" s="6">
        <v>97321442</v>
      </c>
      <c r="E12" s="6">
        <f t="shared" si="0"/>
        <v>-434613</v>
      </c>
      <c r="F12" s="7">
        <f t="shared" si="1"/>
        <v>-4.445893402715566E-3</v>
      </c>
    </row>
    <row r="13" spans="1:6" x14ac:dyDescent="0.25">
      <c r="A13" s="11">
        <v>44491</v>
      </c>
      <c r="B13" s="5" t="s">
        <v>9</v>
      </c>
      <c r="C13" s="6">
        <v>119475198</v>
      </c>
      <c r="D13" s="6">
        <v>119056147</v>
      </c>
      <c r="E13" s="6">
        <f t="shared" si="0"/>
        <v>-419051</v>
      </c>
      <c r="F13" s="7">
        <f t="shared" si="1"/>
        <v>-3.5074308895474693E-3</v>
      </c>
    </row>
    <row r="14" spans="1:6" x14ac:dyDescent="0.25">
      <c r="A14" s="11">
        <v>44491</v>
      </c>
      <c r="B14" s="5" t="s">
        <v>10</v>
      </c>
      <c r="C14" s="6">
        <v>108233809</v>
      </c>
      <c r="D14" s="6">
        <v>107862183</v>
      </c>
      <c r="E14" s="6">
        <f t="shared" si="0"/>
        <v>-371626</v>
      </c>
      <c r="F14" s="7">
        <f t="shared" si="1"/>
        <v>-3.433548199343146E-3</v>
      </c>
    </row>
    <row r="15" spans="1:6" x14ac:dyDescent="0.25">
      <c r="A15" s="11">
        <v>44491</v>
      </c>
      <c r="B15" s="5" t="s">
        <v>13</v>
      </c>
      <c r="C15" s="6">
        <v>72790774</v>
      </c>
      <c r="D15" s="6">
        <v>72452167</v>
      </c>
      <c r="E15" s="6">
        <f t="shared" si="0"/>
        <v>-338607</v>
      </c>
      <c r="F15" s="7">
        <f t="shared" si="1"/>
        <v>-4.6517845791830704E-3</v>
      </c>
    </row>
    <row r="16" spans="1:6" x14ac:dyDescent="0.25">
      <c r="A16" s="11">
        <v>44491</v>
      </c>
      <c r="B16" s="5" t="s">
        <v>12</v>
      </c>
      <c r="C16" s="6">
        <v>83219634</v>
      </c>
      <c r="D16" s="6">
        <v>82890877</v>
      </c>
      <c r="E16" s="6">
        <f t="shared" si="0"/>
        <v>-328757</v>
      </c>
      <c r="F16" s="7">
        <f t="shared" si="1"/>
        <v>-3.9504739951151434E-3</v>
      </c>
    </row>
    <row r="17" spans="1:8" x14ac:dyDescent="0.25">
      <c r="A17" s="11">
        <v>44491</v>
      </c>
      <c r="B17" s="5" t="s">
        <v>15</v>
      </c>
      <c r="C17" s="6">
        <v>41760224</v>
      </c>
      <c r="D17" s="6">
        <v>41507629</v>
      </c>
      <c r="E17" s="6">
        <f t="shared" si="0"/>
        <v>-252595</v>
      </c>
      <c r="F17" s="7">
        <f t="shared" si="1"/>
        <v>-6.0486983977863723E-3</v>
      </c>
    </row>
    <row r="18" spans="1:8" x14ac:dyDescent="0.25">
      <c r="A18" s="11">
        <v>44491</v>
      </c>
      <c r="B18" t="s">
        <v>19</v>
      </c>
      <c r="C18" s="1">
        <v>21890146</v>
      </c>
      <c r="D18" s="1">
        <v>21758535</v>
      </c>
      <c r="E18" s="1">
        <f t="shared" si="0"/>
        <v>-131611</v>
      </c>
      <c r="F18" s="4">
        <f t="shared" si="1"/>
        <v>-6.0123399816520186E-3</v>
      </c>
      <c r="H18" t="s">
        <v>104</v>
      </c>
    </row>
    <row r="19" spans="1:8" x14ac:dyDescent="0.25">
      <c r="A19" s="11">
        <v>44491</v>
      </c>
      <c r="B19" t="s">
        <v>17</v>
      </c>
      <c r="C19" s="1">
        <v>22329642</v>
      </c>
      <c r="D19" s="1">
        <v>22204506</v>
      </c>
      <c r="E19" s="1">
        <f t="shared" si="0"/>
        <v>-125136</v>
      </c>
      <c r="F19" s="4">
        <f t="shared" si="1"/>
        <v>-5.6040307318854466E-3</v>
      </c>
    </row>
    <row r="20" spans="1:8" x14ac:dyDescent="0.25">
      <c r="A20" s="11">
        <v>44491</v>
      </c>
      <c r="B20" t="s">
        <v>18</v>
      </c>
      <c r="C20" s="1">
        <v>21890146</v>
      </c>
      <c r="D20" s="1">
        <v>21780477</v>
      </c>
      <c r="E20" s="1">
        <f t="shared" si="0"/>
        <v>-109669</v>
      </c>
      <c r="F20" s="4">
        <f t="shared" si="1"/>
        <v>-5.0099711532303167E-3</v>
      </c>
    </row>
    <row r="21" spans="1:8" x14ac:dyDescent="0.25">
      <c r="A21" s="11">
        <v>44491</v>
      </c>
      <c r="B21" t="s">
        <v>16</v>
      </c>
      <c r="C21" s="1">
        <v>23128311</v>
      </c>
      <c r="D21" s="1">
        <v>23061003</v>
      </c>
      <c r="E21" s="1">
        <f t="shared" si="0"/>
        <v>-67308</v>
      </c>
      <c r="F21" s="4">
        <f t="shared" si="1"/>
        <v>-2.9101995385655268E-3</v>
      </c>
    </row>
    <row r="22" spans="1:8" x14ac:dyDescent="0.25">
      <c r="A22" s="11">
        <v>44491</v>
      </c>
      <c r="B22" s="5" t="s">
        <v>21</v>
      </c>
      <c r="C22" s="6">
        <v>4317646</v>
      </c>
      <c r="D22" s="6">
        <v>4291624</v>
      </c>
      <c r="E22" s="6">
        <f t="shared" si="0"/>
        <v>-26022</v>
      </c>
      <c r="F22" s="7">
        <f t="shared" si="1"/>
        <v>-6.026895210955229E-3</v>
      </c>
    </row>
    <row r="23" spans="1:8" x14ac:dyDescent="0.25">
      <c r="A23" s="11">
        <v>44491</v>
      </c>
      <c r="B23" s="5" t="s">
        <v>23</v>
      </c>
      <c r="C23" s="6">
        <v>2934547</v>
      </c>
      <c r="D23" s="6">
        <v>2918694</v>
      </c>
      <c r="E23" s="6">
        <f t="shared" si="0"/>
        <v>-15853</v>
      </c>
      <c r="F23" s="7">
        <f t="shared" si="1"/>
        <v>-5.4021966593140267E-3</v>
      </c>
    </row>
    <row r="24" spans="1:8" x14ac:dyDescent="0.25">
      <c r="A24" s="11">
        <v>44491</v>
      </c>
      <c r="B24" t="s">
        <v>20</v>
      </c>
      <c r="C24" s="1">
        <v>16696083</v>
      </c>
      <c r="D24" s="1">
        <v>16685909</v>
      </c>
      <c r="E24" s="1">
        <f t="shared" si="0"/>
        <v>-10174</v>
      </c>
      <c r="F24" s="4">
        <f t="shared" si="1"/>
        <v>-6.0936448387325336E-4</v>
      </c>
    </row>
    <row r="25" spans="1:8" x14ac:dyDescent="0.25">
      <c r="A25" s="11">
        <v>44491</v>
      </c>
      <c r="B25" t="s">
        <v>34</v>
      </c>
      <c r="C25" s="1">
        <v>811191</v>
      </c>
      <c r="D25" s="1">
        <v>807500</v>
      </c>
      <c r="E25" s="1">
        <f t="shared" si="0"/>
        <v>-3691</v>
      </c>
      <c r="F25" s="4">
        <f t="shared" si="1"/>
        <v>-4.5500997915410794E-3</v>
      </c>
      <c r="H25" t="s">
        <v>104</v>
      </c>
    </row>
    <row r="26" spans="1:8" x14ac:dyDescent="0.25">
      <c r="A26" s="11">
        <v>44491</v>
      </c>
      <c r="B26" t="s">
        <v>35</v>
      </c>
      <c r="C26" s="1">
        <v>796654</v>
      </c>
      <c r="D26" s="1">
        <v>793242</v>
      </c>
      <c r="E26" s="1">
        <f t="shared" si="0"/>
        <v>-3412</v>
      </c>
      <c r="F26" s="4">
        <f t="shared" si="1"/>
        <v>-4.2829132848137335E-3</v>
      </c>
    </row>
    <row r="27" spans="1:8" x14ac:dyDescent="0.25">
      <c r="A27" s="11">
        <v>44491</v>
      </c>
      <c r="B27" t="s">
        <v>36</v>
      </c>
      <c r="C27" s="1">
        <v>712230</v>
      </c>
      <c r="D27" s="1">
        <v>709090</v>
      </c>
      <c r="E27" s="1">
        <f t="shared" si="0"/>
        <v>-3140</v>
      </c>
      <c r="F27" s="4">
        <f t="shared" si="1"/>
        <v>-4.4086882046529916E-3</v>
      </c>
    </row>
    <row r="28" spans="1:8" x14ac:dyDescent="0.25">
      <c r="A28" s="11">
        <v>44491</v>
      </c>
      <c r="B28" t="s">
        <v>37</v>
      </c>
      <c r="C28" s="1">
        <v>712230</v>
      </c>
      <c r="D28" s="1">
        <v>709090</v>
      </c>
      <c r="E28" s="1">
        <f t="shared" si="0"/>
        <v>-3140</v>
      </c>
      <c r="F28" s="4">
        <f t="shared" si="1"/>
        <v>-4.4086882046529916E-3</v>
      </c>
    </row>
    <row r="29" spans="1:8" x14ac:dyDescent="0.25">
      <c r="A29" s="11">
        <v>44491</v>
      </c>
      <c r="B29" t="s">
        <v>22</v>
      </c>
      <c r="C29" s="1">
        <v>3915150</v>
      </c>
      <c r="D29" s="1">
        <v>3912477</v>
      </c>
      <c r="E29" s="1">
        <f t="shared" si="0"/>
        <v>-2673</v>
      </c>
      <c r="F29" s="4">
        <f t="shared" si="1"/>
        <v>-6.8273246235776408E-4</v>
      </c>
    </row>
    <row r="30" spans="1:8" x14ac:dyDescent="0.25">
      <c r="A30" s="11">
        <v>44491</v>
      </c>
      <c r="B30" t="s">
        <v>28</v>
      </c>
      <c r="C30" s="1">
        <v>1702794</v>
      </c>
      <c r="D30" s="1">
        <v>1700167</v>
      </c>
      <c r="E30" s="1">
        <f t="shared" si="0"/>
        <v>-2627</v>
      </c>
      <c r="F30" s="4">
        <f t="shared" si="1"/>
        <v>-1.5427585485971878E-3</v>
      </c>
    </row>
    <row r="31" spans="1:8" x14ac:dyDescent="0.25">
      <c r="A31" s="11">
        <v>44491</v>
      </c>
      <c r="B31" t="s">
        <v>27</v>
      </c>
      <c r="C31" s="1">
        <v>1702867</v>
      </c>
      <c r="D31" s="1">
        <v>1700240</v>
      </c>
      <c r="E31" s="1">
        <f t="shared" si="0"/>
        <v>-2627</v>
      </c>
      <c r="F31" s="4">
        <f t="shared" si="1"/>
        <v>-1.5426924122670766E-3</v>
      </c>
    </row>
    <row r="32" spans="1:8" x14ac:dyDescent="0.25">
      <c r="A32" s="11">
        <v>44491</v>
      </c>
      <c r="B32" t="s">
        <v>41</v>
      </c>
      <c r="C32" s="1">
        <v>464801</v>
      </c>
      <c r="D32" s="1">
        <v>462712</v>
      </c>
      <c r="E32" s="1">
        <f t="shared" si="0"/>
        <v>-2089</v>
      </c>
      <c r="F32" s="4">
        <f t="shared" si="1"/>
        <v>-4.4943965266856139E-3</v>
      </c>
    </row>
    <row r="33" spans="1:6" x14ac:dyDescent="0.25">
      <c r="A33" s="11">
        <v>44491</v>
      </c>
      <c r="B33" t="s">
        <v>25</v>
      </c>
      <c r="C33" s="1">
        <v>2352612</v>
      </c>
      <c r="D33" s="1">
        <v>2350563</v>
      </c>
      <c r="E33" s="1">
        <f t="shared" si="0"/>
        <v>-2049</v>
      </c>
      <c r="F33" s="4">
        <f t="shared" si="1"/>
        <v>-8.7094684546368034E-4</v>
      </c>
    </row>
    <row r="34" spans="1:6" x14ac:dyDescent="0.25">
      <c r="A34" s="11">
        <v>44491</v>
      </c>
      <c r="B34" t="s">
        <v>39</v>
      </c>
      <c r="C34" s="1">
        <v>536360</v>
      </c>
      <c r="D34" s="1">
        <v>534463</v>
      </c>
      <c r="E34" s="1">
        <f t="shared" ref="E34:E65" si="2">D34-C34</f>
        <v>-1897</v>
      </c>
      <c r="F34" s="4">
        <f t="shared" ref="F34:F65" si="3">E34/C34</f>
        <v>-3.5368036393467073E-3</v>
      </c>
    </row>
    <row r="35" spans="1:6" x14ac:dyDescent="0.25">
      <c r="A35" s="11">
        <v>44491</v>
      </c>
      <c r="B35" t="s">
        <v>40</v>
      </c>
      <c r="C35" s="1">
        <v>517462</v>
      </c>
      <c r="D35" s="1">
        <v>515596</v>
      </c>
      <c r="E35" s="1">
        <f t="shared" si="2"/>
        <v>-1866</v>
      </c>
      <c r="F35" s="4">
        <f t="shared" si="3"/>
        <v>-3.6060618943999753E-3</v>
      </c>
    </row>
    <row r="36" spans="1:6" x14ac:dyDescent="0.25">
      <c r="A36" s="11">
        <v>44491</v>
      </c>
      <c r="B36" t="s">
        <v>38</v>
      </c>
      <c r="C36" s="1">
        <v>553944</v>
      </c>
      <c r="D36" s="1">
        <v>552141</v>
      </c>
      <c r="E36" s="1">
        <f t="shared" si="2"/>
        <v>-1803</v>
      </c>
      <c r="F36" s="4">
        <f t="shared" si="3"/>
        <v>-3.2548416446427798E-3</v>
      </c>
    </row>
    <row r="37" spans="1:6" x14ac:dyDescent="0.25">
      <c r="A37" s="11">
        <v>44491</v>
      </c>
      <c r="B37" t="s">
        <v>43</v>
      </c>
      <c r="C37" s="1">
        <v>411505</v>
      </c>
      <c r="D37" s="1">
        <v>409745</v>
      </c>
      <c r="E37" s="1">
        <f t="shared" si="2"/>
        <v>-1760</v>
      </c>
      <c r="F37" s="4">
        <f t="shared" si="3"/>
        <v>-4.2769832687330651E-3</v>
      </c>
    </row>
    <row r="38" spans="1:6" x14ac:dyDescent="0.25">
      <c r="A38" s="11">
        <v>44491</v>
      </c>
      <c r="B38" t="s">
        <v>45</v>
      </c>
      <c r="C38" s="1">
        <v>385920</v>
      </c>
      <c r="D38" s="1">
        <v>384184</v>
      </c>
      <c r="E38" s="1">
        <f t="shared" si="2"/>
        <v>-1736</v>
      </c>
      <c r="F38" s="4">
        <f t="shared" si="3"/>
        <v>-4.4983416252072968E-3</v>
      </c>
    </row>
    <row r="39" spans="1:6" x14ac:dyDescent="0.25">
      <c r="A39" s="11">
        <v>44491</v>
      </c>
      <c r="B39" t="s">
        <v>44</v>
      </c>
      <c r="C39" s="1">
        <v>399531</v>
      </c>
      <c r="D39" s="1">
        <v>397841</v>
      </c>
      <c r="E39" s="1">
        <f t="shared" si="2"/>
        <v>-1690</v>
      </c>
      <c r="F39" s="4">
        <f t="shared" si="3"/>
        <v>-4.2299596276634353E-3</v>
      </c>
    </row>
    <row r="40" spans="1:6" x14ac:dyDescent="0.25">
      <c r="A40" s="11">
        <v>44491</v>
      </c>
      <c r="B40" t="s">
        <v>48</v>
      </c>
      <c r="C40" s="1">
        <v>231620</v>
      </c>
      <c r="D40" s="1">
        <v>230875</v>
      </c>
      <c r="E40" s="1">
        <f t="shared" si="2"/>
        <v>-745</v>
      </c>
      <c r="F40" s="4">
        <f t="shared" si="3"/>
        <v>-3.2164752612036957E-3</v>
      </c>
    </row>
    <row r="41" spans="1:6" x14ac:dyDescent="0.25">
      <c r="A41" s="11">
        <v>44491</v>
      </c>
      <c r="B41" t="s">
        <v>47</v>
      </c>
      <c r="C41" s="1">
        <v>257326</v>
      </c>
      <c r="D41" s="1">
        <v>256900</v>
      </c>
      <c r="E41" s="1">
        <f t="shared" si="2"/>
        <v>-426</v>
      </c>
      <c r="F41" s="4">
        <f t="shared" si="3"/>
        <v>-1.6554875916153051E-3</v>
      </c>
    </row>
    <row r="42" spans="1:6" x14ac:dyDescent="0.25">
      <c r="A42" s="11">
        <v>44491</v>
      </c>
      <c r="B42" t="s">
        <v>51</v>
      </c>
      <c r="C42" s="1">
        <v>92363</v>
      </c>
      <c r="D42" s="1">
        <v>92195</v>
      </c>
      <c r="E42" s="1">
        <f t="shared" si="2"/>
        <v>-168</v>
      </c>
      <c r="F42" s="4">
        <f t="shared" si="3"/>
        <v>-1.8189101696566806E-3</v>
      </c>
    </row>
    <row r="43" spans="1:6" x14ac:dyDescent="0.25">
      <c r="A43" s="11">
        <v>44491</v>
      </c>
      <c r="B43" t="s">
        <v>52</v>
      </c>
      <c r="C43" s="1">
        <v>92363</v>
      </c>
      <c r="D43" s="1">
        <v>92195</v>
      </c>
      <c r="E43" s="1">
        <f t="shared" si="2"/>
        <v>-168</v>
      </c>
      <c r="F43" s="4">
        <f t="shared" si="3"/>
        <v>-1.8189101696566806E-3</v>
      </c>
    </row>
    <row r="44" spans="1:6" x14ac:dyDescent="0.25">
      <c r="A44" s="11">
        <v>44491</v>
      </c>
      <c r="B44" t="s">
        <v>53</v>
      </c>
      <c r="C44" s="1">
        <v>92363</v>
      </c>
      <c r="D44" s="1">
        <v>92195</v>
      </c>
      <c r="E44" s="1">
        <f t="shared" si="2"/>
        <v>-168</v>
      </c>
      <c r="F44" s="4">
        <f t="shared" si="3"/>
        <v>-1.8189101696566806E-3</v>
      </c>
    </row>
    <row r="45" spans="1:6" x14ac:dyDescent="0.25">
      <c r="A45" s="11">
        <v>44491</v>
      </c>
      <c r="B45" s="5" t="s">
        <v>72</v>
      </c>
      <c r="C45" s="6">
        <v>158</v>
      </c>
      <c r="D45" s="6">
        <v>22</v>
      </c>
      <c r="E45" s="6">
        <f t="shared" si="2"/>
        <v>-136</v>
      </c>
      <c r="F45" s="7">
        <f t="shared" si="3"/>
        <v>-0.86075949367088611</v>
      </c>
    </row>
    <row r="46" spans="1:6" x14ac:dyDescent="0.25">
      <c r="A46" s="11">
        <v>44491</v>
      </c>
      <c r="B46" t="s">
        <v>49</v>
      </c>
      <c r="C46" s="1">
        <v>168679</v>
      </c>
      <c r="D46" s="1">
        <v>168611</v>
      </c>
      <c r="E46" s="1">
        <f t="shared" si="2"/>
        <v>-68</v>
      </c>
      <c r="F46" s="4">
        <f t="shared" si="3"/>
        <v>-4.0313257726213697E-4</v>
      </c>
    </row>
    <row r="47" spans="1:6" x14ac:dyDescent="0.25">
      <c r="A47" s="11">
        <v>44491</v>
      </c>
      <c r="B47" t="s">
        <v>46</v>
      </c>
      <c r="C47" s="1">
        <v>277857</v>
      </c>
      <c r="D47" s="1">
        <v>277790</v>
      </c>
      <c r="E47" s="1">
        <f t="shared" si="2"/>
        <v>-67</v>
      </c>
      <c r="F47" s="4">
        <f t="shared" si="3"/>
        <v>-2.4113122937338271E-4</v>
      </c>
    </row>
    <row r="48" spans="1:6" x14ac:dyDescent="0.25">
      <c r="A48" s="11">
        <v>44491</v>
      </c>
      <c r="B48" t="s">
        <v>54</v>
      </c>
      <c r="C48" s="1">
        <v>77152</v>
      </c>
      <c r="D48" s="1">
        <v>77107</v>
      </c>
      <c r="E48" s="1">
        <f t="shared" si="2"/>
        <v>-45</v>
      </c>
      <c r="F48" s="4">
        <f t="shared" si="3"/>
        <v>-5.8326420572376604E-4</v>
      </c>
    </row>
    <row r="49" spans="1:6" x14ac:dyDescent="0.25">
      <c r="A49" s="11">
        <v>44491</v>
      </c>
      <c r="B49" t="s">
        <v>24</v>
      </c>
      <c r="C49" s="1">
        <v>2609744</v>
      </c>
      <c r="D49" s="1">
        <v>2609713</v>
      </c>
      <c r="E49" s="1">
        <f t="shared" si="2"/>
        <v>-31</v>
      </c>
      <c r="F49" s="4">
        <f t="shared" si="3"/>
        <v>-1.1878559736127376E-5</v>
      </c>
    </row>
    <row r="50" spans="1:6" x14ac:dyDescent="0.25">
      <c r="A50" s="11">
        <v>44491</v>
      </c>
      <c r="B50" t="s">
        <v>29</v>
      </c>
      <c r="C50" s="1">
        <v>1635166</v>
      </c>
      <c r="D50" s="1">
        <v>1635138</v>
      </c>
      <c r="E50" s="1">
        <f t="shared" si="2"/>
        <v>-28</v>
      </c>
      <c r="F50" s="4">
        <f t="shared" si="3"/>
        <v>-1.7123643715683911E-5</v>
      </c>
    </row>
    <row r="51" spans="1:6" x14ac:dyDescent="0.25">
      <c r="A51" s="11">
        <v>44491</v>
      </c>
      <c r="B51" t="s">
        <v>56</v>
      </c>
      <c r="C51" s="1">
        <v>51884</v>
      </c>
      <c r="D51" s="1">
        <v>51864</v>
      </c>
      <c r="E51" s="1">
        <f t="shared" si="2"/>
        <v>-20</v>
      </c>
      <c r="F51" s="4">
        <f t="shared" si="3"/>
        <v>-3.8547529103384473E-4</v>
      </c>
    </row>
    <row r="52" spans="1:6" x14ac:dyDescent="0.25">
      <c r="A52" s="11">
        <v>44491</v>
      </c>
      <c r="B52" t="s">
        <v>57</v>
      </c>
      <c r="C52" s="1">
        <v>49496</v>
      </c>
      <c r="D52" s="1">
        <v>49485</v>
      </c>
      <c r="E52" s="1">
        <f t="shared" si="2"/>
        <v>-11</v>
      </c>
      <c r="F52" s="4">
        <f t="shared" si="3"/>
        <v>-2.2224018102472926E-4</v>
      </c>
    </row>
    <row r="53" spans="1:6" x14ac:dyDescent="0.25">
      <c r="A53" s="11">
        <v>44491</v>
      </c>
      <c r="B53" t="s">
        <v>58</v>
      </c>
      <c r="C53" s="1">
        <v>11340</v>
      </c>
      <c r="D53" s="1">
        <v>11338</v>
      </c>
      <c r="E53" s="1">
        <f t="shared" si="2"/>
        <v>-2</v>
      </c>
      <c r="F53" s="4">
        <f t="shared" si="3"/>
        <v>-1.7636684303350971E-4</v>
      </c>
    </row>
    <row r="54" spans="1:6" x14ac:dyDescent="0.25">
      <c r="A54" s="11">
        <v>44491</v>
      </c>
      <c r="B54" t="s">
        <v>33</v>
      </c>
      <c r="C54" s="1">
        <v>815963</v>
      </c>
      <c r="D54" s="1">
        <v>815962</v>
      </c>
      <c r="E54" s="1">
        <f t="shared" si="2"/>
        <v>-1</v>
      </c>
      <c r="F54" s="4">
        <f t="shared" si="3"/>
        <v>-1.225545766168319E-6</v>
      </c>
    </row>
    <row r="55" spans="1:6" x14ac:dyDescent="0.25">
      <c r="A55" s="11">
        <v>44491</v>
      </c>
      <c r="B55" t="s">
        <v>66</v>
      </c>
      <c r="C55" s="1">
        <v>786</v>
      </c>
      <c r="D55" s="1">
        <v>785</v>
      </c>
      <c r="E55" s="1">
        <f t="shared" si="2"/>
        <v>-1</v>
      </c>
      <c r="F55" s="4">
        <f t="shared" si="3"/>
        <v>-1.2722646310432571E-3</v>
      </c>
    </row>
    <row r="56" spans="1:6" x14ac:dyDescent="0.25">
      <c r="A56" s="11">
        <v>44491</v>
      </c>
      <c r="B56" t="s">
        <v>55</v>
      </c>
      <c r="C56" s="1">
        <v>56218</v>
      </c>
      <c r="D56" s="1">
        <v>56218</v>
      </c>
      <c r="E56" s="1">
        <f t="shared" si="2"/>
        <v>0</v>
      </c>
      <c r="F56" s="4">
        <f t="shared" si="3"/>
        <v>0</v>
      </c>
    </row>
    <row r="57" spans="1:6" x14ac:dyDescent="0.25">
      <c r="A57" s="11">
        <v>44491</v>
      </c>
      <c r="B57" t="s">
        <v>60</v>
      </c>
      <c r="C57" s="1">
        <v>4435</v>
      </c>
      <c r="D57" s="1">
        <v>4435</v>
      </c>
      <c r="E57" s="1">
        <f t="shared" si="2"/>
        <v>0</v>
      </c>
      <c r="F57" s="4">
        <f t="shared" si="3"/>
        <v>0</v>
      </c>
    </row>
    <row r="58" spans="1:6" x14ac:dyDescent="0.25">
      <c r="A58" s="11">
        <v>44491</v>
      </c>
      <c r="B58" t="s">
        <v>30</v>
      </c>
      <c r="C58" s="1">
        <v>1595435</v>
      </c>
      <c r="D58" s="1">
        <v>1595435</v>
      </c>
      <c r="E58" s="1">
        <f t="shared" si="2"/>
        <v>0</v>
      </c>
      <c r="F58" s="4">
        <f t="shared" si="3"/>
        <v>0</v>
      </c>
    </row>
    <row r="59" spans="1:6" x14ac:dyDescent="0.25">
      <c r="A59" s="11">
        <v>44491</v>
      </c>
      <c r="B59" t="s">
        <v>62</v>
      </c>
      <c r="C59" s="1">
        <v>1596</v>
      </c>
      <c r="D59" s="1">
        <v>1596</v>
      </c>
      <c r="E59" s="1">
        <f t="shared" si="2"/>
        <v>0</v>
      </c>
      <c r="F59" s="4">
        <f t="shared" si="3"/>
        <v>0</v>
      </c>
    </row>
    <row r="60" spans="1:6" x14ac:dyDescent="0.25">
      <c r="A60" s="11">
        <v>44491</v>
      </c>
      <c r="B60" t="s">
        <v>64</v>
      </c>
      <c r="C60" s="1">
        <v>1195</v>
      </c>
      <c r="D60" s="1">
        <v>1195</v>
      </c>
      <c r="E60" s="1">
        <f t="shared" si="2"/>
        <v>0</v>
      </c>
      <c r="F60" s="4">
        <f t="shared" si="3"/>
        <v>0</v>
      </c>
    </row>
    <row r="61" spans="1:6" x14ac:dyDescent="0.25">
      <c r="A61" s="11">
        <v>44491</v>
      </c>
      <c r="B61" t="s">
        <v>31</v>
      </c>
      <c r="C61" s="1">
        <v>1463669</v>
      </c>
      <c r="D61" s="1">
        <v>1463669</v>
      </c>
      <c r="E61" s="1">
        <f t="shared" si="2"/>
        <v>0</v>
      </c>
      <c r="F61" s="4">
        <f t="shared" si="3"/>
        <v>0</v>
      </c>
    </row>
    <row r="62" spans="1:6" x14ac:dyDescent="0.25">
      <c r="A62" s="11">
        <v>44491</v>
      </c>
      <c r="B62" t="s">
        <v>26</v>
      </c>
      <c r="C62" s="1">
        <v>1741747</v>
      </c>
      <c r="D62" s="1">
        <v>1741747</v>
      </c>
      <c r="E62" s="1">
        <f t="shared" si="2"/>
        <v>0</v>
      </c>
      <c r="F62" s="4">
        <f t="shared" si="3"/>
        <v>0</v>
      </c>
    </row>
    <row r="63" spans="1:6" x14ac:dyDescent="0.25">
      <c r="A63" s="11">
        <v>44491</v>
      </c>
      <c r="B63" t="s">
        <v>59</v>
      </c>
      <c r="C63" s="1">
        <v>4901</v>
      </c>
      <c r="D63" s="1">
        <v>4901</v>
      </c>
      <c r="E63" s="1">
        <f t="shared" si="2"/>
        <v>0</v>
      </c>
      <c r="F63" s="4">
        <f t="shared" si="3"/>
        <v>0</v>
      </c>
    </row>
    <row r="64" spans="1:6" x14ac:dyDescent="0.25">
      <c r="A64" s="11">
        <v>44491</v>
      </c>
      <c r="B64" t="s">
        <v>50</v>
      </c>
      <c r="C64" s="1">
        <v>96236</v>
      </c>
      <c r="D64" s="1">
        <v>96236</v>
      </c>
      <c r="E64" s="1">
        <f t="shared" si="2"/>
        <v>0</v>
      </c>
      <c r="F64" s="4">
        <f t="shared" si="3"/>
        <v>0</v>
      </c>
    </row>
    <row r="65" spans="1:6" x14ac:dyDescent="0.25">
      <c r="A65" s="11">
        <v>44491</v>
      </c>
      <c r="B65" t="s">
        <v>69</v>
      </c>
      <c r="C65" s="1">
        <v>217</v>
      </c>
      <c r="D65" s="1">
        <v>217</v>
      </c>
      <c r="E65" s="1">
        <f t="shared" si="2"/>
        <v>0</v>
      </c>
      <c r="F65" s="4">
        <f t="shared" si="3"/>
        <v>0</v>
      </c>
    </row>
    <row r="66" spans="1:6" x14ac:dyDescent="0.25">
      <c r="A66" s="11">
        <v>44491</v>
      </c>
      <c r="B66" t="s">
        <v>42</v>
      </c>
      <c r="C66" s="1">
        <v>463486</v>
      </c>
      <c r="D66" s="1">
        <v>463486</v>
      </c>
      <c r="E66" s="1">
        <f t="shared" ref="E66:E97" si="4">D66-C66</f>
        <v>0</v>
      </c>
      <c r="F66" s="4">
        <f t="shared" ref="F66:F97" si="5">E66/C66</f>
        <v>0</v>
      </c>
    </row>
    <row r="67" spans="1:6" x14ac:dyDescent="0.25">
      <c r="A67" s="11">
        <v>44491</v>
      </c>
      <c r="B67" t="s">
        <v>32</v>
      </c>
      <c r="C67" s="1">
        <v>1160804</v>
      </c>
      <c r="D67" s="1">
        <v>1160804</v>
      </c>
      <c r="E67" s="1">
        <f t="shared" si="4"/>
        <v>0</v>
      </c>
      <c r="F67" s="4">
        <f t="shared" si="5"/>
        <v>0</v>
      </c>
    </row>
    <row r="68" spans="1:6" x14ac:dyDescent="0.25">
      <c r="A68" s="11">
        <v>44491</v>
      </c>
      <c r="B68" t="s">
        <v>92</v>
      </c>
      <c r="C68" s="1">
        <v>9</v>
      </c>
      <c r="D68" s="1">
        <v>9</v>
      </c>
      <c r="E68" s="1">
        <f t="shared" si="4"/>
        <v>0</v>
      </c>
      <c r="F68" s="4">
        <f t="shared" si="5"/>
        <v>0</v>
      </c>
    </row>
    <row r="69" spans="1:6" x14ac:dyDescent="0.25">
      <c r="A69" s="11">
        <v>44491</v>
      </c>
      <c r="B69" t="s">
        <v>97</v>
      </c>
      <c r="C69" s="1">
        <v>4</v>
      </c>
      <c r="D69" s="1">
        <v>4</v>
      </c>
      <c r="E69" s="1">
        <f t="shared" si="4"/>
        <v>0</v>
      </c>
      <c r="F69" s="4">
        <f t="shared" si="5"/>
        <v>0</v>
      </c>
    </row>
    <row r="70" spans="1:6" x14ac:dyDescent="0.25">
      <c r="A70" s="11">
        <v>44491</v>
      </c>
      <c r="B70" t="s">
        <v>61</v>
      </c>
      <c r="C70" s="1">
        <v>1990</v>
      </c>
      <c r="D70" s="1">
        <v>1990</v>
      </c>
      <c r="E70" s="1">
        <f t="shared" si="4"/>
        <v>0</v>
      </c>
      <c r="F70" s="4">
        <f t="shared" si="5"/>
        <v>0</v>
      </c>
    </row>
    <row r="71" spans="1:6" x14ac:dyDescent="0.25">
      <c r="A71" s="11">
        <v>44491</v>
      </c>
      <c r="B71" t="s">
        <v>80</v>
      </c>
      <c r="C71" s="1">
        <v>46</v>
      </c>
      <c r="D71" s="1">
        <v>46</v>
      </c>
      <c r="E71" s="1">
        <f t="shared" si="4"/>
        <v>0</v>
      </c>
      <c r="F71" s="4">
        <f t="shared" si="5"/>
        <v>0</v>
      </c>
    </row>
    <row r="72" spans="1:6" x14ac:dyDescent="0.25">
      <c r="A72" s="11">
        <v>44491</v>
      </c>
      <c r="B72" t="s">
        <v>71</v>
      </c>
      <c r="C72" s="1">
        <v>177</v>
      </c>
      <c r="D72" s="1">
        <v>177</v>
      </c>
      <c r="E72" s="1">
        <f t="shared" si="4"/>
        <v>0</v>
      </c>
      <c r="F72" s="4">
        <f t="shared" si="5"/>
        <v>0</v>
      </c>
    </row>
    <row r="73" spans="1:6" x14ac:dyDescent="0.25">
      <c r="A73" s="11">
        <v>44491</v>
      </c>
      <c r="B73" t="s">
        <v>87</v>
      </c>
      <c r="C73" s="1">
        <v>18</v>
      </c>
      <c r="D73" s="1">
        <v>18</v>
      </c>
      <c r="E73" s="1">
        <f t="shared" si="4"/>
        <v>0</v>
      </c>
      <c r="F73" s="4">
        <f t="shared" si="5"/>
        <v>0</v>
      </c>
    </row>
    <row r="74" spans="1:6" x14ac:dyDescent="0.25">
      <c r="A74" s="11">
        <v>44491</v>
      </c>
      <c r="B74" t="s">
        <v>78</v>
      </c>
      <c r="C74" s="1">
        <v>50</v>
      </c>
      <c r="D74" s="1">
        <v>50</v>
      </c>
      <c r="E74" s="1">
        <f t="shared" si="4"/>
        <v>0</v>
      </c>
      <c r="F74" s="4">
        <f t="shared" si="5"/>
        <v>0</v>
      </c>
    </row>
    <row r="75" spans="1:6" x14ac:dyDescent="0.25">
      <c r="A75" s="11">
        <v>44491</v>
      </c>
      <c r="B75" t="s">
        <v>95</v>
      </c>
      <c r="C75" s="1">
        <v>5</v>
      </c>
      <c r="D75" s="1">
        <v>5</v>
      </c>
      <c r="E75" s="1">
        <f t="shared" si="4"/>
        <v>0</v>
      </c>
      <c r="F75" s="4">
        <f t="shared" si="5"/>
        <v>0</v>
      </c>
    </row>
    <row r="76" spans="1:6" x14ac:dyDescent="0.25">
      <c r="A76" s="11">
        <v>44491</v>
      </c>
      <c r="B76" t="s">
        <v>75</v>
      </c>
      <c r="C76" s="1">
        <v>78</v>
      </c>
      <c r="D76" s="1">
        <v>78</v>
      </c>
      <c r="E76" s="1">
        <f t="shared" si="4"/>
        <v>0</v>
      </c>
      <c r="F76" s="4">
        <f t="shared" si="5"/>
        <v>0</v>
      </c>
    </row>
    <row r="77" spans="1:6" x14ac:dyDescent="0.25">
      <c r="A77" s="11">
        <v>44491</v>
      </c>
      <c r="B77" t="s">
        <v>85</v>
      </c>
      <c r="C77" s="1">
        <v>22</v>
      </c>
      <c r="D77" s="1">
        <v>22</v>
      </c>
      <c r="E77" s="1">
        <f t="shared" si="4"/>
        <v>0</v>
      </c>
      <c r="F77" s="4">
        <f t="shared" si="5"/>
        <v>0</v>
      </c>
    </row>
    <row r="78" spans="1:6" x14ac:dyDescent="0.25">
      <c r="A78" s="11">
        <v>44491</v>
      </c>
      <c r="B78" t="s">
        <v>65</v>
      </c>
      <c r="C78" s="1">
        <v>817</v>
      </c>
      <c r="D78" s="1">
        <v>817</v>
      </c>
      <c r="E78" s="1">
        <f t="shared" si="4"/>
        <v>0</v>
      </c>
      <c r="F78" s="4">
        <f t="shared" si="5"/>
        <v>0</v>
      </c>
    </row>
    <row r="79" spans="1:6" x14ac:dyDescent="0.25">
      <c r="A79" s="11">
        <v>44491</v>
      </c>
      <c r="B79" t="s">
        <v>70</v>
      </c>
      <c r="C79" s="1">
        <v>190</v>
      </c>
      <c r="D79" s="1">
        <v>190</v>
      </c>
      <c r="E79" s="1">
        <f t="shared" si="4"/>
        <v>0</v>
      </c>
      <c r="F79" s="4">
        <f t="shared" si="5"/>
        <v>0</v>
      </c>
    </row>
    <row r="80" spans="1:6" x14ac:dyDescent="0.25">
      <c r="A80" s="11">
        <v>44491</v>
      </c>
      <c r="B80" t="s">
        <v>90</v>
      </c>
      <c r="C80" s="1">
        <v>11</v>
      </c>
      <c r="D80" s="1">
        <v>11</v>
      </c>
      <c r="E80" s="1">
        <f t="shared" si="4"/>
        <v>0</v>
      </c>
      <c r="F80" s="4">
        <f t="shared" si="5"/>
        <v>0</v>
      </c>
    </row>
    <row r="81" spans="1:6" x14ac:dyDescent="0.25">
      <c r="A81" s="11">
        <v>44491</v>
      </c>
      <c r="B81" t="s">
        <v>63</v>
      </c>
      <c r="C81" s="1">
        <v>1419</v>
      </c>
      <c r="D81" s="1">
        <v>1419</v>
      </c>
      <c r="E81" s="1">
        <f t="shared" si="4"/>
        <v>0</v>
      </c>
      <c r="F81" s="4">
        <f t="shared" si="5"/>
        <v>0</v>
      </c>
    </row>
    <row r="82" spans="1:6" x14ac:dyDescent="0.25">
      <c r="A82" s="11">
        <v>44491</v>
      </c>
      <c r="B82" t="s">
        <v>77</v>
      </c>
      <c r="C82" s="1">
        <v>54</v>
      </c>
      <c r="D82" s="1">
        <v>54</v>
      </c>
      <c r="E82" s="1">
        <f t="shared" si="4"/>
        <v>0</v>
      </c>
      <c r="F82" s="4">
        <f t="shared" si="5"/>
        <v>0</v>
      </c>
    </row>
    <row r="83" spans="1:6" x14ac:dyDescent="0.25">
      <c r="A83" s="11">
        <v>44491</v>
      </c>
      <c r="B83" t="s">
        <v>93</v>
      </c>
      <c r="C83" s="1">
        <v>6</v>
      </c>
      <c r="D83" s="1">
        <v>6</v>
      </c>
      <c r="E83" s="1">
        <f t="shared" si="4"/>
        <v>0</v>
      </c>
      <c r="F83" s="4">
        <f t="shared" si="5"/>
        <v>0</v>
      </c>
    </row>
    <row r="84" spans="1:6" x14ac:dyDescent="0.25">
      <c r="A84" s="11">
        <v>44491</v>
      </c>
      <c r="B84" t="s">
        <v>76</v>
      </c>
      <c r="C84" s="1">
        <v>59</v>
      </c>
      <c r="D84" s="1">
        <v>59</v>
      </c>
      <c r="E84" s="1">
        <f t="shared" si="4"/>
        <v>0</v>
      </c>
      <c r="F84" s="4">
        <f t="shared" si="5"/>
        <v>0</v>
      </c>
    </row>
    <row r="85" spans="1:6" x14ac:dyDescent="0.25">
      <c r="A85" s="11">
        <v>44491</v>
      </c>
      <c r="B85" t="s">
        <v>89</v>
      </c>
      <c r="C85" s="1">
        <v>12</v>
      </c>
      <c r="D85" s="1">
        <v>12</v>
      </c>
      <c r="E85" s="1">
        <f t="shared" si="4"/>
        <v>0</v>
      </c>
      <c r="F85" s="4">
        <f t="shared" si="5"/>
        <v>0</v>
      </c>
    </row>
    <row r="86" spans="1:6" x14ac:dyDescent="0.25">
      <c r="A86" s="11">
        <v>44491</v>
      </c>
      <c r="B86" t="s">
        <v>74</v>
      </c>
      <c r="C86" s="1">
        <v>113</v>
      </c>
      <c r="D86" s="1">
        <v>113</v>
      </c>
      <c r="E86" s="1">
        <f t="shared" si="4"/>
        <v>0</v>
      </c>
      <c r="F86" s="4">
        <f t="shared" si="5"/>
        <v>0</v>
      </c>
    </row>
    <row r="87" spans="1:6" x14ac:dyDescent="0.25">
      <c r="A87" s="11">
        <v>44491</v>
      </c>
      <c r="B87" t="s">
        <v>79</v>
      </c>
      <c r="C87" s="1">
        <v>49</v>
      </c>
      <c r="D87" s="1">
        <v>49</v>
      </c>
      <c r="E87" s="1">
        <f t="shared" si="4"/>
        <v>0</v>
      </c>
      <c r="F87" s="4">
        <f t="shared" si="5"/>
        <v>0</v>
      </c>
    </row>
    <row r="88" spans="1:6" x14ac:dyDescent="0.25">
      <c r="A88" s="11">
        <v>44491</v>
      </c>
      <c r="B88" t="s">
        <v>96</v>
      </c>
      <c r="C88" s="1">
        <v>5</v>
      </c>
      <c r="D88" s="1">
        <v>5</v>
      </c>
      <c r="E88" s="1">
        <f t="shared" si="4"/>
        <v>0</v>
      </c>
      <c r="F88" s="4">
        <f t="shared" si="5"/>
        <v>0</v>
      </c>
    </row>
    <row r="89" spans="1:6" x14ac:dyDescent="0.25">
      <c r="A89" s="11">
        <v>44491</v>
      </c>
      <c r="B89" t="s">
        <v>83</v>
      </c>
      <c r="C89" s="1">
        <v>26</v>
      </c>
      <c r="D89" s="1">
        <v>26</v>
      </c>
      <c r="E89" s="1">
        <f t="shared" si="4"/>
        <v>0</v>
      </c>
      <c r="F89" s="4">
        <f t="shared" si="5"/>
        <v>0</v>
      </c>
    </row>
    <row r="90" spans="1:6" x14ac:dyDescent="0.25">
      <c r="A90" s="11">
        <v>44491</v>
      </c>
      <c r="B90" t="s">
        <v>82</v>
      </c>
      <c r="C90" s="1">
        <v>31</v>
      </c>
      <c r="D90" s="1">
        <v>31</v>
      </c>
      <c r="E90" s="1">
        <f t="shared" si="4"/>
        <v>0</v>
      </c>
      <c r="F90" s="4">
        <f t="shared" si="5"/>
        <v>0</v>
      </c>
    </row>
    <row r="91" spans="1:6" x14ac:dyDescent="0.25">
      <c r="A91" s="11">
        <v>44491</v>
      </c>
      <c r="B91" t="s">
        <v>98</v>
      </c>
      <c r="C91" s="1">
        <v>4</v>
      </c>
      <c r="D91" s="1">
        <v>4</v>
      </c>
      <c r="E91" s="1">
        <f t="shared" si="4"/>
        <v>0</v>
      </c>
      <c r="F91" s="4">
        <f t="shared" si="5"/>
        <v>0</v>
      </c>
    </row>
    <row r="92" spans="1:6" x14ac:dyDescent="0.25">
      <c r="A92" s="11">
        <v>44491</v>
      </c>
      <c r="B92" t="s">
        <v>81</v>
      </c>
      <c r="C92" s="1">
        <v>36</v>
      </c>
      <c r="D92" s="1">
        <v>36</v>
      </c>
      <c r="E92" s="1">
        <f t="shared" si="4"/>
        <v>0</v>
      </c>
      <c r="F92" s="4">
        <f t="shared" si="5"/>
        <v>0</v>
      </c>
    </row>
    <row r="93" spans="1:6" x14ac:dyDescent="0.25">
      <c r="A93" s="11">
        <v>44491</v>
      </c>
      <c r="B93" t="s">
        <v>88</v>
      </c>
      <c r="C93" s="1">
        <v>18</v>
      </c>
      <c r="D93" s="1">
        <v>18</v>
      </c>
      <c r="E93" s="1">
        <f t="shared" si="4"/>
        <v>0</v>
      </c>
      <c r="F93" s="4">
        <f t="shared" si="5"/>
        <v>0</v>
      </c>
    </row>
    <row r="94" spans="1:6" x14ac:dyDescent="0.25">
      <c r="A94" s="11">
        <v>44491</v>
      </c>
      <c r="B94" t="s">
        <v>94</v>
      </c>
      <c r="C94" s="1">
        <v>6</v>
      </c>
      <c r="D94" s="1">
        <v>6</v>
      </c>
      <c r="E94" s="1">
        <f t="shared" si="4"/>
        <v>0</v>
      </c>
      <c r="F94" s="4">
        <f t="shared" si="5"/>
        <v>0</v>
      </c>
    </row>
    <row r="95" spans="1:6" x14ac:dyDescent="0.25">
      <c r="A95" s="11">
        <v>44491</v>
      </c>
      <c r="B95" t="s">
        <v>91</v>
      </c>
      <c r="C95" s="1">
        <v>10</v>
      </c>
      <c r="D95" s="1">
        <v>10</v>
      </c>
      <c r="E95" s="1">
        <f t="shared" si="4"/>
        <v>0</v>
      </c>
      <c r="F95" s="4">
        <f t="shared" si="5"/>
        <v>0</v>
      </c>
    </row>
    <row r="96" spans="1:6" x14ac:dyDescent="0.25">
      <c r="A96" s="11">
        <v>44491</v>
      </c>
      <c r="B96" t="s">
        <v>67</v>
      </c>
      <c r="C96" s="1">
        <v>438</v>
      </c>
      <c r="D96" s="1">
        <v>438</v>
      </c>
      <c r="E96" s="1">
        <f t="shared" si="4"/>
        <v>0</v>
      </c>
      <c r="F96" s="4">
        <f t="shared" si="5"/>
        <v>0</v>
      </c>
    </row>
    <row r="97" spans="1:6" x14ac:dyDescent="0.25">
      <c r="A97" s="11">
        <v>44491</v>
      </c>
      <c r="B97" t="s">
        <v>68</v>
      </c>
      <c r="C97" s="1">
        <v>268</v>
      </c>
      <c r="D97" s="1">
        <v>268</v>
      </c>
      <c r="E97" s="1">
        <f t="shared" si="4"/>
        <v>0</v>
      </c>
      <c r="F97" s="4">
        <f t="shared" si="5"/>
        <v>0</v>
      </c>
    </row>
    <row r="98" spans="1:6" x14ac:dyDescent="0.25">
      <c r="A98" s="11">
        <v>44491</v>
      </c>
      <c r="B98" t="s">
        <v>99</v>
      </c>
      <c r="C98" s="1">
        <v>4</v>
      </c>
      <c r="D98" s="1">
        <v>4</v>
      </c>
      <c r="E98" s="1">
        <f t="shared" ref="E98:E101" si="6">D98-C98</f>
        <v>0</v>
      </c>
      <c r="F98" s="4">
        <f t="shared" ref="F98:F101" si="7">E98/C98</f>
        <v>0</v>
      </c>
    </row>
    <row r="99" spans="1:6" x14ac:dyDescent="0.25">
      <c r="A99" s="11">
        <v>44491</v>
      </c>
      <c r="B99" t="s">
        <v>73</v>
      </c>
      <c r="C99" s="1">
        <v>142</v>
      </c>
      <c r="D99" s="1">
        <v>142</v>
      </c>
      <c r="E99" s="1">
        <f t="shared" si="6"/>
        <v>0</v>
      </c>
      <c r="F99" s="4">
        <f t="shared" si="7"/>
        <v>0</v>
      </c>
    </row>
    <row r="100" spans="1:6" x14ac:dyDescent="0.25">
      <c r="A100" s="11">
        <v>44491</v>
      </c>
      <c r="B100" t="s">
        <v>86</v>
      </c>
      <c r="C100" s="1">
        <v>20</v>
      </c>
      <c r="D100" s="1">
        <v>20</v>
      </c>
      <c r="E100" s="1">
        <f t="shared" si="6"/>
        <v>0</v>
      </c>
      <c r="F100" s="4">
        <f t="shared" si="7"/>
        <v>0</v>
      </c>
    </row>
    <row r="101" spans="1:6" x14ac:dyDescent="0.25">
      <c r="A101" s="11">
        <v>44491</v>
      </c>
      <c r="B101" s="5" t="s">
        <v>84</v>
      </c>
      <c r="C101" s="6">
        <v>22</v>
      </c>
      <c r="D101" s="6">
        <v>157</v>
      </c>
      <c r="E101" s="6">
        <f t="shared" si="6"/>
        <v>135</v>
      </c>
      <c r="F101" s="7">
        <f t="shared" si="7"/>
        <v>6.1363636363636367</v>
      </c>
    </row>
  </sheetData>
  <sortState xmlns:xlrd2="http://schemas.microsoft.com/office/spreadsheetml/2017/richdata2" ref="B2:F101">
    <sortCondition ref="E2:E10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20243-C458-4732-B21D-9C03B22D41CA}">
  <dimension ref="A1:E101"/>
  <sheetViews>
    <sheetView workbookViewId="0">
      <selection activeCell="F19" sqref="F19"/>
    </sheetView>
  </sheetViews>
  <sheetFormatPr defaultColWidth="25.7109375" defaultRowHeight="15" x14ac:dyDescent="0.25"/>
  <cols>
    <col min="2" max="3" width="11" bestFit="1" customWidth="1"/>
    <col min="4" max="4" width="15.85546875" customWidth="1"/>
    <col min="5" max="5" width="15.28515625" customWidth="1"/>
  </cols>
  <sheetData>
    <row r="1" spans="1:5" x14ac:dyDescent="0.25">
      <c r="A1" s="8" t="s">
        <v>105</v>
      </c>
      <c r="B1" s="8" t="s">
        <v>102</v>
      </c>
      <c r="C1" s="8" t="s">
        <v>106</v>
      </c>
      <c r="D1" s="8" t="s">
        <v>107</v>
      </c>
    </row>
    <row r="2" spans="1:5" x14ac:dyDescent="0.25">
      <c r="A2" s="9" t="s">
        <v>0</v>
      </c>
      <c r="B2" s="9" t="s">
        <v>134</v>
      </c>
      <c r="C2" s="10">
        <v>3005075495</v>
      </c>
      <c r="D2" s="10">
        <v>-49155301</v>
      </c>
      <c r="E2" s="4">
        <f>D2/B2</f>
        <v>-1.6094167167843593E-2</v>
      </c>
    </row>
    <row r="3" spans="1:5" x14ac:dyDescent="0.25">
      <c r="A3" s="9" t="s">
        <v>2</v>
      </c>
      <c r="B3" s="9" t="s">
        <v>108</v>
      </c>
      <c r="C3" s="10">
        <v>917612485</v>
      </c>
      <c r="D3" s="10">
        <v>-37491308</v>
      </c>
      <c r="E3" s="4">
        <f t="shared" ref="E3:E66" si="0">D3/B3</f>
        <v>-3.9253647901699829E-2</v>
      </c>
    </row>
    <row r="4" spans="1:5" x14ac:dyDescent="0.25">
      <c r="A4" s="9" t="s">
        <v>1</v>
      </c>
      <c r="B4" s="9" t="s">
        <v>141</v>
      </c>
      <c r="C4" s="10">
        <v>995964050</v>
      </c>
      <c r="D4" s="10">
        <v>-11467422</v>
      </c>
      <c r="E4" s="4">
        <f t="shared" si="0"/>
        <v>-1.1382830811543279E-2</v>
      </c>
    </row>
    <row r="5" spans="1:5" x14ac:dyDescent="0.25">
      <c r="A5" s="9" t="s">
        <v>3</v>
      </c>
      <c r="B5" s="9" t="s">
        <v>128</v>
      </c>
      <c r="C5" s="10">
        <v>496584426</v>
      </c>
      <c r="D5" s="10">
        <v>-3910992</v>
      </c>
      <c r="E5" s="4">
        <f t="shared" si="0"/>
        <v>-7.8142413683395598E-3</v>
      </c>
    </row>
    <row r="6" spans="1:5" x14ac:dyDescent="0.25">
      <c r="A6" s="9" t="s">
        <v>4</v>
      </c>
      <c r="B6" s="9" t="s">
        <v>155</v>
      </c>
      <c r="C6" s="10">
        <v>448094972</v>
      </c>
      <c r="D6" s="10">
        <v>-2869550</v>
      </c>
      <c r="E6" s="4">
        <f t="shared" si="0"/>
        <v>-6.3631391384708531E-3</v>
      </c>
    </row>
    <row r="7" spans="1:5" x14ac:dyDescent="0.25">
      <c r="A7" s="9" t="s">
        <v>6</v>
      </c>
      <c r="B7" s="9" t="s">
        <v>153</v>
      </c>
      <c r="C7" s="10">
        <v>238471113</v>
      </c>
      <c r="D7" s="10">
        <v>-2324661</v>
      </c>
      <c r="E7" s="4">
        <f t="shared" si="0"/>
        <v>-9.6540772347607721E-3</v>
      </c>
    </row>
    <row r="8" spans="1:5" x14ac:dyDescent="0.25">
      <c r="A8" s="9" t="s">
        <v>5</v>
      </c>
      <c r="B8" s="9" t="s">
        <v>154</v>
      </c>
      <c r="C8" s="10">
        <v>239506484</v>
      </c>
      <c r="D8" s="10">
        <v>-1911757</v>
      </c>
      <c r="E8" s="4">
        <f t="shared" si="0"/>
        <v>-7.9188589564779411E-3</v>
      </c>
    </row>
    <row r="9" spans="1:5" x14ac:dyDescent="0.25">
      <c r="A9" s="9" t="s">
        <v>8</v>
      </c>
      <c r="B9" s="9" t="s">
        <v>157</v>
      </c>
      <c r="C9" s="10">
        <v>166385746</v>
      </c>
      <c r="D9" s="10">
        <v>-1348657</v>
      </c>
      <c r="E9" s="4">
        <f t="shared" si="0"/>
        <v>-8.0404316340518412E-3</v>
      </c>
    </row>
    <row r="10" spans="1:5" x14ac:dyDescent="0.25">
      <c r="A10" s="9" t="s">
        <v>7</v>
      </c>
      <c r="B10" s="9" t="s">
        <v>157</v>
      </c>
      <c r="C10" s="10">
        <v>166385747</v>
      </c>
      <c r="D10" s="10">
        <v>-1348656</v>
      </c>
      <c r="E10" s="4">
        <f t="shared" si="0"/>
        <v>-8.040425672245664E-3</v>
      </c>
    </row>
    <row r="11" spans="1:5" x14ac:dyDescent="0.25">
      <c r="A11" s="9" t="s">
        <v>14</v>
      </c>
      <c r="B11" s="9" t="s">
        <v>140</v>
      </c>
      <c r="C11" s="10">
        <v>58310190</v>
      </c>
      <c r="D11" s="10">
        <v>-1052872</v>
      </c>
      <c r="E11" s="4">
        <f t="shared" si="0"/>
        <v>-1.7736147101037342E-2</v>
      </c>
    </row>
    <row r="12" spans="1:5" x14ac:dyDescent="0.25">
      <c r="A12" s="9" t="s">
        <v>11</v>
      </c>
      <c r="B12" s="9" t="s">
        <v>132</v>
      </c>
      <c r="C12" s="10">
        <v>97321442</v>
      </c>
      <c r="D12" s="10">
        <v>-1028226</v>
      </c>
      <c r="E12" s="4">
        <f t="shared" si="0"/>
        <v>-1.0454798891644454E-2</v>
      </c>
    </row>
    <row r="13" spans="1:5" x14ac:dyDescent="0.25">
      <c r="A13" s="9" t="s">
        <v>9</v>
      </c>
      <c r="B13" s="9" t="s">
        <v>150</v>
      </c>
      <c r="C13" s="10">
        <v>119056147</v>
      </c>
      <c r="D13" s="10">
        <v>-998540</v>
      </c>
      <c r="E13" s="4">
        <f t="shared" si="0"/>
        <v>-8.3173762303840743E-3</v>
      </c>
    </row>
    <row r="14" spans="1:5" x14ac:dyDescent="0.25">
      <c r="A14" s="9" t="s">
        <v>10</v>
      </c>
      <c r="B14" s="9" t="s">
        <v>158</v>
      </c>
      <c r="C14" s="10">
        <v>107862183</v>
      </c>
      <c r="D14" s="10">
        <v>-880294</v>
      </c>
      <c r="E14" s="4">
        <f t="shared" si="0"/>
        <v>-8.0952174742166295E-3</v>
      </c>
    </row>
    <row r="15" spans="1:5" x14ac:dyDescent="0.25">
      <c r="A15" s="9" t="s">
        <v>13</v>
      </c>
      <c r="B15" s="9" t="s">
        <v>151</v>
      </c>
      <c r="C15" s="10">
        <v>72452167</v>
      </c>
      <c r="D15" s="10">
        <v>-820940</v>
      </c>
      <c r="E15" s="4">
        <f t="shared" si="0"/>
        <v>-1.120383771906929E-2</v>
      </c>
    </row>
    <row r="16" spans="1:5" x14ac:dyDescent="0.25">
      <c r="A16" s="9" t="s">
        <v>12</v>
      </c>
      <c r="B16" s="9" t="s">
        <v>152</v>
      </c>
      <c r="C16" s="10">
        <v>82890877</v>
      </c>
      <c r="D16" s="10">
        <v>-790944</v>
      </c>
      <c r="E16" s="4">
        <f t="shared" si="0"/>
        <v>-9.4518019630571853E-3</v>
      </c>
    </row>
    <row r="17" spans="1:5" x14ac:dyDescent="0.25">
      <c r="A17" s="9" t="s">
        <v>15</v>
      </c>
      <c r="B17" s="9" t="s">
        <v>135</v>
      </c>
      <c r="C17" s="10">
        <v>41507629</v>
      </c>
      <c r="D17" s="10">
        <v>-602078</v>
      </c>
      <c r="E17" s="4">
        <f t="shared" si="0"/>
        <v>-1.4297843487726001E-2</v>
      </c>
    </row>
    <row r="18" spans="1:5" x14ac:dyDescent="0.25">
      <c r="A18" s="9" t="s">
        <v>19</v>
      </c>
      <c r="B18" s="9" t="s">
        <v>111</v>
      </c>
      <c r="C18" s="10">
        <v>21758535</v>
      </c>
      <c r="D18" s="10">
        <v>-320927</v>
      </c>
      <c r="E18" s="4">
        <f t="shared" si="0"/>
        <v>-1.4535091480036968E-2</v>
      </c>
    </row>
    <row r="19" spans="1:5" x14ac:dyDescent="0.25">
      <c r="A19" s="9" t="s">
        <v>18</v>
      </c>
      <c r="B19" s="9" t="s">
        <v>111</v>
      </c>
      <c r="C19" s="10">
        <v>21780477</v>
      </c>
      <c r="D19" s="10">
        <v>-298985</v>
      </c>
      <c r="E19" s="4">
        <f t="shared" si="0"/>
        <v>-1.3541317265792075E-2</v>
      </c>
    </row>
    <row r="20" spans="1:5" x14ac:dyDescent="0.25">
      <c r="A20" s="9" t="s">
        <v>17</v>
      </c>
      <c r="B20" s="9" t="s">
        <v>130</v>
      </c>
      <c r="C20" s="10">
        <v>22204506</v>
      </c>
      <c r="D20" s="10">
        <v>-296249</v>
      </c>
      <c r="E20" s="4">
        <f t="shared" si="0"/>
        <v>-1.3166180423723559E-2</v>
      </c>
    </row>
    <row r="21" spans="1:5" x14ac:dyDescent="0.25">
      <c r="A21" s="9" t="s">
        <v>16</v>
      </c>
      <c r="B21" s="9" t="s">
        <v>166</v>
      </c>
      <c r="C21" s="10">
        <v>23061003</v>
      </c>
      <c r="D21" s="10">
        <v>-160286</v>
      </c>
      <c r="E21" s="4">
        <f t="shared" si="0"/>
        <v>-6.9025453324318047E-3</v>
      </c>
    </row>
    <row r="22" spans="1:5" x14ac:dyDescent="0.25">
      <c r="A22" s="9" t="s">
        <v>21</v>
      </c>
      <c r="B22" s="9" t="s">
        <v>159</v>
      </c>
      <c r="C22" s="10">
        <v>4291624</v>
      </c>
      <c r="D22" s="10">
        <v>-62207</v>
      </c>
      <c r="E22" s="4">
        <f t="shared" si="0"/>
        <v>-1.4287876585012143E-2</v>
      </c>
    </row>
    <row r="23" spans="1:5" x14ac:dyDescent="0.25">
      <c r="A23" s="9" t="s">
        <v>23</v>
      </c>
      <c r="B23" s="9" t="s">
        <v>136</v>
      </c>
      <c r="C23" s="10">
        <v>2918694</v>
      </c>
      <c r="D23" s="10">
        <v>-38237</v>
      </c>
      <c r="E23" s="4">
        <f t="shared" si="0"/>
        <v>-1.2931312905170935E-2</v>
      </c>
    </row>
    <row r="24" spans="1:5" x14ac:dyDescent="0.25">
      <c r="A24" s="9" t="s">
        <v>20</v>
      </c>
      <c r="B24" s="9" t="s">
        <v>131</v>
      </c>
      <c r="C24" s="10">
        <v>16685909</v>
      </c>
      <c r="D24" s="10">
        <v>-20555</v>
      </c>
      <c r="E24" s="4">
        <f t="shared" si="0"/>
        <v>-1.2303620921818045E-3</v>
      </c>
    </row>
    <row r="25" spans="1:5" x14ac:dyDescent="0.25">
      <c r="A25" s="9" t="s">
        <v>34</v>
      </c>
      <c r="B25" s="9" t="s">
        <v>129</v>
      </c>
      <c r="C25" s="10">
        <v>807500</v>
      </c>
      <c r="D25" s="10">
        <v>-10302</v>
      </c>
      <c r="E25" s="4">
        <f t="shared" si="0"/>
        <v>-1.2597181224795244E-2</v>
      </c>
    </row>
    <row r="26" spans="1:5" x14ac:dyDescent="0.25">
      <c r="A26" s="9" t="s">
        <v>35</v>
      </c>
      <c r="B26" s="9" t="s">
        <v>160</v>
      </c>
      <c r="C26" s="10">
        <v>793242</v>
      </c>
      <c r="D26" s="10">
        <v>-9478</v>
      </c>
      <c r="E26" s="4">
        <f t="shared" si="0"/>
        <v>-1.180735499302372E-2</v>
      </c>
    </row>
    <row r="27" spans="1:5" x14ac:dyDescent="0.25">
      <c r="A27" s="9" t="s">
        <v>36</v>
      </c>
      <c r="B27" s="9" t="s">
        <v>144</v>
      </c>
      <c r="C27" s="10">
        <v>709090</v>
      </c>
      <c r="D27" s="10">
        <v>-8758</v>
      </c>
      <c r="E27" s="4">
        <f t="shared" si="0"/>
        <v>-1.2200354392573358E-2</v>
      </c>
    </row>
    <row r="28" spans="1:5" x14ac:dyDescent="0.25">
      <c r="A28" s="9" t="s">
        <v>37</v>
      </c>
      <c r="B28" s="9" t="s">
        <v>144</v>
      </c>
      <c r="C28" s="10">
        <v>709090</v>
      </c>
      <c r="D28" s="10">
        <v>-8758</v>
      </c>
      <c r="E28" s="4">
        <f t="shared" si="0"/>
        <v>-1.2200354392573358E-2</v>
      </c>
    </row>
    <row r="29" spans="1:5" x14ac:dyDescent="0.25">
      <c r="A29" s="9" t="s">
        <v>28</v>
      </c>
      <c r="B29" s="9" t="s">
        <v>109</v>
      </c>
      <c r="C29" s="10">
        <v>1700167</v>
      </c>
      <c r="D29" s="10">
        <v>-6954</v>
      </c>
      <c r="E29" s="4">
        <f t="shared" si="0"/>
        <v>-4.0735249581019739E-3</v>
      </c>
    </row>
    <row r="30" spans="1:5" x14ac:dyDescent="0.25">
      <c r="A30" s="9" t="s">
        <v>27</v>
      </c>
      <c r="B30" s="9" t="s">
        <v>156</v>
      </c>
      <c r="C30" s="10">
        <v>1700240</v>
      </c>
      <c r="D30" s="10">
        <v>-6954</v>
      </c>
      <c r="E30" s="4">
        <f t="shared" si="0"/>
        <v>-4.0733507732571691E-3</v>
      </c>
    </row>
    <row r="31" spans="1:5" x14ac:dyDescent="0.25">
      <c r="A31" s="9" t="s">
        <v>22</v>
      </c>
      <c r="B31" s="9" t="s">
        <v>161</v>
      </c>
      <c r="C31" s="10">
        <v>3912477</v>
      </c>
      <c r="D31" s="10">
        <v>-5861</v>
      </c>
      <c r="E31" s="4">
        <f t="shared" si="0"/>
        <v>-1.4957872444898831E-3</v>
      </c>
    </row>
    <row r="32" spans="1:5" x14ac:dyDescent="0.25">
      <c r="A32" s="9" t="s">
        <v>38</v>
      </c>
      <c r="B32" s="9" t="s">
        <v>149</v>
      </c>
      <c r="C32" s="10">
        <v>552141</v>
      </c>
      <c r="D32" s="10">
        <v>-5359</v>
      </c>
      <c r="E32" s="4">
        <f t="shared" si="0"/>
        <v>-9.6125560538116595E-3</v>
      </c>
    </row>
    <row r="33" spans="1:5" x14ac:dyDescent="0.25">
      <c r="A33" s="9" t="s">
        <v>41</v>
      </c>
      <c r="B33" s="9" t="s">
        <v>142</v>
      </c>
      <c r="C33" s="10">
        <v>462712</v>
      </c>
      <c r="D33" s="10">
        <v>-5272</v>
      </c>
      <c r="E33" s="4">
        <f t="shared" si="0"/>
        <v>-1.1265342404868543E-2</v>
      </c>
    </row>
    <row r="34" spans="1:5" x14ac:dyDescent="0.25">
      <c r="A34" s="9" t="s">
        <v>40</v>
      </c>
      <c r="B34" s="9" t="s">
        <v>146</v>
      </c>
      <c r="C34" s="10">
        <v>515596</v>
      </c>
      <c r="D34" s="10">
        <v>-5187</v>
      </c>
      <c r="E34" s="4">
        <f t="shared" si="0"/>
        <v>-9.9600025346449489E-3</v>
      </c>
    </row>
    <row r="35" spans="1:5" x14ac:dyDescent="0.25">
      <c r="A35" s="9" t="s">
        <v>39</v>
      </c>
      <c r="B35" s="9" t="s">
        <v>145</v>
      </c>
      <c r="C35" s="10">
        <v>534463</v>
      </c>
      <c r="D35" s="10">
        <v>-5131</v>
      </c>
      <c r="E35" s="4">
        <f t="shared" si="0"/>
        <v>-9.5090012120223732E-3</v>
      </c>
    </row>
    <row r="36" spans="1:5" x14ac:dyDescent="0.25">
      <c r="A36" s="9" t="s">
        <v>25</v>
      </c>
      <c r="B36" s="9" t="s">
        <v>162</v>
      </c>
      <c r="C36" s="10">
        <v>2350563</v>
      </c>
      <c r="D36" s="10">
        <v>-4842</v>
      </c>
      <c r="E36" s="4">
        <f t="shared" si="0"/>
        <v>-2.0556974278308827E-3</v>
      </c>
    </row>
    <row r="37" spans="1:5" x14ac:dyDescent="0.25">
      <c r="A37" s="9" t="s">
        <v>43</v>
      </c>
      <c r="B37" s="9" t="s">
        <v>110</v>
      </c>
      <c r="C37" s="10">
        <v>409745</v>
      </c>
      <c r="D37" s="10">
        <v>-4785</v>
      </c>
      <c r="E37" s="4">
        <f t="shared" si="0"/>
        <v>-1.1543193496248765E-2</v>
      </c>
    </row>
    <row r="38" spans="1:5" x14ac:dyDescent="0.25">
      <c r="A38" s="9" t="s">
        <v>44</v>
      </c>
      <c r="B38" s="9" t="s">
        <v>127</v>
      </c>
      <c r="C38" s="10">
        <v>397841</v>
      </c>
      <c r="D38" s="10">
        <v>-4630</v>
      </c>
      <c r="E38" s="4">
        <f t="shared" si="0"/>
        <v>-1.1503934444966221E-2</v>
      </c>
    </row>
    <row r="39" spans="1:5" x14ac:dyDescent="0.25">
      <c r="A39" s="9" t="s">
        <v>45</v>
      </c>
      <c r="B39" s="9" t="s">
        <v>143</v>
      </c>
      <c r="C39" s="10">
        <v>384184</v>
      </c>
      <c r="D39" s="10">
        <v>-4424</v>
      </c>
      <c r="E39" s="4">
        <f t="shared" si="0"/>
        <v>-1.1384222661396574E-2</v>
      </c>
    </row>
    <row r="40" spans="1:5" x14ac:dyDescent="0.25">
      <c r="A40" s="9" t="s">
        <v>48</v>
      </c>
      <c r="B40" s="9" t="s">
        <v>112</v>
      </c>
      <c r="C40" s="10">
        <v>230875</v>
      </c>
      <c r="D40" s="10">
        <v>-2274</v>
      </c>
      <c r="E40" s="4">
        <f t="shared" si="0"/>
        <v>-9.7534194871091023E-3</v>
      </c>
    </row>
    <row r="41" spans="1:5" x14ac:dyDescent="0.25">
      <c r="A41" s="9" t="s">
        <v>47</v>
      </c>
      <c r="B41" s="9" t="s">
        <v>148</v>
      </c>
      <c r="C41" s="10">
        <v>256900</v>
      </c>
      <c r="D41" s="10">
        <v>-485</v>
      </c>
      <c r="E41" s="4">
        <f t="shared" si="0"/>
        <v>-1.8843366940575403E-3</v>
      </c>
    </row>
    <row r="42" spans="1:5" x14ac:dyDescent="0.25">
      <c r="A42" s="9" t="s">
        <v>51</v>
      </c>
      <c r="B42" s="9" t="s">
        <v>122</v>
      </c>
      <c r="C42" s="10">
        <v>92195</v>
      </c>
      <c r="D42" s="10">
        <v>-451</v>
      </c>
      <c r="E42" s="4">
        <f t="shared" si="0"/>
        <v>-4.8679921421324176E-3</v>
      </c>
    </row>
    <row r="43" spans="1:5" ht="30" x14ac:dyDescent="0.25">
      <c r="A43" s="9" t="s">
        <v>53</v>
      </c>
      <c r="B43" s="9" t="s">
        <v>122</v>
      </c>
      <c r="C43" s="10">
        <v>92195</v>
      </c>
      <c r="D43" s="10">
        <v>-451</v>
      </c>
      <c r="E43" s="4">
        <f t="shared" si="0"/>
        <v>-4.8679921421324176E-3</v>
      </c>
    </row>
    <row r="44" spans="1:5" x14ac:dyDescent="0.25">
      <c r="A44" s="9" t="s">
        <v>52</v>
      </c>
      <c r="B44" s="9" t="s">
        <v>122</v>
      </c>
      <c r="C44" s="10">
        <v>92195</v>
      </c>
      <c r="D44" s="10">
        <v>-451</v>
      </c>
      <c r="E44" s="4">
        <f t="shared" si="0"/>
        <v>-4.8679921421324176E-3</v>
      </c>
    </row>
    <row r="45" spans="1:5" x14ac:dyDescent="0.25">
      <c r="A45" s="9" t="s">
        <v>54</v>
      </c>
      <c r="B45" s="9" t="s">
        <v>133</v>
      </c>
      <c r="C45" s="10">
        <v>77107</v>
      </c>
      <c r="D45" s="10">
        <v>-116</v>
      </c>
      <c r="E45" s="4">
        <f t="shared" si="0"/>
        <v>-1.502143143882004E-3</v>
      </c>
    </row>
    <row r="46" spans="1:5" x14ac:dyDescent="0.25">
      <c r="A46" s="9" t="s">
        <v>56</v>
      </c>
      <c r="B46" s="9" t="s">
        <v>121</v>
      </c>
      <c r="C46" s="10">
        <v>51864</v>
      </c>
      <c r="D46" s="10">
        <v>-110</v>
      </c>
      <c r="E46" s="4">
        <f t="shared" si="0"/>
        <v>-2.1164428368030167E-3</v>
      </c>
    </row>
    <row r="47" spans="1:5" x14ac:dyDescent="0.25">
      <c r="A47" s="9" t="s">
        <v>49</v>
      </c>
      <c r="B47" s="9" t="s">
        <v>118</v>
      </c>
      <c r="C47" s="10">
        <v>168611</v>
      </c>
      <c r="D47" s="10">
        <v>-90</v>
      </c>
      <c r="E47" s="4">
        <f t="shared" si="0"/>
        <v>-5.3348824251189971E-4</v>
      </c>
    </row>
    <row r="48" spans="1:5" x14ac:dyDescent="0.25">
      <c r="A48" s="9" t="s">
        <v>57</v>
      </c>
      <c r="B48" s="9" t="s">
        <v>115</v>
      </c>
      <c r="C48" s="10">
        <v>49485</v>
      </c>
      <c r="D48" s="10">
        <v>-80</v>
      </c>
      <c r="E48" s="4">
        <f t="shared" si="0"/>
        <v>-1.6140421668516089E-3</v>
      </c>
    </row>
    <row r="49" spans="1:5" x14ac:dyDescent="0.25">
      <c r="A49" s="9" t="s">
        <v>46</v>
      </c>
      <c r="B49" s="9" t="s">
        <v>163</v>
      </c>
      <c r="C49" s="10">
        <v>277790</v>
      </c>
      <c r="D49" s="10">
        <v>-79</v>
      </c>
      <c r="E49" s="4">
        <f t="shared" si="0"/>
        <v>-2.8430663370149244E-4</v>
      </c>
    </row>
    <row r="50" spans="1:5" x14ac:dyDescent="0.25">
      <c r="A50" s="9" t="s">
        <v>33</v>
      </c>
      <c r="B50" s="9" t="s">
        <v>137</v>
      </c>
      <c r="C50" s="10">
        <v>815962</v>
      </c>
      <c r="D50" s="10">
        <v>-38</v>
      </c>
      <c r="E50" s="4">
        <f t="shared" si="0"/>
        <v>-4.6568627450980393E-5</v>
      </c>
    </row>
    <row r="51" spans="1:5" x14ac:dyDescent="0.25">
      <c r="A51" s="9" t="s">
        <v>24</v>
      </c>
      <c r="B51" s="9" t="s">
        <v>123</v>
      </c>
      <c r="C51" s="10">
        <v>2609713</v>
      </c>
      <c r="D51" s="10">
        <v>-31</v>
      </c>
      <c r="E51" s="4">
        <f t="shared" si="0"/>
        <v>-1.1878559736127376E-5</v>
      </c>
    </row>
    <row r="52" spans="1:5" x14ac:dyDescent="0.25">
      <c r="A52" s="9" t="s">
        <v>29</v>
      </c>
      <c r="B52" s="9" t="s">
        <v>126</v>
      </c>
      <c r="C52" s="10">
        <v>1635138</v>
      </c>
      <c r="D52" s="10">
        <v>-28</v>
      </c>
      <c r="E52" s="4">
        <f t="shared" si="0"/>
        <v>-1.7123643715683911E-5</v>
      </c>
    </row>
    <row r="53" spans="1:5" x14ac:dyDescent="0.25">
      <c r="A53" s="9" t="s">
        <v>58</v>
      </c>
      <c r="B53" s="9" t="s">
        <v>120</v>
      </c>
      <c r="C53" s="10">
        <v>11338</v>
      </c>
      <c r="D53" s="10">
        <v>-17</v>
      </c>
      <c r="E53" s="4">
        <f t="shared" si="0"/>
        <v>-1.4971378247468075E-3</v>
      </c>
    </row>
    <row r="54" spans="1:5" x14ac:dyDescent="0.25">
      <c r="A54" s="9" t="s">
        <v>62</v>
      </c>
      <c r="B54" s="9" t="s">
        <v>117</v>
      </c>
      <c r="C54" s="10">
        <v>1596</v>
      </c>
      <c r="D54" s="10">
        <v>-11</v>
      </c>
      <c r="E54" s="4">
        <f t="shared" si="0"/>
        <v>-6.8450528935905417E-3</v>
      </c>
    </row>
    <row r="55" spans="1:5" x14ac:dyDescent="0.25">
      <c r="A55" s="9" t="s">
        <v>60</v>
      </c>
      <c r="B55" s="9" t="s">
        <v>114</v>
      </c>
      <c r="C55" s="10">
        <v>4435</v>
      </c>
      <c r="D55" s="10">
        <v>-4</v>
      </c>
      <c r="E55" s="4">
        <f t="shared" si="0"/>
        <v>-9.0110385221896824E-4</v>
      </c>
    </row>
    <row r="56" spans="1:5" x14ac:dyDescent="0.25">
      <c r="A56" s="9" t="s">
        <v>66</v>
      </c>
      <c r="B56" s="9" t="s">
        <v>191</v>
      </c>
      <c r="C56" s="10">
        <v>785</v>
      </c>
      <c r="D56" s="10">
        <v>-1</v>
      </c>
      <c r="E56" s="4">
        <f t="shared" si="0"/>
        <v>-1.2722646310432571E-3</v>
      </c>
    </row>
    <row r="57" spans="1:5" x14ac:dyDescent="0.25">
      <c r="A57" s="9" t="s">
        <v>72</v>
      </c>
      <c r="B57" s="9" t="s">
        <v>168</v>
      </c>
      <c r="C57" s="10">
        <v>157</v>
      </c>
      <c r="D57" s="10">
        <v>-1</v>
      </c>
      <c r="E57" s="4">
        <f t="shared" si="0"/>
        <v>-6.3291139240506328E-3</v>
      </c>
    </row>
    <row r="58" spans="1:5" x14ac:dyDescent="0.25">
      <c r="A58" s="9" t="s">
        <v>76</v>
      </c>
      <c r="B58" s="9" t="s">
        <v>183</v>
      </c>
      <c r="C58" s="10">
        <v>59</v>
      </c>
      <c r="D58" s="10">
        <v>-1</v>
      </c>
      <c r="E58" s="4">
        <f t="shared" si="0"/>
        <v>-1.6666666666666666E-2</v>
      </c>
    </row>
    <row r="59" spans="1:5" x14ac:dyDescent="0.25">
      <c r="A59" s="9" t="s">
        <v>79</v>
      </c>
      <c r="B59" s="9" t="s">
        <v>174</v>
      </c>
      <c r="C59" s="10">
        <v>49</v>
      </c>
      <c r="D59" s="10">
        <v>-1</v>
      </c>
      <c r="E59" s="4">
        <f t="shared" si="0"/>
        <v>-0.02</v>
      </c>
    </row>
    <row r="60" spans="1:5" x14ac:dyDescent="0.25">
      <c r="A60" s="9" t="s">
        <v>67</v>
      </c>
      <c r="B60" s="9" t="s">
        <v>195</v>
      </c>
      <c r="C60" s="10">
        <v>438</v>
      </c>
      <c r="D60" s="10">
        <v>-1</v>
      </c>
      <c r="E60" s="4">
        <f t="shared" si="0"/>
        <v>-2.2779043280182231E-3</v>
      </c>
    </row>
    <row r="61" spans="1:5" x14ac:dyDescent="0.25">
      <c r="A61" s="9" t="s">
        <v>91</v>
      </c>
      <c r="B61" s="9" t="s">
        <v>190</v>
      </c>
      <c r="C61" s="10">
        <v>10</v>
      </c>
      <c r="D61" s="10">
        <v>0</v>
      </c>
      <c r="E61" s="4">
        <f t="shared" si="0"/>
        <v>0</v>
      </c>
    </row>
    <row r="62" spans="1:5" x14ac:dyDescent="0.25">
      <c r="A62" s="9" t="s">
        <v>90</v>
      </c>
      <c r="B62" s="9" t="s">
        <v>179</v>
      </c>
      <c r="C62" s="10">
        <v>11</v>
      </c>
      <c r="D62" s="10">
        <v>0</v>
      </c>
      <c r="E62" s="4">
        <f t="shared" si="0"/>
        <v>0</v>
      </c>
    </row>
    <row r="63" spans="1:5" x14ac:dyDescent="0.25">
      <c r="A63" s="9" t="s">
        <v>63</v>
      </c>
      <c r="B63" s="9" t="s">
        <v>180</v>
      </c>
      <c r="C63" s="10">
        <v>1419</v>
      </c>
      <c r="D63" s="10">
        <v>0</v>
      </c>
      <c r="E63" s="4">
        <f t="shared" si="0"/>
        <v>0</v>
      </c>
    </row>
    <row r="64" spans="1:5" x14ac:dyDescent="0.25">
      <c r="A64" s="9" t="s">
        <v>77</v>
      </c>
      <c r="B64" s="9" t="s">
        <v>181</v>
      </c>
      <c r="C64" s="10">
        <v>54</v>
      </c>
      <c r="D64" s="10">
        <v>0</v>
      </c>
      <c r="E64" s="4">
        <f t="shared" si="0"/>
        <v>0</v>
      </c>
    </row>
    <row r="65" spans="1:5" x14ac:dyDescent="0.25">
      <c r="A65" s="9" t="s">
        <v>93</v>
      </c>
      <c r="B65" s="9" t="s">
        <v>182</v>
      </c>
      <c r="C65" s="10">
        <v>6</v>
      </c>
      <c r="D65" s="10">
        <v>0</v>
      </c>
      <c r="E65" s="4">
        <f t="shared" si="0"/>
        <v>0</v>
      </c>
    </row>
    <row r="66" spans="1:5" x14ac:dyDescent="0.25">
      <c r="A66" s="9" t="s">
        <v>74</v>
      </c>
      <c r="B66" s="9" t="s">
        <v>185</v>
      </c>
      <c r="C66" s="10">
        <v>113</v>
      </c>
      <c r="D66" s="10">
        <v>0</v>
      </c>
      <c r="E66" s="4">
        <f t="shared" si="0"/>
        <v>0</v>
      </c>
    </row>
    <row r="67" spans="1:5" x14ac:dyDescent="0.25">
      <c r="A67" s="9" t="s">
        <v>31</v>
      </c>
      <c r="B67" s="9" t="s">
        <v>124</v>
      </c>
      <c r="C67" s="10">
        <v>1463669</v>
      </c>
      <c r="D67" s="10">
        <v>0</v>
      </c>
      <c r="E67" s="4">
        <f t="shared" ref="E67:E101" si="1">D67/B67</f>
        <v>0</v>
      </c>
    </row>
    <row r="68" spans="1:5" x14ac:dyDescent="0.25">
      <c r="A68" s="9" t="s">
        <v>55</v>
      </c>
      <c r="B68" s="9" t="s">
        <v>113</v>
      </c>
      <c r="C68" s="10">
        <v>56218</v>
      </c>
      <c r="D68" s="10">
        <v>0</v>
      </c>
      <c r="E68" s="4">
        <f t="shared" si="1"/>
        <v>0</v>
      </c>
    </row>
    <row r="69" spans="1:5" x14ac:dyDescent="0.25">
      <c r="A69" s="9" t="s">
        <v>89</v>
      </c>
      <c r="B69" s="9" t="s">
        <v>184</v>
      </c>
      <c r="C69" s="10">
        <v>12</v>
      </c>
      <c r="D69" s="10">
        <v>0</v>
      </c>
      <c r="E69" s="4">
        <f t="shared" si="1"/>
        <v>0</v>
      </c>
    </row>
    <row r="70" spans="1:5" x14ac:dyDescent="0.25">
      <c r="A70" s="9" t="s">
        <v>65</v>
      </c>
      <c r="B70" s="9" t="s">
        <v>177</v>
      </c>
      <c r="C70" s="10">
        <v>817</v>
      </c>
      <c r="D70" s="10">
        <v>0</v>
      </c>
      <c r="E70" s="4">
        <f t="shared" si="1"/>
        <v>0</v>
      </c>
    </row>
    <row r="71" spans="1:5" x14ac:dyDescent="0.25">
      <c r="A71" s="9" t="s">
        <v>64</v>
      </c>
      <c r="B71" s="9" t="s">
        <v>119</v>
      </c>
      <c r="C71" s="10">
        <v>1195</v>
      </c>
      <c r="D71" s="10">
        <v>0</v>
      </c>
      <c r="E71" s="4">
        <f t="shared" si="1"/>
        <v>0</v>
      </c>
    </row>
    <row r="72" spans="1:5" x14ac:dyDescent="0.25">
      <c r="A72" s="9" t="s">
        <v>30</v>
      </c>
      <c r="B72" s="9" t="s">
        <v>116</v>
      </c>
      <c r="C72" s="10">
        <v>1595435</v>
      </c>
      <c r="D72" s="10">
        <v>0</v>
      </c>
      <c r="E72" s="4">
        <f t="shared" si="1"/>
        <v>0</v>
      </c>
    </row>
    <row r="73" spans="1:5" x14ac:dyDescent="0.25">
      <c r="A73" s="9" t="s">
        <v>26</v>
      </c>
      <c r="B73" s="9" t="s">
        <v>125</v>
      </c>
      <c r="C73" s="10">
        <v>1741747</v>
      </c>
      <c r="D73" s="10">
        <v>0</v>
      </c>
      <c r="E73" s="4">
        <f t="shared" si="1"/>
        <v>0</v>
      </c>
    </row>
    <row r="74" spans="1:5" x14ac:dyDescent="0.25">
      <c r="A74" s="9" t="s">
        <v>96</v>
      </c>
      <c r="B74" s="9" t="s">
        <v>175</v>
      </c>
      <c r="C74" s="10">
        <v>5</v>
      </c>
      <c r="D74" s="10">
        <v>0</v>
      </c>
      <c r="E74" s="4">
        <f t="shared" si="1"/>
        <v>0</v>
      </c>
    </row>
    <row r="75" spans="1:5" x14ac:dyDescent="0.25">
      <c r="A75" s="9" t="s">
        <v>42</v>
      </c>
      <c r="B75" s="9" t="s">
        <v>164</v>
      </c>
      <c r="C75" s="10">
        <v>463486</v>
      </c>
      <c r="D75" s="10">
        <v>0</v>
      </c>
      <c r="E75" s="4">
        <f t="shared" si="1"/>
        <v>0</v>
      </c>
    </row>
    <row r="76" spans="1:5" x14ac:dyDescent="0.25">
      <c r="A76" s="9" t="s">
        <v>32</v>
      </c>
      <c r="B76" s="9" t="s">
        <v>165</v>
      </c>
      <c r="C76" s="10">
        <v>1160804</v>
      </c>
      <c r="D76" s="10">
        <v>0</v>
      </c>
      <c r="E76" s="4">
        <f t="shared" si="1"/>
        <v>0</v>
      </c>
    </row>
    <row r="77" spans="1:5" x14ac:dyDescent="0.25">
      <c r="A77" s="9" t="s">
        <v>84</v>
      </c>
      <c r="B77" s="9" t="s">
        <v>167</v>
      </c>
      <c r="C77" s="10">
        <v>22</v>
      </c>
      <c r="D77" s="10">
        <v>0</v>
      </c>
      <c r="E77" s="4">
        <f t="shared" si="1"/>
        <v>0</v>
      </c>
    </row>
    <row r="78" spans="1:5" x14ac:dyDescent="0.25">
      <c r="A78" s="9" t="s">
        <v>83</v>
      </c>
      <c r="B78" s="9" t="s">
        <v>186</v>
      </c>
      <c r="C78" s="10">
        <v>26</v>
      </c>
      <c r="D78" s="10">
        <v>0</v>
      </c>
      <c r="E78" s="4">
        <f t="shared" si="1"/>
        <v>0</v>
      </c>
    </row>
    <row r="79" spans="1:5" x14ac:dyDescent="0.25">
      <c r="A79" s="9" t="s">
        <v>82</v>
      </c>
      <c r="B79" s="9" t="s">
        <v>187</v>
      </c>
      <c r="C79" s="10">
        <v>31</v>
      </c>
      <c r="D79" s="10">
        <v>0</v>
      </c>
      <c r="E79" s="4">
        <f t="shared" si="1"/>
        <v>0</v>
      </c>
    </row>
    <row r="80" spans="1:5" x14ac:dyDescent="0.25">
      <c r="A80" s="9" t="s">
        <v>98</v>
      </c>
      <c r="B80" s="9" t="s">
        <v>170</v>
      </c>
      <c r="C80" s="10">
        <v>4</v>
      </c>
      <c r="D80" s="10">
        <v>0</v>
      </c>
      <c r="E80" s="4">
        <f t="shared" si="1"/>
        <v>0</v>
      </c>
    </row>
    <row r="81" spans="1:5" x14ac:dyDescent="0.25">
      <c r="A81" s="9" t="s">
        <v>92</v>
      </c>
      <c r="B81" s="9" t="s">
        <v>169</v>
      </c>
      <c r="C81" s="10">
        <v>9</v>
      </c>
      <c r="D81" s="10">
        <v>0</v>
      </c>
      <c r="E81" s="4">
        <f t="shared" si="1"/>
        <v>0</v>
      </c>
    </row>
    <row r="82" spans="1:5" x14ac:dyDescent="0.25">
      <c r="A82" s="9" t="s">
        <v>87</v>
      </c>
      <c r="B82" s="9" t="s">
        <v>189</v>
      </c>
      <c r="C82" s="10">
        <v>18</v>
      </c>
      <c r="D82" s="10">
        <v>0</v>
      </c>
      <c r="E82" s="4">
        <f t="shared" si="1"/>
        <v>0</v>
      </c>
    </row>
    <row r="83" spans="1:5" x14ac:dyDescent="0.25">
      <c r="A83" s="9" t="s">
        <v>68</v>
      </c>
      <c r="B83" s="9" t="s">
        <v>192</v>
      </c>
      <c r="C83" s="10">
        <v>268</v>
      </c>
      <c r="D83" s="10">
        <v>0</v>
      </c>
      <c r="E83" s="4">
        <f t="shared" si="1"/>
        <v>0</v>
      </c>
    </row>
    <row r="84" spans="1:5" x14ac:dyDescent="0.25">
      <c r="A84" s="9" t="s">
        <v>99</v>
      </c>
      <c r="B84" s="9" t="s">
        <v>170</v>
      </c>
      <c r="C84" s="10">
        <v>4</v>
      </c>
      <c r="D84" s="10">
        <v>0</v>
      </c>
      <c r="E84" s="4">
        <f t="shared" si="1"/>
        <v>0</v>
      </c>
    </row>
    <row r="85" spans="1:5" x14ac:dyDescent="0.25">
      <c r="A85" s="9" t="s">
        <v>81</v>
      </c>
      <c r="B85" s="9" t="s">
        <v>188</v>
      </c>
      <c r="C85" s="10">
        <v>36</v>
      </c>
      <c r="D85" s="10">
        <v>0</v>
      </c>
      <c r="E85" s="4">
        <f t="shared" si="1"/>
        <v>0</v>
      </c>
    </row>
    <row r="86" spans="1:5" x14ac:dyDescent="0.25">
      <c r="A86" s="9" t="s">
        <v>86</v>
      </c>
      <c r="B86" s="9" t="s">
        <v>194</v>
      </c>
      <c r="C86" s="10">
        <v>20</v>
      </c>
      <c r="D86" s="10">
        <v>0</v>
      </c>
      <c r="E86" s="4">
        <f t="shared" si="1"/>
        <v>0</v>
      </c>
    </row>
    <row r="87" spans="1:5" x14ac:dyDescent="0.25">
      <c r="A87" s="9" t="s">
        <v>97</v>
      </c>
      <c r="B87" s="9" t="s">
        <v>170</v>
      </c>
      <c r="C87" s="10">
        <v>4</v>
      </c>
      <c r="D87" s="10">
        <v>0</v>
      </c>
      <c r="E87" s="4">
        <f t="shared" si="1"/>
        <v>0</v>
      </c>
    </row>
    <row r="88" spans="1:5" x14ac:dyDescent="0.25">
      <c r="A88" s="9" t="s">
        <v>69</v>
      </c>
      <c r="B88" s="9" t="s">
        <v>147</v>
      </c>
      <c r="C88" s="10">
        <v>217</v>
      </c>
      <c r="D88" s="10">
        <v>0</v>
      </c>
      <c r="E88" s="4">
        <f t="shared" si="1"/>
        <v>0</v>
      </c>
    </row>
    <row r="89" spans="1:5" x14ac:dyDescent="0.25">
      <c r="A89" s="9" t="s">
        <v>61</v>
      </c>
      <c r="B89" s="9" t="s">
        <v>171</v>
      </c>
      <c r="C89" s="10">
        <v>1990</v>
      </c>
      <c r="D89" s="10">
        <v>0</v>
      </c>
      <c r="E89" s="4">
        <f t="shared" si="1"/>
        <v>0</v>
      </c>
    </row>
    <row r="90" spans="1:5" x14ac:dyDescent="0.25">
      <c r="A90" s="9" t="s">
        <v>80</v>
      </c>
      <c r="B90" s="9" t="s">
        <v>172</v>
      </c>
      <c r="C90" s="10">
        <v>46</v>
      </c>
      <c r="D90" s="10">
        <v>0</v>
      </c>
      <c r="E90" s="4">
        <f t="shared" si="1"/>
        <v>0</v>
      </c>
    </row>
    <row r="91" spans="1:5" x14ac:dyDescent="0.25">
      <c r="A91" s="9" t="s">
        <v>71</v>
      </c>
      <c r="B91" s="9" t="s">
        <v>173</v>
      </c>
      <c r="C91" s="10">
        <v>177</v>
      </c>
      <c r="D91" s="10">
        <v>0</v>
      </c>
      <c r="E91" s="4">
        <f t="shared" si="1"/>
        <v>0</v>
      </c>
    </row>
    <row r="92" spans="1:5" x14ac:dyDescent="0.25">
      <c r="A92" s="9" t="s">
        <v>78</v>
      </c>
      <c r="B92" s="9" t="s">
        <v>174</v>
      </c>
      <c r="C92" s="10">
        <v>50</v>
      </c>
      <c r="D92" s="10">
        <v>0</v>
      </c>
      <c r="E92" s="4">
        <f t="shared" si="1"/>
        <v>0</v>
      </c>
    </row>
    <row r="93" spans="1:5" x14ac:dyDescent="0.25">
      <c r="A93" s="9" t="s">
        <v>95</v>
      </c>
      <c r="B93" s="9" t="s">
        <v>175</v>
      </c>
      <c r="C93" s="10">
        <v>5</v>
      </c>
      <c r="D93" s="10">
        <v>0</v>
      </c>
      <c r="E93" s="4">
        <f t="shared" si="1"/>
        <v>0</v>
      </c>
    </row>
    <row r="94" spans="1:5" x14ac:dyDescent="0.25">
      <c r="A94" s="9" t="s">
        <v>75</v>
      </c>
      <c r="B94" s="9" t="s">
        <v>176</v>
      </c>
      <c r="C94" s="10">
        <v>78</v>
      </c>
      <c r="D94" s="10">
        <v>0</v>
      </c>
      <c r="E94" s="4">
        <f t="shared" si="1"/>
        <v>0</v>
      </c>
    </row>
    <row r="95" spans="1:5" x14ac:dyDescent="0.25">
      <c r="A95" s="9" t="s">
        <v>85</v>
      </c>
      <c r="B95" s="9" t="s">
        <v>167</v>
      </c>
      <c r="C95" s="10">
        <v>22</v>
      </c>
      <c r="D95" s="10">
        <v>0</v>
      </c>
      <c r="E95" s="4">
        <f t="shared" si="1"/>
        <v>0</v>
      </c>
    </row>
    <row r="96" spans="1:5" x14ac:dyDescent="0.25">
      <c r="A96" s="9" t="s">
        <v>73</v>
      </c>
      <c r="B96" s="9" t="s">
        <v>193</v>
      </c>
      <c r="C96" s="10">
        <v>142</v>
      </c>
      <c r="D96" s="10">
        <v>0</v>
      </c>
      <c r="E96" s="4">
        <f t="shared" si="1"/>
        <v>0</v>
      </c>
    </row>
    <row r="97" spans="1:5" x14ac:dyDescent="0.25">
      <c r="A97" s="9" t="s">
        <v>94</v>
      </c>
      <c r="B97" s="9" t="s">
        <v>182</v>
      </c>
      <c r="C97" s="10">
        <v>6</v>
      </c>
      <c r="D97" s="10">
        <v>0</v>
      </c>
      <c r="E97" s="4">
        <f t="shared" si="1"/>
        <v>0</v>
      </c>
    </row>
    <row r="98" spans="1:5" x14ac:dyDescent="0.25">
      <c r="A98" s="9" t="s">
        <v>50</v>
      </c>
      <c r="B98" s="9" t="s">
        <v>139</v>
      </c>
      <c r="C98" s="10">
        <v>96236</v>
      </c>
      <c r="D98" s="10">
        <v>0</v>
      </c>
      <c r="E98" s="4">
        <f t="shared" si="1"/>
        <v>0</v>
      </c>
    </row>
    <row r="99" spans="1:5" x14ac:dyDescent="0.25">
      <c r="A99" s="9" t="s">
        <v>59</v>
      </c>
      <c r="B99" s="9" t="s">
        <v>138</v>
      </c>
      <c r="C99" s="10">
        <v>4901</v>
      </c>
      <c r="D99" s="10">
        <v>0</v>
      </c>
      <c r="E99" s="4">
        <f t="shared" si="1"/>
        <v>0</v>
      </c>
    </row>
    <row r="100" spans="1:5" x14ac:dyDescent="0.25">
      <c r="A100" s="9" t="s">
        <v>70</v>
      </c>
      <c r="B100" s="9" t="s">
        <v>178</v>
      </c>
      <c r="C100" s="10">
        <v>190</v>
      </c>
      <c r="D100" s="10">
        <v>0</v>
      </c>
      <c r="E100" s="4">
        <f t="shared" si="1"/>
        <v>0</v>
      </c>
    </row>
    <row r="101" spans="1:5" x14ac:dyDescent="0.25">
      <c r="A101" s="9" t="s">
        <v>88</v>
      </c>
      <c r="B101" s="9" t="s">
        <v>189</v>
      </c>
      <c r="C101" s="10">
        <v>18</v>
      </c>
      <c r="D101" s="10">
        <v>0</v>
      </c>
      <c r="E101" s="4">
        <f t="shared" si="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Query1</vt:lpstr>
      <vt:lpstr>Sheet1</vt:lpstr>
      <vt:lpstr>Query1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Carlson, Roger J.</dc:creator>
  <cp:lastModifiedBy>Carlson, Roger J.</cp:lastModifiedBy>
  <dcterms:created xsi:type="dcterms:W3CDTF">2021-02-10T17:21:14Z</dcterms:created>
  <dcterms:modified xsi:type="dcterms:W3CDTF">2021-11-01T21:50:52Z</dcterms:modified>
</cp:coreProperties>
</file>