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na\Desktop\imerssao em python\estudo particular\"/>
    </mc:Choice>
  </mc:AlternateContent>
  <xr:revisionPtr revIDLastSave="0" documentId="13_ncr:1_{02972372-800C-43C2-94E2-C7E43F9B797D}" xr6:coauthVersionLast="46" xr6:coauthVersionMax="46" xr10:uidLastSave="{00000000-0000-0000-0000-000000000000}"/>
  <bookViews>
    <workbookView xWindow="-120" yWindow="-120" windowWidth="20730" windowHeight="11160" firstSheet="9" activeTab="14" xr2:uid="{4488F45B-7501-4C9A-93AA-835732261724}"/>
  </bookViews>
  <sheets>
    <sheet name="ICMS DA 2008 " sheetId="2" r:id="rId1"/>
    <sheet name="ICMS TOTAL ARRECADAÇÃO 2008" sheetId="6" r:id="rId2"/>
    <sheet name="CONSOLIDADO 2008 A 2019" sheetId="10" r:id="rId3"/>
    <sheet name="tcc" sheetId="11" r:id="rId4"/>
    <sheet name="TABELA TODA" sheetId="19" r:id="rId5"/>
    <sheet name="TESTE" sheetId="20" r:id="rId6"/>
    <sheet name="Planilha2" sheetId="12" r:id="rId7"/>
    <sheet name="USAR" sheetId="13" r:id="rId8"/>
    <sheet name="2015" sheetId="14" r:id="rId9"/>
    <sheet name="2016" sheetId="15" r:id="rId10"/>
    <sheet name="Planilha1" sheetId="21" r:id="rId11"/>
    <sheet name="2017" sheetId="16" r:id="rId12"/>
    <sheet name="2018" sheetId="17" r:id="rId13"/>
    <sheet name="2019" sheetId="18" r:id="rId14"/>
    <sheet name="organizado" sheetId="22" r:id="rId15"/>
    <sheet name="Planilha4" sheetId="23" r:id="rId16"/>
  </sheets>
  <definedNames>
    <definedName name="_xlchart.v1.0" hidden="1">'TABELA TODA'!$A$2:$A$28</definedName>
    <definedName name="_xlchart.v1.1" hidden="1">'TABELA TODA'!$B$1</definedName>
    <definedName name="_xlchart.v1.10" hidden="1">'TABELA TODA'!$F$2:$F$28</definedName>
    <definedName name="_xlchart.v1.11" hidden="1">'TABELA TODA'!$G$1</definedName>
    <definedName name="_xlchart.v1.12" hidden="1">'TABELA TODA'!$G$2:$G$28</definedName>
    <definedName name="_xlchart.v1.13" hidden="1">'TABELA TODA'!$H$1</definedName>
    <definedName name="_xlchart.v1.14" hidden="1">'TABELA TODA'!$H$2:$H$28</definedName>
    <definedName name="_xlchart.v1.15" hidden="1">'TABELA TODA'!$I$1</definedName>
    <definedName name="_xlchart.v1.16" hidden="1">'TABELA TODA'!$I$2:$I$28</definedName>
    <definedName name="_xlchart.v1.17" hidden="1">'TABELA TODA'!$J$1</definedName>
    <definedName name="_xlchart.v1.18" hidden="1">'TABELA TODA'!$J$2:$J$28</definedName>
    <definedName name="_xlchart.v1.19" hidden="1">'TABELA TODA'!$K$1</definedName>
    <definedName name="_xlchart.v1.2" hidden="1">'TABELA TODA'!$B$2:$B$28</definedName>
    <definedName name="_xlchart.v1.20" hidden="1">'TABELA TODA'!$K$2:$K$28</definedName>
    <definedName name="_xlchart.v1.21" hidden="1">'TABELA TODA'!$L$1</definedName>
    <definedName name="_xlchart.v1.22" hidden="1">'TABELA TODA'!$L$2:$L$28</definedName>
    <definedName name="_xlchart.v1.23" hidden="1">'TABELA TODA'!$A$2:$A$28</definedName>
    <definedName name="_xlchart.v1.24" hidden="1">'TABELA TODA'!$B$1</definedName>
    <definedName name="_xlchart.v1.25" hidden="1">'TABELA TODA'!$B$2:$B$28</definedName>
    <definedName name="_xlchart.v1.26" hidden="1">'TABELA TODA'!$C$1</definedName>
    <definedName name="_xlchart.v1.27" hidden="1">'TABELA TODA'!$C$2:$C$28</definedName>
    <definedName name="_xlchart.v1.28" hidden="1">'TABELA TODA'!$D$1</definedName>
    <definedName name="_xlchart.v1.29" hidden="1">'TABELA TODA'!$D$2:$D$28</definedName>
    <definedName name="_xlchart.v1.3" hidden="1">'TABELA TODA'!$C$1</definedName>
    <definedName name="_xlchart.v1.30" hidden="1">'TABELA TODA'!$E$1</definedName>
    <definedName name="_xlchart.v1.31" hidden="1">'TABELA TODA'!$E$2:$E$28</definedName>
    <definedName name="_xlchart.v1.32" hidden="1">'TABELA TODA'!$F$1</definedName>
    <definedName name="_xlchart.v1.33" hidden="1">'TABELA TODA'!$F$2:$F$28</definedName>
    <definedName name="_xlchart.v1.34" hidden="1">'TABELA TODA'!$G$1</definedName>
    <definedName name="_xlchart.v1.35" hidden="1">'TABELA TODA'!$G$2:$G$28</definedName>
    <definedName name="_xlchart.v1.36" hidden="1">'TABELA TODA'!$H$1</definedName>
    <definedName name="_xlchart.v1.37" hidden="1">'TABELA TODA'!$H$2:$H$28</definedName>
    <definedName name="_xlchart.v1.38" hidden="1">'TABELA TODA'!$I$1</definedName>
    <definedName name="_xlchart.v1.39" hidden="1">'TABELA TODA'!$I$2:$I$28</definedName>
    <definedName name="_xlchart.v1.4" hidden="1">'TABELA TODA'!$C$2:$C$28</definedName>
    <definedName name="_xlchart.v1.40" hidden="1">'TABELA TODA'!$J$1</definedName>
    <definedName name="_xlchart.v1.41" hidden="1">'TABELA TODA'!$J$2:$J$28</definedName>
    <definedName name="_xlchart.v1.42" hidden="1">'TABELA TODA'!$K$1</definedName>
    <definedName name="_xlchart.v1.43" hidden="1">'TABELA TODA'!$K$2:$K$28</definedName>
    <definedName name="_xlchart.v1.44" hidden="1">'TABELA TODA'!$L$1</definedName>
    <definedName name="_xlchart.v1.45" hidden="1">'TABELA TODA'!$L$2:$L$28</definedName>
    <definedName name="_xlchart.v1.5" hidden="1">'TABELA TODA'!$D$1</definedName>
    <definedName name="_xlchart.v1.6" hidden="1">'TABELA TODA'!$D$2:$D$28</definedName>
    <definedName name="_xlchart.v1.7" hidden="1">'TABELA TODA'!$E$1</definedName>
    <definedName name="_xlchart.v1.8" hidden="1">'TABELA TODA'!$E$2:$E$28</definedName>
    <definedName name="_xlchart.v1.9" hidden="1">'TABELA TODA'!$F$1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4" i="11" l="1"/>
  <c r="AM34" i="11"/>
  <c r="AJ34" i="11"/>
  <c r="AG34" i="11"/>
  <c r="AD34" i="11"/>
  <c r="Z34" i="11"/>
  <c r="V34" i="11"/>
  <c r="R34" i="11"/>
  <c r="N34" i="11"/>
  <c r="J34" i="11"/>
  <c r="G34" i="11"/>
  <c r="D34" i="11"/>
  <c r="AP33" i="11"/>
  <c r="AM33" i="11"/>
  <c r="AJ33" i="11"/>
  <c r="AG33" i="11"/>
  <c r="AD33" i="11"/>
  <c r="Z33" i="11"/>
  <c r="V33" i="11"/>
  <c r="R33" i="11"/>
  <c r="N33" i="11"/>
  <c r="J33" i="11"/>
  <c r="G33" i="11"/>
  <c r="D33" i="11"/>
  <c r="AP32" i="11"/>
  <c r="AM32" i="11"/>
  <c r="AJ32" i="11"/>
  <c r="AG32" i="11"/>
  <c r="AD32" i="11"/>
  <c r="Z32" i="11"/>
  <c r="V32" i="11"/>
  <c r="R32" i="11"/>
  <c r="N32" i="11"/>
  <c r="J32" i="11"/>
  <c r="G32" i="11"/>
  <c r="D32" i="11"/>
  <c r="AP31" i="11"/>
  <c r="AM31" i="11"/>
  <c r="AJ31" i="11"/>
  <c r="AG31" i="11"/>
  <c r="AD31" i="11"/>
  <c r="Z31" i="11"/>
  <c r="V31" i="11"/>
  <c r="R31" i="11"/>
  <c r="N31" i="11"/>
  <c r="J31" i="11"/>
  <c r="G31" i="11"/>
  <c r="D31" i="11"/>
  <c r="AP30" i="11"/>
  <c r="AM30" i="11"/>
  <c r="AJ30" i="11"/>
  <c r="AG30" i="11"/>
  <c r="AD30" i="11"/>
  <c r="Z30" i="11"/>
  <c r="V30" i="11"/>
  <c r="R30" i="11"/>
  <c r="N30" i="11"/>
  <c r="J30" i="11"/>
  <c r="G30" i="11"/>
  <c r="D30" i="11"/>
  <c r="AP29" i="11"/>
  <c r="AM29" i="11"/>
  <c r="AJ29" i="11"/>
  <c r="AG29" i="11"/>
  <c r="AD29" i="11"/>
  <c r="Z29" i="11"/>
  <c r="V29" i="11"/>
  <c r="R29" i="11"/>
  <c r="N29" i="11"/>
  <c r="J29" i="11"/>
  <c r="G29" i="11"/>
  <c r="D29" i="11"/>
  <c r="AP28" i="11"/>
  <c r="AM28" i="11"/>
  <c r="AJ28" i="11"/>
  <c r="AG28" i="11"/>
  <c r="AD28" i="11"/>
  <c r="Z28" i="11"/>
  <c r="V28" i="11"/>
  <c r="R28" i="11"/>
  <c r="N28" i="11"/>
  <c r="J28" i="11"/>
  <c r="G28" i="11"/>
  <c r="D28" i="11"/>
  <c r="AP27" i="11"/>
  <c r="AM27" i="11"/>
  <c r="AJ27" i="11"/>
  <c r="AG27" i="11"/>
  <c r="AD27" i="11"/>
  <c r="Z27" i="11"/>
  <c r="V27" i="11"/>
  <c r="R27" i="11"/>
  <c r="N27" i="11"/>
  <c r="J27" i="11"/>
  <c r="G27" i="11"/>
  <c r="D27" i="11"/>
  <c r="AP26" i="11"/>
  <c r="AM26" i="11"/>
  <c r="AJ26" i="11"/>
  <c r="AG26" i="11"/>
  <c r="AD26" i="11"/>
  <c r="Z26" i="11"/>
  <c r="V26" i="11"/>
  <c r="R26" i="11"/>
  <c r="N26" i="11"/>
  <c r="J26" i="11"/>
  <c r="G26" i="11"/>
  <c r="D26" i="11"/>
  <c r="AP25" i="11"/>
  <c r="AM25" i="11"/>
  <c r="AJ25" i="11"/>
  <c r="AG25" i="11"/>
  <c r="AD25" i="11"/>
  <c r="Z25" i="11"/>
  <c r="V25" i="11"/>
  <c r="R25" i="11"/>
  <c r="N25" i="11"/>
  <c r="J25" i="11"/>
  <c r="G25" i="11"/>
  <c r="D25" i="11"/>
  <c r="AP24" i="11"/>
  <c r="AM24" i="11"/>
  <c r="AJ24" i="11"/>
  <c r="AG24" i="11"/>
  <c r="AD24" i="11"/>
  <c r="Z24" i="11"/>
  <c r="V24" i="11"/>
  <c r="R24" i="11"/>
  <c r="N24" i="11"/>
  <c r="J24" i="11"/>
  <c r="G24" i="11"/>
  <c r="D24" i="11"/>
  <c r="AP23" i="11"/>
  <c r="AM23" i="11"/>
  <c r="AJ23" i="11"/>
  <c r="AG23" i="11"/>
  <c r="AD23" i="11"/>
  <c r="Z23" i="11"/>
  <c r="V23" i="11"/>
  <c r="R23" i="11"/>
  <c r="N23" i="11"/>
  <c r="J23" i="11"/>
  <c r="G23" i="11"/>
  <c r="D23" i="11"/>
  <c r="AP22" i="11"/>
  <c r="AM22" i="11"/>
  <c r="AJ22" i="11"/>
  <c r="AG22" i="11"/>
  <c r="AD22" i="11"/>
  <c r="Z22" i="11"/>
  <c r="V22" i="11"/>
  <c r="R22" i="11"/>
  <c r="N22" i="11"/>
  <c r="J22" i="11"/>
  <c r="G22" i="11"/>
  <c r="D22" i="11"/>
  <c r="AP21" i="11"/>
  <c r="AM21" i="11"/>
  <c r="AJ21" i="11"/>
  <c r="AG21" i="11"/>
  <c r="AD21" i="11"/>
  <c r="Z21" i="11"/>
  <c r="V21" i="11"/>
  <c r="R21" i="11"/>
  <c r="N21" i="11"/>
  <c r="J21" i="11"/>
  <c r="G21" i="11"/>
  <c r="D21" i="11"/>
  <c r="AP20" i="11"/>
  <c r="AM20" i="11"/>
  <c r="AJ20" i="11"/>
  <c r="AG20" i="11"/>
  <c r="AD20" i="11"/>
  <c r="Z20" i="11"/>
  <c r="V20" i="11"/>
  <c r="R20" i="11"/>
  <c r="N20" i="11"/>
  <c r="J20" i="11"/>
  <c r="G20" i="11"/>
  <c r="D20" i="11"/>
  <c r="AP19" i="11"/>
  <c r="AM19" i="11"/>
  <c r="AJ19" i="11"/>
  <c r="AG19" i="11"/>
  <c r="AD19" i="11"/>
  <c r="Z19" i="11"/>
  <c r="V19" i="11"/>
  <c r="R19" i="11"/>
  <c r="N19" i="11"/>
  <c r="J19" i="11"/>
  <c r="G19" i="11"/>
  <c r="D19" i="11"/>
  <c r="AP18" i="11"/>
  <c r="AM18" i="11"/>
  <c r="AJ18" i="11"/>
  <c r="AG18" i="11"/>
  <c r="AD18" i="11"/>
  <c r="Z18" i="11"/>
  <c r="V18" i="11"/>
  <c r="R18" i="11"/>
  <c r="N18" i="11"/>
  <c r="J18" i="11"/>
  <c r="G18" i="11"/>
  <c r="D18" i="11"/>
  <c r="AP17" i="11"/>
  <c r="AM17" i="11"/>
  <c r="AJ17" i="11"/>
  <c r="AG17" i="11"/>
  <c r="AD17" i="11"/>
  <c r="Z17" i="11"/>
  <c r="V17" i="11"/>
  <c r="R17" i="11"/>
  <c r="N17" i="11"/>
  <c r="J17" i="11"/>
  <c r="G17" i="11"/>
  <c r="D17" i="11"/>
  <c r="AP16" i="11"/>
  <c r="AM16" i="11"/>
  <c r="AJ16" i="11"/>
  <c r="AG16" i="11"/>
  <c r="AD16" i="11"/>
  <c r="Z16" i="11"/>
  <c r="V16" i="11"/>
  <c r="R16" i="11"/>
  <c r="N16" i="11"/>
  <c r="J16" i="11"/>
  <c r="G16" i="11"/>
  <c r="D16" i="11"/>
  <c r="AP15" i="11"/>
  <c r="AM15" i="11"/>
  <c r="AJ15" i="11"/>
  <c r="AG15" i="11"/>
  <c r="AD15" i="11"/>
  <c r="Z15" i="11"/>
  <c r="V15" i="11"/>
  <c r="R15" i="11"/>
  <c r="N15" i="11"/>
  <c r="J15" i="11"/>
  <c r="G15" i="11"/>
  <c r="D15" i="11"/>
  <c r="AP14" i="11"/>
  <c r="AM14" i="11"/>
  <c r="AJ14" i="11"/>
  <c r="AG14" i="11"/>
  <c r="AD14" i="11"/>
  <c r="Z14" i="11"/>
  <c r="V14" i="11"/>
  <c r="R14" i="11"/>
  <c r="N14" i="11"/>
  <c r="J14" i="11"/>
  <c r="G14" i="11"/>
  <c r="D14" i="11"/>
  <c r="AP13" i="11"/>
  <c r="AM13" i="11"/>
  <c r="AJ13" i="11"/>
  <c r="AG13" i="11"/>
  <c r="AD13" i="11"/>
  <c r="Z13" i="11"/>
  <c r="V13" i="11"/>
  <c r="R13" i="11"/>
  <c r="N13" i="11"/>
  <c r="J13" i="11"/>
  <c r="G13" i="11"/>
  <c r="D13" i="11"/>
  <c r="AP12" i="11"/>
  <c r="AM12" i="11"/>
  <c r="AJ12" i="11"/>
  <c r="AG12" i="11"/>
  <c r="AD12" i="11"/>
  <c r="Z12" i="11"/>
  <c r="V12" i="11"/>
  <c r="R12" i="11"/>
  <c r="N12" i="11"/>
  <c r="J12" i="11"/>
  <c r="G12" i="11"/>
  <c r="D12" i="11"/>
  <c r="AP11" i="11"/>
  <c r="AM11" i="11"/>
  <c r="AJ11" i="11"/>
  <c r="AG11" i="11"/>
  <c r="AD11" i="11"/>
  <c r="Z11" i="11"/>
  <c r="V11" i="11"/>
  <c r="R11" i="11"/>
  <c r="N11" i="11"/>
  <c r="J11" i="11"/>
  <c r="G11" i="11"/>
  <c r="D11" i="11"/>
  <c r="AP10" i="11"/>
  <c r="AM10" i="11"/>
  <c r="AJ10" i="11"/>
  <c r="AG10" i="11"/>
  <c r="AD10" i="11"/>
  <c r="Z10" i="11"/>
  <c r="V10" i="11"/>
  <c r="R10" i="11"/>
  <c r="N10" i="11"/>
  <c r="J10" i="11"/>
  <c r="G10" i="11"/>
  <c r="D10" i="11"/>
  <c r="AP9" i="11"/>
  <c r="AM9" i="11"/>
  <c r="AJ9" i="11"/>
  <c r="AG9" i="11"/>
  <c r="AD9" i="11"/>
  <c r="Z9" i="11"/>
  <c r="V9" i="11"/>
  <c r="R9" i="11"/>
  <c r="N9" i="11"/>
  <c r="J9" i="11"/>
  <c r="G9" i="11"/>
  <c r="D9" i="11"/>
  <c r="AP8" i="11"/>
  <c r="AM8" i="11"/>
  <c r="AJ8" i="11"/>
  <c r="AG8" i="11"/>
  <c r="AD8" i="11"/>
  <c r="Z8" i="11"/>
  <c r="V8" i="11"/>
  <c r="R8" i="11"/>
  <c r="N8" i="11"/>
  <c r="J8" i="11"/>
  <c r="G8" i="11"/>
  <c r="D8" i="11"/>
  <c r="AP7" i="11"/>
  <c r="AM7" i="11"/>
  <c r="AJ7" i="11"/>
  <c r="AG7" i="11"/>
  <c r="AD7" i="11"/>
  <c r="Z7" i="11"/>
  <c r="V7" i="11"/>
  <c r="R7" i="11"/>
  <c r="N7" i="11"/>
  <c r="J7" i="11"/>
  <c r="G7" i="11"/>
  <c r="D7" i="11"/>
  <c r="AP6" i="11"/>
  <c r="AM6" i="11"/>
  <c r="AJ6" i="11"/>
  <c r="AG6" i="11"/>
  <c r="AD6" i="11"/>
  <c r="Z6" i="11"/>
  <c r="V6" i="11"/>
  <c r="R6" i="11"/>
  <c r="N6" i="11"/>
  <c r="J6" i="11"/>
  <c r="G6" i="11"/>
  <c r="D6" i="11"/>
  <c r="AP5" i="11"/>
  <c r="AM5" i="11"/>
  <c r="AJ5" i="11"/>
  <c r="AG5" i="11"/>
  <c r="AD5" i="11"/>
  <c r="Z5" i="11"/>
  <c r="V5" i="11"/>
  <c r="R5" i="11"/>
  <c r="N5" i="11"/>
  <c r="J5" i="11"/>
  <c r="G5" i="11"/>
  <c r="D5" i="11"/>
  <c r="AP4" i="11"/>
  <c r="AM4" i="11"/>
  <c r="AJ4" i="11"/>
  <c r="AG4" i="11"/>
  <c r="AD4" i="11"/>
  <c r="Z4" i="11"/>
  <c r="V4" i="11"/>
  <c r="R4" i="11"/>
  <c r="N4" i="11"/>
  <c r="J4" i="11"/>
  <c r="G4" i="11"/>
  <c r="D4" i="11"/>
  <c r="AP3" i="11"/>
  <c r="AM3" i="11"/>
  <c r="AJ3" i="11"/>
  <c r="AG3" i="11"/>
  <c r="AD3" i="11"/>
  <c r="Z3" i="11"/>
  <c r="V3" i="11"/>
  <c r="R3" i="11"/>
  <c r="N3" i="11"/>
  <c r="J3" i="11"/>
  <c r="G3" i="11"/>
  <c r="D3" i="11"/>
  <c r="AP2" i="11"/>
  <c r="AM2" i="11"/>
  <c r="AJ2" i="11"/>
  <c r="AG2" i="11"/>
  <c r="AD2" i="11"/>
  <c r="Z2" i="11"/>
  <c r="V2" i="11"/>
  <c r="R2" i="11"/>
  <c r="N2" i="11"/>
  <c r="J2" i="11"/>
  <c r="G2" i="11"/>
  <c r="D2" i="11"/>
</calcChain>
</file>

<file path=xl/sharedStrings.xml><?xml version="1.0" encoding="utf-8"?>
<sst xmlns="http://schemas.openxmlformats.org/spreadsheetml/2006/main" count="581" uniqueCount="88">
  <si>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</si>
  <si>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</si>
  <si>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</si>
  <si>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</si>
  <si>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</si>
  <si>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</si>
  <si>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</si>
  <si>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</si>
  <si>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</si>
  <si>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</si>
  <si>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</si>
  <si>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</si>
  <si>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Acumulado no ano</t>
  </si>
  <si>
    <t>(jan-dez)</t>
  </si>
  <si>
    <t>NORTE</t>
  </si>
  <si>
    <t>Acre</t>
  </si>
  <si>
    <t>Amazonas</t>
  </si>
  <si>
    <t>Pará</t>
  </si>
  <si>
    <t>Rondônia</t>
  </si>
  <si>
    <t>Amapá</t>
  </si>
  <si>
    <t>Roraima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</si>
  <si>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</si>
  <si>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</si>
  <si>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</si>
  <si>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</si>
  <si>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</si>
  <si>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</si>
  <si>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</si>
  <si>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</si>
  <si>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</si>
  <si>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</si>
  <si>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</si>
  <si>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</si>
  <si>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</si>
  <si>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</si>
  <si>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</si>
  <si>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</si>
  <si>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</si>
  <si>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</si>
  <si>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</si>
  <si>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</si>
  <si>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</si>
  <si>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</t>
  </si>
  <si>
    <t>Mato Grosso do Sul</t>
  </si>
  <si>
    <t>Goiás</t>
  </si>
  <si>
    <t>Distrito Federal</t>
  </si>
  <si>
    <t>BRASIL</t>
  </si>
  <si>
    <t>UF</t>
  </si>
  <si>
    <t>TOTAL ICMS 2008</t>
  </si>
  <si>
    <t>TOTAL DA 2008</t>
  </si>
  <si>
    <t>TOTAL ICMS 2009</t>
  </si>
  <si>
    <t>TOTAL DA 2009</t>
  </si>
  <si>
    <t>TOTAL ICMS 2010</t>
  </si>
  <si>
    <t>TOTAL DA 2010</t>
  </si>
  <si>
    <t>TOTAL ICMS 2011</t>
  </si>
  <si>
    <t>TOTAL DA 2011</t>
  </si>
  <si>
    <t>TOTAL ICMS 2012</t>
  </si>
  <si>
    <t>TOTAL DA 2012</t>
  </si>
  <si>
    <t>TOTAL ICMS 2013</t>
  </si>
  <si>
    <t>TOTAL DA 2013</t>
  </si>
  <si>
    <t>TOTAL ICMS 2014</t>
  </si>
  <si>
    <t>TOTAL DA 2014</t>
  </si>
  <si>
    <t>TOTAL ICMS 2015</t>
  </si>
  <si>
    <t>TOTAL DA 2015</t>
  </si>
  <si>
    <t>TOTAL ICMS 2016</t>
  </si>
  <si>
    <t>TOTAL DA 2016</t>
  </si>
  <si>
    <t>TOTAL ICMS 2017</t>
  </si>
  <si>
    <t>TOTAL DA 2017</t>
  </si>
  <si>
    <t>TOTAL ICMS 2018</t>
  </si>
  <si>
    <t>TOTAL DA 2018</t>
  </si>
  <si>
    <t>TOTAL ICMS 2019</t>
  </si>
  <si>
    <t>TOTAL DA 2019</t>
  </si>
  <si>
    <t>%</t>
  </si>
  <si>
    <t xml:space="preserve">REGIÃO </t>
  </si>
  <si>
    <t/>
  </si>
  <si>
    <t>Ano</t>
  </si>
  <si>
    <t xml:space="preserve">TOTAL DA </t>
  </si>
  <si>
    <t xml:space="preserve">TOTAL ICMS </t>
  </si>
  <si>
    <t>ICMS</t>
  </si>
  <si>
    <t>ANO</t>
  </si>
  <si>
    <t>icms</t>
  </si>
  <si>
    <t>Divida Ativa</t>
  </si>
  <si>
    <t>NORTE D.A</t>
  </si>
  <si>
    <t>NORDESTE D.A</t>
  </si>
  <si>
    <t>SUDESTE D.A</t>
  </si>
  <si>
    <t>SUL D.A</t>
  </si>
  <si>
    <t xml:space="preserve">CENTRO-OESTE D.A </t>
  </si>
  <si>
    <t>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</si>
</sst>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C0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4" borderId="1" xfId="2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4" fontId="3" fillId="6" borderId="1" xfId="2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4" fontId="3" fillId="7" borderId="1" xfId="2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44" fontId="3" fillId="8" borderId="1" xfId="2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4" fontId="2" fillId="2" borderId="1" xfId="2" applyFont="1" applyFill="1" applyBorder="1" applyAlignment="1">
      <alignment horizontal="center" vertical="center" wrapText="1"/>
    </xf>
    <xf numFmtId="44" fontId="2" fillId="8" borderId="1" xfId="2" applyFont="1" applyFill="1" applyBorder="1" applyAlignment="1">
      <alignment horizontal="center" vertical="center" wrapText="1"/>
    </xf>
    <xf numFmtId="44" fontId="2" fillId="7" borderId="1" xfId="2" applyFont="1" applyFill="1" applyBorder="1" applyAlignment="1">
      <alignment horizontal="center" vertical="center" wrapText="1"/>
    </xf>
    <xf numFmtId="44" fontId="2" fillId="6" borderId="1" xfId="2" applyFont="1" applyFill="1" applyBorder="1" applyAlignment="1">
      <alignment horizontal="center" vertical="center" wrapText="1"/>
    </xf>
    <xf numFmtId="44" fontId="2" fillId="5" borderId="1" xfId="2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 wrapText="1"/>
    </xf>
    <xf numFmtId="44" fontId="0" fillId="0" borderId="0" xfId="0" applyNumberFormat="1"/>
    <xf numFmtId="0" fontId="2" fillId="10" borderId="1" xfId="0" applyFont="1" applyFill="1" applyBorder="1" applyAlignment="1">
      <alignment horizontal="center" vertical="center" wrapText="1"/>
    </xf>
    <xf numFmtId="44" fontId="3" fillId="10" borderId="1" xfId="2" applyFont="1" applyFill="1" applyBorder="1" applyAlignment="1">
      <alignment horizontal="center" vertical="center" wrapText="1"/>
    </xf>
    <xf numFmtId="44" fontId="2" fillId="10" borderId="1" xfId="2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7" fillId="1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4" fontId="8" fillId="7" borderId="1" xfId="2" applyFont="1" applyFill="1" applyBorder="1" applyAlignment="1">
      <alignment horizontal="center" vertical="center" wrapText="1"/>
    </xf>
    <xf numFmtId="44" fontId="2" fillId="13" borderId="1" xfId="2" applyFont="1" applyFill="1" applyBorder="1" applyAlignment="1">
      <alignment horizontal="center" vertical="center" wrapText="1"/>
    </xf>
    <xf numFmtId="10" fontId="7" fillId="12" borderId="1" xfId="1" applyNumberFormat="1" applyFont="1" applyFill="1" applyBorder="1" applyAlignment="1">
      <alignment horizontal="center" vertical="center"/>
    </xf>
    <xf numFmtId="0" fontId="0" fillId="0" borderId="4" xfId="0" applyBorder="1"/>
    <xf numFmtId="0" fontId="4" fillId="11" borderId="1" xfId="0" applyFont="1" applyFill="1" applyBorder="1" applyAlignment="1">
      <alignment horizontal="center" vertical="center"/>
    </xf>
    <xf numFmtId="44" fontId="0" fillId="0" borderId="0" xfId="2" applyFont="1"/>
    <xf numFmtId="44" fontId="6" fillId="4" borderId="1" xfId="2" applyFont="1" applyFill="1" applyBorder="1" applyAlignment="1">
      <alignment horizontal="center" vertical="center"/>
    </xf>
    <xf numFmtId="44" fontId="6" fillId="4" borderId="1" xfId="2" applyNumberFormat="1" applyFont="1" applyFill="1" applyBorder="1" applyAlignment="1">
      <alignment horizontal="center" vertical="center"/>
    </xf>
    <xf numFmtId="44" fontId="6" fillId="6" borderId="1" xfId="2" applyFont="1" applyFill="1" applyBorder="1" applyAlignment="1">
      <alignment horizontal="center" vertical="center"/>
    </xf>
    <xf numFmtId="44" fontId="6" fillId="7" borderId="1" xfId="2" applyFont="1" applyFill="1" applyBorder="1" applyAlignment="1">
      <alignment horizontal="center" vertical="center"/>
    </xf>
    <xf numFmtId="44" fontId="6" fillId="10" borderId="1" xfId="2" applyFont="1" applyFill="1" applyBorder="1" applyAlignment="1">
      <alignment horizontal="center" vertical="center"/>
    </xf>
    <xf numFmtId="44" fontId="6" fillId="13" borderId="1" xfId="2" applyFont="1" applyFill="1" applyBorder="1" applyAlignment="1">
      <alignment horizontal="center" vertical="center"/>
    </xf>
    <xf numFmtId="44" fontId="6" fillId="14" borderId="1" xfId="2" applyFont="1" applyFill="1" applyBorder="1" applyAlignment="1">
      <alignment horizontal="center" vertical="center"/>
    </xf>
    <xf numFmtId="9" fontId="9" fillId="12" borderId="1" xfId="1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44" fontId="10" fillId="9" borderId="1" xfId="2" applyFont="1" applyFill="1" applyBorder="1" applyAlignment="1">
      <alignment horizontal="center" vertical="center"/>
    </xf>
    <xf numFmtId="10" fontId="10" fillId="9" borderId="1" xfId="1" applyNumberFormat="1" applyFont="1" applyFill="1" applyBorder="1" applyAlignment="1">
      <alignment horizontal="center" vertical="center"/>
    </xf>
    <xf numFmtId="44" fontId="10" fillId="9" borderId="1" xfId="2" applyFont="1" applyFill="1" applyBorder="1" applyAlignment="1">
      <alignment horizontal="center" vertical="center" wrapText="1"/>
    </xf>
    <xf numFmtId="10" fontId="10" fillId="9" borderId="1" xfId="0" applyNumberFormat="1" applyFont="1" applyFill="1" applyBorder="1" applyAlignment="1">
      <alignment horizontal="center" vertical="center"/>
    </xf>
    <xf numFmtId="0" fontId="11" fillId="9" borderId="0" xfId="0" applyFont="1" applyFill="1"/>
    <xf numFmtId="10" fontId="5" fillId="12" borderId="1" xfId="1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9" fontId="4" fillId="2" borderId="1" xfId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44" fontId="10" fillId="2" borderId="1" xfId="2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0" fontId="10" fillId="2" borderId="1" xfId="1" applyNumberFormat="1" applyFont="1" applyFill="1" applyBorder="1" applyAlignment="1">
      <alignment horizontal="center" vertical="center"/>
    </xf>
    <xf numFmtId="10" fontId="10" fillId="2" borderId="1" xfId="0" applyNumberFormat="1" applyFont="1" applyFill="1" applyBorder="1" applyAlignment="1">
      <alignment horizontal="center" vertical="center"/>
    </xf>
    <xf numFmtId="44" fontId="10" fillId="2" borderId="1" xfId="2" applyFont="1" applyFill="1" applyBorder="1" applyAlignment="1">
      <alignment horizontal="center" vertical="center"/>
    </xf>
    <xf numFmtId="9" fontId="10" fillId="2" borderId="1" xfId="1" applyNumberFormat="1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0" borderId="1" xfId="0" applyBorder="1"/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organizado!$C$1</c:f>
              <c:strCache>
                <c:ptCount val="1"/>
                <c:pt idx="0">
                  <c:v>TOTAL DA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organizado!$A$2:$A$28</c:f>
              <c:strCache>
                <c:ptCount val="27"/>
                <c:pt idx="0">
                  <c:v>Acre</c:v>
                </c:pt>
                <c:pt idx="1">
                  <c:v>Amazonas</c:v>
                </c:pt>
                <c:pt idx="2">
                  <c:v>Pará</c:v>
                </c:pt>
                <c:pt idx="3">
                  <c:v>Rondônia</c:v>
                </c:pt>
                <c:pt idx="4">
                  <c:v>Amapá</c:v>
                </c:pt>
                <c:pt idx="5">
                  <c:v>Roraima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Ceará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</c:v>
                </c:pt>
                <c:pt idx="24">
                  <c:v>Mato Grosso do Sul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organizado!$C$2:$C$28</c:f>
              <c:numCache>
                <c:formatCode>_("R$"* #,##0.00_);_("R$"* \(#,##0.00\);_("R$"* "-"??_);_(@_)</c:formatCode>
                <c:ptCount val="27"/>
                <c:pt idx="0">
                  <c:v>12780</c:v>
                </c:pt>
                <c:pt idx="1">
                  <c:v>29201</c:v>
                </c:pt>
                <c:pt idx="2">
                  <c:v>116068</c:v>
                </c:pt>
                <c:pt idx="3">
                  <c:v>28941</c:v>
                </c:pt>
                <c:pt idx="4">
                  <c:v>2227</c:v>
                </c:pt>
                <c:pt idx="5">
                  <c:v>4582</c:v>
                </c:pt>
                <c:pt idx="6">
                  <c:v>18183</c:v>
                </c:pt>
                <c:pt idx="7">
                  <c:v>21049</c:v>
                </c:pt>
                <c:pt idx="8">
                  <c:v>2567</c:v>
                </c:pt>
                <c:pt idx="9">
                  <c:v>42950</c:v>
                </c:pt>
                <c:pt idx="10">
                  <c:v>0</c:v>
                </c:pt>
                <c:pt idx="11">
                  <c:v>3245</c:v>
                </c:pt>
                <c:pt idx="12">
                  <c:v>194598</c:v>
                </c:pt>
                <c:pt idx="13">
                  <c:v>15277</c:v>
                </c:pt>
                <c:pt idx="14">
                  <c:v>24654</c:v>
                </c:pt>
                <c:pt idx="15">
                  <c:v>96727</c:v>
                </c:pt>
                <c:pt idx="16">
                  <c:v>340343</c:v>
                </c:pt>
                <c:pt idx="17">
                  <c:v>125060</c:v>
                </c:pt>
                <c:pt idx="18">
                  <c:v>261605</c:v>
                </c:pt>
                <c:pt idx="19">
                  <c:v>495449</c:v>
                </c:pt>
                <c:pt idx="20">
                  <c:v>85566</c:v>
                </c:pt>
                <c:pt idx="21">
                  <c:v>104155</c:v>
                </c:pt>
                <c:pt idx="22">
                  <c:v>559813</c:v>
                </c:pt>
                <c:pt idx="23">
                  <c:v>41733</c:v>
                </c:pt>
                <c:pt idx="24">
                  <c:v>8357</c:v>
                </c:pt>
                <c:pt idx="25">
                  <c:v>174641</c:v>
                </c:pt>
                <c:pt idx="26">
                  <c:v>91929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A-41F1-9B4A-33009978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448976"/>
        <c:axId val="534441488"/>
      </c:barChart>
      <c:lineChart>
        <c:grouping val="standard"/>
        <c:varyColors val="0"/>
        <c:ser>
          <c:idx val="1"/>
          <c:order val="1"/>
          <c:tx>
            <c:strRef>
              <c:f>organizado!$H$1</c:f>
              <c:strCache>
                <c:ptCount val="1"/>
                <c:pt idx="0">
                  <c:v>TOTAL ICMS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organizado!$A$2:$A$28</c:f>
              <c:strCache>
                <c:ptCount val="27"/>
                <c:pt idx="0">
                  <c:v>Acre</c:v>
                </c:pt>
                <c:pt idx="1">
                  <c:v>Amazonas</c:v>
                </c:pt>
                <c:pt idx="2">
                  <c:v>Pará</c:v>
                </c:pt>
                <c:pt idx="3">
                  <c:v>Rondônia</c:v>
                </c:pt>
                <c:pt idx="4">
                  <c:v>Amapá</c:v>
                </c:pt>
                <c:pt idx="5">
                  <c:v>Roraima</c:v>
                </c:pt>
                <c:pt idx="6">
                  <c:v>Tocantins</c:v>
                </c:pt>
                <c:pt idx="7">
                  <c:v>Maranhão</c:v>
                </c:pt>
                <c:pt idx="8">
                  <c:v>Piauí</c:v>
                </c:pt>
                <c:pt idx="9">
                  <c:v>Ceará</c:v>
                </c:pt>
                <c:pt idx="10">
                  <c:v>Rio Grande do Norte</c:v>
                </c:pt>
                <c:pt idx="11">
                  <c:v>Paraíba</c:v>
                </c:pt>
                <c:pt idx="12">
                  <c:v>Pernambuco</c:v>
                </c:pt>
                <c:pt idx="13">
                  <c:v>Alagoas</c:v>
                </c:pt>
                <c:pt idx="14">
                  <c:v>Sergipe</c:v>
                </c:pt>
                <c:pt idx="15">
                  <c:v>Bahia</c:v>
                </c:pt>
                <c:pt idx="16">
                  <c:v>Minas Gerais</c:v>
                </c:pt>
                <c:pt idx="17">
                  <c:v>Espírito Santo</c:v>
                </c:pt>
                <c:pt idx="18">
                  <c:v>Rio de Janeiro</c:v>
                </c:pt>
                <c:pt idx="19">
                  <c:v>São Paulo</c:v>
                </c:pt>
                <c:pt idx="20">
                  <c:v>Paraná</c:v>
                </c:pt>
                <c:pt idx="21">
                  <c:v>Santa Catarina</c:v>
                </c:pt>
                <c:pt idx="22">
                  <c:v>Rio Grande do Sul</c:v>
                </c:pt>
                <c:pt idx="23">
                  <c:v>Mato Grosso</c:v>
                </c:pt>
                <c:pt idx="24">
                  <c:v>Mato Grosso do Sul</c:v>
                </c:pt>
                <c:pt idx="25">
                  <c:v>Goiás</c:v>
                </c:pt>
                <c:pt idx="26">
                  <c:v>Distrito Federal</c:v>
                </c:pt>
              </c:strCache>
            </c:strRef>
          </c:cat>
          <c:val>
            <c:numRef>
              <c:f>organizado!$H$2:$H$28</c:f>
              <c:numCache>
                <c:formatCode>_("R$"* #,##0.00_);_("R$"* \(#,##0.00\);_("R$"* "-"??_);_(@_)</c:formatCode>
                <c:ptCount val="27"/>
                <c:pt idx="0">
                  <c:v>1015866</c:v>
                </c:pt>
                <c:pt idx="1">
                  <c:v>6586790</c:v>
                </c:pt>
                <c:pt idx="2">
                  <c:v>10084211</c:v>
                </c:pt>
                <c:pt idx="3">
                  <c:v>3138605</c:v>
                </c:pt>
                <c:pt idx="4">
                  <c:v>700311</c:v>
                </c:pt>
                <c:pt idx="5">
                  <c:v>713103</c:v>
                </c:pt>
                <c:pt idx="6">
                  <c:v>2361603</c:v>
                </c:pt>
                <c:pt idx="7">
                  <c:v>6008379</c:v>
                </c:pt>
                <c:pt idx="8">
                  <c:v>3289342</c:v>
                </c:pt>
                <c:pt idx="9">
                  <c:v>10436139</c:v>
                </c:pt>
                <c:pt idx="10">
                  <c:v>4936767</c:v>
                </c:pt>
                <c:pt idx="11">
                  <c:v>4724970</c:v>
                </c:pt>
                <c:pt idx="12">
                  <c:v>13798504</c:v>
                </c:pt>
                <c:pt idx="13">
                  <c:v>3588383</c:v>
                </c:pt>
                <c:pt idx="14">
                  <c:v>2978717</c:v>
                </c:pt>
                <c:pt idx="15">
                  <c:v>19507768</c:v>
                </c:pt>
                <c:pt idx="16">
                  <c:v>41889822</c:v>
                </c:pt>
                <c:pt idx="17">
                  <c:v>8812157</c:v>
                </c:pt>
                <c:pt idx="18">
                  <c:v>31813343</c:v>
                </c:pt>
                <c:pt idx="19">
                  <c:v>125867880</c:v>
                </c:pt>
                <c:pt idx="20">
                  <c:v>26152177</c:v>
                </c:pt>
                <c:pt idx="21">
                  <c:v>16927387</c:v>
                </c:pt>
                <c:pt idx="22">
                  <c:v>30385773</c:v>
                </c:pt>
                <c:pt idx="23">
                  <c:v>9670681</c:v>
                </c:pt>
                <c:pt idx="24">
                  <c:v>8126296</c:v>
                </c:pt>
                <c:pt idx="25">
                  <c:v>14334660</c:v>
                </c:pt>
                <c:pt idx="26">
                  <c:v>7436028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A-41F1-9B4A-33009978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42736"/>
        <c:axId val="534442320"/>
      </c:lineChart>
      <c:catAx>
        <c:axId val="5344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441488"/>
        <c:auto val="1"/>
        <c:lblAlgn val="ctr"/>
        <c:lblOffset val="100"/>
        <c:noMultiLvlLbl val="0"/>
      </c:catAx>
      <c:valAx>
        <c:axId val="5344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448976"/>
        <c:crossBetween val="between"/>
      </c:valAx>
      <c:valAx>
        <c:axId val="534442320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442736"/>
        <c:crosses val="max"/>
        <c:crossBetween val="between"/>
      </c:valAx>
      <c:catAx>
        <c:axId val="53444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442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3</xdr:row>
      <xdr:rowOff>90487</xdr:rowOff>
    </xdr:from>
    <xdr:to>
      <xdr:col>9</xdr:col>
      <xdr:colOff>152400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7328CB-D22C-4390-8760-AA6967C3A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3B3F-A149-4C3F-A0C4-ED5F09A7BA13}">
  <sheetPr>
    <tabColor rgb="FFFFFF00"/>
  </sheetPr>
  <dimension ref="A1:N36"/>
  <sheetViews>
    <sheetView topLeftCell="A3" workbookViewId="0">
      <selection activeCell="N4" sqref="N4:N36"/>
    </sheetView>
  </sheetViews>
  <sheetFormatPr defaultRowHeight="15" x14ac:dyDescent="0.25"/>
  <cols>
    <col min="1" max="1" width="19" customWidth="1"/>
    <col min="2" max="2" width="13.28515625" bestFit="1" customWidth="1"/>
    <col min="3" max="4" width="14.28515625" bestFit="1" customWidth="1"/>
    <col min="5" max="9" width="13.28515625" bestFit="1" customWidth="1"/>
    <col min="10" max="10" width="14.28515625" bestFit="1" customWidth="1"/>
    <col min="11" max="13" width="13.28515625" bestFit="1" customWidth="1"/>
    <col min="14" max="14" width="18.42578125" bestFit="1" customWidth="1"/>
  </cols>
  <sheetData>
    <row r="1" spans="1:14" x14ac:dyDescent="0.25">
      <c r="A1" s="66"/>
      <c r="B1" s="66" t="s">
        <v>0</v>
      </c>
      <c r="C1" s="66" t="s">
        <v>1</v>
      </c>
      <c r="D1" s="66" t="s">
        <v>2</v>
      </c>
      <c r="E1" s="66" t="s">
        <v>3</v>
      </c>
      <c r="F1" s="66" t="s">
        <v>4</v>
      </c>
      <c r="G1" s="66" t="s">
        <v>5</v>
      </c>
      <c r="H1" s="66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5" t="s">
        <v>12</v>
      </c>
    </row>
    <row r="2" spans="1:14" ht="25.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5"/>
    </row>
    <row r="3" spans="1:14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20" t="s">
        <v>13</v>
      </c>
    </row>
    <row r="4" spans="1:14" x14ac:dyDescent="0.25">
      <c r="A4" s="2" t="s">
        <v>14</v>
      </c>
      <c r="B4" s="3">
        <v>5722</v>
      </c>
      <c r="C4" s="3">
        <v>5025</v>
      </c>
      <c r="D4" s="3">
        <v>5249</v>
      </c>
      <c r="E4" s="3">
        <v>4349</v>
      </c>
      <c r="F4" s="3">
        <v>6307</v>
      </c>
      <c r="G4" s="3">
        <v>5260</v>
      </c>
      <c r="H4" s="3">
        <v>5745</v>
      </c>
      <c r="I4" s="3">
        <v>6445</v>
      </c>
      <c r="J4" s="3">
        <v>5148</v>
      </c>
      <c r="K4" s="3">
        <v>4536</v>
      </c>
      <c r="L4" s="3">
        <v>4397</v>
      </c>
      <c r="M4" s="3">
        <v>10388</v>
      </c>
      <c r="N4" s="19">
        <v>68575</v>
      </c>
    </row>
    <row r="5" spans="1:14" x14ac:dyDescent="0.25">
      <c r="A5" s="4" t="s">
        <v>15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19">
        <v>0</v>
      </c>
    </row>
    <row r="6" spans="1:14" x14ac:dyDescent="0.25">
      <c r="A6" s="4" t="s">
        <v>16</v>
      </c>
      <c r="B6" s="3">
        <v>587</v>
      </c>
      <c r="C6" s="3">
        <v>2286</v>
      </c>
      <c r="D6" s="3">
        <v>1635</v>
      </c>
      <c r="E6" s="3">
        <v>741</v>
      </c>
      <c r="F6" s="3">
        <v>799</v>
      </c>
      <c r="G6" s="3">
        <v>903</v>
      </c>
      <c r="H6" s="3">
        <v>1309</v>
      </c>
      <c r="I6" s="3">
        <v>815</v>
      </c>
      <c r="J6" s="3">
        <v>838</v>
      </c>
      <c r="K6" s="3">
        <v>845</v>
      </c>
      <c r="L6" s="3">
        <v>782</v>
      </c>
      <c r="M6" s="3">
        <v>567</v>
      </c>
      <c r="N6" s="19">
        <v>12111</v>
      </c>
    </row>
    <row r="7" spans="1:14" x14ac:dyDescent="0.25">
      <c r="A7" s="4" t="s">
        <v>17</v>
      </c>
      <c r="B7" s="3">
        <v>3378</v>
      </c>
      <c r="C7" s="3">
        <v>1234</v>
      </c>
      <c r="D7" s="3">
        <v>1244</v>
      </c>
      <c r="E7" s="3">
        <v>1337</v>
      </c>
      <c r="F7" s="3">
        <v>1382</v>
      </c>
      <c r="G7" s="3">
        <v>1623</v>
      </c>
      <c r="H7" s="3">
        <v>1881</v>
      </c>
      <c r="I7" s="3">
        <v>1358</v>
      </c>
      <c r="J7" s="3">
        <v>1944</v>
      </c>
      <c r="K7" s="3">
        <v>1495</v>
      </c>
      <c r="L7" s="3">
        <v>1652</v>
      </c>
      <c r="M7" s="3">
        <v>2036</v>
      </c>
      <c r="N7" s="19">
        <v>20569</v>
      </c>
    </row>
    <row r="8" spans="1:14" x14ac:dyDescent="0.25">
      <c r="A8" s="4" t="s">
        <v>18</v>
      </c>
      <c r="B8" s="3">
        <v>1546</v>
      </c>
      <c r="C8" s="3">
        <v>1310</v>
      </c>
      <c r="D8" s="3">
        <v>2054</v>
      </c>
      <c r="E8" s="3">
        <v>1799</v>
      </c>
      <c r="F8" s="3">
        <v>1423</v>
      </c>
      <c r="G8" s="3">
        <v>1703</v>
      </c>
      <c r="H8" s="3">
        <v>1977</v>
      </c>
      <c r="I8" s="3">
        <v>1188</v>
      </c>
      <c r="J8" s="3">
        <v>1968</v>
      </c>
      <c r="K8" s="3">
        <v>1803</v>
      </c>
      <c r="L8" s="3">
        <v>1461</v>
      </c>
      <c r="M8" s="3">
        <v>7074</v>
      </c>
      <c r="N8" s="19">
        <v>25311</v>
      </c>
    </row>
    <row r="9" spans="1:14" x14ac:dyDescent="0.25">
      <c r="A9" s="4" t="s">
        <v>19</v>
      </c>
      <c r="B9" s="3">
        <v>0</v>
      </c>
      <c r="C9" s="3">
        <v>1</v>
      </c>
      <c r="D9" s="3">
        <v>0</v>
      </c>
      <c r="E9" s="3">
        <v>1</v>
      </c>
      <c r="F9" s="3">
        <v>1</v>
      </c>
      <c r="G9" s="3">
        <v>2</v>
      </c>
      <c r="H9" s="3">
        <v>0</v>
      </c>
      <c r="I9" s="3">
        <v>2</v>
      </c>
      <c r="J9" s="3">
        <v>5</v>
      </c>
      <c r="K9" s="3">
        <v>3</v>
      </c>
      <c r="L9" s="3">
        <v>14</v>
      </c>
      <c r="M9" s="3">
        <v>22</v>
      </c>
      <c r="N9" s="19">
        <v>58</v>
      </c>
    </row>
    <row r="10" spans="1:14" x14ac:dyDescent="0.25">
      <c r="A10" s="4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19">
        <v>0</v>
      </c>
    </row>
    <row r="11" spans="1:14" x14ac:dyDescent="0.25">
      <c r="A11" s="4" t="s">
        <v>21</v>
      </c>
      <c r="B11" s="3">
        <v>208</v>
      </c>
      <c r="C11" s="3">
        <v>192</v>
      </c>
      <c r="D11" s="3">
        <v>314</v>
      </c>
      <c r="E11" s="3">
        <v>469</v>
      </c>
      <c r="F11" s="3">
        <v>2701</v>
      </c>
      <c r="G11" s="3">
        <v>1026</v>
      </c>
      <c r="H11" s="3">
        <v>576</v>
      </c>
      <c r="I11" s="3">
        <v>3079</v>
      </c>
      <c r="J11" s="3">
        <v>391</v>
      </c>
      <c r="K11" s="3">
        <v>388</v>
      </c>
      <c r="L11" s="3">
        <v>486</v>
      </c>
      <c r="M11" s="3">
        <v>688</v>
      </c>
      <c r="N11" s="19">
        <v>10523</v>
      </c>
    </row>
    <row r="12" spans="1:14" x14ac:dyDescent="0.25">
      <c r="A12" s="5" t="s">
        <v>22</v>
      </c>
      <c r="B12" s="6">
        <v>6428</v>
      </c>
      <c r="C12" s="6">
        <v>2842</v>
      </c>
      <c r="D12" s="6">
        <v>4327</v>
      </c>
      <c r="E12" s="6">
        <v>3672</v>
      </c>
      <c r="F12" s="6">
        <v>3825</v>
      </c>
      <c r="G12" s="6">
        <v>4967</v>
      </c>
      <c r="H12" s="6">
        <v>6229</v>
      </c>
      <c r="I12" s="6">
        <v>5808</v>
      </c>
      <c r="J12" s="6">
        <v>6119</v>
      </c>
      <c r="K12" s="6">
        <v>6221</v>
      </c>
      <c r="L12" s="6">
        <v>6230</v>
      </c>
      <c r="M12" s="6">
        <v>9417</v>
      </c>
      <c r="N12" s="18">
        <v>66090</v>
      </c>
    </row>
    <row r="13" spans="1:14" x14ac:dyDescent="0.25">
      <c r="A13" s="7" t="s">
        <v>23</v>
      </c>
      <c r="B13" s="6">
        <v>926</v>
      </c>
      <c r="C13" s="6">
        <v>8</v>
      </c>
      <c r="D13" s="6">
        <v>23</v>
      </c>
      <c r="E13" s="6">
        <v>67</v>
      </c>
      <c r="F13" s="6">
        <v>17</v>
      </c>
      <c r="G13" s="6">
        <v>54</v>
      </c>
      <c r="H13" s="6">
        <v>26</v>
      </c>
      <c r="I13" s="6">
        <v>21</v>
      </c>
      <c r="J13" s="6">
        <v>32</v>
      </c>
      <c r="K13" s="6">
        <v>12</v>
      </c>
      <c r="L13" s="6">
        <v>45</v>
      </c>
      <c r="M13" s="6">
        <v>176</v>
      </c>
      <c r="N13" s="18">
        <v>1414</v>
      </c>
    </row>
    <row r="14" spans="1:14" x14ac:dyDescent="0.25">
      <c r="A14" s="7" t="s">
        <v>24</v>
      </c>
      <c r="B14" s="6">
        <v>376</v>
      </c>
      <c r="C14" s="6">
        <v>340</v>
      </c>
      <c r="D14" s="6">
        <v>116</v>
      </c>
      <c r="E14" s="6">
        <v>159</v>
      </c>
      <c r="F14" s="6">
        <v>124</v>
      </c>
      <c r="G14" s="6">
        <v>149</v>
      </c>
      <c r="H14" s="6">
        <v>207</v>
      </c>
      <c r="I14" s="6">
        <v>144</v>
      </c>
      <c r="J14" s="6">
        <v>132</v>
      </c>
      <c r="K14" s="6">
        <v>128</v>
      </c>
      <c r="L14" s="6">
        <v>649</v>
      </c>
      <c r="M14" s="6">
        <v>117</v>
      </c>
      <c r="N14" s="18">
        <v>2644</v>
      </c>
    </row>
    <row r="15" spans="1:14" x14ac:dyDescent="0.25">
      <c r="A15" s="7" t="s">
        <v>25</v>
      </c>
      <c r="B15" s="6">
        <v>2257</v>
      </c>
      <c r="C15" s="6">
        <v>0</v>
      </c>
      <c r="D15" s="6">
        <v>1991</v>
      </c>
      <c r="E15" s="6">
        <v>0</v>
      </c>
      <c r="F15" s="6">
        <v>0</v>
      </c>
      <c r="G15" s="6">
        <v>1790</v>
      </c>
      <c r="H15" s="6">
        <v>1946</v>
      </c>
      <c r="I15" s="6">
        <v>2188</v>
      </c>
      <c r="J15" s="6">
        <v>1692</v>
      </c>
      <c r="K15" s="6">
        <v>1764</v>
      </c>
      <c r="L15" s="6">
        <v>1636</v>
      </c>
      <c r="M15" s="6">
        <v>1601</v>
      </c>
      <c r="N15" s="18">
        <v>16869</v>
      </c>
    </row>
    <row r="16" spans="1:14" ht="21" customHeight="1" x14ac:dyDescent="0.25">
      <c r="A16" s="7" t="s">
        <v>26</v>
      </c>
      <c r="B16" s="6">
        <v>0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</v>
      </c>
      <c r="K16" s="6">
        <v>0</v>
      </c>
      <c r="L16" s="6">
        <v>0</v>
      </c>
      <c r="M16" s="6">
        <v>0</v>
      </c>
      <c r="N16" s="18">
        <v>6</v>
      </c>
    </row>
    <row r="17" spans="1:14" x14ac:dyDescent="0.25">
      <c r="A17" s="7" t="s">
        <v>27</v>
      </c>
      <c r="B17" s="6">
        <v>91</v>
      </c>
      <c r="C17" s="6">
        <v>72</v>
      </c>
      <c r="D17" s="6">
        <v>80</v>
      </c>
      <c r="E17" s="6">
        <v>131</v>
      </c>
      <c r="F17" s="6">
        <v>111</v>
      </c>
      <c r="G17" s="6">
        <v>123</v>
      </c>
      <c r="H17" s="6">
        <v>79</v>
      </c>
      <c r="I17" s="6">
        <v>65</v>
      </c>
      <c r="J17" s="6">
        <v>81</v>
      </c>
      <c r="K17" s="6">
        <v>95</v>
      </c>
      <c r="L17" s="6">
        <v>83</v>
      </c>
      <c r="M17" s="6">
        <v>66</v>
      </c>
      <c r="N17" s="18">
        <v>1083</v>
      </c>
    </row>
    <row r="18" spans="1:14" x14ac:dyDescent="0.25">
      <c r="A18" s="7" t="s">
        <v>28</v>
      </c>
      <c r="B18" s="6">
        <v>1067</v>
      </c>
      <c r="C18" s="6">
        <v>919</v>
      </c>
      <c r="D18" s="6">
        <v>885</v>
      </c>
      <c r="E18" s="6">
        <v>1219</v>
      </c>
      <c r="F18" s="6">
        <v>1027</v>
      </c>
      <c r="G18" s="6">
        <v>1194</v>
      </c>
      <c r="H18" s="6">
        <v>1757</v>
      </c>
      <c r="I18" s="6">
        <v>1619</v>
      </c>
      <c r="J18" s="6">
        <v>1662</v>
      </c>
      <c r="K18" s="6">
        <v>1272</v>
      </c>
      <c r="L18" s="6">
        <v>1664</v>
      </c>
      <c r="M18" s="6">
        <v>5012</v>
      </c>
      <c r="N18" s="18">
        <v>19297</v>
      </c>
    </row>
    <row r="19" spans="1:14" x14ac:dyDescent="0.25">
      <c r="A19" s="7" t="s">
        <v>29</v>
      </c>
      <c r="B19" s="6">
        <v>213</v>
      </c>
      <c r="C19" s="6">
        <v>0</v>
      </c>
      <c r="D19" s="6">
        <v>0</v>
      </c>
      <c r="E19" s="6">
        <v>0</v>
      </c>
      <c r="F19" s="6">
        <v>3</v>
      </c>
      <c r="G19" s="6">
        <v>205</v>
      </c>
      <c r="H19" s="6">
        <v>331</v>
      </c>
      <c r="I19" s="6">
        <v>315</v>
      </c>
      <c r="J19" s="6">
        <v>666</v>
      </c>
      <c r="K19" s="6">
        <v>390</v>
      </c>
      <c r="L19" s="6">
        <v>402</v>
      </c>
      <c r="M19" s="6">
        <v>528</v>
      </c>
      <c r="N19" s="18">
        <v>3058</v>
      </c>
    </row>
    <row r="20" spans="1:14" x14ac:dyDescent="0.25">
      <c r="A20" s="7" t="s">
        <v>30</v>
      </c>
      <c r="B20" s="6">
        <v>387</v>
      </c>
      <c r="C20" s="6">
        <v>346</v>
      </c>
      <c r="D20" s="6">
        <v>286</v>
      </c>
      <c r="E20" s="6">
        <v>334</v>
      </c>
      <c r="F20" s="6">
        <v>368</v>
      </c>
      <c r="G20" s="6">
        <v>333</v>
      </c>
      <c r="H20" s="6">
        <v>333</v>
      </c>
      <c r="I20" s="6">
        <v>534</v>
      </c>
      <c r="J20" s="6">
        <v>493</v>
      </c>
      <c r="K20" s="6">
        <v>308</v>
      </c>
      <c r="L20" s="6">
        <v>489</v>
      </c>
      <c r="M20" s="6">
        <v>315</v>
      </c>
      <c r="N20" s="18">
        <v>4532</v>
      </c>
    </row>
    <row r="21" spans="1:14" x14ac:dyDescent="0.25">
      <c r="A21" s="7" t="s">
        <v>31</v>
      </c>
      <c r="B21" s="6">
        <v>1106</v>
      </c>
      <c r="C21" s="6">
        <v>1155</v>
      </c>
      <c r="D21" s="6">
        <v>942</v>
      </c>
      <c r="E21" s="6">
        <v>1760</v>
      </c>
      <c r="F21" s="6">
        <v>2171</v>
      </c>
      <c r="G21" s="6">
        <v>1115</v>
      </c>
      <c r="H21" s="6">
        <v>1547</v>
      </c>
      <c r="I21" s="6">
        <v>918</v>
      </c>
      <c r="J21" s="6">
        <v>1356</v>
      </c>
      <c r="K21" s="6">
        <v>2248</v>
      </c>
      <c r="L21" s="6">
        <v>1260</v>
      </c>
      <c r="M21" s="6">
        <v>1600</v>
      </c>
      <c r="N21" s="18">
        <v>17182</v>
      </c>
    </row>
    <row r="22" spans="1:14" x14ac:dyDescent="0.25">
      <c r="A22" s="8" t="s">
        <v>32</v>
      </c>
      <c r="B22" s="9">
        <v>48018</v>
      </c>
      <c r="C22" s="9">
        <v>67393</v>
      </c>
      <c r="D22" s="9">
        <v>365347</v>
      </c>
      <c r="E22" s="9">
        <v>37996</v>
      </c>
      <c r="F22" s="9">
        <v>33205</v>
      </c>
      <c r="G22" s="9">
        <v>36302</v>
      </c>
      <c r="H22" s="9">
        <v>34566</v>
      </c>
      <c r="I22" s="9">
        <v>22356</v>
      </c>
      <c r="J22" s="9">
        <v>27777</v>
      </c>
      <c r="K22" s="9">
        <v>32225</v>
      </c>
      <c r="L22" s="9">
        <v>25900</v>
      </c>
      <c r="M22" s="9">
        <v>34989</v>
      </c>
      <c r="N22" s="17">
        <v>766079</v>
      </c>
    </row>
    <row r="23" spans="1:14" x14ac:dyDescent="0.25">
      <c r="A23" s="10" t="s">
        <v>33</v>
      </c>
      <c r="B23" s="9">
        <v>32667</v>
      </c>
      <c r="C23" s="9">
        <v>53738</v>
      </c>
      <c r="D23" s="9">
        <v>353383</v>
      </c>
      <c r="E23" s="9">
        <v>26322</v>
      </c>
      <c r="F23" s="9">
        <v>19927</v>
      </c>
      <c r="G23" s="9">
        <v>23904</v>
      </c>
      <c r="H23" s="9">
        <v>18329</v>
      </c>
      <c r="I23" s="9">
        <v>9633</v>
      </c>
      <c r="J23" s="9">
        <v>14510</v>
      </c>
      <c r="K23" s="9">
        <v>17728</v>
      </c>
      <c r="L23" s="9">
        <v>11833</v>
      </c>
      <c r="M23" s="9">
        <v>20956</v>
      </c>
      <c r="N23" s="17">
        <v>602937</v>
      </c>
    </row>
    <row r="24" spans="1:14" x14ac:dyDescent="0.25">
      <c r="A24" s="10" t="s">
        <v>34</v>
      </c>
      <c r="B24" s="9">
        <v>3373</v>
      </c>
      <c r="C24" s="9">
        <v>3418</v>
      </c>
      <c r="D24" s="9">
        <v>2138</v>
      </c>
      <c r="E24" s="9">
        <v>1548</v>
      </c>
      <c r="F24" s="9">
        <v>1584</v>
      </c>
      <c r="G24" s="9">
        <v>1982</v>
      </c>
      <c r="H24" s="9">
        <v>0</v>
      </c>
      <c r="I24" s="9">
        <v>1963</v>
      </c>
      <c r="J24" s="9">
        <v>2180</v>
      </c>
      <c r="K24" s="9">
        <v>2052</v>
      </c>
      <c r="L24" s="9">
        <v>1864</v>
      </c>
      <c r="M24" s="9">
        <v>1808</v>
      </c>
      <c r="N24" s="17">
        <v>23915</v>
      </c>
    </row>
    <row r="25" spans="1:14" x14ac:dyDescent="0.25">
      <c r="A25" s="10" t="s">
        <v>35</v>
      </c>
      <c r="B25" s="9">
        <v>5423</v>
      </c>
      <c r="C25" s="9">
        <v>4597</v>
      </c>
      <c r="D25" s="9">
        <v>3896</v>
      </c>
      <c r="E25" s="9">
        <v>4587</v>
      </c>
      <c r="F25" s="9">
        <v>4435</v>
      </c>
      <c r="G25" s="9">
        <v>4460</v>
      </c>
      <c r="H25" s="9">
        <v>9991</v>
      </c>
      <c r="I25" s="9">
        <v>5196</v>
      </c>
      <c r="J25" s="9">
        <v>5563</v>
      </c>
      <c r="K25" s="9">
        <v>4384</v>
      </c>
      <c r="L25" s="9">
        <v>4548</v>
      </c>
      <c r="M25" s="9">
        <v>4745</v>
      </c>
      <c r="N25" s="17">
        <v>61831</v>
      </c>
    </row>
    <row r="26" spans="1:14" x14ac:dyDescent="0.25">
      <c r="A26" s="10" t="s">
        <v>36</v>
      </c>
      <c r="B26" s="9">
        <v>6553</v>
      </c>
      <c r="C26" s="9">
        <v>5637</v>
      </c>
      <c r="D26" s="9">
        <v>5930</v>
      </c>
      <c r="E26" s="9">
        <v>5537</v>
      </c>
      <c r="F26" s="9">
        <v>7258</v>
      </c>
      <c r="G26" s="9">
        <v>5955</v>
      </c>
      <c r="H26" s="9">
        <v>6244</v>
      </c>
      <c r="I26" s="9">
        <v>5562</v>
      </c>
      <c r="J26" s="9">
        <v>5522</v>
      </c>
      <c r="K26" s="9">
        <v>8060</v>
      </c>
      <c r="L26" s="9">
        <v>7654</v>
      </c>
      <c r="M26" s="9">
        <v>7478</v>
      </c>
      <c r="N26" s="17">
        <v>77394</v>
      </c>
    </row>
    <row r="27" spans="1:14" x14ac:dyDescent="0.25">
      <c r="A27" s="23" t="s">
        <v>37</v>
      </c>
      <c r="B27" s="24">
        <v>19644</v>
      </c>
      <c r="C27" s="24">
        <v>20834</v>
      </c>
      <c r="D27" s="24">
        <v>26945</v>
      </c>
      <c r="E27" s="24">
        <v>23186</v>
      </c>
      <c r="F27" s="24">
        <v>19840</v>
      </c>
      <c r="G27" s="24">
        <v>22871</v>
      </c>
      <c r="H27" s="24">
        <v>22808</v>
      </c>
      <c r="I27" s="24">
        <v>21567</v>
      </c>
      <c r="J27" s="24">
        <v>56183</v>
      </c>
      <c r="K27" s="24">
        <v>19302</v>
      </c>
      <c r="L27" s="24">
        <v>19257</v>
      </c>
      <c r="M27" s="24">
        <v>26121</v>
      </c>
      <c r="N27" s="25">
        <v>298565</v>
      </c>
    </row>
    <row r="28" spans="1:14" x14ac:dyDescent="0.25">
      <c r="A28" s="26" t="s">
        <v>38</v>
      </c>
      <c r="B28" s="24">
        <v>1758</v>
      </c>
      <c r="C28" s="24">
        <v>2309</v>
      </c>
      <c r="D28" s="24">
        <v>2076</v>
      </c>
      <c r="E28" s="24">
        <v>1404</v>
      </c>
      <c r="F28" s="24">
        <v>1729</v>
      </c>
      <c r="G28" s="24">
        <v>2638</v>
      </c>
      <c r="H28" s="24">
        <v>3540</v>
      </c>
      <c r="I28" s="24">
        <v>2627</v>
      </c>
      <c r="J28" s="24">
        <v>38241</v>
      </c>
      <c r="K28" s="24">
        <v>1957</v>
      </c>
      <c r="L28" s="24">
        <v>1651</v>
      </c>
      <c r="M28" s="24">
        <v>10971</v>
      </c>
      <c r="N28" s="25">
        <v>70906</v>
      </c>
    </row>
    <row r="29" spans="1:14" x14ac:dyDescent="0.25">
      <c r="A29" s="26" t="s">
        <v>39</v>
      </c>
      <c r="B29" s="24">
        <v>1453</v>
      </c>
      <c r="C29" s="24">
        <v>4384</v>
      </c>
      <c r="D29" s="24">
        <v>1331</v>
      </c>
      <c r="E29" s="24">
        <v>5491</v>
      </c>
      <c r="F29" s="24">
        <v>2088</v>
      </c>
      <c r="G29" s="24">
        <v>3084</v>
      </c>
      <c r="H29" s="24">
        <v>3193</v>
      </c>
      <c r="I29" s="24">
        <v>2270</v>
      </c>
      <c r="J29" s="24">
        <v>1984</v>
      </c>
      <c r="K29" s="24">
        <v>3041</v>
      </c>
      <c r="L29" s="24">
        <v>2869</v>
      </c>
      <c r="M29" s="24">
        <v>2063</v>
      </c>
      <c r="N29" s="25">
        <v>33255</v>
      </c>
    </row>
    <row r="30" spans="1:14" x14ac:dyDescent="0.25">
      <c r="A30" s="26" t="s">
        <v>40</v>
      </c>
      <c r="B30" s="24">
        <v>16432</v>
      </c>
      <c r="C30" s="24">
        <v>14141</v>
      </c>
      <c r="D30" s="24">
        <v>23538</v>
      </c>
      <c r="E30" s="24">
        <v>16290</v>
      </c>
      <c r="F30" s="24">
        <v>16023</v>
      </c>
      <c r="G30" s="24">
        <v>17148</v>
      </c>
      <c r="H30" s="24">
        <v>16074</v>
      </c>
      <c r="I30" s="24">
        <v>16669</v>
      </c>
      <c r="J30" s="24">
        <v>15957</v>
      </c>
      <c r="K30" s="24">
        <v>14304</v>
      </c>
      <c r="L30" s="24">
        <v>14737</v>
      </c>
      <c r="M30" s="24">
        <v>13085</v>
      </c>
      <c r="N30" s="25">
        <v>194403</v>
      </c>
    </row>
    <row r="31" spans="1:14" x14ac:dyDescent="0.25">
      <c r="A31" s="11" t="s">
        <v>41</v>
      </c>
      <c r="B31" s="12">
        <v>11954</v>
      </c>
      <c r="C31" s="12">
        <v>12869</v>
      </c>
      <c r="D31" s="12">
        <v>15625</v>
      </c>
      <c r="E31" s="12">
        <v>13701</v>
      </c>
      <c r="F31" s="12">
        <v>14710</v>
      </c>
      <c r="G31" s="12">
        <v>16734</v>
      </c>
      <c r="H31" s="12">
        <v>17226</v>
      </c>
      <c r="I31" s="12">
        <v>15853</v>
      </c>
      <c r="J31" s="12">
        <v>16372</v>
      </c>
      <c r="K31" s="12">
        <v>18847</v>
      </c>
      <c r="L31" s="12">
        <v>18486</v>
      </c>
      <c r="M31" s="12">
        <v>17478</v>
      </c>
      <c r="N31" s="16">
        <v>189861</v>
      </c>
    </row>
    <row r="32" spans="1:14" x14ac:dyDescent="0.25">
      <c r="A32" s="13" t="s">
        <v>42</v>
      </c>
      <c r="B32" s="12">
        <v>1218</v>
      </c>
      <c r="C32" s="12">
        <v>1383</v>
      </c>
      <c r="D32" s="12">
        <v>2126</v>
      </c>
      <c r="E32" s="12">
        <v>1311</v>
      </c>
      <c r="F32" s="12">
        <v>1253</v>
      </c>
      <c r="G32" s="12">
        <v>2032</v>
      </c>
      <c r="H32" s="12">
        <v>2164</v>
      </c>
      <c r="I32" s="12">
        <v>1502</v>
      </c>
      <c r="J32" s="12">
        <v>1268</v>
      </c>
      <c r="K32" s="12">
        <v>4921</v>
      </c>
      <c r="L32" s="12">
        <v>1046</v>
      </c>
      <c r="M32" s="12">
        <v>938</v>
      </c>
      <c r="N32" s="16">
        <v>21167</v>
      </c>
    </row>
    <row r="33" spans="1:14" x14ac:dyDescent="0.25">
      <c r="A33" s="13" t="s">
        <v>43</v>
      </c>
      <c r="B33" s="12">
        <v>256</v>
      </c>
      <c r="C33" s="12">
        <v>233</v>
      </c>
      <c r="D33" s="12">
        <v>304</v>
      </c>
      <c r="E33" s="12">
        <v>294</v>
      </c>
      <c r="F33" s="12">
        <v>373</v>
      </c>
      <c r="G33" s="12">
        <v>387</v>
      </c>
      <c r="H33" s="12">
        <v>389</v>
      </c>
      <c r="I33" s="12">
        <v>270</v>
      </c>
      <c r="J33" s="12">
        <v>314</v>
      </c>
      <c r="K33" s="12">
        <v>345</v>
      </c>
      <c r="L33" s="12">
        <v>374</v>
      </c>
      <c r="M33" s="12">
        <v>340</v>
      </c>
      <c r="N33" s="16">
        <v>3884</v>
      </c>
    </row>
    <row r="34" spans="1:14" x14ac:dyDescent="0.25">
      <c r="A34" s="13" t="s">
        <v>44</v>
      </c>
      <c r="B34" s="12">
        <v>8578</v>
      </c>
      <c r="C34" s="12">
        <v>9588</v>
      </c>
      <c r="D34" s="12">
        <v>11719</v>
      </c>
      <c r="E34" s="12">
        <v>11843</v>
      </c>
      <c r="F34" s="12">
        <v>11349</v>
      </c>
      <c r="G34" s="12">
        <v>12352</v>
      </c>
      <c r="H34" s="12">
        <v>12833</v>
      </c>
      <c r="I34" s="12">
        <v>12390</v>
      </c>
      <c r="J34" s="12">
        <v>12981</v>
      </c>
      <c r="K34" s="12">
        <v>10922</v>
      </c>
      <c r="L34" s="12">
        <v>13237</v>
      </c>
      <c r="M34" s="12">
        <v>12372</v>
      </c>
      <c r="N34" s="16">
        <v>140169</v>
      </c>
    </row>
    <row r="35" spans="1:14" x14ac:dyDescent="0.25">
      <c r="A35" s="13" t="s">
        <v>45</v>
      </c>
      <c r="B35" s="12">
        <v>1900</v>
      </c>
      <c r="C35" s="12">
        <v>1664</v>
      </c>
      <c r="D35" s="12">
        <v>1475</v>
      </c>
      <c r="E35" s="12">
        <v>252</v>
      </c>
      <c r="F35" s="12">
        <v>1734</v>
      </c>
      <c r="G35" s="12">
        <v>1961</v>
      </c>
      <c r="H35" s="12">
        <v>1839</v>
      </c>
      <c r="I35" s="12">
        <v>1690</v>
      </c>
      <c r="J35" s="12">
        <v>1808</v>
      </c>
      <c r="K35" s="12">
        <v>2658</v>
      </c>
      <c r="L35" s="12">
        <v>3827</v>
      </c>
      <c r="M35" s="12">
        <v>3827</v>
      </c>
      <c r="N35" s="16">
        <v>24640</v>
      </c>
    </row>
    <row r="36" spans="1:14" x14ac:dyDescent="0.25">
      <c r="A36" s="14" t="s">
        <v>46</v>
      </c>
      <c r="B36" s="15">
        <v>91768</v>
      </c>
      <c r="C36" s="15">
        <v>108965</v>
      </c>
      <c r="D36" s="15">
        <v>417495</v>
      </c>
      <c r="E36" s="15">
        <v>82906</v>
      </c>
      <c r="F36" s="15">
        <v>77889</v>
      </c>
      <c r="G36" s="15">
        <v>86136</v>
      </c>
      <c r="H36" s="15">
        <v>86576</v>
      </c>
      <c r="I36" s="15">
        <v>72030</v>
      </c>
      <c r="J36" s="15">
        <v>111600</v>
      </c>
      <c r="K36" s="15">
        <v>81134</v>
      </c>
      <c r="L36" s="15">
        <v>74272</v>
      </c>
      <c r="M36" s="15">
        <v>98396</v>
      </c>
      <c r="N36" s="15">
        <v>1389171</v>
      </c>
    </row>
  </sheetData>
  <mergeCells count="14">
    <mergeCell ref="N1:N2"/>
    <mergeCell ref="F1:F3"/>
    <mergeCell ref="A1:A3"/>
    <mergeCell ref="B1:B3"/>
    <mergeCell ref="C1:C3"/>
    <mergeCell ref="D1:D3"/>
    <mergeCell ref="E1:E3"/>
    <mergeCell ref="M1:M3"/>
    <mergeCell ref="G1:G3"/>
    <mergeCell ref="H1:H3"/>
    <mergeCell ref="I1:I3"/>
    <mergeCell ref="J1:J3"/>
    <mergeCell ref="K1:K3"/>
    <mergeCell ref="L1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C5-5D64-4A07-95AC-0F86334549D4}">
  <dimension ref="A1:C7"/>
  <sheetViews>
    <sheetView workbookViewId="0">
      <selection sqref="A1:A1048576"/>
    </sheetView>
  </sheetViews>
  <sheetFormatPr defaultRowHeight="15" x14ac:dyDescent="0.25"/>
  <cols>
    <col min="1" max="1" width="15" customWidth="1"/>
    <col min="2" max="2" width="18" bestFit="1" customWidth="1"/>
    <col min="3" max="3" width="15.85546875" bestFit="1" customWidth="1"/>
  </cols>
  <sheetData>
    <row r="1" spans="1:3" x14ac:dyDescent="0.25">
      <c r="A1" s="63" t="s">
        <v>73</v>
      </c>
      <c r="B1" s="37" t="s">
        <v>64</v>
      </c>
      <c r="C1" s="29" t="s">
        <v>65</v>
      </c>
    </row>
    <row r="2" spans="1:3" x14ac:dyDescent="0.25">
      <c r="A2" s="47" t="s">
        <v>14</v>
      </c>
      <c r="B2" s="48">
        <v>24600493</v>
      </c>
      <c r="C2" s="48">
        <v>211986</v>
      </c>
    </row>
    <row r="3" spans="1:3" x14ac:dyDescent="0.25">
      <c r="A3" s="47" t="s">
        <v>22</v>
      </c>
      <c r="B3" s="48">
        <v>69268974</v>
      </c>
      <c r="C3" s="48">
        <v>401072</v>
      </c>
    </row>
    <row r="4" spans="1:3" x14ac:dyDescent="0.25">
      <c r="A4" s="47" t="s">
        <v>32</v>
      </c>
      <c r="B4" s="48">
        <v>208383204</v>
      </c>
      <c r="C4" s="48">
        <v>1222458</v>
      </c>
    </row>
    <row r="5" spans="1:3" x14ac:dyDescent="0.25">
      <c r="A5" s="47" t="s">
        <v>37</v>
      </c>
      <c r="B5" s="48">
        <v>73465338</v>
      </c>
      <c r="C5" s="48">
        <v>749535</v>
      </c>
    </row>
    <row r="6" spans="1:3" ht="25.5" x14ac:dyDescent="0.25">
      <c r="A6" s="47" t="s">
        <v>41</v>
      </c>
      <c r="B6" s="48">
        <v>39567667</v>
      </c>
      <c r="C6" s="48">
        <v>316660</v>
      </c>
    </row>
    <row r="7" spans="1:3" x14ac:dyDescent="0.25">
      <c r="A7" s="58" t="s">
        <v>46</v>
      </c>
      <c r="B7" s="61">
        <v>415285678</v>
      </c>
      <c r="C7" s="61">
        <v>2901713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7159-58C7-4875-99B1-E1FC333BB9D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8DBA-C673-4D62-9DC1-E6688AA576C5}">
  <dimension ref="A1:C7"/>
  <sheetViews>
    <sheetView workbookViewId="0">
      <selection sqref="A1:A1048576"/>
    </sheetView>
  </sheetViews>
  <sheetFormatPr defaultRowHeight="15" x14ac:dyDescent="0.25"/>
  <cols>
    <col min="1" max="1" width="15" customWidth="1"/>
    <col min="2" max="2" width="18" bestFit="1" customWidth="1"/>
    <col min="3" max="3" width="16.85546875" bestFit="1" customWidth="1"/>
  </cols>
  <sheetData>
    <row r="1" spans="1:3" x14ac:dyDescent="0.25">
      <c r="A1" s="63" t="s">
        <v>73</v>
      </c>
      <c r="B1" s="37" t="s">
        <v>66</v>
      </c>
      <c r="C1" s="29" t="s">
        <v>67</v>
      </c>
    </row>
    <row r="2" spans="1:3" x14ac:dyDescent="0.25">
      <c r="A2" s="47" t="s">
        <v>14</v>
      </c>
      <c r="B2" s="48">
        <v>26993958</v>
      </c>
      <c r="C2" s="48">
        <v>348286</v>
      </c>
    </row>
    <row r="3" spans="1:3" x14ac:dyDescent="0.25">
      <c r="A3" s="47" t="s">
        <v>22</v>
      </c>
      <c r="B3" s="48">
        <v>74377465</v>
      </c>
      <c r="C3" s="48">
        <v>467100</v>
      </c>
    </row>
    <row r="4" spans="1:3" x14ac:dyDescent="0.25">
      <c r="A4" s="47" t="s">
        <v>32</v>
      </c>
      <c r="B4" s="48">
        <v>220764395</v>
      </c>
      <c r="C4" s="48">
        <v>1615091</v>
      </c>
    </row>
    <row r="5" spans="1:3" x14ac:dyDescent="0.25">
      <c r="A5" s="47" t="s">
        <v>37</v>
      </c>
      <c r="B5" s="48">
        <v>80900724</v>
      </c>
      <c r="C5" s="48">
        <v>688545</v>
      </c>
    </row>
    <row r="6" spans="1:3" ht="25.5" x14ac:dyDescent="0.25">
      <c r="A6" s="47" t="s">
        <v>41</v>
      </c>
      <c r="B6" s="48">
        <v>42616783</v>
      </c>
      <c r="C6" s="48">
        <v>627116</v>
      </c>
    </row>
    <row r="7" spans="1:3" x14ac:dyDescent="0.25">
      <c r="A7" s="58" t="s">
        <v>46</v>
      </c>
      <c r="B7" s="61">
        <v>445653326</v>
      </c>
      <c r="C7" s="61">
        <v>37461470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1C4D-7FE0-4180-A29C-C4644B53289B}">
  <dimension ref="A1:C7"/>
  <sheetViews>
    <sheetView workbookViewId="0">
      <selection sqref="A1:A1048576"/>
    </sheetView>
  </sheetViews>
  <sheetFormatPr defaultRowHeight="15" x14ac:dyDescent="0.25"/>
  <cols>
    <col min="1" max="1" width="15" customWidth="1"/>
    <col min="2" max="2" width="18" bestFit="1" customWidth="1"/>
    <col min="3" max="3" width="15.85546875" bestFit="1" customWidth="1"/>
  </cols>
  <sheetData>
    <row r="1" spans="1:3" x14ac:dyDescent="0.25">
      <c r="A1" s="63" t="s">
        <v>73</v>
      </c>
      <c r="B1" s="37" t="s">
        <v>68</v>
      </c>
      <c r="C1" s="29" t="s">
        <v>69</v>
      </c>
    </row>
    <row r="2" spans="1:3" x14ac:dyDescent="0.25">
      <c r="A2" s="47" t="s">
        <v>14</v>
      </c>
      <c r="B2" s="48">
        <v>29406653</v>
      </c>
      <c r="C2" s="48">
        <v>350563</v>
      </c>
    </row>
    <row r="3" spans="1:3" x14ac:dyDescent="0.25">
      <c r="A3" s="47" t="s">
        <v>22</v>
      </c>
      <c r="B3" s="48">
        <v>77830772</v>
      </c>
      <c r="C3" s="48">
        <v>588379</v>
      </c>
    </row>
    <row r="4" spans="1:3" x14ac:dyDescent="0.25">
      <c r="A4" s="47" t="s">
        <v>32</v>
      </c>
      <c r="B4" s="48">
        <v>226482918</v>
      </c>
      <c r="C4" s="48">
        <v>1765676</v>
      </c>
    </row>
    <row r="5" spans="1:3" x14ac:dyDescent="0.25">
      <c r="A5" s="47" t="s">
        <v>37</v>
      </c>
      <c r="B5" s="48">
        <v>86400397</v>
      </c>
      <c r="C5" s="48">
        <v>1050397</v>
      </c>
    </row>
    <row r="6" spans="1:3" ht="25.5" x14ac:dyDescent="0.25">
      <c r="A6" s="47" t="s">
        <v>41</v>
      </c>
      <c r="B6" s="48">
        <v>44903439</v>
      </c>
      <c r="C6" s="48">
        <v>439492</v>
      </c>
    </row>
    <row r="7" spans="1:3" x14ac:dyDescent="0.25">
      <c r="A7" s="58" t="s">
        <v>46</v>
      </c>
      <c r="B7" s="61">
        <v>465024181</v>
      </c>
      <c r="C7" s="61">
        <v>4194509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9A07-F76F-428A-88A8-7B482958478D}">
  <dimension ref="A1:C7"/>
  <sheetViews>
    <sheetView workbookViewId="0">
      <selection activeCell="D11" sqref="D11"/>
    </sheetView>
  </sheetViews>
  <sheetFormatPr defaultRowHeight="15" x14ac:dyDescent="0.25"/>
  <cols>
    <col min="1" max="1" width="15" customWidth="1"/>
    <col min="2" max="2" width="18" bestFit="1" customWidth="1"/>
    <col min="3" max="3" width="15" bestFit="1" customWidth="1"/>
  </cols>
  <sheetData>
    <row r="1" spans="1:3" x14ac:dyDescent="0.25">
      <c r="A1" s="63" t="s">
        <v>73</v>
      </c>
      <c r="B1" s="37" t="s">
        <v>70</v>
      </c>
      <c r="C1" s="55" t="s">
        <v>71</v>
      </c>
    </row>
    <row r="2" spans="1:3" x14ac:dyDescent="0.25">
      <c r="A2" s="47" t="s">
        <v>14</v>
      </c>
      <c r="B2" s="48">
        <v>8564661</v>
      </c>
      <c r="C2" s="48">
        <v>65849</v>
      </c>
    </row>
    <row r="3" spans="1:3" x14ac:dyDescent="0.25">
      <c r="A3" s="47" t="s">
        <v>22</v>
      </c>
      <c r="B3" s="48">
        <v>24118452</v>
      </c>
      <c r="C3" s="48">
        <v>82220</v>
      </c>
    </row>
    <row r="4" spans="1:3" x14ac:dyDescent="0.25">
      <c r="A4" s="47" t="s">
        <v>32</v>
      </c>
      <c r="B4" s="48">
        <v>80468579</v>
      </c>
      <c r="C4" s="48">
        <v>353475</v>
      </c>
    </row>
    <row r="5" spans="1:3" x14ac:dyDescent="0.25">
      <c r="A5" s="47" t="s">
        <v>37</v>
      </c>
      <c r="B5" s="48">
        <v>21584652</v>
      </c>
      <c r="C5" s="48">
        <v>232902</v>
      </c>
    </row>
    <row r="6" spans="1:3" ht="25.5" x14ac:dyDescent="0.25">
      <c r="A6" s="47" t="s">
        <v>41</v>
      </c>
      <c r="B6" s="48">
        <v>16110182</v>
      </c>
      <c r="C6" s="48">
        <v>197891</v>
      </c>
    </row>
    <row r="7" spans="1:3" x14ac:dyDescent="0.25">
      <c r="A7" s="58" t="s">
        <v>46</v>
      </c>
      <c r="B7" s="61">
        <v>150846529</v>
      </c>
      <c r="C7" s="61">
        <v>932339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8DBC-248E-40CB-AA08-44168E4DD3A4}">
  <dimension ref="A1:K28"/>
  <sheetViews>
    <sheetView tabSelected="1" workbookViewId="0">
      <selection activeCell="H1" activeCellId="2" sqref="C1:C1048576 A1:A1048576 H1:H1048576"/>
    </sheetView>
  </sheetViews>
  <sheetFormatPr defaultRowHeight="15" x14ac:dyDescent="0.25"/>
  <cols>
    <col min="2" max="6" width="15" bestFit="1" customWidth="1"/>
    <col min="7" max="7" width="17.28515625" bestFit="1" customWidth="1"/>
    <col min="8" max="10" width="18" bestFit="1" customWidth="1"/>
    <col min="11" max="11" width="17.28515625" bestFit="1" customWidth="1"/>
  </cols>
  <sheetData>
    <row r="1" spans="1:11" x14ac:dyDescent="0.25">
      <c r="A1" s="63" t="s">
        <v>73</v>
      </c>
      <c r="B1" s="29" t="s">
        <v>63</v>
      </c>
      <c r="C1" s="29" t="s">
        <v>65</v>
      </c>
      <c r="D1" s="29" t="s">
        <v>67</v>
      </c>
      <c r="E1" s="29" t="s">
        <v>69</v>
      </c>
      <c r="F1" s="55" t="s">
        <v>71</v>
      </c>
      <c r="G1" s="37" t="s">
        <v>62</v>
      </c>
      <c r="H1" s="37" t="s">
        <v>64</v>
      </c>
      <c r="I1" s="37" t="s">
        <v>66</v>
      </c>
      <c r="J1" s="37" t="s">
        <v>68</v>
      </c>
      <c r="K1" s="37" t="s">
        <v>70</v>
      </c>
    </row>
    <row r="2" spans="1:11" x14ac:dyDescent="0.25">
      <c r="A2" s="4" t="s">
        <v>15</v>
      </c>
      <c r="B2" s="39">
        <v>10082</v>
      </c>
      <c r="C2" s="39">
        <v>12780</v>
      </c>
      <c r="D2" s="39">
        <v>59266</v>
      </c>
      <c r="E2" s="39">
        <v>80574</v>
      </c>
      <c r="F2" s="39">
        <v>9786</v>
      </c>
      <c r="G2" s="39">
        <v>979177</v>
      </c>
      <c r="H2" s="39">
        <v>1015866</v>
      </c>
      <c r="I2" s="39">
        <v>1179511</v>
      </c>
      <c r="J2" s="39">
        <v>1413094</v>
      </c>
      <c r="K2" s="39">
        <v>340839</v>
      </c>
    </row>
    <row r="3" spans="1:11" ht="25.5" x14ac:dyDescent="0.25">
      <c r="A3" s="4" t="s">
        <v>16</v>
      </c>
      <c r="B3" s="39">
        <v>39682</v>
      </c>
      <c r="C3" s="39">
        <v>29201</v>
      </c>
      <c r="D3" s="39">
        <v>131535</v>
      </c>
      <c r="E3" s="39">
        <v>52647</v>
      </c>
      <c r="F3" s="39">
        <v>19655</v>
      </c>
      <c r="G3" s="39">
        <v>5622004</v>
      </c>
      <c r="H3" s="39">
        <v>6586790</v>
      </c>
      <c r="I3" s="39">
        <v>8217346</v>
      </c>
      <c r="J3" s="39">
        <v>9256190</v>
      </c>
      <c r="K3" s="39">
        <v>3917770</v>
      </c>
    </row>
    <row r="4" spans="1:11" x14ac:dyDescent="0.25">
      <c r="A4" s="4" t="s">
        <v>17</v>
      </c>
      <c r="B4" s="39">
        <v>142408</v>
      </c>
      <c r="C4" s="39">
        <v>116068</v>
      </c>
      <c r="D4" s="39">
        <v>108421</v>
      </c>
      <c r="E4" s="39">
        <v>126335</v>
      </c>
      <c r="F4" s="39">
        <v>24948</v>
      </c>
      <c r="G4" s="39">
        <v>9740022</v>
      </c>
      <c r="H4" s="39">
        <v>10084211</v>
      </c>
      <c r="I4" s="39">
        <v>10257950</v>
      </c>
      <c r="J4" s="39">
        <v>10921386</v>
      </c>
      <c r="K4" s="39">
        <v>2839647</v>
      </c>
    </row>
    <row r="5" spans="1:11" x14ac:dyDescent="0.25">
      <c r="A5" s="4" t="s">
        <v>18</v>
      </c>
      <c r="B5" s="39">
        <v>30078</v>
      </c>
      <c r="C5" s="39">
        <v>28941</v>
      </c>
      <c r="D5" s="39">
        <v>23446</v>
      </c>
      <c r="E5" s="39">
        <v>44853</v>
      </c>
      <c r="F5" s="39">
        <v>0</v>
      </c>
      <c r="G5" s="39">
        <v>3149100</v>
      </c>
      <c r="H5" s="39">
        <v>3138605</v>
      </c>
      <c r="I5" s="39">
        <v>3270647</v>
      </c>
      <c r="J5" s="39">
        <v>3302057</v>
      </c>
      <c r="K5" s="39">
        <v>0</v>
      </c>
    </row>
    <row r="6" spans="1:11" x14ac:dyDescent="0.25">
      <c r="A6" s="4" t="s">
        <v>19</v>
      </c>
      <c r="B6" s="39">
        <v>602</v>
      </c>
      <c r="C6" s="39">
        <v>2227</v>
      </c>
      <c r="D6" s="39">
        <v>514</v>
      </c>
      <c r="E6" s="39">
        <v>1580</v>
      </c>
      <c r="F6" s="39">
        <v>545</v>
      </c>
      <c r="G6" s="39">
        <v>785714</v>
      </c>
      <c r="H6" s="39">
        <v>700311</v>
      </c>
      <c r="I6" s="39">
        <v>753646</v>
      </c>
      <c r="J6" s="39">
        <v>855278</v>
      </c>
      <c r="K6" s="39">
        <v>288485</v>
      </c>
    </row>
    <row r="7" spans="1:11" x14ac:dyDescent="0.25">
      <c r="A7" s="4" t="s">
        <v>20</v>
      </c>
      <c r="B7" s="39">
        <v>5456</v>
      </c>
      <c r="C7" s="39">
        <v>4582</v>
      </c>
      <c r="D7" s="39">
        <v>5565</v>
      </c>
      <c r="E7" s="39">
        <v>5545</v>
      </c>
      <c r="F7" s="39">
        <v>1949</v>
      </c>
      <c r="G7" s="39">
        <v>648602</v>
      </c>
      <c r="H7" s="39">
        <v>713103</v>
      </c>
      <c r="I7" s="39">
        <v>778452</v>
      </c>
      <c r="J7" s="39">
        <v>798726</v>
      </c>
      <c r="K7" s="39">
        <v>237719</v>
      </c>
    </row>
    <row r="8" spans="1:11" x14ac:dyDescent="0.25">
      <c r="A8" s="4" t="s">
        <v>21</v>
      </c>
      <c r="B8" s="39">
        <v>16054</v>
      </c>
      <c r="C8" s="39">
        <v>18183</v>
      </c>
      <c r="D8" s="39">
        <v>19576</v>
      </c>
      <c r="E8" s="39">
        <v>39026</v>
      </c>
      <c r="F8" s="39">
        <v>8965</v>
      </c>
      <c r="G8" s="39">
        <v>2059228</v>
      </c>
      <c r="H8" s="39">
        <v>2361603</v>
      </c>
      <c r="I8" s="39">
        <v>2536402</v>
      </c>
      <c r="J8" s="39">
        <v>2859919</v>
      </c>
      <c r="K8" s="39">
        <v>940198</v>
      </c>
    </row>
    <row r="9" spans="1:11" x14ac:dyDescent="0.25">
      <c r="A9" s="7" t="s">
        <v>23</v>
      </c>
      <c r="B9" s="41">
        <v>26820</v>
      </c>
      <c r="C9" s="41">
        <v>21049</v>
      </c>
      <c r="D9" s="41">
        <v>24494</v>
      </c>
      <c r="E9" s="41">
        <v>28683</v>
      </c>
      <c r="F9" s="41">
        <v>14090</v>
      </c>
      <c r="G9" s="41">
        <v>5018955</v>
      </c>
      <c r="H9" s="41">
        <v>6008379</v>
      </c>
      <c r="I9" s="41">
        <v>6290560</v>
      </c>
      <c r="J9" s="41">
        <v>7022347</v>
      </c>
      <c r="K9" s="41">
        <v>2359417</v>
      </c>
    </row>
    <row r="10" spans="1:11" x14ac:dyDescent="0.25">
      <c r="A10" s="7" t="s">
        <v>24</v>
      </c>
      <c r="B10" s="41">
        <v>7731</v>
      </c>
      <c r="C10" s="41">
        <v>2567</v>
      </c>
      <c r="D10" s="41">
        <v>6649</v>
      </c>
      <c r="E10" s="41">
        <v>6675</v>
      </c>
      <c r="F10" s="41">
        <v>2478</v>
      </c>
      <c r="G10" s="41">
        <v>3222823</v>
      </c>
      <c r="H10" s="41">
        <v>3289342</v>
      </c>
      <c r="I10" s="41">
        <v>3802431</v>
      </c>
      <c r="J10" s="41">
        <v>4487129</v>
      </c>
      <c r="K10" s="41">
        <v>1792128</v>
      </c>
    </row>
    <row r="11" spans="1:11" x14ac:dyDescent="0.25">
      <c r="A11" s="7" t="s">
        <v>25</v>
      </c>
      <c r="B11" s="41">
        <v>62958</v>
      </c>
      <c r="C11" s="41">
        <v>42950</v>
      </c>
      <c r="D11" s="41">
        <v>91261</v>
      </c>
      <c r="E11" s="41">
        <v>49285</v>
      </c>
      <c r="F11" s="41">
        <v>19165</v>
      </c>
      <c r="G11" s="41">
        <v>9859113</v>
      </c>
      <c r="H11" s="41">
        <v>10436139</v>
      </c>
      <c r="I11" s="41">
        <v>11353930</v>
      </c>
      <c r="J11" s="41">
        <v>11978962</v>
      </c>
      <c r="K11" s="41">
        <v>5157999</v>
      </c>
    </row>
    <row r="12" spans="1:11" ht="38.25" x14ac:dyDescent="0.25">
      <c r="A12" s="7" t="s">
        <v>26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41">
        <v>4526455</v>
      </c>
      <c r="H12" s="41">
        <v>4936767</v>
      </c>
      <c r="I12" s="41">
        <v>5190110</v>
      </c>
      <c r="J12" s="41">
        <v>5672110</v>
      </c>
      <c r="K12" s="41">
        <v>1455635</v>
      </c>
    </row>
    <row r="13" spans="1:11" x14ac:dyDescent="0.25">
      <c r="A13" s="7" t="s">
        <v>27</v>
      </c>
      <c r="B13" s="41">
        <v>3026</v>
      </c>
      <c r="C13" s="41">
        <v>3245</v>
      </c>
      <c r="D13" s="41">
        <v>4266</v>
      </c>
      <c r="E13" s="41">
        <v>5494</v>
      </c>
      <c r="F13" s="41">
        <v>791</v>
      </c>
      <c r="G13" s="41">
        <v>4171330</v>
      </c>
      <c r="H13" s="41">
        <v>4724970</v>
      </c>
      <c r="I13" s="41">
        <v>5187127</v>
      </c>
      <c r="J13" s="41">
        <v>5167045</v>
      </c>
      <c r="K13" s="41">
        <v>1457841</v>
      </c>
    </row>
    <row r="14" spans="1:11" ht="25.5" x14ac:dyDescent="0.25">
      <c r="A14" s="7" t="s">
        <v>28</v>
      </c>
      <c r="B14" s="41">
        <v>29334</v>
      </c>
      <c r="C14" s="41">
        <v>194598</v>
      </c>
      <c r="D14" s="41">
        <v>53864</v>
      </c>
      <c r="E14" s="41">
        <v>41861</v>
      </c>
      <c r="F14" s="41">
        <v>12899</v>
      </c>
      <c r="G14" s="41">
        <v>12840228</v>
      </c>
      <c r="H14" s="41">
        <v>13798504</v>
      </c>
      <c r="I14" s="41">
        <v>14466357</v>
      </c>
      <c r="J14" s="41">
        <v>13156981</v>
      </c>
      <c r="K14" s="41">
        <v>4214451</v>
      </c>
    </row>
    <row r="15" spans="1:11" x14ac:dyDescent="0.25">
      <c r="A15" s="7" t="s">
        <v>29</v>
      </c>
      <c r="B15" s="41">
        <v>18087</v>
      </c>
      <c r="C15" s="41">
        <v>15277</v>
      </c>
      <c r="D15" s="41">
        <v>21391</v>
      </c>
      <c r="E15" s="41">
        <v>17782</v>
      </c>
      <c r="F15" s="41">
        <v>6511</v>
      </c>
      <c r="G15" s="41">
        <v>3120601</v>
      </c>
      <c r="H15" s="41">
        <v>3588383</v>
      </c>
      <c r="I15" s="41">
        <v>3676880</v>
      </c>
      <c r="J15" s="41">
        <v>3271792</v>
      </c>
      <c r="K15" s="41">
        <v>710098</v>
      </c>
    </row>
    <row r="16" spans="1:11" x14ac:dyDescent="0.25">
      <c r="A16" s="7" t="s">
        <v>30</v>
      </c>
      <c r="B16" s="41">
        <v>41968</v>
      </c>
      <c r="C16" s="41">
        <v>24654</v>
      </c>
      <c r="D16" s="41">
        <v>28780</v>
      </c>
      <c r="E16" s="41">
        <v>131912</v>
      </c>
      <c r="F16" s="41">
        <v>10104</v>
      </c>
      <c r="G16" s="41">
        <v>2917660</v>
      </c>
      <c r="H16" s="41">
        <v>2978717</v>
      </c>
      <c r="I16" s="41">
        <v>3201570</v>
      </c>
      <c r="J16" s="41">
        <v>3506242</v>
      </c>
      <c r="K16" s="41">
        <v>1147269</v>
      </c>
    </row>
    <row r="17" spans="1:11" x14ac:dyDescent="0.25">
      <c r="A17" s="7" t="s">
        <v>31</v>
      </c>
      <c r="B17" s="41">
        <v>117892</v>
      </c>
      <c r="C17" s="41">
        <v>96727</v>
      </c>
      <c r="D17" s="41">
        <v>236392</v>
      </c>
      <c r="E17" s="41">
        <v>306684</v>
      </c>
      <c r="F17" s="41">
        <v>16178</v>
      </c>
      <c r="G17" s="41">
        <v>18634858</v>
      </c>
      <c r="H17" s="41">
        <v>19507768</v>
      </c>
      <c r="I17" s="41">
        <v>21208497</v>
      </c>
      <c r="J17" s="41">
        <v>23568159</v>
      </c>
      <c r="K17" s="41">
        <v>5823611</v>
      </c>
    </row>
    <row r="18" spans="1:11" ht="25.5" x14ac:dyDescent="0.25">
      <c r="A18" s="10" t="s">
        <v>33</v>
      </c>
      <c r="B18" s="42">
        <v>310039</v>
      </c>
      <c r="C18" s="42">
        <v>340343</v>
      </c>
      <c r="D18" s="42">
        <v>860128</v>
      </c>
      <c r="E18" s="42">
        <v>371191</v>
      </c>
      <c r="F18" s="42">
        <v>89193</v>
      </c>
      <c r="G18" s="42">
        <v>37946744</v>
      </c>
      <c r="H18" s="42">
        <v>41889822</v>
      </c>
      <c r="I18" s="42">
        <v>46672269</v>
      </c>
      <c r="J18" s="42">
        <v>49064520</v>
      </c>
      <c r="K18" s="42">
        <v>16908301</v>
      </c>
    </row>
    <row r="19" spans="1:11" ht="25.5" x14ac:dyDescent="0.25">
      <c r="A19" s="10" t="s">
        <v>34</v>
      </c>
      <c r="B19" s="42">
        <v>284824</v>
      </c>
      <c r="C19" s="42">
        <v>125060</v>
      </c>
      <c r="D19" s="42">
        <v>139239</v>
      </c>
      <c r="E19" s="42">
        <v>70029</v>
      </c>
      <c r="F19" s="42">
        <v>17763</v>
      </c>
      <c r="G19" s="42">
        <v>9455542</v>
      </c>
      <c r="H19" s="42">
        <v>8812157</v>
      </c>
      <c r="I19" s="42">
        <v>9262578</v>
      </c>
      <c r="J19" s="42">
        <v>10214185</v>
      </c>
      <c r="K19" s="42">
        <v>2809391</v>
      </c>
    </row>
    <row r="20" spans="1:11" ht="25.5" x14ac:dyDescent="0.25">
      <c r="A20" s="10" t="s">
        <v>35</v>
      </c>
      <c r="B20" s="42">
        <v>425145</v>
      </c>
      <c r="C20" s="42">
        <v>261605</v>
      </c>
      <c r="D20" s="42">
        <v>159110</v>
      </c>
      <c r="E20" s="42">
        <v>892499</v>
      </c>
      <c r="F20" s="42">
        <v>100465</v>
      </c>
      <c r="G20" s="42">
        <v>33033993</v>
      </c>
      <c r="H20" s="42">
        <v>31813343</v>
      </c>
      <c r="I20" s="42">
        <v>32570081</v>
      </c>
      <c r="J20" s="42">
        <v>27393720</v>
      </c>
      <c r="K20" s="42">
        <v>12736307</v>
      </c>
    </row>
    <row r="21" spans="1:11" ht="25.5" x14ac:dyDescent="0.25">
      <c r="A21" s="10" t="s">
        <v>36</v>
      </c>
      <c r="B21" s="42">
        <v>417173</v>
      </c>
      <c r="C21" s="42">
        <v>495449</v>
      </c>
      <c r="D21" s="42">
        <v>456613</v>
      </c>
      <c r="E21" s="42">
        <v>431954</v>
      </c>
      <c r="F21" s="42">
        <v>146053</v>
      </c>
      <c r="G21" s="42">
        <v>68138783</v>
      </c>
      <c r="H21" s="42">
        <v>125867880</v>
      </c>
      <c r="I21" s="42">
        <v>132259466</v>
      </c>
      <c r="J21" s="42">
        <v>139810491</v>
      </c>
      <c r="K21" s="42">
        <v>48014579</v>
      </c>
    </row>
    <row r="22" spans="1:11" x14ac:dyDescent="0.25">
      <c r="A22" s="26" t="s">
        <v>38</v>
      </c>
      <c r="B22" s="43">
        <v>80124</v>
      </c>
      <c r="C22" s="43">
        <v>85566</v>
      </c>
      <c r="D22" s="43">
        <v>74137</v>
      </c>
      <c r="E22" s="43">
        <v>75903</v>
      </c>
      <c r="F22" s="43">
        <v>9021</v>
      </c>
      <c r="G22" s="43">
        <v>16071048</v>
      </c>
      <c r="H22" s="43">
        <v>26152177</v>
      </c>
      <c r="I22" s="43">
        <v>29586341</v>
      </c>
      <c r="J22" s="43">
        <v>30205169</v>
      </c>
      <c r="K22" s="43">
        <v>2448822</v>
      </c>
    </row>
    <row r="23" spans="1:11" ht="25.5" x14ac:dyDescent="0.25">
      <c r="A23" s="26" t="s">
        <v>39</v>
      </c>
      <c r="B23" s="43">
        <v>94560</v>
      </c>
      <c r="C23" s="43">
        <v>104155</v>
      </c>
      <c r="D23" s="43">
        <v>116139</v>
      </c>
      <c r="E23" s="43">
        <v>128367</v>
      </c>
      <c r="F23" s="43">
        <v>72795</v>
      </c>
      <c r="G23" s="43">
        <v>27125892</v>
      </c>
      <c r="H23" s="43">
        <v>16927387</v>
      </c>
      <c r="I23" s="43">
        <v>19380960</v>
      </c>
      <c r="J23" s="43">
        <v>21390582</v>
      </c>
      <c r="K23" s="43">
        <v>7800572</v>
      </c>
    </row>
    <row r="24" spans="1:11" ht="38.25" x14ac:dyDescent="0.25">
      <c r="A24" s="26" t="s">
        <v>40</v>
      </c>
      <c r="B24" s="43">
        <v>808182</v>
      </c>
      <c r="C24" s="43">
        <v>559813</v>
      </c>
      <c r="D24" s="43">
        <v>498268</v>
      </c>
      <c r="E24" s="43">
        <v>846126</v>
      </c>
      <c r="F24" s="43">
        <v>151085</v>
      </c>
      <c r="G24" s="43">
        <v>37201083</v>
      </c>
      <c r="H24" s="43">
        <v>30385773</v>
      </c>
      <c r="I24" s="43">
        <v>31933423</v>
      </c>
      <c r="J24" s="43">
        <v>34804646</v>
      </c>
      <c r="K24" s="43">
        <v>11335257</v>
      </c>
    </row>
    <row r="25" spans="1:11" ht="25.5" x14ac:dyDescent="0.25">
      <c r="A25" s="13" t="s">
        <v>42</v>
      </c>
      <c r="B25" s="44">
        <v>58614</v>
      </c>
      <c r="C25" s="44">
        <v>41733</v>
      </c>
      <c r="D25" s="44">
        <v>196097</v>
      </c>
      <c r="E25" s="44">
        <v>105641</v>
      </c>
      <c r="F25" s="44">
        <v>53125</v>
      </c>
      <c r="G25" s="44">
        <v>9078001</v>
      </c>
      <c r="H25" s="44">
        <v>9670681</v>
      </c>
      <c r="I25" s="44">
        <v>10916005</v>
      </c>
      <c r="J25" s="44">
        <v>11203271</v>
      </c>
      <c r="K25" s="44">
        <v>4089928</v>
      </c>
    </row>
    <row r="26" spans="1:11" ht="38.25" x14ac:dyDescent="0.25">
      <c r="A26" s="13" t="s">
        <v>43</v>
      </c>
      <c r="B26" s="44">
        <v>11321</v>
      </c>
      <c r="C26" s="44">
        <v>8357</v>
      </c>
      <c r="D26" s="44">
        <v>77434</v>
      </c>
      <c r="E26" s="44">
        <v>19672</v>
      </c>
      <c r="F26" s="44">
        <v>12918</v>
      </c>
      <c r="G26" s="44">
        <v>7579342</v>
      </c>
      <c r="H26" s="44">
        <v>8126296</v>
      </c>
      <c r="I26" s="44">
        <v>8784527</v>
      </c>
      <c r="J26" s="44">
        <v>9591819</v>
      </c>
      <c r="K26" s="44">
        <v>3179941</v>
      </c>
    </row>
    <row r="27" spans="1:11" x14ac:dyDescent="0.25">
      <c r="A27" s="13" t="s">
        <v>44</v>
      </c>
      <c r="B27" s="44">
        <v>128142</v>
      </c>
      <c r="C27" s="44">
        <v>174641</v>
      </c>
      <c r="D27" s="44">
        <v>240956</v>
      </c>
      <c r="E27" s="44">
        <v>200431</v>
      </c>
      <c r="F27" s="44">
        <v>110057</v>
      </c>
      <c r="G27" s="44">
        <v>13745216</v>
      </c>
      <c r="H27" s="44">
        <v>14334660</v>
      </c>
      <c r="I27" s="44">
        <v>15022541</v>
      </c>
      <c r="J27" s="44">
        <v>15754652</v>
      </c>
      <c r="K27" s="44">
        <v>6871155</v>
      </c>
    </row>
    <row r="28" spans="1:11" ht="25.5" x14ac:dyDescent="0.25">
      <c r="A28" s="13" t="s">
        <v>45</v>
      </c>
      <c r="B28" s="44">
        <v>91490</v>
      </c>
      <c r="C28" s="44">
        <v>91929</v>
      </c>
      <c r="D28" s="44">
        <v>112629</v>
      </c>
      <c r="E28" s="44">
        <v>113745</v>
      </c>
      <c r="F28" s="44">
        <v>21790</v>
      </c>
      <c r="G28" s="44">
        <v>6798522</v>
      </c>
      <c r="H28" s="44">
        <v>7436028</v>
      </c>
      <c r="I28" s="44">
        <v>7893709</v>
      </c>
      <c r="J28" s="44">
        <v>8353696</v>
      </c>
      <c r="K28" s="44">
        <v>1969156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BD18-F8D2-4E05-9697-FBE73A9C4E7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EAD1-207D-4480-A839-32DEC1B37E4E}">
  <sheetPr>
    <tabColor rgb="FF92D050"/>
  </sheetPr>
  <dimension ref="A1:P36"/>
  <sheetViews>
    <sheetView topLeftCell="A4" workbookViewId="0">
      <selection activeCell="O4" sqref="O4:O36"/>
    </sheetView>
  </sheetViews>
  <sheetFormatPr defaultRowHeight="15" x14ac:dyDescent="0.25"/>
  <cols>
    <col min="1" max="1" width="20" customWidth="1"/>
    <col min="2" max="14" width="16.85546875" bestFit="1" customWidth="1"/>
    <col min="15" max="15" width="18" bestFit="1" customWidth="1"/>
  </cols>
  <sheetData>
    <row r="1" spans="1:16" ht="15" customHeight="1" x14ac:dyDescent="0.25">
      <c r="A1" s="66" t="s">
        <v>47</v>
      </c>
      <c r="B1" s="69">
        <v>39417</v>
      </c>
      <c r="C1" s="66" t="s">
        <v>0</v>
      </c>
      <c r="D1" s="66" t="s">
        <v>1</v>
      </c>
      <c r="E1" s="66" t="s">
        <v>2</v>
      </c>
      <c r="F1" s="66" t="s">
        <v>3</v>
      </c>
      <c r="G1" s="66" t="s">
        <v>4</v>
      </c>
      <c r="H1" s="66" t="s">
        <v>5</v>
      </c>
      <c r="I1" s="66" t="s">
        <v>6</v>
      </c>
      <c r="J1" s="66" t="s">
        <v>7</v>
      </c>
      <c r="K1" s="66" t="s">
        <v>8</v>
      </c>
      <c r="L1" s="66" t="s">
        <v>9</v>
      </c>
      <c r="M1" s="66" t="s">
        <v>10</v>
      </c>
      <c r="N1" s="66" t="s">
        <v>11</v>
      </c>
      <c r="O1" s="67" t="s">
        <v>12</v>
      </c>
    </row>
    <row r="2" spans="1:16" x14ac:dyDescent="0.25">
      <c r="A2" s="66"/>
      <c r="B2" s="69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8"/>
    </row>
    <row r="3" spans="1:16" x14ac:dyDescent="0.25">
      <c r="A3" s="66"/>
      <c r="B3" s="69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1" t="s">
        <v>13</v>
      </c>
    </row>
    <row r="4" spans="1:16" x14ac:dyDescent="0.25">
      <c r="A4" s="2" t="s">
        <v>14</v>
      </c>
      <c r="B4" s="3">
        <v>937297</v>
      </c>
      <c r="C4" s="3">
        <v>973965</v>
      </c>
      <c r="D4" s="3">
        <v>939364</v>
      </c>
      <c r="E4" s="3">
        <v>856043</v>
      </c>
      <c r="F4" s="3">
        <v>923504</v>
      </c>
      <c r="G4" s="3">
        <v>958820</v>
      </c>
      <c r="H4" s="3">
        <v>1004888</v>
      </c>
      <c r="I4" s="3">
        <v>1070540</v>
      </c>
      <c r="J4" s="3">
        <v>1071716</v>
      </c>
      <c r="K4" s="3">
        <v>1186842</v>
      </c>
      <c r="L4" s="3">
        <v>1202003</v>
      </c>
      <c r="M4" s="3">
        <v>1140524</v>
      </c>
      <c r="N4" s="3">
        <v>1076680</v>
      </c>
      <c r="O4" s="21">
        <v>12404895</v>
      </c>
      <c r="P4" s="22"/>
    </row>
    <row r="5" spans="1:16" x14ac:dyDescent="0.25">
      <c r="A5" s="4" t="s">
        <v>15</v>
      </c>
      <c r="B5" s="3">
        <v>35208</v>
      </c>
      <c r="C5" s="3">
        <v>31511</v>
      </c>
      <c r="D5" s="3">
        <v>31999</v>
      </c>
      <c r="E5" s="3">
        <v>34307</v>
      </c>
      <c r="F5" s="3">
        <v>37202</v>
      </c>
      <c r="G5" s="3">
        <v>36549</v>
      </c>
      <c r="H5" s="3">
        <v>39176</v>
      </c>
      <c r="I5" s="3">
        <v>34200</v>
      </c>
      <c r="J5" s="3">
        <v>33933</v>
      </c>
      <c r="K5" s="3">
        <v>42335</v>
      </c>
      <c r="L5" s="3">
        <v>37770</v>
      </c>
      <c r="M5" s="3">
        <v>0</v>
      </c>
      <c r="N5" s="3">
        <v>0</v>
      </c>
      <c r="O5" s="21">
        <v>358985</v>
      </c>
    </row>
    <row r="6" spans="1:16" x14ac:dyDescent="0.25">
      <c r="A6" s="4" t="s">
        <v>16</v>
      </c>
      <c r="B6" s="3">
        <v>339497</v>
      </c>
      <c r="C6" s="3">
        <v>332399</v>
      </c>
      <c r="D6" s="3">
        <v>347913</v>
      </c>
      <c r="E6" s="3">
        <v>303191</v>
      </c>
      <c r="F6" s="3">
        <v>341207</v>
      </c>
      <c r="G6" s="3">
        <v>353515</v>
      </c>
      <c r="H6" s="3">
        <v>347541</v>
      </c>
      <c r="I6" s="3">
        <v>394384</v>
      </c>
      <c r="J6" s="3">
        <v>386555</v>
      </c>
      <c r="K6" s="3">
        <v>437168</v>
      </c>
      <c r="L6" s="3">
        <v>472530</v>
      </c>
      <c r="M6" s="3">
        <v>495197</v>
      </c>
      <c r="N6" s="3">
        <v>407989</v>
      </c>
      <c r="O6" s="21">
        <v>4619594</v>
      </c>
    </row>
    <row r="7" spans="1:16" x14ac:dyDescent="0.25">
      <c r="A7" s="4" t="s">
        <v>17</v>
      </c>
      <c r="B7" s="3">
        <v>319071</v>
      </c>
      <c r="C7" s="3">
        <v>348685</v>
      </c>
      <c r="D7" s="3">
        <v>319364</v>
      </c>
      <c r="E7" s="3">
        <v>303025</v>
      </c>
      <c r="F7" s="3">
        <v>303080</v>
      </c>
      <c r="G7" s="3">
        <v>317432</v>
      </c>
      <c r="H7" s="3">
        <v>349051</v>
      </c>
      <c r="I7" s="3">
        <v>376910</v>
      </c>
      <c r="J7" s="3">
        <v>371771</v>
      </c>
      <c r="K7" s="3">
        <v>385794</v>
      </c>
      <c r="L7" s="3">
        <v>388305</v>
      </c>
      <c r="M7" s="3">
        <v>351919</v>
      </c>
      <c r="N7" s="3">
        <v>366750</v>
      </c>
      <c r="O7" s="21">
        <v>4182092</v>
      </c>
    </row>
    <row r="8" spans="1:16" x14ac:dyDescent="0.25">
      <c r="A8" s="4" t="s">
        <v>18</v>
      </c>
      <c r="B8" s="3">
        <v>120819</v>
      </c>
      <c r="C8" s="3">
        <v>132937</v>
      </c>
      <c r="D8" s="3">
        <v>123683</v>
      </c>
      <c r="E8" s="3">
        <v>104494</v>
      </c>
      <c r="F8" s="3">
        <v>121085</v>
      </c>
      <c r="G8" s="3">
        <v>125492</v>
      </c>
      <c r="H8" s="3">
        <v>137765</v>
      </c>
      <c r="I8" s="3">
        <v>135749</v>
      </c>
      <c r="J8" s="3">
        <v>143925</v>
      </c>
      <c r="K8" s="3">
        <v>177031</v>
      </c>
      <c r="L8" s="3">
        <v>157435</v>
      </c>
      <c r="M8" s="3">
        <v>151756</v>
      </c>
      <c r="N8" s="3">
        <v>163251</v>
      </c>
      <c r="O8" s="21">
        <v>1674607</v>
      </c>
    </row>
    <row r="9" spans="1:16" x14ac:dyDescent="0.25">
      <c r="A9" s="4" t="s">
        <v>19</v>
      </c>
      <c r="B9" s="3">
        <v>26618</v>
      </c>
      <c r="C9" s="3">
        <v>29972</v>
      </c>
      <c r="D9" s="3">
        <v>26895</v>
      </c>
      <c r="E9" s="3">
        <v>24033</v>
      </c>
      <c r="F9" s="3">
        <v>26956</v>
      </c>
      <c r="G9" s="3">
        <v>26806</v>
      </c>
      <c r="H9" s="3">
        <v>25963</v>
      </c>
      <c r="I9" s="3">
        <v>28099</v>
      </c>
      <c r="J9" s="3">
        <v>26650</v>
      </c>
      <c r="K9" s="3">
        <v>34428</v>
      </c>
      <c r="L9" s="3">
        <v>32697</v>
      </c>
      <c r="M9" s="3">
        <v>34201</v>
      </c>
      <c r="N9" s="3">
        <v>36441</v>
      </c>
      <c r="O9" s="21">
        <v>353147</v>
      </c>
    </row>
    <row r="10" spans="1:16" x14ac:dyDescent="0.25">
      <c r="A10" s="4" t="s">
        <v>20</v>
      </c>
      <c r="B10" s="3">
        <v>24898</v>
      </c>
      <c r="C10" s="3">
        <v>24342</v>
      </c>
      <c r="D10" s="3">
        <v>22890</v>
      </c>
      <c r="E10" s="3">
        <v>22198</v>
      </c>
      <c r="F10" s="3">
        <v>24017</v>
      </c>
      <c r="G10" s="3">
        <v>22749</v>
      </c>
      <c r="H10" s="3">
        <v>25237</v>
      </c>
      <c r="I10" s="3">
        <v>24060</v>
      </c>
      <c r="J10" s="3">
        <v>25291</v>
      </c>
      <c r="K10" s="3">
        <v>28168</v>
      </c>
      <c r="L10" s="3">
        <v>27361</v>
      </c>
      <c r="M10" s="3">
        <v>26360</v>
      </c>
      <c r="N10" s="3">
        <v>28085</v>
      </c>
      <c r="O10" s="21">
        <v>300763</v>
      </c>
    </row>
    <row r="11" spans="1:16" x14ac:dyDescent="0.25">
      <c r="A11" s="4" t="s">
        <v>21</v>
      </c>
      <c r="B11" s="3">
        <v>71183</v>
      </c>
      <c r="C11" s="3">
        <v>74117</v>
      </c>
      <c r="D11" s="3">
        <v>66617</v>
      </c>
      <c r="E11" s="3">
        <v>64792</v>
      </c>
      <c r="F11" s="3">
        <v>69953</v>
      </c>
      <c r="G11" s="3">
        <v>76274</v>
      </c>
      <c r="H11" s="3">
        <v>80152</v>
      </c>
      <c r="I11" s="3">
        <v>77134</v>
      </c>
      <c r="J11" s="3">
        <v>83588</v>
      </c>
      <c r="K11" s="3">
        <v>81915</v>
      </c>
      <c r="L11" s="3">
        <v>85904</v>
      </c>
      <c r="M11" s="3">
        <v>81089</v>
      </c>
      <c r="N11" s="3">
        <v>74162</v>
      </c>
      <c r="O11" s="21">
        <v>915703</v>
      </c>
    </row>
    <row r="12" spans="1:16" x14ac:dyDescent="0.25">
      <c r="A12" s="5" t="s">
        <v>22</v>
      </c>
      <c r="B12" s="6">
        <v>2604517</v>
      </c>
      <c r="C12" s="6">
        <v>2716350</v>
      </c>
      <c r="D12" s="6">
        <v>2625366</v>
      </c>
      <c r="E12" s="6">
        <v>2395733</v>
      </c>
      <c r="F12" s="6">
        <v>2464510</v>
      </c>
      <c r="G12" s="6">
        <v>2445329</v>
      </c>
      <c r="H12" s="6">
        <v>2596320</v>
      </c>
      <c r="I12" s="6">
        <v>2579053</v>
      </c>
      <c r="J12" s="6">
        <v>2787467</v>
      </c>
      <c r="K12" s="6">
        <v>2775101</v>
      </c>
      <c r="L12" s="6">
        <v>2880307</v>
      </c>
      <c r="M12" s="6">
        <v>2841054</v>
      </c>
      <c r="N12" s="6">
        <v>2781400</v>
      </c>
      <c r="O12" s="18">
        <v>31887998</v>
      </c>
    </row>
    <row r="13" spans="1:16" x14ac:dyDescent="0.25">
      <c r="A13" s="7" t="s">
        <v>23</v>
      </c>
      <c r="B13" s="6">
        <v>170722</v>
      </c>
      <c r="C13" s="6">
        <v>207382</v>
      </c>
      <c r="D13" s="6">
        <v>187975</v>
      </c>
      <c r="E13" s="6">
        <v>168686</v>
      </c>
      <c r="F13" s="6">
        <v>162907</v>
      </c>
      <c r="G13" s="6">
        <v>180882</v>
      </c>
      <c r="H13" s="6">
        <v>180882</v>
      </c>
      <c r="I13" s="6">
        <v>189133</v>
      </c>
      <c r="J13" s="6">
        <v>205838</v>
      </c>
      <c r="K13" s="6">
        <v>217797</v>
      </c>
      <c r="L13" s="6">
        <v>216408</v>
      </c>
      <c r="M13" s="6">
        <v>227373</v>
      </c>
      <c r="N13" s="6">
        <v>205057</v>
      </c>
      <c r="O13" s="18">
        <v>2350325</v>
      </c>
    </row>
    <row r="14" spans="1:16" x14ac:dyDescent="0.25">
      <c r="A14" s="7" t="s">
        <v>24</v>
      </c>
      <c r="B14" s="6">
        <v>109947</v>
      </c>
      <c r="C14" s="6">
        <v>123957</v>
      </c>
      <c r="D14" s="6">
        <v>111466</v>
      </c>
      <c r="E14" s="6">
        <v>102262</v>
      </c>
      <c r="F14" s="6">
        <v>102103</v>
      </c>
      <c r="G14" s="6">
        <v>104435</v>
      </c>
      <c r="H14" s="6">
        <v>115004</v>
      </c>
      <c r="I14" s="6">
        <v>116460</v>
      </c>
      <c r="J14" s="6">
        <v>124150</v>
      </c>
      <c r="K14" s="6">
        <v>127887</v>
      </c>
      <c r="L14" s="6">
        <v>124176</v>
      </c>
      <c r="M14" s="6">
        <v>126272</v>
      </c>
      <c r="N14" s="6">
        <v>124380</v>
      </c>
      <c r="O14" s="18">
        <v>1402557</v>
      </c>
    </row>
    <row r="15" spans="1:16" x14ac:dyDescent="0.25">
      <c r="A15" s="7" t="s">
        <v>25</v>
      </c>
      <c r="B15" s="6">
        <v>371081</v>
      </c>
      <c r="C15" s="6">
        <v>383741</v>
      </c>
      <c r="D15" s="6">
        <v>367504</v>
      </c>
      <c r="E15" s="6">
        <v>342462</v>
      </c>
      <c r="F15" s="6">
        <v>369209</v>
      </c>
      <c r="G15" s="6">
        <v>348086</v>
      </c>
      <c r="H15" s="6">
        <v>374720</v>
      </c>
      <c r="I15" s="6">
        <v>388954</v>
      </c>
      <c r="J15" s="6">
        <v>442326</v>
      </c>
      <c r="K15" s="6">
        <v>423417</v>
      </c>
      <c r="L15" s="6">
        <v>447458</v>
      </c>
      <c r="M15" s="6">
        <v>426092</v>
      </c>
      <c r="N15" s="6">
        <v>405308</v>
      </c>
      <c r="O15" s="18">
        <v>4719282</v>
      </c>
    </row>
    <row r="16" spans="1:16" x14ac:dyDescent="0.25">
      <c r="A16" s="7" t="s">
        <v>26</v>
      </c>
      <c r="B16" s="6">
        <v>187313</v>
      </c>
      <c r="C16" s="6">
        <v>198151</v>
      </c>
      <c r="D16" s="6">
        <v>179522</v>
      </c>
      <c r="E16" s="6">
        <v>166000</v>
      </c>
      <c r="F16" s="6">
        <v>175743</v>
      </c>
      <c r="G16" s="6">
        <v>171819</v>
      </c>
      <c r="H16" s="6">
        <v>181143</v>
      </c>
      <c r="I16" s="6">
        <v>191449</v>
      </c>
      <c r="J16" s="6">
        <v>198182</v>
      </c>
      <c r="K16" s="6">
        <v>194753</v>
      </c>
      <c r="L16" s="6">
        <v>203747</v>
      </c>
      <c r="M16" s="6">
        <v>197719</v>
      </c>
      <c r="N16" s="6">
        <v>198251</v>
      </c>
      <c r="O16" s="18">
        <v>2256485</v>
      </c>
    </row>
    <row r="17" spans="1:15" x14ac:dyDescent="0.25">
      <c r="A17" s="7" t="s">
        <v>27</v>
      </c>
      <c r="B17" s="6">
        <v>162441</v>
      </c>
      <c r="C17" s="6">
        <v>166969</v>
      </c>
      <c r="D17" s="6">
        <v>156500</v>
      </c>
      <c r="E17" s="6">
        <v>148249</v>
      </c>
      <c r="F17" s="6">
        <v>151021</v>
      </c>
      <c r="G17" s="6">
        <v>153609</v>
      </c>
      <c r="H17" s="6">
        <v>157257</v>
      </c>
      <c r="I17" s="6">
        <v>153881</v>
      </c>
      <c r="J17" s="6">
        <v>166816</v>
      </c>
      <c r="K17" s="6">
        <v>162633</v>
      </c>
      <c r="L17" s="6">
        <v>169266</v>
      </c>
      <c r="M17" s="6">
        <v>173332</v>
      </c>
      <c r="N17" s="6">
        <v>167813</v>
      </c>
      <c r="O17" s="18">
        <v>1927353</v>
      </c>
    </row>
    <row r="18" spans="1:15" x14ac:dyDescent="0.25">
      <c r="A18" s="7" t="s">
        <v>28</v>
      </c>
      <c r="B18" s="6">
        <v>515840</v>
      </c>
      <c r="C18" s="6">
        <v>541509</v>
      </c>
      <c r="D18" s="6">
        <v>484160</v>
      </c>
      <c r="E18" s="6">
        <v>451544</v>
      </c>
      <c r="F18" s="6">
        <v>480794</v>
      </c>
      <c r="G18" s="6">
        <v>479680</v>
      </c>
      <c r="H18" s="6">
        <v>481718</v>
      </c>
      <c r="I18" s="6">
        <v>494911</v>
      </c>
      <c r="J18" s="6">
        <v>514683</v>
      </c>
      <c r="K18" s="6">
        <v>540254</v>
      </c>
      <c r="L18" s="6">
        <v>573295</v>
      </c>
      <c r="M18" s="6">
        <v>570532</v>
      </c>
      <c r="N18" s="6">
        <v>595588</v>
      </c>
      <c r="O18" s="18">
        <v>6208668</v>
      </c>
    </row>
    <row r="19" spans="1:15" x14ac:dyDescent="0.25">
      <c r="A19" s="7" t="s">
        <v>29</v>
      </c>
      <c r="B19" s="6">
        <v>129853</v>
      </c>
      <c r="C19" s="6">
        <v>141034</v>
      </c>
      <c r="D19" s="6">
        <v>130626</v>
      </c>
      <c r="E19" s="6">
        <v>123598</v>
      </c>
      <c r="F19" s="6">
        <v>121893</v>
      </c>
      <c r="G19" s="6">
        <v>125717</v>
      </c>
      <c r="H19" s="6">
        <v>115915</v>
      </c>
      <c r="I19" s="6">
        <v>128639</v>
      </c>
      <c r="J19" s="6">
        <v>131813</v>
      </c>
      <c r="K19" s="6">
        <v>119189</v>
      </c>
      <c r="L19" s="6">
        <v>144469</v>
      </c>
      <c r="M19" s="6">
        <v>148940</v>
      </c>
      <c r="N19" s="6">
        <v>182849</v>
      </c>
      <c r="O19" s="18">
        <v>1614687</v>
      </c>
    </row>
    <row r="20" spans="1:15" x14ac:dyDescent="0.25">
      <c r="A20" s="7" t="s">
        <v>30</v>
      </c>
      <c r="B20" s="6">
        <v>114672</v>
      </c>
      <c r="C20" s="6">
        <v>116635</v>
      </c>
      <c r="D20" s="6">
        <v>105508</v>
      </c>
      <c r="E20" s="6">
        <v>99807</v>
      </c>
      <c r="F20" s="6">
        <v>99885</v>
      </c>
      <c r="G20" s="6">
        <v>97503</v>
      </c>
      <c r="H20" s="6">
        <v>115706</v>
      </c>
      <c r="I20" s="6">
        <v>114026</v>
      </c>
      <c r="J20" s="6">
        <v>117184</v>
      </c>
      <c r="K20" s="6">
        <v>122299</v>
      </c>
      <c r="L20" s="6">
        <v>121136</v>
      </c>
      <c r="M20" s="6">
        <v>119184</v>
      </c>
      <c r="N20" s="6">
        <v>111774</v>
      </c>
      <c r="O20" s="18">
        <v>1340654</v>
      </c>
    </row>
    <row r="21" spans="1:15" x14ac:dyDescent="0.25">
      <c r="A21" s="7" t="s">
        <v>31</v>
      </c>
      <c r="B21" s="6">
        <v>842644</v>
      </c>
      <c r="C21" s="6">
        <v>836969</v>
      </c>
      <c r="D21" s="6">
        <v>902103</v>
      </c>
      <c r="E21" s="6">
        <v>793120</v>
      </c>
      <c r="F21" s="6">
        <v>800952</v>
      </c>
      <c r="G21" s="6">
        <v>783595</v>
      </c>
      <c r="H21" s="6">
        <v>873972</v>
      </c>
      <c r="I21" s="6">
        <v>801596</v>
      </c>
      <c r="J21" s="6">
        <v>886471</v>
      </c>
      <c r="K21" s="6">
        <v>866868</v>
      </c>
      <c r="L21" s="6">
        <v>880348</v>
      </c>
      <c r="M21" s="6">
        <v>851607</v>
      </c>
      <c r="N21" s="6">
        <v>790376</v>
      </c>
      <c r="O21" s="18">
        <v>10067984</v>
      </c>
    </row>
    <row r="22" spans="1:15" x14ac:dyDescent="0.25">
      <c r="A22" s="8" t="s">
        <v>32</v>
      </c>
      <c r="B22" s="9">
        <v>9404626</v>
      </c>
      <c r="C22" s="9">
        <v>9923663</v>
      </c>
      <c r="D22" s="9">
        <v>9364210</v>
      </c>
      <c r="E22" s="9">
        <v>7439711</v>
      </c>
      <c r="F22" s="9">
        <v>9723916</v>
      </c>
      <c r="G22" s="9">
        <v>10019874</v>
      </c>
      <c r="H22" s="9">
        <v>10375459</v>
      </c>
      <c r="I22" s="9">
        <v>9878791</v>
      </c>
      <c r="J22" s="9">
        <v>10632360</v>
      </c>
      <c r="K22" s="9">
        <v>11292842</v>
      </c>
      <c r="L22" s="9">
        <v>11654100</v>
      </c>
      <c r="M22" s="9">
        <v>10761984</v>
      </c>
      <c r="N22" s="9">
        <v>10805413</v>
      </c>
      <c r="O22" s="17">
        <v>121872327</v>
      </c>
    </row>
    <row r="23" spans="1:15" x14ac:dyDescent="0.25">
      <c r="A23" s="10" t="s">
        <v>33</v>
      </c>
      <c r="B23" s="9">
        <v>1771067</v>
      </c>
      <c r="C23" s="9">
        <v>1817358</v>
      </c>
      <c r="D23" s="9">
        <v>1779843</v>
      </c>
      <c r="E23" s="9">
        <v>2219407</v>
      </c>
      <c r="F23" s="9">
        <v>1780787</v>
      </c>
      <c r="G23" s="9">
        <v>1845053</v>
      </c>
      <c r="H23" s="9">
        <v>1913388</v>
      </c>
      <c r="I23" s="9">
        <v>1922906</v>
      </c>
      <c r="J23" s="9">
        <v>1979997</v>
      </c>
      <c r="K23" s="9">
        <v>2063536</v>
      </c>
      <c r="L23" s="9">
        <v>2057444</v>
      </c>
      <c r="M23" s="9">
        <v>1992915</v>
      </c>
      <c r="N23" s="9">
        <v>1841666</v>
      </c>
      <c r="O23" s="17">
        <v>23214306</v>
      </c>
    </row>
    <row r="24" spans="1:15" x14ac:dyDescent="0.25">
      <c r="A24" s="10" t="s">
        <v>34</v>
      </c>
      <c r="B24" s="9">
        <v>548379</v>
      </c>
      <c r="C24" s="9">
        <v>576360</v>
      </c>
      <c r="D24" s="9">
        <v>532406</v>
      </c>
      <c r="E24" s="9">
        <v>518593</v>
      </c>
      <c r="F24" s="9">
        <v>537435</v>
      </c>
      <c r="G24" s="9">
        <v>536292</v>
      </c>
      <c r="H24" s="9">
        <v>570682</v>
      </c>
      <c r="I24" s="9">
        <v>0</v>
      </c>
      <c r="J24" s="9">
        <v>596202</v>
      </c>
      <c r="K24" s="9">
        <v>623041</v>
      </c>
      <c r="L24" s="9">
        <v>602983</v>
      </c>
      <c r="M24" s="9">
        <v>629722</v>
      </c>
      <c r="N24" s="9">
        <v>725522</v>
      </c>
      <c r="O24" s="17">
        <v>6449243</v>
      </c>
    </row>
    <row r="25" spans="1:15" x14ac:dyDescent="0.25">
      <c r="A25" s="10" t="s">
        <v>35</v>
      </c>
      <c r="B25" s="9">
        <v>1323447</v>
      </c>
      <c r="C25" s="9">
        <v>1526582</v>
      </c>
      <c r="D25" s="9">
        <v>1463537</v>
      </c>
      <c r="E25" s="9">
        <v>1244698</v>
      </c>
      <c r="F25" s="9">
        <v>1387779</v>
      </c>
      <c r="G25" s="9">
        <v>1371760</v>
      </c>
      <c r="H25" s="9">
        <v>1464351</v>
      </c>
      <c r="I25" s="9">
        <v>1444571</v>
      </c>
      <c r="J25" s="9">
        <v>1473822</v>
      </c>
      <c r="K25" s="9">
        <v>1683908</v>
      </c>
      <c r="L25" s="9">
        <v>1579409</v>
      </c>
      <c r="M25" s="9">
        <v>1680479</v>
      </c>
      <c r="N25" s="9">
        <v>1514640</v>
      </c>
      <c r="O25" s="17">
        <v>17835539</v>
      </c>
    </row>
    <row r="26" spans="1:15" x14ac:dyDescent="0.25">
      <c r="A26" s="10" t="s">
        <v>36</v>
      </c>
      <c r="B26" s="9">
        <v>5761731</v>
      </c>
      <c r="C26" s="9">
        <v>6003361</v>
      </c>
      <c r="D26" s="9">
        <v>5588422</v>
      </c>
      <c r="E26" s="9">
        <v>3457011</v>
      </c>
      <c r="F26" s="9">
        <v>6017914</v>
      </c>
      <c r="G26" s="9">
        <v>6266769</v>
      </c>
      <c r="H26" s="9">
        <v>6427036</v>
      </c>
      <c r="I26" s="9">
        <v>6511313</v>
      </c>
      <c r="J26" s="9">
        <v>6582337</v>
      </c>
      <c r="K26" s="9">
        <v>6922355</v>
      </c>
      <c r="L26" s="9">
        <v>7414262</v>
      </c>
      <c r="M26" s="9">
        <v>6458867</v>
      </c>
      <c r="N26" s="9">
        <v>6723584</v>
      </c>
      <c r="O26" s="17">
        <v>74373238</v>
      </c>
    </row>
    <row r="27" spans="1:15" x14ac:dyDescent="0.25">
      <c r="A27" s="23" t="s">
        <v>37</v>
      </c>
      <c r="B27" s="24">
        <v>2674586</v>
      </c>
      <c r="C27" s="24">
        <v>2873062</v>
      </c>
      <c r="D27" s="24">
        <v>2620700</v>
      </c>
      <c r="E27" s="24">
        <v>2561509</v>
      </c>
      <c r="F27" s="24">
        <v>2787612</v>
      </c>
      <c r="G27" s="24">
        <v>2809957</v>
      </c>
      <c r="H27" s="24">
        <v>3013137</v>
      </c>
      <c r="I27" s="24">
        <v>2823013</v>
      </c>
      <c r="J27" s="24">
        <v>2931533</v>
      </c>
      <c r="K27" s="24">
        <v>3126682</v>
      </c>
      <c r="L27" s="24">
        <v>3070841</v>
      </c>
      <c r="M27" s="24">
        <v>3104596</v>
      </c>
      <c r="N27" s="24">
        <v>2813141</v>
      </c>
      <c r="O27" s="25">
        <v>34535789</v>
      </c>
    </row>
    <row r="28" spans="1:15" x14ac:dyDescent="0.25">
      <c r="A28" s="26" t="s">
        <v>38</v>
      </c>
      <c r="B28" s="24">
        <v>918059</v>
      </c>
      <c r="C28" s="24">
        <v>967850</v>
      </c>
      <c r="D28" s="24">
        <v>872863</v>
      </c>
      <c r="E28" s="24">
        <v>877651</v>
      </c>
      <c r="F28" s="24">
        <v>958414</v>
      </c>
      <c r="G28" s="24">
        <v>982627</v>
      </c>
      <c r="H28" s="24">
        <v>992818</v>
      </c>
      <c r="I28" s="24">
        <v>982666</v>
      </c>
      <c r="J28" s="24">
        <v>1028747</v>
      </c>
      <c r="K28" s="24">
        <v>1111762</v>
      </c>
      <c r="L28" s="24">
        <v>1033501</v>
      </c>
      <c r="M28" s="24">
        <v>1013042</v>
      </c>
      <c r="N28" s="24">
        <v>945023</v>
      </c>
      <c r="O28" s="25">
        <v>11766970</v>
      </c>
    </row>
    <row r="29" spans="1:15" x14ac:dyDescent="0.25">
      <c r="A29" s="26" t="s">
        <v>39</v>
      </c>
      <c r="B29" s="24">
        <v>596527</v>
      </c>
      <c r="C29" s="24">
        <v>639587</v>
      </c>
      <c r="D29" s="24">
        <v>609092</v>
      </c>
      <c r="E29" s="24">
        <v>589892</v>
      </c>
      <c r="F29" s="24">
        <v>628320</v>
      </c>
      <c r="G29" s="24">
        <v>622649</v>
      </c>
      <c r="H29" s="24">
        <v>663081</v>
      </c>
      <c r="I29" s="24">
        <v>641260</v>
      </c>
      <c r="J29" s="24">
        <v>729963</v>
      </c>
      <c r="K29" s="24">
        <v>704116</v>
      </c>
      <c r="L29" s="24">
        <v>717174</v>
      </c>
      <c r="M29" s="24">
        <v>731478</v>
      </c>
      <c r="N29" s="24">
        <v>667045</v>
      </c>
      <c r="O29" s="25">
        <v>7943663</v>
      </c>
    </row>
    <row r="30" spans="1:15" x14ac:dyDescent="0.25">
      <c r="A30" s="26" t="s">
        <v>40</v>
      </c>
      <c r="B30" s="24">
        <v>1159999</v>
      </c>
      <c r="C30" s="24">
        <v>1265623</v>
      </c>
      <c r="D30" s="24">
        <v>1138744</v>
      </c>
      <c r="E30" s="24">
        <v>1093965</v>
      </c>
      <c r="F30" s="24">
        <v>1200878</v>
      </c>
      <c r="G30" s="24">
        <v>1204679</v>
      </c>
      <c r="H30" s="24">
        <v>1357236</v>
      </c>
      <c r="I30" s="24">
        <v>1199086</v>
      </c>
      <c r="J30" s="24">
        <v>1172822</v>
      </c>
      <c r="K30" s="24">
        <v>1310804</v>
      </c>
      <c r="L30" s="24">
        <v>1320165</v>
      </c>
      <c r="M30" s="24">
        <v>1360074</v>
      </c>
      <c r="N30" s="24">
        <v>1201072</v>
      </c>
      <c r="O30" s="25">
        <v>14825154</v>
      </c>
    </row>
    <row r="31" spans="1:15" x14ac:dyDescent="0.25">
      <c r="A31" s="11" t="s">
        <v>41</v>
      </c>
      <c r="B31" s="12">
        <v>1435196</v>
      </c>
      <c r="C31" s="12">
        <v>1450093</v>
      </c>
      <c r="D31" s="12">
        <v>1374386</v>
      </c>
      <c r="E31" s="12">
        <v>1429795</v>
      </c>
      <c r="F31" s="12">
        <v>1518132</v>
      </c>
      <c r="G31" s="12">
        <v>1637246</v>
      </c>
      <c r="H31" s="12">
        <v>1645172</v>
      </c>
      <c r="I31" s="12">
        <v>1672443</v>
      </c>
      <c r="J31" s="12">
        <v>1689198</v>
      </c>
      <c r="K31" s="12">
        <v>1724230</v>
      </c>
      <c r="L31" s="12">
        <v>1718484</v>
      </c>
      <c r="M31" s="12">
        <v>1707221</v>
      </c>
      <c r="N31" s="12">
        <v>1609262</v>
      </c>
      <c r="O31" s="16">
        <v>19175667</v>
      </c>
    </row>
    <row r="32" spans="1:15" x14ac:dyDescent="0.25">
      <c r="A32" s="13" t="s">
        <v>42</v>
      </c>
      <c r="B32" s="12">
        <v>359079</v>
      </c>
      <c r="C32" s="12">
        <v>334210</v>
      </c>
      <c r="D32" s="12">
        <v>329478</v>
      </c>
      <c r="E32" s="12">
        <v>376444</v>
      </c>
      <c r="F32" s="12">
        <v>375318</v>
      </c>
      <c r="G32" s="12">
        <v>422843</v>
      </c>
      <c r="H32" s="12">
        <v>386246</v>
      </c>
      <c r="I32" s="12">
        <v>427360</v>
      </c>
      <c r="J32" s="12">
        <v>405464</v>
      </c>
      <c r="K32" s="12">
        <v>423045</v>
      </c>
      <c r="L32" s="12">
        <v>429931</v>
      </c>
      <c r="M32" s="12">
        <v>425423</v>
      </c>
      <c r="N32" s="12">
        <v>400535</v>
      </c>
      <c r="O32" s="16">
        <v>4736301</v>
      </c>
    </row>
    <row r="33" spans="1:15" x14ac:dyDescent="0.25">
      <c r="A33" s="13" t="s">
        <v>43</v>
      </c>
      <c r="B33" s="12">
        <v>310531</v>
      </c>
      <c r="C33" s="12">
        <v>349443</v>
      </c>
      <c r="D33" s="12">
        <v>295079</v>
      </c>
      <c r="E33" s="12">
        <v>321423</v>
      </c>
      <c r="F33" s="12">
        <v>360988</v>
      </c>
      <c r="G33" s="12">
        <v>360784</v>
      </c>
      <c r="H33" s="12">
        <v>356380</v>
      </c>
      <c r="I33" s="12">
        <v>365617</v>
      </c>
      <c r="J33" s="12">
        <v>380061</v>
      </c>
      <c r="K33" s="12">
        <v>384908</v>
      </c>
      <c r="L33" s="12">
        <v>394948</v>
      </c>
      <c r="M33" s="12">
        <v>394028</v>
      </c>
      <c r="N33" s="12">
        <v>383247</v>
      </c>
      <c r="O33" s="16">
        <v>4346913</v>
      </c>
    </row>
    <row r="34" spans="1:15" x14ac:dyDescent="0.25">
      <c r="A34" s="13" t="s">
        <v>44</v>
      </c>
      <c r="B34" s="12">
        <v>461245</v>
      </c>
      <c r="C34" s="12">
        <v>439837</v>
      </c>
      <c r="D34" s="12">
        <v>447072</v>
      </c>
      <c r="E34" s="12">
        <v>452324</v>
      </c>
      <c r="F34" s="12">
        <v>474139</v>
      </c>
      <c r="G34" s="12">
        <v>522664</v>
      </c>
      <c r="H34" s="12">
        <v>565203</v>
      </c>
      <c r="I34" s="12">
        <v>543956</v>
      </c>
      <c r="J34" s="12">
        <v>565888</v>
      </c>
      <c r="K34" s="12">
        <v>566344</v>
      </c>
      <c r="L34" s="12">
        <v>518668</v>
      </c>
      <c r="M34" s="12">
        <v>554775</v>
      </c>
      <c r="N34" s="12">
        <v>492516</v>
      </c>
      <c r="O34" s="16">
        <v>6143390</v>
      </c>
    </row>
    <row r="35" spans="1:15" x14ac:dyDescent="0.25">
      <c r="A35" s="13" t="s">
        <v>45</v>
      </c>
      <c r="B35" s="12">
        <v>304340</v>
      </c>
      <c r="C35" s="12">
        <v>326602</v>
      </c>
      <c r="D35" s="12">
        <v>302755</v>
      </c>
      <c r="E35" s="12">
        <v>279602</v>
      </c>
      <c r="F35" s="12">
        <v>307685</v>
      </c>
      <c r="G35" s="12">
        <v>330954</v>
      </c>
      <c r="H35" s="12">
        <v>337341</v>
      </c>
      <c r="I35" s="12">
        <v>335509</v>
      </c>
      <c r="J35" s="12">
        <v>337783</v>
      </c>
      <c r="K35" s="12">
        <v>349932</v>
      </c>
      <c r="L35" s="12">
        <v>374936</v>
      </c>
      <c r="M35" s="12">
        <v>332993</v>
      </c>
      <c r="N35" s="12">
        <v>332963</v>
      </c>
      <c r="O35" s="16">
        <v>3949061</v>
      </c>
    </row>
    <row r="36" spans="1:15" x14ac:dyDescent="0.25">
      <c r="A36" s="14" t="s">
        <v>46</v>
      </c>
      <c r="B36" s="15">
        <v>17056224</v>
      </c>
      <c r="C36" s="15">
        <v>17937135</v>
      </c>
      <c r="D36" s="15">
        <v>16924028</v>
      </c>
      <c r="E36" s="15">
        <v>14682792</v>
      </c>
      <c r="F36" s="15">
        <v>17417676</v>
      </c>
      <c r="G36" s="15">
        <v>17871228</v>
      </c>
      <c r="H36" s="15">
        <v>18634978</v>
      </c>
      <c r="I36" s="15">
        <v>18023842</v>
      </c>
      <c r="J36" s="15">
        <v>19112277</v>
      </c>
      <c r="K36" s="15">
        <v>20105698</v>
      </c>
      <c r="L36" s="15">
        <v>20525737</v>
      </c>
      <c r="M36" s="15">
        <v>19555381</v>
      </c>
      <c r="N36" s="15">
        <v>19085898</v>
      </c>
      <c r="O36" s="15">
        <v>219876677</v>
      </c>
    </row>
  </sheetData>
  <mergeCells count="15">
    <mergeCell ref="O1:O2"/>
    <mergeCell ref="A1:A3"/>
    <mergeCell ref="I1:I3"/>
    <mergeCell ref="J1:J3"/>
    <mergeCell ref="K1:K3"/>
    <mergeCell ref="L1:L3"/>
    <mergeCell ref="M1:M3"/>
    <mergeCell ref="N1:N3"/>
    <mergeCell ref="C1:C3"/>
    <mergeCell ref="D1:D3"/>
    <mergeCell ref="E1:E3"/>
    <mergeCell ref="F1:F3"/>
    <mergeCell ref="G1:G3"/>
    <mergeCell ref="H1:H3"/>
    <mergeCell ref="B1:B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7966-EEE6-4D87-A1DA-18DEDF74ED81}">
  <sheetPr>
    <tabColor theme="4" tint="-0.249977111117893"/>
  </sheetPr>
  <dimension ref="A1:L30"/>
  <sheetViews>
    <sheetView showGridLines="0" topLeftCell="C1" zoomScaleNormal="100" workbookViewId="0">
      <selection activeCell="K1" sqref="K1:L7"/>
    </sheetView>
  </sheetViews>
  <sheetFormatPr defaultRowHeight="15" x14ac:dyDescent="0.25"/>
  <cols>
    <col min="1" max="2" width="18.7109375" customWidth="1"/>
    <col min="3" max="3" width="18" style="38" bestFit="1" customWidth="1"/>
    <col min="4" max="4" width="16.85546875" style="38" bestFit="1" customWidth="1"/>
    <col min="5" max="5" width="18" style="38" bestFit="1" customWidth="1"/>
    <col min="6" max="6" width="16.85546875" style="38" bestFit="1" customWidth="1"/>
    <col min="7" max="7" width="18.140625" style="38" bestFit="1" customWidth="1"/>
    <col min="8" max="8" width="16.85546875" style="38" bestFit="1" customWidth="1"/>
    <col min="9" max="9" width="18.140625" style="38" bestFit="1" customWidth="1"/>
    <col min="10" max="10" width="15.85546875" style="38" bestFit="1" customWidth="1"/>
    <col min="11" max="11" width="18" style="38" bestFit="1" customWidth="1"/>
    <col min="12" max="12" width="14.7109375" style="38" bestFit="1" customWidth="1"/>
  </cols>
  <sheetData>
    <row r="1" spans="1:12" x14ac:dyDescent="0.25">
      <c r="A1" s="63" t="s">
        <v>73</v>
      </c>
      <c r="B1" s="63" t="s">
        <v>75</v>
      </c>
      <c r="C1" s="37" t="s">
        <v>62</v>
      </c>
      <c r="D1" s="29" t="s">
        <v>63</v>
      </c>
      <c r="E1" s="37" t="s">
        <v>64</v>
      </c>
      <c r="F1" s="29" t="s">
        <v>65</v>
      </c>
      <c r="G1" s="37" t="s">
        <v>66</v>
      </c>
      <c r="H1" s="29" t="s">
        <v>67</v>
      </c>
      <c r="I1" s="37" t="s">
        <v>68</v>
      </c>
      <c r="J1" s="29" t="s">
        <v>69</v>
      </c>
      <c r="K1" s="37" t="s">
        <v>70</v>
      </c>
      <c r="L1" s="55" t="s">
        <v>71</v>
      </c>
    </row>
    <row r="2" spans="1:12" s="52" customFormat="1" x14ac:dyDescent="0.25">
      <c r="A2" s="47" t="s">
        <v>14</v>
      </c>
      <c r="B2" s="47"/>
      <c r="C2" s="48">
        <v>22983850</v>
      </c>
      <c r="D2" s="48">
        <v>244364</v>
      </c>
      <c r="E2" s="48">
        <v>24600493</v>
      </c>
      <c r="F2" s="48">
        <v>211986</v>
      </c>
      <c r="G2" s="48">
        <v>26993958</v>
      </c>
      <c r="H2" s="48">
        <v>348286</v>
      </c>
      <c r="I2" s="48">
        <v>29406653</v>
      </c>
      <c r="J2" s="48">
        <v>350563</v>
      </c>
      <c r="K2" s="48">
        <v>8564661</v>
      </c>
      <c r="L2" s="48">
        <v>65849</v>
      </c>
    </row>
    <row r="3" spans="1:12" s="52" customFormat="1" x14ac:dyDescent="0.25">
      <c r="A3" s="47" t="s">
        <v>22</v>
      </c>
      <c r="B3" s="47"/>
      <c r="C3" s="48">
        <v>64312025</v>
      </c>
      <c r="D3" s="48">
        <v>307820</v>
      </c>
      <c r="E3" s="48">
        <v>69268974</v>
      </c>
      <c r="F3" s="48">
        <v>401072</v>
      </c>
      <c r="G3" s="48">
        <v>74377465</v>
      </c>
      <c r="H3" s="48">
        <v>467100</v>
      </c>
      <c r="I3" s="48">
        <v>77830772</v>
      </c>
      <c r="J3" s="48">
        <v>588379</v>
      </c>
      <c r="K3" s="48">
        <v>24118452</v>
      </c>
      <c r="L3" s="48">
        <v>82220</v>
      </c>
    </row>
    <row r="4" spans="1:12" s="52" customFormat="1" x14ac:dyDescent="0.25">
      <c r="A4" s="47" t="s">
        <v>32</v>
      </c>
      <c r="B4" s="47"/>
      <c r="C4" s="48">
        <v>206426516</v>
      </c>
      <c r="D4" s="48">
        <v>1437153</v>
      </c>
      <c r="E4" s="48">
        <v>208383204</v>
      </c>
      <c r="F4" s="48">
        <v>1222458</v>
      </c>
      <c r="G4" s="48">
        <v>220764395</v>
      </c>
      <c r="H4" s="48">
        <v>1615091</v>
      </c>
      <c r="I4" s="48">
        <v>226482918</v>
      </c>
      <c r="J4" s="48">
        <v>1765676</v>
      </c>
      <c r="K4" s="48">
        <v>80468579</v>
      </c>
      <c r="L4" s="48">
        <v>353475</v>
      </c>
    </row>
    <row r="5" spans="1:12" s="52" customFormat="1" x14ac:dyDescent="0.25">
      <c r="A5" s="47" t="s">
        <v>37</v>
      </c>
      <c r="B5" s="47"/>
      <c r="C5" s="48">
        <v>24941842</v>
      </c>
      <c r="D5" s="48">
        <v>982866</v>
      </c>
      <c r="E5" s="48">
        <v>73465338</v>
      </c>
      <c r="F5" s="48">
        <v>749535</v>
      </c>
      <c r="G5" s="48">
        <v>80900724</v>
      </c>
      <c r="H5" s="48">
        <v>688545</v>
      </c>
      <c r="I5" s="48">
        <v>86400397</v>
      </c>
      <c r="J5" s="48">
        <v>1050397</v>
      </c>
      <c r="K5" s="48">
        <v>21584652</v>
      </c>
      <c r="L5" s="48">
        <v>232902</v>
      </c>
    </row>
    <row r="6" spans="1:12" s="52" customFormat="1" x14ac:dyDescent="0.25">
      <c r="A6" s="47" t="s">
        <v>41</v>
      </c>
      <c r="B6" s="47"/>
      <c r="C6" s="48">
        <v>37201083</v>
      </c>
      <c r="D6" s="48">
        <v>289569</v>
      </c>
      <c r="E6" s="48">
        <v>39567667</v>
      </c>
      <c r="F6" s="48">
        <v>316660</v>
      </c>
      <c r="G6" s="48">
        <v>42616783</v>
      </c>
      <c r="H6" s="48">
        <v>627116</v>
      </c>
      <c r="I6" s="48">
        <v>44903439</v>
      </c>
      <c r="J6" s="48">
        <v>439492</v>
      </c>
      <c r="K6" s="48">
        <v>16110182</v>
      </c>
      <c r="L6" s="48">
        <v>197891</v>
      </c>
    </row>
    <row r="7" spans="1:12" s="52" customFormat="1" x14ac:dyDescent="0.25">
      <c r="A7" s="58" t="s">
        <v>46</v>
      </c>
      <c r="B7" s="58"/>
      <c r="C7" s="61">
        <v>399062260</v>
      </c>
      <c r="D7" s="61">
        <v>3261773</v>
      </c>
      <c r="E7" s="61">
        <v>415285678</v>
      </c>
      <c r="F7" s="61">
        <v>2901713</v>
      </c>
      <c r="G7" s="61">
        <v>445653326</v>
      </c>
      <c r="H7" s="61">
        <v>37461470</v>
      </c>
      <c r="I7" s="61">
        <v>465024181</v>
      </c>
      <c r="J7" s="61">
        <v>4194509</v>
      </c>
      <c r="K7" s="61">
        <v>150846529</v>
      </c>
      <c r="L7" s="61">
        <v>932339</v>
      </c>
    </row>
    <row r="8" spans="1:12" x14ac:dyDescent="0.25">
      <c r="A8" s="36"/>
      <c r="B8" s="27"/>
    </row>
    <row r="9" spans="1:12" x14ac:dyDescent="0.25">
      <c r="A9" s="63" t="s">
        <v>73</v>
      </c>
      <c r="B9" s="63" t="s">
        <v>75</v>
      </c>
      <c r="C9" s="37" t="s">
        <v>77</v>
      </c>
      <c r="D9" s="29" t="s">
        <v>76</v>
      </c>
      <c r="E9" s="37" t="s">
        <v>64</v>
      </c>
      <c r="F9" s="29" t="s">
        <v>65</v>
      </c>
      <c r="G9" s="37" t="s">
        <v>66</v>
      </c>
      <c r="H9" s="29" t="s">
        <v>67</v>
      </c>
      <c r="I9" s="37" t="s">
        <v>68</v>
      </c>
      <c r="J9" s="29" t="s">
        <v>69</v>
      </c>
      <c r="K9" s="37" t="s">
        <v>70</v>
      </c>
      <c r="L9" s="55" t="s">
        <v>71</v>
      </c>
    </row>
    <row r="10" spans="1:12" x14ac:dyDescent="0.25">
      <c r="A10" s="47" t="s">
        <v>14</v>
      </c>
      <c r="B10" s="47">
        <v>2015</v>
      </c>
      <c r="C10" s="48">
        <v>22983850</v>
      </c>
      <c r="D10" s="48">
        <v>244364</v>
      </c>
      <c r="E10" s="48">
        <v>24600493</v>
      </c>
      <c r="F10" s="48">
        <v>211986</v>
      </c>
      <c r="G10" s="48">
        <v>26993958</v>
      </c>
      <c r="H10" s="48">
        <v>348286</v>
      </c>
      <c r="I10" s="48">
        <v>29406653</v>
      </c>
      <c r="J10" s="48">
        <v>350563</v>
      </c>
      <c r="K10" s="48">
        <v>8564661</v>
      </c>
      <c r="L10" s="48">
        <v>65849</v>
      </c>
    </row>
    <row r="11" spans="1:12" x14ac:dyDescent="0.25">
      <c r="A11" s="47" t="s">
        <v>22</v>
      </c>
      <c r="B11" s="47">
        <v>2016</v>
      </c>
      <c r="C11" s="48">
        <v>64312025</v>
      </c>
      <c r="D11" s="48">
        <v>307820</v>
      </c>
      <c r="E11" s="48">
        <v>69268974</v>
      </c>
      <c r="F11" s="48">
        <v>401072</v>
      </c>
      <c r="G11" s="48">
        <v>74377465</v>
      </c>
      <c r="H11" s="48">
        <v>467100</v>
      </c>
      <c r="I11" s="48">
        <v>77830772</v>
      </c>
      <c r="J11" s="48">
        <v>588379</v>
      </c>
      <c r="K11" s="48">
        <v>24118452</v>
      </c>
      <c r="L11" s="48">
        <v>82220</v>
      </c>
    </row>
    <row r="12" spans="1:12" x14ac:dyDescent="0.25">
      <c r="A12" s="47" t="s">
        <v>32</v>
      </c>
      <c r="B12" s="47">
        <v>2017</v>
      </c>
      <c r="C12" s="48">
        <v>206426516</v>
      </c>
      <c r="D12" s="48">
        <v>1437153</v>
      </c>
      <c r="E12" s="48">
        <v>208383204</v>
      </c>
      <c r="F12" s="48">
        <v>1222458</v>
      </c>
      <c r="G12" s="48">
        <v>220764395</v>
      </c>
      <c r="H12" s="48">
        <v>1615091</v>
      </c>
      <c r="I12" s="48">
        <v>226482918</v>
      </c>
      <c r="J12" s="48">
        <v>1765676</v>
      </c>
      <c r="K12" s="48">
        <v>80468579</v>
      </c>
      <c r="L12" s="48">
        <v>353475</v>
      </c>
    </row>
    <row r="13" spans="1:12" x14ac:dyDescent="0.25">
      <c r="A13" s="47" t="s">
        <v>37</v>
      </c>
      <c r="B13" s="47">
        <v>2018</v>
      </c>
      <c r="C13" s="48">
        <v>24941842</v>
      </c>
      <c r="D13" s="48">
        <v>982866</v>
      </c>
      <c r="E13" s="48">
        <v>73465338</v>
      </c>
      <c r="F13" s="48">
        <v>749535</v>
      </c>
      <c r="G13" s="48">
        <v>80900724</v>
      </c>
      <c r="H13" s="48">
        <v>688545</v>
      </c>
      <c r="I13" s="48">
        <v>86400397</v>
      </c>
      <c r="J13" s="48">
        <v>1050397</v>
      </c>
      <c r="K13" s="48">
        <v>21584652</v>
      </c>
      <c r="L13" s="48">
        <v>232902</v>
      </c>
    </row>
    <row r="14" spans="1:12" x14ac:dyDescent="0.25">
      <c r="A14" s="47" t="s">
        <v>41</v>
      </c>
      <c r="B14" s="47">
        <v>2019</v>
      </c>
      <c r="C14" s="48">
        <v>37201083</v>
      </c>
      <c r="D14" s="48">
        <v>289569</v>
      </c>
      <c r="E14" s="48">
        <v>39567667</v>
      </c>
      <c r="F14" s="48">
        <v>316660</v>
      </c>
      <c r="G14" s="48">
        <v>42616783</v>
      </c>
      <c r="H14" s="48">
        <v>627116</v>
      </c>
      <c r="I14" s="48">
        <v>44903439</v>
      </c>
      <c r="J14" s="48">
        <v>439492</v>
      </c>
      <c r="K14" s="48">
        <v>16110182</v>
      </c>
      <c r="L14" s="48">
        <v>197891</v>
      </c>
    </row>
    <row r="15" spans="1:12" x14ac:dyDescent="0.25">
      <c r="A15" s="58" t="s">
        <v>46</v>
      </c>
      <c r="B15" s="58"/>
      <c r="C15" s="61">
        <v>399062260</v>
      </c>
      <c r="D15" s="61">
        <v>3261773</v>
      </c>
      <c r="E15" s="61">
        <v>415285678</v>
      </c>
      <c r="F15" s="61">
        <v>2901713</v>
      </c>
      <c r="G15" s="61">
        <v>445653326</v>
      </c>
      <c r="H15" s="61">
        <v>37461470</v>
      </c>
      <c r="I15" s="61">
        <v>465024181</v>
      </c>
      <c r="J15" s="61">
        <v>4194509</v>
      </c>
      <c r="K15" s="61">
        <v>150846529</v>
      </c>
      <c r="L15" s="61">
        <v>932339</v>
      </c>
    </row>
    <row r="16" spans="1:12" x14ac:dyDescent="0.25">
      <c r="I16" s="38">
        <v>7</v>
      </c>
    </row>
    <row r="17" spans="1:7" x14ac:dyDescent="0.25">
      <c r="B17" t="s">
        <v>80</v>
      </c>
    </row>
    <row r="18" spans="1:7" x14ac:dyDescent="0.25">
      <c r="B18" s="64" t="s">
        <v>79</v>
      </c>
      <c r="C18" s="47" t="s">
        <v>14</v>
      </c>
      <c r="D18" s="47" t="s">
        <v>22</v>
      </c>
      <c r="E18" s="47" t="s">
        <v>32</v>
      </c>
      <c r="F18" s="47" t="s">
        <v>37</v>
      </c>
      <c r="G18" s="47" t="s">
        <v>41</v>
      </c>
    </row>
    <row r="19" spans="1:7" x14ac:dyDescent="0.25">
      <c r="A19" t="s">
        <v>78</v>
      </c>
      <c r="B19" s="47">
        <v>2015</v>
      </c>
      <c r="C19" s="48">
        <v>22983850</v>
      </c>
      <c r="D19" s="48">
        <v>64312025</v>
      </c>
      <c r="E19" s="48">
        <v>206426516</v>
      </c>
      <c r="F19" s="48">
        <v>24941842</v>
      </c>
      <c r="G19" s="48">
        <v>37201083</v>
      </c>
    </row>
    <row r="20" spans="1:7" x14ac:dyDescent="0.25">
      <c r="B20" s="47">
        <v>2016</v>
      </c>
      <c r="C20" s="48">
        <v>24600493</v>
      </c>
      <c r="D20" s="48">
        <v>69268974</v>
      </c>
      <c r="E20" s="48">
        <v>208383204</v>
      </c>
      <c r="F20" s="48">
        <v>73465338</v>
      </c>
      <c r="G20" s="48">
        <v>39567667</v>
      </c>
    </row>
    <row r="21" spans="1:7" x14ac:dyDescent="0.25">
      <c r="B21" s="47">
        <v>2017</v>
      </c>
      <c r="C21" s="48">
        <v>26993958</v>
      </c>
      <c r="D21" s="48">
        <v>74377465</v>
      </c>
      <c r="E21" s="48">
        <v>220764395</v>
      </c>
      <c r="F21" s="48">
        <v>80900724</v>
      </c>
      <c r="G21" s="48">
        <v>42616783</v>
      </c>
    </row>
    <row r="22" spans="1:7" x14ac:dyDescent="0.25">
      <c r="B22" s="47">
        <v>2018</v>
      </c>
      <c r="C22" s="48">
        <v>29406653</v>
      </c>
      <c r="D22" s="48">
        <v>77830772</v>
      </c>
      <c r="E22" s="48">
        <v>226482918</v>
      </c>
      <c r="F22" s="48">
        <v>86400397</v>
      </c>
      <c r="G22" s="48">
        <v>44903439</v>
      </c>
    </row>
    <row r="23" spans="1:7" x14ac:dyDescent="0.25">
      <c r="B23" s="47">
        <v>2019</v>
      </c>
      <c r="C23" s="48">
        <v>8564661</v>
      </c>
      <c r="D23" s="48">
        <v>24118452</v>
      </c>
      <c r="E23" s="48">
        <v>80468579</v>
      </c>
      <c r="F23" s="48">
        <v>21584652</v>
      </c>
      <c r="G23" s="48">
        <v>16110182</v>
      </c>
    </row>
    <row r="24" spans="1:7" x14ac:dyDescent="0.25">
      <c r="B24" t="s">
        <v>81</v>
      </c>
    </row>
    <row r="25" spans="1:7" x14ac:dyDescent="0.25">
      <c r="B25" s="64" t="s">
        <v>79</v>
      </c>
      <c r="C25" s="47" t="s">
        <v>14</v>
      </c>
      <c r="D25" s="47" t="s">
        <v>22</v>
      </c>
      <c r="E25" s="47" t="s">
        <v>32</v>
      </c>
      <c r="F25" s="47" t="s">
        <v>37</v>
      </c>
      <c r="G25" s="47" t="s">
        <v>41</v>
      </c>
    </row>
    <row r="26" spans="1:7" x14ac:dyDescent="0.25">
      <c r="B26" s="47">
        <v>2015</v>
      </c>
      <c r="C26" s="48">
        <v>244364</v>
      </c>
      <c r="D26" s="48">
        <v>307820</v>
      </c>
      <c r="E26" s="48">
        <v>1437153</v>
      </c>
      <c r="F26" s="48">
        <v>982866</v>
      </c>
      <c r="G26" s="48">
        <v>289569</v>
      </c>
    </row>
    <row r="27" spans="1:7" x14ac:dyDescent="0.25">
      <c r="B27" s="47">
        <v>2016</v>
      </c>
      <c r="C27" s="48">
        <v>211986</v>
      </c>
      <c r="D27" s="48">
        <v>401072</v>
      </c>
      <c r="E27" s="48">
        <v>1222458</v>
      </c>
      <c r="F27" s="48">
        <v>749535</v>
      </c>
      <c r="G27" s="48">
        <v>316660</v>
      </c>
    </row>
    <row r="28" spans="1:7" x14ac:dyDescent="0.25">
      <c r="B28" s="47">
        <v>2017</v>
      </c>
      <c r="C28" s="48">
        <v>348286</v>
      </c>
      <c r="D28" s="48">
        <v>467100</v>
      </c>
      <c r="E28" s="48">
        <v>1615091</v>
      </c>
      <c r="F28" s="48">
        <v>688545</v>
      </c>
      <c r="G28" s="48">
        <v>627116</v>
      </c>
    </row>
    <row r="29" spans="1:7" x14ac:dyDescent="0.25">
      <c r="B29" s="47">
        <v>2018</v>
      </c>
      <c r="C29" s="48">
        <v>350563</v>
      </c>
      <c r="D29" s="48">
        <v>588379</v>
      </c>
      <c r="E29" s="48">
        <v>1765676</v>
      </c>
      <c r="F29" s="48">
        <v>1050397</v>
      </c>
      <c r="G29" s="48">
        <v>439492</v>
      </c>
    </row>
    <row r="30" spans="1:7" x14ac:dyDescent="0.25">
      <c r="B30" s="47">
        <v>2019</v>
      </c>
      <c r="C30" s="48">
        <v>65849</v>
      </c>
      <c r="D30" s="48">
        <v>82220</v>
      </c>
      <c r="E30" s="48">
        <v>353475</v>
      </c>
      <c r="F30" s="48">
        <v>232902</v>
      </c>
      <c r="G30" s="48">
        <v>197891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BCE6-4509-4E38-B107-BD01EE025566}">
  <dimension ref="A1:AP34"/>
  <sheetViews>
    <sheetView topLeftCell="AK1" workbookViewId="0">
      <selection activeCell="AU7" sqref="AU7"/>
    </sheetView>
  </sheetViews>
  <sheetFormatPr defaultRowHeight="15" x14ac:dyDescent="0.25"/>
  <cols>
    <col min="2" max="2" width="18" bestFit="1" customWidth="1"/>
    <col min="3" max="3" width="15.85546875" bestFit="1" customWidth="1"/>
    <col min="5" max="5" width="18" bestFit="1" customWidth="1"/>
    <col min="6" max="6" width="15.85546875" bestFit="1" customWidth="1"/>
    <col min="8" max="8" width="18" bestFit="1" customWidth="1"/>
    <col min="9" max="9" width="15.85546875" bestFit="1" customWidth="1"/>
    <col min="12" max="12" width="18" bestFit="1" customWidth="1"/>
    <col min="13" max="13" width="15.85546875" bestFit="1" customWidth="1"/>
    <col min="16" max="16" width="17.28515625" bestFit="1" customWidth="1"/>
    <col min="17" max="17" width="15.85546875" bestFit="1" customWidth="1"/>
    <col min="20" max="20" width="18" bestFit="1" customWidth="1"/>
    <col min="21" max="21" width="15.85546875" bestFit="1" customWidth="1"/>
    <col min="24" max="24" width="18" bestFit="1" customWidth="1"/>
    <col min="25" max="25" width="15.85546875" bestFit="1" customWidth="1"/>
    <col min="28" max="28" width="18" bestFit="1" customWidth="1"/>
    <col min="29" max="29" width="15.85546875" bestFit="1" customWidth="1"/>
    <col min="31" max="31" width="18" bestFit="1" customWidth="1"/>
    <col min="32" max="32" width="15.85546875" bestFit="1" customWidth="1"/>
    <col min="34" max="34" width="18" bestFit="1" customWidth="1"/>
    <col min="35" max="35" width="16.85546875" bestFit="1" customWidth="1"/>
    <col min="37" max="37" width="18" bestFit="1" customWidth="1"/>
    <col min="38" max="38" width="15.85546875" bestFit="1" customWidth="1"/>
    <col min="40" max="40" width="18" bestFit="1" customWidth="1"/>
    <col min="41" max="41" width="15" bestFit="1" customWidth="1"/>
  </cols>
  <sheetData>
    <row r="1" spans="1:42" x14ac:dyDescent="0.25">
      <c r="A1" s="63" t="s">
        <v>73</v>
      </c>
      <c r="B1" s="28" t="s">
        <v>48</v>
      </c>
      <c r="C1" s="29" t="s">
        <v>49</v>
      </c>
      <c r="D1" s="54" t="s">
        <v>72</v>
      </c>
      <c r="E1" s="31" t="s">
        <v>50</v>
      </c>
      <c r="F1" s="32" t="s">
        <v>51</v>
      </c>
      <c r="G1" s="54" t="s">
        <v>72</v>
      </c>
      <c r="H1" s="37" t="s">
        <v>52</v>
      </c>
      <c r="I1" s="29" t="s">
        <v>53</v>
      </c>
      <c r="J1" s="54" t="s">
        <v>72</v>
      </c>
      <c r="K1" s="63" t="s">
        <v>73</v>
      </c>
      <c r="L1" s="37" t="s">
        <v>54</v>
      </c>
      <c r="M1" s="29" t="s">
        <v>55</v>
      </c>
      <c r="N1" s="54" t="s">
        <v>72</v>
      </c>
      <c r="O1" s="63" t="s">
        <v>73</v>
      </c>
      <c r="P1" s="37" t="s">
        <v>56</v>
      </c>
      <c r="Q1" s="29" t="s">
        <v>57</v>
      </c>
      <c r="R1" s="54" t="s">
        <v>72</v>
      </c>
      <c r="S1" s="63" t="s">
        <v>73</v>
      </c>
      <c r="T1" s="37" t="s">
        <v>58</v>
      </c>
      <c r="U1" s="29" t="s">
        <v>59</v>
      </c>
      <c r="V1" s="54" t="s">
        <v>72</v>
      </c>
      <c r="W1" s="63" t="s">
        <v>73</v>
      </c>
      <c r="X1" s="37" t="s">
        <v>60</v>
      </c>
      <c r="Y1" s="29" t="s">
        <v>61</v>
      </c>
      <c r="Z1" s="54" t="s">
        <v>72</v>
      </c>
      <c r="AA1" s="63" t="s">
        <v>73</v>
      </c>
      <c r="AB1" s="37" t="s">
        <v>62</v>
      </c>
      <c r="AC1" s="29" t="s">
        <v>63</v>
      </c>
      <c r="AD1" s="54" t="s">
        <v>72</v>
      </c>
      <c r="AE1" s="37" t="s">
        <v>64</v>
      </c>
      <c r="AF1" s="29" t="s">
        <v>65</v>
      </c>
      <c r="AG1" s="54" t="s">
        <v>72</v>
      </c>
      <c r="AH1" s="37" t="s">
        <v>66</v>
      </c>
      <c r="AI1" s="29" t="s">
        <v>67</v>
      </c>
      <c r="AJ1" s="54" t="s">
        <v>72</v>
      </c>
      <c r="AK1" s="37" t="s">
        <v>68</v>
      </c>
      <c r="AL1" s="29" t="s">
        <v>69</v>
      </c>
      <c r="AM1" s="54" t="s">
        <v>72</v>
      </c>
      <c r="AN1" s="37" t="s">
        <v>70</v>
      </c>
      <c r="AO1" s="55" t="s">
        <v>71</v>
      </c>
      <c r="AP1" s="53" t="s">
        <v>72</v>
      </c>
    </row>
    <row r="2" spans="1:42" x14ac:dyDescent="0.25">
      <c r="A2" s="47" t="s">
        <v>14</v>
      </c>
      <c r="B2" s="50">
        <v>12404895</v>
      </c>
      <c r="C2" s="50">
        <v>68575</v>
      </c>
      <c r="D2" s="51">
        <f>C2/B2</f>
        <v>5.5280596893403774E-3</v>
      </c>
      <c r="E2" s="50">
        <v>12827490</v>
      </c>
      <c r="F2" s="50">
        <v>217827</v>
      </c>
      <c r="G2" s="49">
        <f>F2/E2</f>
        <v>1.6981264456257614E-2</v>
      </c>
      <c r="H2" s="48">
        <v>15506248</v>
      </c>
      <c r="I2" s="48">
        <v>150525</v>
      </c>
      <c r="J2" s="49">
        <f>I2/H2</f>
        <v>9.7073773101010643E-3</v>
      </c>
      <c r="K2" s="47" t="s">
        <v>14</v>
      </c>
      <c r="L2" s="48">
        <v>17030091</v>
      </c>
      <c r="M2" s="48">
        <v>197193</v>
      </c>
      <c r="N2" s="49">
        <f>M2/L2</f>
        <v>1.1579092560339226E-2</v>
      </c>
      <c r="O2" s="47" t="s">
        <v>14</v>
      </c>
      <c r="P2" s="48">
        <v>877767</v>
      </c>
      <c r="Q2" s="48">
        <v>464486</v>
      </c>
      <c r="R2" s="49">
        <f>Q2/P2</f>
        <v>0.52916776319911774</v>
      </c>
      <c r="S2" s="47" t="s">
        <v>14</v>
      </c>
      <c r="T2" s="48">
        <v>22018351</v>
      </c>
      <c r="U2" s="48">
        <v>411704</v>
      </c>
      <c r="V2" s="49">
        <f>U2/T2</f>
        <v>1.8698221315483616E-2</v>
      </c>
      <c r="W2" s="47" t="s">
        <v>14</v>
      </c>
      <c r="X2" s="48">
        <v>24064293</v>
      </c>
      <c r="Y2" s="48">
        <v>205282</v>
      </c>
      <c r="Z2" s="49">
        <f>Y2/X2</f>
        <v>8.5305643510906384E-3</v>
      </c>
      <c r="AA2" s="47" t="s">
        <v>14</v>
      </c>
      <c r="AB2" s="48">
        <v>22983850</v>
      </c>
      <c r="AC2" s="48">
        <v>244364</v>
      </c>
      <c r="AD2" s="49">
        <f>AC2/AB2</f>
        <v>1.0631987243216432E-2</v>
      </c>
      <c r="AE2" s="48">
        <v>24600493</v>
      </c>
      <c r="AF2" s="48">
        <v>211986</v>
      </c>
      <c r="AG2" s="49">
        <f>AF2/AE2</f>
        <v>8.6171443799927094E-3</v>
      </c>
      <c r="AH2" s="48">
        <v>26993958</v>
      </c>
      <c r="AI2" s="48">
        <v>348286</v>
      </c>
      <c r="AJ2" s="49">
        <f>AI2/AH2</f>
        <v>1.2902368744887281E-2</v>
      </c>
      <c r="AK2" s="48">
        <v>29406653</v>
      </c>
      <c r="AL2" s="48">
        <v>350563</v>
      </c>
      <c r="AM2" s="49">
        <f>AL2/AK2</f>
        <v>1.1921213883130461E-2</v>
      </c>
      <c r="AN2" s="48">
        <v>8564661</v>
      </c>
      <c r="AO2" s="48">
        <v>65849</v>
      </c>
      <c r="AP2" s="49">
        <f>AO2/AN2</f>
        <v>7.6884537519932199E-3</v>
      </c>
    </row>
    <row r="3" spans="1:42" x14ac:dyDescent="0.25">
      <c r="A3" s="4" t="s">
        <v>15</v>
      </c>
      <c r="B3" s="21">
        <v>358985</v>
      </c>
      <c r="C3" s="21">
        <v>0</v>
      </c>
      <c r="D3" s="30">
        <f t="shared" ref="D3:D34" si="0">C3/B3</f>
        <v>0</v>
      </c>
      <c r="E3" s="21">
        <v>428255</v>
      </c>
      <c r="F3" s="21">
        <v>1286</v>
      </c>
      <c r="G3" s="35">
        <f t="shared" ref="G3:G34" si="1">F3/E3</f>
        <v>3.0028837958692837E-3</v>
      </c>
      <c r="H3" s="40">
        <v>575435</v>
      </c>
      <c r="I3" s="40">
        <v>6462</v>
      </c>
      <c r="J3" s="35">
        <f t="shared" ref="J3:J34" si="2">I3/H3</f>
        <v>1.1229765307984394E-2</v>
      </c>
      <c r="K3" s="4" t="s">
        <v>15</v>
      </c>
      <c r="L3" s="39">
        <v>585236</v>
      </c>
      <c r="M3" s="39">
        <v>9344</v>
      </c>
      <c r="N3" s="35">
        <f t="shared" ref="N3:N34" si="3">M3/L3</f>
        <v>1.5966208503919787E-2</v>
      </c>
      <c r="O3" s="4" t="s">
        <v>15</v>
      </c>
      <c r="P3" s="39">
        <v>35455</v>
      </c>
      <c r="Q3" s="39">
        <v>9169</v>
      </c>
      <c r="R3" s="35">
        <f t="shared" ref="R3:R34" si="4">Q3/P3</f>
        <v>0.25860950500634605</v>
      </c>
      <c r="S3" s="4" t="s">
        <v>15</v>
      </c>
      <c r="T3" s="39">
        <v>801960</v>
      </c>
      <c r="U3" s="39">
        <v>11504</v>
      </c>
      <c r="V3" s="35">
        <f t="shared" ref="V3:V33" si="5">U3/T3</f>
        <v>1.4344855104992768E-2</v>
      </c>
      <c r="W3" s="4" t="s">
        <v>15</v>
      </c>
      <c r="X3" s="39">
        <v>896909</v>
      </c>
      <c r="Y3" s="39">
        <v>9133</v>
      </c>
      <c r="Z3" s="35">
        <f t="shared" ref="Z3:Z34" si="6">Y3/X3</f>
        <v>1.0182749866485898E-2</v>
      </c>
      <c r="AA3" s="4" t="s">
        <v>15</v>
      </c>
      <c r="AB3" s="39">
        <v>979177</v>
      </c>
      <c r="AC3" s="39">
        <v>10082</v>
      </c>
      <c r="AD3" s="35">
        <f t="shared" ref="AD3:AD34" si="7">AC3/AB3</f>
        <v>1.0296401978396142E-2</v>
      </c>
      <c r="AE3" s="39">
        <v>1015866</v>
      </c>
      <c r="AF3" s="39">
        <v>12780</v>
      </c>
      <c r="AG3" s="35">
        <f t="shared" ref="AG3:AG34" si="8">AF3/AE3</f>
        <v>1.2580399383383241E-2</v>
      </c>
      <c r="AH3" s="39">
        <v>1179511</v>
      </c>
      <c r="AI3" s="39">
        <v>59266</v>
      </c>
      <c r="AJ3" s="53">
        <f t="shared" ref="AJ3:AJ34" si="9">AI3/AH3</f>
        <v>5.0246246113855655E-2</v>
      </c>
      <c r="AK3" s="39">
        <v>1413094</v>
      </c>
      <c r="AL3" s="39">
        <v>80574</v>
      </c>
      <c r="AM3" s="53">
        <f t="shared" ref="AM3:AM34" si="10">AL3/AK3</f>
        <v>5.7019561331376395E-2</v>
      </c>
      <c r="AN3" s="39">
        <v>340839</v>
      </c>
      <c r="AO3" s="39">
        <v>9786</v>
      </c>
      <c r="AP3" s="53">
        <f t="shared" ref="AP3:AP34" si="11">AO3/AN3</f>
        <v>2.8711503085034284E-2</v>
      </c>
    </row>
    <row r="4" spans="1:42" ht="25.5" x14ac:dyDescent="0.25">
      <c r="A4" s="4" t="s">
        <v>16</v>
      </c>
      <c r="B4" s="21">
        <v>4619594</v>
      </c>
      <c r="C4" s="21">
        <v>12111</v>
      </c>
      <c r="D4" s="30">
        <f t="shared" si="0"/>
        <v>2.6216589596401762E-3</v>
      </c>
      <c r="E4" s="21">
        <v>4378853</v>
      </c>
      <c r="F4" s="21">
        <v>88845</v>
      </c>
      <c r="G4" s="35">
        <f t="shared" si="1"/>
        <v>2.0289559845923122E-2</v>
      </c>
      <c r="H4" s="39">
        <v>5555220</v>
      </c>
      <c r="I4" s="39">
        <v>5606</v>
      </c>
      <c r="J4" s="35">
        <f t="shared" si="2"/>
        <v>1.0091409521135076E-3</v>
      </c>
      <c r="K4" s="56" t="s">
        <v>74</v>
      </c>
      <c r="L4" s="39">
        <v>5919879</v>
      </c>
      <c r="M4" s="39">
        <v>7902</v>
      </c>
      <c r="N4" s="35">
        <f t="shared" si="3"/>
        <v>1.3348245800294228E-3</v>
      </c>
      <c r="O4" s="4" t="s">
        <v>16</v>
      </c>
      <c r="P4" s="39">
        <v>178955</v>
      </c>
      <c r="Q4" s="39">
        <v>12786</v>
      </c>
      <c r="R4" s="35">
        <f t="shared" si="4"/>
        <v>7.1448129418010112E-2</v>
      </c>
      <c r="S4" s="4" t="s">
        <v>16</v>
      </c>
      <c r="T4" s="39">
        <v>7485739</v>
      </c>
      <c r="U4" s="39">
        <v>59985</v>
      </c>
      <c r="V4" s="35">
        <f t="shared" si="5"/>
        <v>8.0132369028628973E-3</v>
      </c>
      <c r="W4" s="4" t="s">
        <v>16</v>
      </c>
      <c r="X4" s="39">
        <v>7788736</v>
      </c>
      <c r="Y4" s="39">
        <v>22889</v>
      </c>
      <c r="Z4" s="35">
        <f t="shared" si="6"/>
        <v>2.9387310084717211E-3</v>
      </c>
      <c r="AA4" s="4" t="s">
        <v>16</v>
      </c>
      <c r="AB4" s="39">
        <v>5622004</v>
      </c>
      <c r="AC4" s="39">
        <v>39682</v>
      </c>
      <c r="AD4" s="35">
        <f t="shared" si="7"/>
        <v>7.0583372050251119E-3</v>
      </c>
      <c r="AE4" s="39">
        <v>6586790</v>
      </c>
      <c r="AF4" s="39">
        <v>29201</v>
      </c>
      <c r="AG4" s="35">
        <f t="shared" si="8"/>
        <v>4.4332671908471353E-3</v>
      </c>
      <c r="AH4" s="39">
        <v>8217346</v>
      </c>
      <c r="AI4" s="39">
        <v>131535</v>
      </c>
      <c r="AJ4" s="53">
        <f t="shared" si="9"/>
        <v>1.6006993012099041E-2</v>
      </c>
      <c r="AK4" s="39">
        <v>9256190</v>
      </c>
      <c r="AL4" s="39">
        <v>52647</v>
      </c>
      <c r="AM4" s="53">
        <f t="shared" si="10"/>
        <v>5.6877613791419578E-3</v>
      </c>
      <c r="AN4" s="39">
        <v>3917770</v>
      </c>
      <c r="AO4" s="39">
        <v>19655</v>
      </c>
      <c r="AP4" s="53">
        <f t="shared" si="11"/>
        <v>5.0168846052728979E-3</v>
      </c>
    </row>
    <row r="5" spans="1:42" x14ac:dyDescent="0.25">
      <c r="A5" s="4" t="s">
        <v>17</v>
      </c>
      <c r="B5" s="21">
        <v>4182092</v>
      </c>
      <c r="C5" s="21">
        <v>20569</v>
      </c>
      <c r="D5" s="30">
        <f t="shared" si="0"/>
        <v>4.9183518679168222E-3</v>
      </c>
      <c r="E5" s="21">
        <v>4530125</v>
      </c>
      <c r="F5" s="21">
        <v>79352</v>
      </c>
      <c r="G5" s="35">
        <f t="shared" si="1"/>
        <v>1.7516514444965648E-2</v>
      </c>
      <c r="H5" s="39">
        <v>5175261</v>
      </c>
      <c r="I5" s="39">
        <v>73895</v>
      </c>
      <c r="J5" s="35">
        <f t="shared" si="2"/>
        <v>1.4278506919747622E-2</v>
      </c>
      <c r="K5" s="4" t="s">
        <v>17</v>
      </c>
      <c r="L5" s="39">
        <v>5728144</v>
      </c>
      <c r="M5" s="39">
        <v>130269</v>
      </c>
      <c r="N5" s="35">
        <f t="shared" si="3"/>
        <v>2.2741921292481475E-2</v>
      </c>
      <c r="O5" s="4" t="s">
        <v>17</v>
      </c>
      <c r="P5" s="39">
        <v>325234</v>
      </c>
      <c r="Q5" s="39">
        <v>376635</v>
      </c>
      <c r="R5" s="35">
        <f t="shared" si="4"/>
        <v>1.1580431320218674</v>
      </c>
      <c r="S5" s="4" t="s">
        <v>17</v>
      </c>
      <c r="T5" s="39">
        <v>8025258</v>
      </c>
      <c r="U5" s="39">
        <v>289160</v>
      </c>
      <c r="V5" s="35">
        <f t="shared" si="5"/>
        <v>3.6031240366353329E-2</v>
      </c>
      <c r="W5" s="4" t="s">
        <v>17</v>
      </c>
      <c r="X5" s="39">
        <v>9067286</v>
      </c>
      <c r="Y5" s="39">
        <v>121661</v>
      </c>
      <c r="Z5" s="35">
        <f t="shared" si="6"/>
        <v>1.3417576108220254E-2</v>
      </c>
      <c r="AA5" s="4" t="s">
        <v>17</v>
      </c>
      <c r="AB5" s="39">
        <v>9740022</v>
      </c>
      <c r="AC5" s="39">
        <v>142408</v>
      </c>
      <c r="AD5" s="35">
        <f t="shared" si="7"/>
        <v>1.4620911533875385E-2</v>
      </c>
      <c r="AE5" s="39">
        <v>10084211</v>
      </c>
      <c r="AF5" s="39">
        <v>116068</v>
      </c>
      <c r="AG5" s="35">
        <f t="shared" si="8"/>
        <v>1.1509874198387955E-2</v>
      </c>
      <c r="AH5" s="39">
        <v>10257950</v>
      </c>
      <c r="AI5" s="39">
        <v>108421</v>
      </c>
      <c r="AJ5" s="53">
        <f t="shared" si="9"/>
        <v>1.0569460759703449E-2</v>
      </c>
      <c r="AK5" s="39">
        <v>10921386</v>
      </c>
      <c r="AL5" s="39">
        <v>126335</v>
      </c>
      <c r="AM5" s="53">
        <f t="shared" si="10"/>
        <v>1.1567670989744342E-2</v>
      </c>
      <c r="AN5" s="39">
        <v>2839647</v>
      </c>
      <c r="AO5" s="39">
        <v>24948</v>
      </c>
      <c r="AP5" s="53">
        <f t="shared" si="11"/>
        <v>8.78559905509382E-3</v>
      </c>
    </row>
    <row r="6" spans="1:42" x14ac:dyDescent="0.25">
      <c r="A6" s="4" t="s">
        <v>18</v>
      </c>
      <c r="B6" s="21">
        <v>1674607</v>
      </c>
      <c r="C6" s="21">
        <v>25311</v>
      </c>
      <c r="D6" s="30">
        <f t="shared" si="0"/>
        <v>1.511459106524695E-2</v>
      </c>
      <c r="E6" s="21">
        <v>1783230</v>
      </c>
      <c r="F6" s="21">
        <v>28344</v>
      </c>
      <c r="G6" s="35">
        <f t="shared" si="1"/>
        <v>1.589475278006763E-2</v>
      </c>
      <c r="H6" s="39">
        <v>2181943</v>
      </c>
      <c r="I6" s="39">
        <v>43564</v>
      </c>
      <c r="J6" s="35">
        <f t="shared" si="2"/>
        <v>1.9965691129419972E-2</v>
      </c>
      <c r="K6" s="4" t="s">
        <v>18</v>
      </c>
      <c r="L6" s="39">
        <v>2594488</v>
      </c>
      <c r="M6" s="39">
        <v>39372</v>
      </c>
      <c r="N6" s="35">
        <f t="shared" si="3"/>
        <v>1.517524844979048E-2</v>
      </c>
      <c r="O6" s="4" t="s">
        <v>18</v>
      </c>
      <c r="P6" s="39">
        <v>143709</v>
      </c>
      <c r="Q6" s="39">
        <v>39546</v>
      </c>
      <c r="R6" s="35">
        <f t="shared" si="4"/>
        <v>0.27518109512974137</v>
      </c>
      <c r="S6" s="4" t="s">
        <v>18</v>
      </c>
      <c r="T6" s="39">
        <v>2754548</v>
      </c>
      <c r="U6" s="39">
        <v>35218</v>
      </c>
      <c r="V6" s="35">
        <f t="shared" si="5"/>
        <v>1.2785400726362365E-2</v>
      </c>
      <c r="W6" s="4" t="s">
        <v>18</v>
      </c>
      <c r="X6" s="39">
        <v>3006652</v>
      </c>
      <c r="Y6" s="39">
        <v>30261</v>
      </c>
      <c r="Z6" s="35">
        <f t="shared" si="6"/>
        <v>1.006468324235728E-2</v>
      </c>
      <c r="AA6" s="4" t="s">
        <v>18</v>
      </c>
      <c r="AB6" s="39">
        <v>3149100</v>
      </c>
      <c r="AC6" s="39">
        <v>30078</v>
      </c>
      <c r="AD6" s="35">
        <f t="shared" si="7"/>
        <v>9.5513003715347235E-3</v>
      </c>
      <c r="AE6" s="39">
        <v>3138605</v>
      </c>
      <c r="AF6" s="39">
        <v>28941</v>
      </c>
      <c r="AG6" s="35">
        <f t="shared" si="8"/>
        <v>9.2209755607985076E-3</v>
      </c>
      <c r="AH6" s="39">
        <v>3270647</v>
      </c>
      <c r="AI6" s="39">
        <v>23446</v>
      </c>
      <c r="AJ6" s="53">
        <f t="shared" si="9"/>
        <v>7.1686122042519413E-3</v>
      </c>
      <c r="AK6" s="39">
        <v>3302057</v>
      </c>
      <c r="AL6" s="39">
        <v>44853</v>
      </c>
      <c r="AM6" s="53">
        <f t="shared" si="10"/>
        <v>1.3583351226220505E-2</v>
      </c>
      <c r="AN6" s="39">
        <v>0</v>
      </c>
      <c r="AO6" s="39">
        <v>0</v>
      </c>
      <c r="AP6" s="53" t="e">
        <f>AO6/AN6</f>
        <v>#DIV/0!</v>
      </c>
    </row>
    <row r="7" spans="1:42" x14ac:dyDescent="0.25">
      <c r="A7" s="4" t="s">
        <v>19</v>
      </c>
      <c r="B7" s="21">
        <v>353147</v>
      </c>
      <c r="C7" s="21">
        <v>58</v>
      </c>
      <c r="D7" s="30">
        <f t="shared" si="0"/>
        <v>1.6423755546557099E-4</v>
      </c>
      <c r="E7" s="21">
        <v>417908</v>
      </c>
      <c r="F7" s="21">
        <v>289</v>
      </c>
      <c r="G7" s="35">
        <f t="shared" si="1"/>
        <v>6.9153976473290777E-4</v>
      </c>
      <c r="H7" s="39">
        <v>487381</v>
      </c>
      <c r="I7" s="39">
        <v>1124</v>
      </c>
      <c r="J7" s="35">
        <f t="shared" si="2"/>
        <v>2.3062039759448971E-3</v>
      </c>
      <c r="K7" s="4" t="s">
        <v>19</v>
      </c>
      <c r="L7" s="39">
        <v>510612</v>
      </c>
      <c r="M7" s="39">
        <v>575</v>
      </c>
      <c r="N7" s="35">
        <f t="shared" si="3"/>
        <v>1.1260996607991979E-3</v>
      </c>
      <c r="O7" s="4" t="s">
        <v>19</v>
      </c>
      <c r="P7" s="39">
        <v>48723</v>
      </c>
      <c r="Q7" s="39">
        <v>6025</v>
      </c>
      <c r="R7" s="35">
        <f t="shared" si="4"/>
        <v>0.12365823122549925</v>
      </c>
      <c r="S7" s="4" t="s">
        <v>19</v>
      </c>
      <c r="T7" s="39">
        <v>791947</v>
      </c>
      <c r="U7" s="39">
        <v>1239</v>
      </c>
      <c r="V7" s="35">
        <f t="shared" si="5"/>
        <v>1.5644986343783106E-3</v>
      </c>
      <c r="W7" s="4" t="s">
        <v>19</v>
      </c>
      <c r="X7" s="39">
        <v>861451</v>
      </c>
      <c r="Y7" s="39">
        <v>1838</v>
      </c>
      <c r="Z7" s="35">
        <f t="shared" si="6"/>
        <v>2.1336094566028713E-3</v>
      </c>
      <c r="AA7" s="4" t="s">
        <v>19</v>
      </c>
      <c r="AB7" s="39">
        <v>785714</v>
      </c>
      <c r="AC7" s="39">
        <v>602</v>
      </c>
      <c r="AD7" s="35">
        <f t="shared" si="7"/>
        <v>7.6618209679348969E-4</v>
      </c>
      <c r="AE7" s="39">
        <v>700311</v>
      </c>
      <c r="AF7" s="39">
        <v>2227</v>
      </c>
      <c r="AG7" s="35">
        <f t="shared" si="8"/>
        <v>3.1800157358659225E-3</v>
      </c>
      <c r="AH7" s="39">
        <v>753646</v>
      </c>
      <c r="AI7" s="39">
        <v>514</v>
      </c>
      <c r="AJ7" s="53">
        <f t="shared" si="9"/>
        <v>6.8201781738375837E-4</v>
      </c>
      <c r="AK7" s="39">
        <v>855278</v>
      </c>
      <c r="AL7" s="39">
        <v>1580</v>
      </c>
      <c r="AM7" s="53">
        <f t="shared" si="10"/>
        <v>1.8473525567125543E-3</v>
      </c>
      <c r="AN7" s="39">
        <v>288485</v>
      </c>
      <c r="AO7" s="39">
        <v>545</v>
      </c>
      <c r="AP7" s="53">
        <f t="shared" si="11"/>
        <v>1.889179680052689E-3</v>
      </c>
    </row>
    <row r="8" spans="1:42" x14ac:dyDescent="0.25">
      <c r="A8" s="4" t="s">
        <v>20</v>
      </c>
      <c r="B8" s="21">
        <v>300763</v>
      </c>
      <c r="C8" s="21">
        <v>0</v>
      </c>
      <c r="D8" s="30">
        <f t="shared" si="0"/>
        <v>0</v>
      </c>
      <c r="E8" s="21">
        <v>350981</v>
      </c>
      <c r="F8" s="21">
        <v>6043</v>
      </c>
      <c r="G8" s="35">
        <f t="shared" si="1"/>
        <v>1.721745621557862E-2</v>
      </c>
      <c r="H8" s="39">
        <v>410891</v>
      </c>
      <c r="I8" s="39">
        <v>0</v>
      </c>
      <c r="J8" s="35">
        <f t="shared" si="2"/>
        <v>0</v>
      </c>
      <c r="K8" s="4" t="s">
        <v>20</v>
      </c>
      <c r="L8" s="39">
        <v>421492</v>
      </c>
      <c r="M8" s="39">
        <v>0</v>
      </c>
      <c r="N8" s="35">
        <f t="shared" si="3"/>
        <v>0</v>
      </c>
      <c r="O8" s="4" t="s">
        <v>20</v>
      </c>
      <c r="P8" s="39">
        <v>32994</v>
      </c>
      <c r="Q8" s="39">
        <v>5185</v>
      </c>
      <c r="R8" s="35">
        <f t="shared" si="4"/>
        <v>0.15714978480935929</v>
      </c>
      <c r="S8" s="4" t="s">
        <v>20</v>
      </c>
      <c r="T8" s="39">
        <v>479880</v>
      </c>
      <c r="U8" s="39">
        <v>4288</v>
      </c>
      <c r="V8" s="35">
        <f t="shared" si="5"/>
        <v>8.9355672251396189E-3</v>
      </c>
      <c r="W8" s="4" t="s">
        <v>20</v>
      </c>
      <c r="X8" s="39">
        <v>548539</v>
      </c>
      <c r="Y8" s="39">
        <v>4235</v>
      </c>
      <c r="Z8" s="35">
        <f t="shared" si="6"/>
        <v>7.72050847797513E-3</v>
      </c>
      <c r="AA8" s="4" t="s">
        <v>20</v>
      </c>
      <c r="AB8" s="39">
        <v>648602</v>
      </c>
      <c r="AC8" s="39">
        <v>5456</v>
      </c>
      <c r="AD8" s="35">
        <f t="shared" si="7"/>
        <v>8.4119382918954929E-3</v>
      </c>
      <c r="AE8" s="39">
        <v>713103</v>
      </c>
      <c r="AF8" s="39">
        <v>4582</v>
      </c>
      <c r="AG8" s="35">
        <f t="shared" si="8"/>
        <v>6.4254392422973964E-3</v>
      </c>
      <c r="AH8" s="39">
        <v>778452</v>
      </c>
      <c r="AI8" s="39">
        <v>5565</v>
      </c>
      <c r="AJ8" s="53">
        <f t="shared" si="9"/>
        <v>7.1488030090487275E-3</v>
      </c>
      <c r="AK8" s="39">
        <v>798726</v>
      </c>
      <c r="AL8" s="39">
        <v>5545</v>
      </c>
      <c r="AM8" s="53">
        <f t="shared" si="10"/>
        <v>6.9423056217025611E-3</v>
      </c>
      <c r="AN8" s="39">
        <v>237719</v>
      </c>
      <c r="AO8" s="39">
        <v>1949</v>
      </c>
      <c r="AP8" s="53">
        <f t="shared" si="11"/>
        <v>8.1987556737156062E-3</v>
      </c>
    </row>
    <row r="9" spans="1:42" x14ac:dyDescent="0.25">
      <c r="A9" s="4" t="s">
        <v>21</v>
      </c>
      <c r="B9" s="21">
        <v>915703</v>
      </c>
      <c r="C9" s="21">
        <v>10523</v>
      </c>
      <c r="D9" s="30">
        <f t="shared" si="0"/>
        <v>1.1491717292615619E-2</v>
      </c>
      <c r="E9" s="21">
        <v>938135</v>
      </c>
      <c r="F9" s="21">
        <v>13666</v>
      </c>
      <c r="G9" s="35">
        <f t="shared" si="1"/>
        <v>1.4567199816657517E-2</v>
      </c>
      <c r="H9" s="39">
        <v>1120112</v>
      </c>
      <c r="I9" s="39">
        <v>19871</v>
      </c>
      <c r="J9" s="35">
        <f t="shared" si="2"/>
        <v>1.7740190266687616E-2</v>
      </c>
      <c r="K9" s="4" t="s">
        <v>21</v>
      </c>
      <c r="L9" s="39">
        <v>1270238</v>
      </c>
      <c r="M9" s="39">
        <v>9729</v>
      </c>
      <c r="N9" s="35">
        <f t="shared" si="3"/>
        <v>7.6591945761345509E-3</v>
      </c>
      <c r="O9" s="4" t="s">
        <v>21</v>
      </c>
      <c r="P9" s="39">
        <v>112693</v>
      </c>
      <c r="Q9" s="39">
        <v>15138</v>
      </c>
      <c r="R9" s="35">
        <f t="shared" si="4"/>
        <v>0.13432955019388959</v>
      </c>
      <c r="S9" s="4" t="s">
        <v>21</v>
      </c>
      <c r="T9" s="39">
        <v>1679017</v>
      </c>
      <c r="U9" s="39">
        <v>10307</v>
      </c>
      <c r="V9" s="35">
        <f t="shared" si="5"/>
        <v>6.1387109243086881E-3</v>
      </c>
      <c r="W9" s="4" t="s">
        <v>21</v>
      </c>
      <c r="X9" s="39">
        <v>1894719</v>
      </c>
      <c r="Y9" s="39">
        <v>15262</v>
      </c>
      <c r="Z9" s="35">
        <f t="shared" si="6"/>
        <v>8.0550202958855639E-3</v>
      </c>
      <c r="AA9" s="4" t="s">
        <v>21</v>
      </c>
      <c r="AB9" s="39">
        <v>2059228</v>
      </c>
      <c r="AC9" s="39">
        <v>16054</v>
      </c>
      <c r="AD9" s="35">
        <f t="shared" si="7"/>
        <v>7.7961255383085315E-3</v>
      </c>
      <c r="AE9" s="39">
        <v>2361603</v>
      </c>
      <c r="AF9" s="39">
        <v>18183</v>
      </c>
      <c r="AG9" s="35">
        <f t="shared" si="8"/>
        <v>7.6994312761289683E-3</v>
      </c>
      <c r="AH9" s="39">
        <v>2536402</v>
      </c>
      <c r="AI9" s="39">
        <v>19576</v>
      </c>
      <c r="AJ9" s="53">
        <f t="shared" si="9"/>
        <v>7.7180194622145856E-3</v>
      </c>
      <c r="AK9" s="39">
        <v>2859919</v>
      </c>
      <c r="AL9" s="39">
        <v>39026</v>
      </c>
      <c r="AM9" s="53">
        <f t="shared" si="10"/>
        <v>1.3645841018574302E-2</v>
      </c>
      <c r="AN9" s="39">
        <v>940198</v>
      </c>
      <c r="AO9" s="39">
        <v>8965</v>
      </c>
      <c r="AP9" s="53">
        <f t="shared" si="11"/>
        <v>9.5352255588716413E-3</v>
      </c>
    </row>
    <row r="10" spans="1:42" ht="25.5" x14ac:dyDescent="0.25">
      <c r="A10" s="47" t="s">
        <v>22</v>
      </c>
      <c r="B10" s="50">
        <v>31887998</v>
      </c>
      <c r="C10" s="50">
        <v>66090</v>
      </c>
      <c r="D10" s="51">
        <f t="shared" si="0"/>
        <v>2.0725666126797924E-3</v>
      </c>
      <c r="E10" s="50">
        <v>33633838</v>
      </c>
      <c r="F10" s="50">
        <v>131755</v>
      </c>
      <c r="G10" s="49">
        <f t="shared" si="1"/>
        <v>3.9173346794380108E-3</v>
      </c>
      <c r="H10" s="48">
        <v>40558516</v>
      </c>
      <c r="I10" s="48">
        <v>334743</v>
      </c>
      <c r="J10" s="49">
        <f t="shared" si="2"/>
        <v>8.2533345154936141E-3</v>
      </c>
      <c r="K10" s="47" t="s">
        <v>22</v>
      </c>
      <c r="L10" s="48">
        <v>45438094</v>
      </c>
      <c r="M10" s="48">
        <v>177409</v>
      </c>
      <c r="N10" s="49">
        <f t="shared" si="3"/>
        <v>3.9044111313295844E-3</v>
      </c>
      <c r="O10" s="47" t="s">
        <v>22</v>
      </c>
      <c r="P10" s="48">
        <v>2798290</v>
      </c>
      <c r="Q10" s="48">
        <v>206183</v>
      </c>
      <c r="R10" s="49">
        <f t="shared" si="4"/>
        <v>7.3681784232513425E-2</v>
      </c>
      <c r="S10" s="47" t="s">
        <v>22</v>
      </c>
      <c r="T10" s="48">
        <v>56912784</v>
      </c>
      <c r="U10" s="48">
        <v>527679</v>
      </c>
      <c r="V10" s="49">
        <f t="shared" si="5"/>
        <v>9.2717130126686483E-3</v>
      </c>
      <c r="W10" s="47" t="s">
        <v>22</v>
      </c>
      <c r="X10" s="48">
        <v>61827690</v>
      </c>
      <c r="Y10" s="48">
        <v>247023</v>
      </c>
      <c r="Z10" s="49">
        <f t="shared" si="6"/>
        <v>3.9953457746844494E-3</v>
      </c>
      <c r="AA10" s="47" t="s">
        <v>22</v>
      </c>
      <c r="AB10" s="48">
        <v>64312025</v>
      </c>
      <c r="AC10" s="48">
        <v>307820</v>
      </c>
      <c r="AD10" s="49">
        <f t="shared" si="7"/>
        <v>4.7863521635339579E-3</v>
      </c>
      <c r="AE10" s="48">
        <v>69268974</v>
      </c>
      <c r="AF10" s="48">
        <v>401072</v>
      </c>
      <c r="AG10" s="49">
        <f t="shared" si="8"/>
        <v>5.7900669930523296E-3</v>
      </c>
      <c r="AH10" s="48">
        <v>74377465</v>
      </c>
      <c r="AI10" s="48">
        <v>467100</v>
      </c>
      <c r="AJ10" s="49">
        <f t="shared" si="9"/>
        <v>6.2801279930688684E-3</v>
      </c>
      <c r="AK10" s="48">
        <v>77830772</v>
      </c>
      <c r="AL10" s="48">
        <v>588379</v>
      </c>
      <c r="AM10" s="49">
        <f t="shared" si="10"/>
        <v>7.5597220081537932E-3</v>
      </c>
      <c r="AN10" s="48">
        <v>24118452</v>
      </c>
      <c r="AO10" s="48">
        <v>82220</v>
      </c>
      <c r="AP10" s="49">
        <f t="shared" si="11"/>
        <v>3.4090081734930583E-3</v>
      </c>
    </row>
    <row r="11" spans="1:42" x14ac:dyDescent="0.25">
      <c r="A11" s="7" t="s">
        <v>23</v>
      </c>
      <c r="B11" s="18">
        <v>2350325</v>
      </c>
      <c r="C11" s="18">
        <v>1414</v>
      </c>
      <c r="D11" s="30">
        <f t="shared" si="0"/>
        <v>6.0161892504228143E-4</v>
      </c>
      <c r="E11" s="18">
        <v>2514517</v>
      </c>
      <c r="F11" s="18">
        <v>4269</v>
      </c>
      <c r="G11" s="35">
        <f t="shared" si="1"/>
        <v>1.6977415543422455E-3</v>
      </c>
      <c r="H11" s="41">
        <v>2948125</v>
      </c>
      <c r="I11" s="41">
        <v>4747</v>
      </c>
      <c r="J11" s="35">
        <f t="shared" si="2"/>
        <v>1.6101759592961628E-3</v>
      </c>
      <c r="K11" s="7" t="s">
        <v>23</v>
      </c>
      <c r="L11" s="41">
        <v>3412368</v>
      </c>
      <c r="M11" s="41">
        <v>3463</v>
      </c>
      <c r="N11" s="35">
        <f t="shared" si="3"/>
        <v>1.014837790062502E-3</v>
      </c>
      <c r="O11" s="7" t="s">
        <v>23</v>
      </c>
      <c r="P11" s="41">
        <v>245012</v>
      </c>
      <c r="Q11" s="41">
        <v>6408</v>
      </c>
      <c r="R11" s="35">
        <f t="shared" si="4"/>
        <v>2.6153821037336947E-2</v>
      </c>
      <c r="S11" s="7" t="s">
        <v>23</v>
      </c>
      <c r="T11" s="41">
        <v>4390310</v>
      </c>
      <c r="U11" s="41">
        <v>18649</v>
      </c>
      <c r="V11" s="35">
        <f t="shared" si="5"/>
        <v>4.2477638253335184E-3</v>
      </c>
      <c r="W11" s="7" t="s">
        <v>23</v>
      </c>
      <c r="X11" s="41">
        <v>4715625</v>
      </c>
      <c r="Y11" s="41">
        <v>17285</v>
      </c>
      <c r="Z11" s="35">
        <f t="shared" si="6"/>
        <v>3.6654738237243208E-3</v>
      </c>
      <c r="AA11" s="7" t="s">
        <v>23</v>
      </c>
      <c r="AB11" s="41">
        <v>5018955</v>
      </c>
      <c r="AC11" s="41">
        <v>26820</v>
      </c>
      <c r="AD11" s="35">
        <f t="shared" si="7"/>
        <v>5.3437418745535675E-3</v>
      </c>
      <c r="AE11" s="41">
        <v>6008379</v>
      </c>
      <c r="AF11" s="41">
        <v>21049</v>
      </c>
      <c r="AG11" s="35">
        <f t="shared" si="8"/>
        <v>3.5032743440452075E-3</v>
      </c>
      <c r="AH11" s="41">
        <v>6290560</v>
      </c>
      <c r="AI11" s="41">
        <v>24494</v>
      </c>
      <c r="AJ11" s="53">
        <f t="shared" si="9"/>
        <v>3.8937709838233799E-3</v>
      </c>
      <c r="AK11" s="41">
        <v>7022347</v>
      </c>
      <c r="AL11" s="41">
        <v>28683</v>
      </c>
      <c r="AM11" s="53">
        <f t="shared" si="10"/>
        <v>4.0845318523849644E-3</v>
      </c>
      <c r="AN11" s="41">
        <v>2359417</v>
      </c>
      <c r="AO11" s="41">
        <v>14090</v>
      </c>
      <c r="AP11" s="53">
        <f t="shared" si="11"/>
        <v>5.9718142235984564E-3</v>
      </c>
    </row>
    <row r="12" spans="1:42" x14ac:dyDescent="0.25">
      <c r="A12" s="7" t="s">
        <v>24</v>
      </c>
      <c r="B12" s="18">
        <v>1402557</v>
      </c>
      <c r="C12" s="18">
        <v>2644</v>
      </c>
      <c r="D12" s="30">
        <f t="shared" si="0"/>
        <v>1.8851283762442454E-3</v>
      </c>
      <c r="E12" s="18">
        <v>1587308</v>
      </c>
      <c r="F12" s="18">
        <v>1769</v>
      </c>
      <c r="G12" s="35">
        <f t="shared" si="1"/>
        <v>1.1144654975593898E-3</v>
      </c>
      <c r="H12" s="41">
        <v>1919739</v>
      </c>
      <c r="I12" s="41">
        <v>2721</v>
      </c>
      <c r="J12" s="35">
        <f t="shared" si="2"/>
        <v>1.417380175117555E-3</v>
      </c>
      <c r="K12" s="7" t="s">
        <v>24</v>
      </c>
      <c r="L12" s="41">
        <v>2088225</v>
      </c>
      <c r="M12" s="41">
        <v>4808</v>
      </c>
      <c r="N12" s="35">
        <f t="shared" si="3"/>
        <v>2.3024338852374623E-3</v>
      </c>
      <c r="O12" s="7" t="s">
        <v>24</v>
      </c>
      <c r="P12" s="41">
        <v>142023</v>
      </c>
      <c r="Q12" s="41">
        <v>5594</v>
      </c>
      <c r="R12" s="35">
        <f t="shared" si="4"/>
        <v>3.9387986452898475E-2</v>
      </c>
      <c r="S12" s="7" t="s">
        <v>24</v>
      </c>
      <c r="T12" s="41">
        <v>2676757</v>
      </c>
      <c r="U12" s="41">
        <v>5545</v>
      </c>
      <c r="V12" s="35">
        <f t="shared" si="5"/>
        <v>2.0715365645816936E-3</v>
      </c>
      <c r="W12" s="7" t="s">
        <v>24</v>
      </c>
      <c r="X12" s="41">
        <v>2979359</v>
      </c>
      <c r="Y12" s="41">
        <v>29404</v>
      </c>
      <c r="Z12" s="35">
        <f t="shared" si="6"/>
        <v>9.869236973456371E-3</v>
      </c>
      <c r="AA12" s="7" t="s">
        <v>24</v>
      </c>
      <c r="AB12" s="41">
        <v>3222823</v>
      </c>
      <c r="AC12" s="41">
        <v>7731</v>
      </c>
      <c r="AD12" s="35">
        <f t="shared" si="7"/>
        <v>2.398828604611547E-3</v>
      </c>
      <c r="AE12" s="41">
        <v>3289342</v>
      </c>
      <c r="AF12" s="41">
        <v>2567</v>
      </c>
      <c r="AG12" s="35">
        <f t="shared" si="8"/>
        <v>7.8039924094241335E-4</v>
      </c>
      <c r="AH12" s="41">
        <v>3802431</v>
      </c>
      <c r="AI12" s="41">
        <v>6649</v>
      </c>
      <c r="AJ12" s="53">
        <f t="shared" si="9"/>
        <v>1.7486181866285017E-3</v>
      </c>
      <c r="AK12" s="41">
        <v>4487129</v>
      </c>
      <c r="AL12" s="41">
        <v>6675</v>
      </c>
      <c r="AM12" s="53">
        <f t="shared" si="10"/>
        <v>1.4875881660634228E-3</v>
      </c>
      <c r="AN12" s="41">
        <v>1792128</v>
      </c>
      <c r="AO12" s="41">
        <v>2478</v>
      </c>
      <c r="AP12" s="53">
        <f t="shared" si="11"/>
        <v>1.3827137347332333E-3</v>
      </c>
    </row>
    <row r="13" spans="1:42" x14ac:dyDescent="0.25">
      <c r="A13" s="7" t="s">
        <v>25</v>
      </c>
      <c r="B13" s="18">
        <v>4719282</v>
      </c>
      <c r="C13" s="18">
        <v>16869</v>
      </c>
      <c r="D13" s="30">
        <f t="shared" si="0"/>
        <v>3.574484423689875E-3</v>
      </c>
      <c r="E13" s="18">
        <v>5134389</v>
      </c>
      <c r="F13" s="18">
        <v>54266</v>
      </c>
      <c r="G13" s="35">
        <f t="shared" si="1"/>
        <v>1.0569125167571058E-2</v>
      </c>
      <c r="H13" s="41">
        <v>6148949</v>
      </c>
      <c r="I13" s="41">
        <v>55016</v>
      </c>
      <c r="J13" s="35">
        <f t="shared" si="2"/>
        <v>8.9472200859041107E-3</v>
      </c>
      <c r="K13" s="7" t="s">
        <v>25</v>
      </c>
      <c r="L13" s="41">
        <v>6794823</v>
      </c>
      <c r="M13" s="41">
        <v>45703</v>
      </c>
      <c r="N13" s="35">
        <f t="shared" si="3"/>
        <v>6.7261501881653134E-3</v>
      </c>
      <c r="O13" s="7" t="s">
        <v>25</v>
      </c>
      <c r="P13" s="41">
        <v>455660</v>
      </c>
      <c r="Q13" s="41">
        <v>46564</v>
      </c>
      <c r="R13" s="35">
        <f t="shared" si="4"/>
        <v>0.10219022955712592</v>
      </c>
      <c r="S13" s="7" t="s">
        <v>25</v>
      </c>
      <c r="T13" s="41">
        <v>8705388</v>
      </c>
      <c r="U13" s="41">
        <v>87770</v>
      </c>
      <c r="V13" s="35">
        <f t="shared" si="5"/>
        <v>1.008226169815751E-2</v>
      </c>
      <c r="W13" s="7" t="s">
        <v>25</v>
      </c>
      <c r="X13" s="41">
        <v>9455729</v>
      </c>
      <c r="Y13" s="41">
        <v>55441</v>
      </c>
      <c r="Z13" s="35">
        <f t="shared" si="6"/>
        <v>5.8632179496683964E-3</v>
      </c>
      <c r="AA13" s="7" t="s">
        <v>25</v>
      </c>
      <c r="AB13" s="41">
        <v>9859113</v>
      </c>
      <c r="AC13" s="41">
        <v>62958</v>
      </c>
      <c r="AD13" s="35">
        <f t="shared" si="7"/>
        <v>6.3857671577554698E-3</v>
      </c>
      <c r="AE13" s="41">
        <v>10436139</v>
      </c>
      <c r="AF13" s="41">
        <v>42950</v>
      </c>
      <c r="AG13" s="35">
        <f t="shared" si="8"/>
        <v>4.1155067022392092E-3</v>
      </c>
      <c r="AH13" s="41">
        <v>11353930</v>
      </c>
      <c r="AI13" s="41">
        <v>91261</v>
      </c>
      <c r="AJ13" s="53">
        <f t="shared" si="9"/>
        <v>8.0378335959443124E-3</v>
      </c>
      <c r="AK13" s="41">
        <v>11978962</v>
      </c>
      <c r="AL13" s="41">
        <v>49285</v>
      </c>
      <c r="AM13" s="53">
        <f t="shared" si="10"/>
        <v>4.1142963806045964E-3</v>
      </c>
      <c r="AN13" s="41">
        <v>5157999</v>
      </c>
      <c r="AO13" s="41">
        <v>19165</v>
      </c>
      <c r="AP13" s="53">
        <f t="shared" si="11"/>
        <v>3.7155881573455131E-3</v>
      </c>
    </row>
    <row r="14" spans="1:42" ht="38.25" x14ac:dyDescent="0.25">
      <c r="A14" s="7" t="s">
        <v>26</v>
      </c>
      <c r="B14" s="18">
        <v>2256485</v>
      </c>
      <c r="C14" s="18">
        <v>6</v>
      </c>
      <c r="D14" s="30">
        <f t="shared" si="0"/>
        <v>2.6590028296221777E-6</v>
      </c>
      <c r="E14" s="18">
        <v>2417496</v>
      </c>
      <c r="F14" s="18">
        <v>2</v>
      </c>
      <c r="G14" s="35">
        <f t="shared" si="1"/>
        <v>8.2730229956947188E-7</v>
      </c>
      <c r="H14" s="41">
        <v>2842084</v>
      </c>
      <c r="I14" s="41">
        <v>1</v>
      </c>
      <c r="J14" s="35">
        <f t="shared" si="2"/>
        <v>3.5185448424465989E-7</v>
      </c>
      <c r="K14" s="7" t="s">
        <v>26</v>
      </c>
      <c r="L14" s="41">
        <v>3178452</v>
      </c>
      <c r="M14" s="41">
        <v>0</v>
      </c>
      <c r="N14" s="35">
        <f t="shared" si="3"/>
        <v>0</v>
      </c>
      <c r="O14" s="7" t="s">
        <v>26</v>
      </c>
      <c r="P14" s="41">
        <v>202545</v>
      </c>
      <c r="Q14" s="41">
        <v>0</v>
      </c>
      <c r="R14" s="35">
        <f t="shared" si="4"/>
        <v>0</v>
      </c>
      <c r="S14" s="7" t="s">
        <v>26</v>
      </c>
      <c r="T14" s="41">
        <v>4033477</v>
      </c>
      <c r="U14" s="41">
        <v>0</v>
      </c>
      <c r="V14" s="35">
        <f t="shared" si="5"/>
        <v>0</v>
      </c>
      <c r="W14" s="7" t="s">
        <v>26</v>
      </c>
      <c r="X14" s="41">
        <v>4389455</v>
      </c>
      <c r="Y14" s="41">
        <v>0</v>
      </c>
      <c r="Z14" s="35">
        <f t="shared" si="6"/>
        <v>0</v>
      </c>
      <c r="AA14" s="7" t="s">
        <v>26</v>
      </c>
      <c r="AB14" s="41">
        <v>4526455</v>
      </c>
      <c r="AC14" s="41">
        <v>0</v>
      </c>
      <c r="AD14" s="35">
        <f t="shared" si="7"/>
        <v>0</v>
      </c>
      <c r="AE14" s="41">
        <v>4936767</v>
      </c>
      <c r="AF14" s="41">
        <v>0</v>
      </c>
      <c r="AG14" s="35">
        <f t="shared" si="8"/>
        <v>0</v>
      </c>
      <c r="AH14" s="41">
        <v>5190110</v>
      </c>
      <c r="AI14" s="41">
        <v>0</v>
      </c>
      <c r="AJ14" s="53">
        <f t="shared" si="9"/>
        <v>0</v>
      </c>
      <c r="AK14" s="41">
        <v>5672110</v>
      </c>
      <c r="AL14" s="41">
        <v>0</v>
      </c>
      <c r="AM14" s="53">
        <f t="shared" si="10"/>
        <v>0</v>
      </c>
      <c r="AN14" s="41">
        <v>1455635</v>
      </c>
      <c r="AO14" s="41">
        <v>0</v>
      </c>
      <c r="AP14" s="53">
        <f t="shared" si="11"/>
        <v>0</v>
      </c>
    </row>
    <row r="15" spans="1:42" x14ac:dyDescent="0.25">
      <c r="A15" s="7" t="s">
        <v>27</v>
      </c>
      <c r="B15" s="18">
        <v>1927353</v>
      </c>
      <c r="C15" s="18">
        <v>1083</v>
      </c>
      <c r="D15" s="30">
        <f t="shared" si="0"/>
        <v>5.6191055815929926E-4</v>
      </c>
      <c r="E15" s="18">
        <v>2100909</v>
      </c>
      <c r="F15" s="18">
        <v>1526</v>
      </c>
      <c r="G15" s="35">
        <f t="shared" si="1"/>
        <v>7.2635225990273734E-4</v>
      </c>
      <c r="H15" s="41">
        <v>2525757</v>
      </c>
      <c r="I15" s="41">
        <v>1872</v>
      </c>
      <c r="J15" s="35">
        <f t="shared" si="2"/>
        <v>7.4116393619813787E-4</v>
      </c>
      <c r="K15" s="7" t="s">
        <v>27</v>
      </c>
      <c r="L15" s="41">
        <v>2824624</v>
      </c>
      <c r="M15" s="41">
        <v>1752</v>
      </c>
      <c r="N15" s="35">
        <f t="shared" si="3"/>
        <v>6.2025954604931488E-4</v>
      </c>
      <c r="O15" s="7" t="s">
        <v>27</v>
      </c>
      <c r="P15" s="41">
        <v>162370</v>
      </c>
      <c r="Q15" s="41">
        <v>3340</v>
      </c>
      <c r="R15" s="35">
        <f t="shared" si="4"/>
        <v>2.0570302395762765E-2</v>
      </c>
      <c r="S15" s="7" t="s">
        <v>27</v>
      </c>
      <c r="T15" s="41">
        <v>3787495</v>
      </c>
      <c r="U15" s="41">
        <v>8318</v>
      </c>
      <c r="V15" s="35">
        <f t="shared" si="5"/>
        <v>2.1961745164020018E-3</v>
      </c>
      <c r="W15" s="7" t="s">
        <v>27</v>
      </c>
      <c r="X15" s="41">
        <v>4391932</v>
      </c>
      <c r="Y15" s="41">
        <v>3258</v>
      </c>
      <c r="Z15" s="35">
        <f t="shared" si="6"/>
        <v>7.4181476398086309E-4</v>
      </c>
      <c r="AA15" s="7" t="s">
        <v>27</v>
      </c>
      <c r="AB15" s="41">
        <v>4171330</v>
      </c>
      <c r="AC15" s="41">
        <v>3026</v>
      </c>
      <c r="AD15" s="35">
        <f t="shared" si="7"/>
        <v>7.2542810086950683E-4</v>
      </c>
      <c r="AE15" s="41">
        <v>4724970</v>
      </c>
      <c r="AF15" s="41">
        <v>3245</v>
      </c>
      <c r="AG15" s="35">
        <f t="shared" si="8"/>
        <v>6.8677684726040588E-4</v>
      </c>
      <c r="AH15" s="41">
        <v>5187127</v>
      </c>
      <c r="AI15" s="41">
        <v>4266</v>
      </c>
      <c r="AJ15" s="53">
        <f t="shared" si="9"/>
        <v>8.2242058079549625E-4</v>
      </c>
      <c r="AK15" s="41">
        <v>5167045</v>
      </c>
      <c r="AL15" s="41">
        <v>5494</v>
      </c>
      <c r="AM15" s="53">
        <f t="shared" si="10"/>
        <v>1.0632769793953798E-3</v>
      </c>
      <c r="AN15" s="41">
        <v>1457841</v>
      </c>
      <c r="AO15" s="41">
        <v>791</v>
      </c>
      <c r="AP15" s="53">
        <f t="shared" si="11"/>
        <v>5.425831760802447E-4</v>
      </c>
    </row>
    <row r="16" spans="1:42" ht="25.5" x14ac:dyDescent="0.25">
      <c r="A16" s="7" t="s">
        <v>28</v>
      </c>
      <c r="B16" s="18">
        <v>6208668</v>
      </c>
      <c r="C16" s="18">
        <v>19297</v>
      </c>
      <c r="D16" s="30">
        <f t="shared" si="0"/>
        <v>3.1080740667724541E-3</v>
      </c>
      <c r="E16" s="18">
        <v>6866445</v>
      </c>
      <c r="F16" s="18">
        <v>33969</v>
      </c>
      <c r="G16" s="35">
        <f t="shared" si="1"/>
        <v>4.9471014476923647E-3</v>
      </c>
      <c r="H16" s="41">
        <v>8411014</v>
      </c>
      <c r="I16" s="41">
        <v>21274</v>
      </c>
      <c r="J16" s="35">
        <f t="shared" si="2"/>
        <v>2.5293026500728686E-3</v>
      </c>
      <c r="K16" s="7" t="s">
        <v>28</v>
      </c>
      <c r="L16" s="41">
        <v>9925874</v>
      </c>
      <c r="M16" s="41">
        <v>41030</v>
      </c>
      <c r="N16" s="35">
        <f t="shared" si="3"/>
        <v>4.1336410274803006E-3</v>
      </c>
      <c r="O16" s="7" t="s">
        <v>28</v>
      </c>
      <c r="P16" s="41">
        <v>552805</v>
      </c>
      <c r="Q16" s="41">
        <v>26312</v>
      </c>
      <c r="R16" s="35">
        <f t="shared" si="4"/>
        <v>4.7597254004576657E-2</v>
      </c>
      <c r="S16" s="7" t="s">
        <v>28</v>
      </c>
      <c r="T16" s="41">
        <v>11708614</v>
      </c>
      <c r="U16" s="41">
        <v>46591</v>
      </c>
      <c r="V16" s="35">
        <f t="shared" si="5"/>
        <v>3.9792071034197556E-3</v>
      </c>
      <c r="W16" s="7" t="s">
        <v>28</v>
      </c>
      <c r="X16" s="41">
        <v>12659801</v>
      </c>
      <c r="Y16" s="41">
        <v>44224</v>
      </c>
      <c r="Z16" s="35">
        <f t="shared" si="6"/>
        <v>3.4932618609091882E-3</v>
      </c>
      <c r="AA16" s="7" t="s">
        <v>28</v>
      </c>
      <c r="AB16" s="41">
        <v>12840228</v>
      </c>
      <c r="AC16" s="41">
        <v>29334</v>
      </c>
      <c r="AD16" s="35">
        <f t="shared" si="7"/>
        <v>2.2845388726742237E-3</v>
      </c>
      <c r="AE16" s="41">
        <v>13798504</v>
      </c>
      <c r="AF16" s="41">
        <v>194598</v>
      </c>
      <c r="AG16" s="35">
        <f t="shared" si="8"/>
        <v>1.4102833176697995E-2</v>
      </c>
      <c r="AH16" s="41">
        <v>14466357</v>
      </c>
      <c r="AI16" s="41">
        <v>53864</v>
      </c>
      <c r="AJ16" s="53">
        <f t="shared" si="9"/>
        <v>3.7233976736506641E-3</v>
      </c>
      <c r="AK16" s="41">
        <v>13156981</v>
      </c>
      <c r="AL16" s="41">
        <v>41861</v>
      </c>
      <c r="AM16" s="53">
        <f t="shared" si="10"/>
        <v>3.1816569469850266E-3</v>
      </c>
      <c r="AN16" s="41">
        <v>4214451</v>
      </c>
      <c r="AO16" s="41">
        <v>12899</v>
      </c>
      <c r="AP16" s="53">
        <f t="shared" si="11"/>
        <v>3.0606596209091052E-3</v>
      </c>
    </row>
    <row r="17" spans="1:42" x14ac:dyDescent="0.25">
      <c r="A17" s="7" t="s">
        <v>29</v>
      </c>
      <c r="B17" s="18">
        <v>1614687</v>
      </c>
      <c r="C17" s="18">
        <v>3058</v>
      </c>
      <c r="D17" s="30">
        <f t="shared" si="0"/>
        <v>1.8938654983907098E-3</v>
      </c>
      <c r="E17" s="18">
        <v>1698095</v>
      </c>
      <c r="F17" s="18">
        <v>4007</v>
      </c>
      <c r="G17" s="35">
        <f t="shared" si="1"/>
        <v>2.3597030790385698E-3</v>
      </c>
      <c r="H17" s="41">
        <v>2080199</v>
      </c>
      <c r="I17" s="41">
        <v>39441</v>
      </c>
      <c r="J17" s="35">
        <f t="shared" si="2"/>
        <v>1.8960205249593909E-2</v>
      </c>
      <c r="K17" s="7" t="s">
        <v>29</v>
      </c>
      <c r="L17" s="41">
        <v>2272831</v>
      </c>
      <c r="M17" s="41">
        <v>8852</v>
      </c>
      <c r="N17" s="35">
        <f t="shared" si="3"/>
        <v>3.8947022457895024E-3</v>
      </c>
      <c r="O17" s="7" t="s">
        <v>29</v>
      </c>
      <c r="P17" s="41">
        <v>154784</v>
      </c>
      <c r="Q17" s="41">
        <v>15232</v>
      </c>
      <c r="R17" s="35">
        <f t="shared" si="4"/>
        <v>9.8408104196816212E-2</v>
      </c>
      <c r="S17" s="7" t="s">
        <v>29</v>
      </c>
      <c r="T17" s="41">
        <v>2731181</v>
      </c>
      <c r="U17" s="41">
        <v>18583</v>
      </c>
      <c r="V17" s="35">
        <f t="shared" si="5"/>
        <v>6.8040162845303918E-3</v>
      </c>
      <c r="W17" s="7" t="s">
        <v>29</v>
      </c>
      <c r="X17" s="41">
        <v>2927851</v>
      </c>
      <c r="Y17" s="41">
        <v>18044</v>
      </c>
      <c r="Z17" s="35">
        <f t="shared" si="6"/>
        <v>6.1628819226114987E-3</v>
      </c>
      <c r="AA17" s="7" t="s">
        <v>29</v>
      </c>
      <c r="AB17" s="41">
        <v>3120601</v>
      </c>
      <c r="AC17" s="41">
        <v>18087</v>
      </c>
      <c r="AD17" s="35">
        <f t="shared" si="7"/>
        <v>5.7959989117480895E-3</v>
      </c>
      <c r="AE17" s="41">
        <v>3588383</v>
      </c>
      <c r="AF17" s="41">
        <v>15277</v>
      </c>
      <c r="AG17" s="35">
        <f t="shared" si="8"/>
        <v>4.2573493409148351E-3</v>
      </c>
      <c r="AH17" s="41">
        <v>3676880</v>
      </c>
      <c r="AI17" s="41">
        <v>21391</v>
      </c>
      <c r="AJ17" s="53">
        <f t="shared" si="9"/>
        <v>5.8177041404669175E-3</v>
      </c>
      <c r="AK17" s="41">
        <v>3271792</v>
      </c>
      <c r="AL17" s="41">
        <v>17782</v>
      </c>
      <c r="AM17" s="53">
        <f t="shared" si="10"/>
        <v>5.4349420745573064E-3</v>
      </c>
      <c r="AN17" s="41">
        <v>710098</v>
      </c>
      <c r="AO17" s="41">
        <v>6511</v>
      </c>
      <c r="AP17" s="53">
        <f t="shared" si="11"/>
        <v>9.1691569332683666E-3</v>
      </c>
    </row>
    <row r="18" spans="1:42" x14ac:dyDescent="0.25">
      <c r="A18" s="7" t="s">
        <v>30</v>
      </c>
      <c r="B18" s="18">
        <v>1340654</v>
      </c>
      <c r="C18" s="18">
        <v>4532</v>
      </c>
      <c r="D18" s="30">
        <f t="shared" si="0"/>
        <v>3.3804396958499361E-3</v>
      </c>
      <c r="E18" s="18">
        <v>1431625</v>
      </c>
      <c r="F18" s="18">
        <v>5436</v>
      </c>
      <c r="G18" s="35">
        <f t="shared" si="1"/>
        <v>3.797083733519602E-3</v>
      </c>
      <c r="H18" s="41">
        <v>1851549</v>
      </c>
      <c r="I18" s="41">
        <v>70748</v>
      </c>
      <c r="J18" s="35">
        <f t="shared" si="2"/>
        <v>3.8210168891020441E-2</v>
      </c>
      <c r="K18" s="7" t="s">
        <v>30</v>
      </c>
      <c r="L18" s="41">
        <v>1998490</v>
      </c>
      <c r="M18" s="41">
        <v>19863</v>
      </c>
      <c r="N18" s="35">
        <f t="shared" si="3"/>
        <v>9.9390039479807252E-3</v>
      </c>
      <c r="O18" s="7" t="s">
        <v>30</v>
      </c>
      <c r="P18" s="41">
        <v>114177</v>
      </c>
      <c r="Q18" s="41">
        <v>52101</v>
      </c>
      <c r="R18" s="35">
        <f t="shared" si="4"/>
        <v>0.45631782232849</v>
      </c>
      <c r="S18" s="7" t="s">
        <v>30</v>
      </c>
      <c r="T18" s="41">
        <v>2551093</v>
      </c>
      <c r="U18" s="41">
        <v>30194</v>
      </c>
      <c r="V18" s="35">
        <f t="shared" si="5"/>
        <v>1.1835711203002008E-2</v>
      </c>
      <c r="W18" s="7" t="s">
        <v>30</v>
      </c>
      <c r="X18" s="41">
        <v>2731999</v>
      </c>
      <c r="Y18" s="41">
        <v>24775</v>
      </c>
      <c r="Z18" s="35">
        <f t="shared" si="6"/>
        <v>9.0684513427713546E-3</v>
      </c>
      <c r="AA18" s="7" t="s">
        <v>30</v>
      </c>
      <c r="AB18" s="41">
        <v>2917660</v>
      </c>
      <c r="AC18" s="41">
        <v>41968</v>
      </c>
      <c r="AD18" s="35">
        <f t="shared" si="7"/>
        <v>1.4384129747811603E-2</v>
      </c>
      <c r="AE18" s="41">
        <v>2978717</v>
      </c>
      <c r="AF18" s="41">
        <v>24654</v>
      </c>
      <c r="AG18" s="35">
        <f t="shared" si="8"/>
        <v>8.2767177949432599E-3</v>
      </c>
      <c r="AH18" s="41">
        <v>3201570</v>
      </c>
      <c r="AI18" s="41">
        <v>28780</v>
      </c>
      <c r="AJ18" s="53">
        <f t="shared" si="9"/>
        <v>8.9893396052561705E-3</v>
      </c>
      <c r="AK18" s="41">
        <v>3506242</v>
      </c>
      <c r="AL18" s="41">
        <v>131912</v>
      </c>
      <c r="AM18" s="53">
        <f t="shared" si="10"/>
        <v>3.7622046624277504E-2</v>
      </c>
      <c r="AN18" s="41">
        <v>1147269</v>
      </c>
      <c r="AO18" s="41">
        <v>10104</v>
      </c>
      <c r="AP18" s="53">
        <f t="shared" si="11"/>
        <v>8.8070016709246041E-3</v>
      </c>
    </row>
    <row r="19" spans="1:42" x14ac:dyDescent="0.25">
      <c r="A19" s="7" t="s">
        <v>31</v>
      </c>
      <c r="B19" s="18">
        <v>10067984</v>
      </c>
      <c r="C19" s="18">
        <v>17182</v>
      </c>
      <c r="D19" s="30">
        <f t="shared" si="0"/>
        <v>1.7065978650740803E-3</v>
      </c>
      <c r="E19" s="18">
        <v>9883051</v>
      </c>
      <c r="F19" s="18">
        <v>26508</v>
      </c>
      <c r="G19" s="35">
        <f t="shared" si="1"/>
        <v>2.6821676828339752E-3</v>
      </c>
      <c r="H19" s="41">
        <v>11831096</v>
      </c>
      <c r="I19" s="41">
        <v>138919</v>
      </c>
      <c r="J19" s="35">
        <f t="shared" si="2"/>
        <v>1.1741853840083792E-2</v>
      </c>
      <c r="K19" s="7" t="s">
        <v>31</v>
      </c>
      <c r="L19" s="41">
        <v>12942404</v>
      </c>
      <c r="M19" s="41">
        <v>51934</v>
      </c>
      <c r="N19" s="35">
        <f t="shared" si="3"/>
        <v>4.012701195233899E-3</v>
      </c>
      <c r="O19" s="7" t="s">
        <v>31</v>
      </c>
      <c r="P19" s="41">
        <v>768910</v>
      </c>
      <c r="Q19" s="41">
        <v>50728</v>
      </c>
      <c r="R19" s="35">
        <f t="shared" si="4"/>
        <v>6.5973911120937437E-2</v>
      </c>
      <c r="S19" s="7" t="s">
        <v>31</v>
      </c>
      <c r="T19" s="41">
        <v>16328465</v>
      </c>
      <c r="U19" s="41">
        <v>312026</v>
      </c>
      <c r="V19" s="35">
        <f t="shared" si="5"/>
        <v>1.9109328402884165E-2</v>
      </c>
      <c r="W19" s="7" t="s">
        <v>31</v>
      </c>
      <c r="X19" s="41">
        <v>17575936</v>
      </c>
      <c r="Y19" s="41">
        <v>54589</v>
      </c>
      <c r="Z19" s="35">
        <f t="shared" si="6"/>
        <v>3.1058943318865067E-3</v>
      </c>
      <c r="AA19" s="7" t="s">
        <v>31</v>
      </c>
      <c r="AB19" s="41">
        <v>18634858</v>
      </c>
      <c r="AC19" s="41">
        <v>117892</v>
      </c>
      <c r="AD19" s="35">
        <f t="shared" si="7"/>
        <v>6.3264233084040673E-3</v>
      </c>
      <c r="AE19" s="41">
        <v>19507768</v>
      </c>
      <c r="AF19" s="41">
        <v>96727</v>
      </c>
      <c r="AG19" s="35">
        <f t="shared" si="8"/>
        <v>4.9583837576907827E-3</v>
      </c>
      <c r="AH19" s="41">
        <v>21208497</v>
      </c>
      <c r="AI19" s="41">
        <v>236392</v>
      </c>
      <c r="AJ19" s="53">
        <f t="shared" si="9"/>
        <v>1.11460986603624E-2</v>
      </c>
      <c r="AK19" s="41">
        <v>23568159</v>
      </c>
      <c r="AL19" s="41">
        <v>306684</v>
      </c>
      <c r="AM19" s="53">
        <f t="shared" si="10"/>
        <v>1.3012641335286308E-2</v>
      </c>
      <c r="AN19" s="41">
        <v>5823611</v>
      </c>
      <c r="AO19" s="41">
        <v>16178</v>
      </c>
      <c r="AP19" s="53">
        <f t="shared" si="11"/>
        <v>2.7780014839590074E-3</v>
      </c>
    </row>
    <row r="20" spans="1:42" ht="25.5" x14ac:dyDescent="0.25">
      <c r="A20" s="47" t="s">
        <v>32</v>
      </c>
      <c r="B20" s="50">
        <v>121872327</v>
      </c>
      <c r="C20" s="50">
        <v>766079</v>
      </c>
      <c r="D20" s="51">
        <f t="shared" si="0"/>
        <v>6.2859142748624142E-3</v>
      </c>
      <c r="E20" s="50">
        <v>106784490</v>
      </c>
      <c r="F20" s="50">
        <v>787393</v>
      </c>
      <c r="G20" s="49">
        <f t="shared" si="1"/>
        <v>7.3736644713103938E-3</v>
      </c>
      <c r="H20" s="48">
        <v>141471069</v>
      </c>
      <c r="I20" s="48">
        <v>1390277</v>
      </c>
      <c r="J20" s="49">
        <f t="shared" si="2"/>
        <v>9.8272884330859196E-3</v>
      </c>
      <c r="K20" s="47" t="s">
        <v>32</v>
      </c>
      <c r="L20" s="48">
        <v>170661222</v>
      </c>
      <c r="M20" s="48">
        <v>668160</v>
      </c>
      <c r="N20" s="49">
        <f t="shared" si="3"/>
        <v>3.9151249016604371E-3</v>
      </c>
      <c r="O20" s="47" t="s">
        <v>32</v>
      </c>
      <c r="P20" s="48">
        <v>16550449</v>
      </c>
      <c r="Q20" s="48">
        <v>1066010</v>
      </c>
      <c r="R20" s="49">
        <f t="shared" si="4"/>
        <v>6.4409732932321051E-2</v>
      </c>
      <c r="S20" s="47" t="s">
        <v>32</v>
      </c>
      <c r="T20" s="48">
        <v>198288129</v>
      </c>
      <c r="U20" s="48">
        <v>1165870</v>
      </c>
      <c r="V20" s="49">
        <f t="shared" si="5"/>
        <v>5.8796762361906195E-3</v>
      </c>
      <c r="W20" s="47" t="s">
        <v>32</v>
      </c>
      <c r="X20" s="48">
        <v>202036453</v>
      </c>
      <c r="Y20" s="48">
        <v>1037920</v>
      </c>
      <c r="Z20" s="49">
        <f t="shared" si="6"/>
        <v>5.1372907442598986E-3</v>
      </c>
      <c r="AA20" s="47" t="s">
        <v>32</v>
      </c>
      <c r="AB20" s="48">
        <v>206426516</v>
      </c>
      <c r="AC20" s="48">
        <v>1437153</v>
      </c>
      <c r="AD20" s="49">
        <f t="shared" si="7"/>
        <v>6.9620561730548217E-3</v>
      </c>
      <c r="AE20" s="48">
        <v>208383204</v>
      </c>
      <c r="AF20" s="48">
        <v>1222458</v>
      </c>
      <c r="AG20" s="49">
        <f t="shared" si="8"/>
        <v>5.8663941072717163E-3</v>
      </c>
      <c r="AH20" s="48">
        <v>220764395</v>
      </c>
      <c r="AI20" s="48">
        <v>1615091</v>
      </c>
      <c r="AJ20" s="49">
        <f t="shared" si="9"/>
        <v>7.3159034544497091E-3</v>
      </c>
      <c r="AK20" s="48">
        <v>226482918</v>
      </c>
      <c r="AL20" s="48">
        <v>1765676</v>
      </c>
      <c r="AM20" s="49">
        <f t="shared" si="10"/>
        <v>7.7960669863852599E-3</v>
      </c>
      <c r="AN20" s="48">
        <v>80468579</v>
      </c>
      <c r="AO20" s="48">
        <v>353475</v>
      </c>
      <c r="AP20" s="49">
        <f t="shared" si="11"/>
        <v>4.3927083638447247E-3</v>
      </c>
    </row>
    <row r="21" spans="1:42" ht="25.5" x14ac:dyDescent="0.25">
      <c r="A21" s="10" t="s">
        <v>33</v>
      </c>
      <c r="B21" s="17">
        <v>23214306</v>
      </c>
      <c r="C21" s="17">
        <v>602937</v>
      </c>
      <c r="D21" s="30">
        <f t="shared" si="0"/>
        <v>2.5972648073132144E-2</v>
      </c>
      <c r="E21" s="33">
        <v>22348796</v>
      </c>
      <c r="F21" s="17">
        <v>145063</v>
      </c>
      <c r="G21" s="35">
        <f t="shared" si="1"/>
        <v>6.4908642058390973E-3</v>
      </c>
      <c r="H21" s="42">
        <v>27187512</v>
      </c>
      <c r="I21" s="42">
        <v>638350</v>
      </c>
      <c r="J21" s="35">
        <f t="shared" si="2"/>
        <v>2.3479529866506359E-2</v>
      </c>
      <c r="K21" s="10" t="s">
        <v>33</v>
      </c>
      <c r="L21" s="42">
        <v>29219113</v>
      </c>
      <c r="M21" s="42">
        <v>162862</v>
      </c>
      <c r="N21" s="35">
        <f t="shared" si="3"/>
        <v>5.57381738453183E-3</v>
      </c>
      <c r="O21" s="10" t="s">
        <v>33</v>
      </c>
      <c r="P21" s="42">
        <v>3160665</v>
      </c>
      <c r="Q21" s="42">
        <v>146847</v>
      </c>
      <c r="R21" s="35">
        <f t="shared" si="4"/>
        <v>4.6460792269981156E-2</v>
      </c>
      <c r="S21" s="10" t="s">
        <v>33</v>
      </c>
      <c r="T21" s="42">
        <v>35942963</v>
      </c>
      <c r="U21" s="42">
        <v>227757</v>
      </c>
      <c r="V21" s="35">
        <f t="shared" si="5"/>
        <v>6.3366228321243296E-3</v>
      </c>
      <c r="W21" s="10" t="s">
        <v>33</v>
      </c>
      <c r="X21" s="42">
        <v>38288043</v>
      </c>
      <c r="Y21" s="42">
        <v>281485</v>
      </c>
      <c r="Z21" s="35">
        <f t="shared" si="6"/>
        <v>7.351772980405397E-3</v>
      </c>
      <c r="AA21" s="10" t="s">
        <v>33</v>
      </c>
      <c r="AB21" s="42">
        <v>37946744</v>
      </c>
      <c r="AC21" s="42">
        <v>310039</v>
      </c>
      <c r="AD21" s="35">
        <f t="shared" si="7"/>
        <v>8.1703716134380322E-3</v>
      </c>
      <c r="AE21" s="42">
        <v>41889822</v>
      </c>
      <c r="AF21" s="42">
        <v>340343</v>
      </c>
      <c r="AG21" s="35">
        <f t="shared" si="8"/>
        <v>8.1247182191416332E-3</v>
      </c>
      <c r="AH21" s="42">
        <v>46672269</v>
      </c>
      <c r="AI21" s="42">
        <v>860128</v>
      </c>
      <c r="AJ21" s="53">
        <f t="shared" si="9"/>
        <v>1.8429101872034549E-2</v>
      </c>
      <c r="AK21" s="42">
        <v>49064520</v>
      </c>
      <c r="AL21" s="42">
        <v>371191</v>
      </c>
      <c r="AM21" s="53">
        <f t="shared" si="10"/>
        <v>7.5653649521079591E-3</v>
      </c>
      <c r="AN21" s="42">
        <v>16908301</v>
      </c>
      <c r="AO21" s="42">
        <v>89193</v>
      </c>
      <c r="AP21" s="53">
        <f t="shared" si="11"/>
        <v>5.2751012653488956E-3</v>
      </c>
    </row>
    <row r="22" spans="1:42" ht="25.5" x14ac:dyDescent="0.25">
      <c r="A22" s="10" t="s">
        <v>34</v>
      </c>
      <c r="B22" s="17">
        <v>6449243</v>
      </c>
      <c r="C22" s="17">
        <v>23915</v>
      </c>
      <c r="D22" s="30">
        <f t="shared" si="0"/>
        <v>3.7081871469256157E-3</v>
      </c>
      <c r="E22" s="33">
        <v>6670458</v>
      </c>
      <c r="F22" s="17">
        <v>168919</v>
      </c>
      <c r="G22" s="35">
        <f t="shared" si="1"/>
        <v>2.5323448554806883E-2</v>
      </c>
      <c r="H22" s="42">
        <v>6964845</v>
      </c>
      <c r="I22" s="42">
        <v>45749</v>
      </c>
      <c r="J22" s="35">
        <f t="shared" si="2"/>
        <v>6.5685596736180058E-3</v>
      </c>
      <c r="K22" s="10" t="s">
        <v>34</v>
      </c>
      <c r="L22" s="42">
        <v>8560648</v>
      </c>
      <c r="M22" s="42">
        <v>49529</v>
      </c>
      <c r="N22" s="35">
        <f t="shared" si="3"/>
        <v>5.7856601509605346E-3</v>
      </c>
      <c r="O22" s="10" t="s">
        <v>34</v>
      </c>
      <c r="P22" s="42">
        <v>380769</v>
      </c>
      <c r="Q22" s="42">
        <v>58099</v>
      </c>
      <c r="R22" s="35">
        <f t="shared" si="4"/>
        <v>0.15258332479797462</v>
      </c>
      <c r="S22" s="10" t="s">
        <v>34</v>
      </c>
      <c r="T22" s="42">
        <v>8787045</v>
      </c>
      <c r="U22" s="42">
        <v>57841</v>
      </c>
      <c r="V22" s="35">
        <f t="shared" si="5"/>
        <v>6.5825314425953206E-3</v>
      </c>
      <c r="W22" s="10" t="s">
        <v>34</v>
      </c>
      <c r="X22" s="42">
        <v>9025730</v>
      </c>
      <c r="Y22" s="42">
        <v>136418</v>
      </c>
      <c r="Z22" s="35">
        <f t="shared" si="6"/>
        <v>1.5114345321652654E-2</v>
      </c>
      <c r="AA22" s="10" t="s">
        <v>34</v>
      </c>
      <c r="AB22" s="42">
        <v>9455542</v>
      </c>
      <c r="AC22" s="42">
        <v>284824</v>
      </c>
      <c r="AD22" s="35">
        <f t="shared" si="7"/>
        <v>3.0122440363545527E-2</v>
      </c>
      <c r="AE22" s="42">
        <v>8812157</v>
      </c>
      <c r="AF22" s="42">
        <v>125060</v>
      </c>
      <c r="AG22" s="35">
        <f t="shared" si="8"/>
        <v>1.4191758045164198E-2</v>
      </c>
      <c r="AH22" s="42">
        <v>9262578</v>
      </c>
      <c r="AI22" s="42">
        <v>139239</v>
      </c>
      <c r="AJ22" s="53">
        <f t="shared" si="9"/>
        <v>1.5032424018453609E-2</v>
      </c>
      <c r="AK22" s="42">
        <v>10214185</v>
      </c>
      <c r="AL22" s="42">
        <v>70029</v>
      </c>
      <c r="AM22" s="53">
        <f t="shared" si="10"/>
        <v>6.8560536156335528E-3</v>
      </c>
      <c r="AN22" s="42">
        <v>2809391</v>
      </c>
      <c r="AO22" s="42">
        <v>17763</v>
      </c>
      <c r="AP22" s="53">
        <f t="shared" si="11"/>
        <v>6.3227226114129361E-3</v>
      </c>
    </row>
    <row r="23" spans="1:42" ht="25.5" x14ac:dyDescent="0.25">
      <c r="A23" s="10" t="s">
        <v>35</v>
      </c>
      <c r="B23" s="17">
        <v>17835539</v>
      </c>
      <c r="C23" s="17">
        <v>61831</v>
      </c>
      <c r="D23" s="30">
        <f t="shared" si="0"/>
        <v>3.4667301055493751E-3</v>
      </c>
      <c r="E23" s="33">
        <v>19100299</v>
      </c>
      <c r="F23" s="17">
        <v>388573</v>
      </c>
      <c r="G23" s="35">
        <f t="shared" si="1"/>
        <v>2.0343817654372844E-2</v>
      </c>
      <c r="H23" s="42">
        <v>23001955</v>
      </c>
      <c r="I23" s="42">
        <v>502436</v>
      </c>
      <c r="J23" s="35">
        <f t="shared" si="2"/>
        <v>2.1843186807382241E-2</v>
      </c>
      <c r="K23" s="10" t="s">
        <v>35</v>
      </c>
      <c r="L23" s="42">
        <v>25154566</v>
      </c>
      <c r="M23" s="42">
        <v>149538</v>
      </c>
      <c r="N23" s="35">
        <f t="shared" si="3"/>
        <v>5.9447656540764808E-3</v>
      </c>
      <c r="O23" s="10" t="s">
        <v>35</v>
      </c>
      <c r="P23" s="42">
        <v>1709077</v>
      </c>
      <c r="Q23" s="42">
        <v>538886</v>
      </c>
      <c r="R23" s="35">
        <f t="shared" si="4"/>
        <v>0.3153082043699611</v>
      </c>
      <c r="S23" s="10" t="s">
        <v>35</v>
      </c>
      <c r="T23" s="42">
        <v>31645900</v>
      </c>
      <c r="U23" s="42">
        <v>668155</v>
      </c>
      <c r="V23" s="35">
        <f t="shared" si="5"/>
        <v>2.1113477575294113E-2</v>
      </c>
      <c r="W23" s="10" t="s">
        <v>35</v>
      </c>
      <c r="X23" s="42">
        <v>31886537</v>
      </c>
      <c r="Y23" s="42">
        <v>319667</v>
      </c>
      <c r="Z23" s="35">
        <f t="shared" si="6"/>
        <v>1.0025140077142902E-2</v>
      </c>
      <c r="AA23" s="10" t="s">
        <v>35</v>
      </c>
      <c r="AB23" s="42">
        <v>33033993</v>
      </c>
      <c r="AC23" s="42">
        <v>425145</v>
      </c>
      <c r="AD23" s="35">
        <f t="shared" si="7"/>
        <v>1.2869924625824071E-2</v>
      </c>
      <c r="AE23" s="42">
        <v>31813343</v>
      </c>
      <c r="AF23" s="42">
        <v>261605</v>
      </c>
      <c r="AG23" s="35">
        <f t="shared" si="8"/>
        <v>8.223121977467128E-3</v>
      </c>
      <c r="AH23" s="42">
        <v>32570081</v>
      </c>
      <c r="AI23" s="42">
        <v>159110</v>
      </c>
      <c r="AJ23" s="53">
        <f t="shared" si="9"/>
        <v>4.8851582530605314E-3</v>
      </c>
      <c r="AK23" s="42">
        <v>27393720</v>
      </c>
      <c r="AL23" s="42">
        <v>892499</v>
      </c>
      <c r="AM23" s="53">
        <f t="shared" si="10"/>
        <v>3.2580423542330143E-2</v>
      </c>
      <c r="AN23" s="42">
        <v>12736307</v>
      </c>
      <c r="AO23" s="42">
        <v>100465</v>
      </c>
      <c r="AP23" s="53">
        <f t="shared" si="11"/>
        <v>7.8880793310023064E-3</v>
      </c>
    </row>
    <row r="24" spans="1:42" ht="25.5" x14ac:dyDescent="0.25">
      <c r="A24" s="10" t="s">
        <v>36</v>
      </c>
      <c r="B24" s="17">
        <v>74373238</v>
      </c>
      <c r="C24" s="17">
        <v>77394</v>
      </c>
      <c r="D24" s="30">
        <f t="shared" si="0"/>
        <v>1.0406162496246298E-3</v>
      </c>
      <c r="E24" s="33">
        <v>58664936</v>
      </c>
      <c r="F24" s="17">
        <v>84837</v>
      </c>
      <c r="G24" s="35">
        <f t="shared" si="1"/>
        <v>1.4461278880454247E-3</v>
      </c>
      <c r="H24" s="42">
        <v>92316756</v>
      </c>
      <c r="I24" s="42">
        <v>203741</v>
      </c>
      <c r="J24" s="35">
        <f t="shared" si="2"/>
        <v>2.2069774635495205E-3</v>
      </c>
      <c r="K24" s="10" t="s">
        <v>36</v>
      </c>
      <c r="L24" s="42">
        <v>107726893</v>
      </c>
      <c r="M24" s="42">
        <v>306229</v>
      </c>
      <c r="N24" s="35">
        <f t="shared" si="3"/>
        <v>2.8426420875240503E-3</v>
      </c>
      <c r="O24" s="10" t="s">
        <v>36</v>
      </c>
      <c r="P24" s="42">
        <v>11299937</v>
      </c>
      <c r="Q24" s="42">
        <v>322176</v>
      </c>
      <c r="R24" s="35">
        <f t="shared" si="4"/>
        <v>2.8511309399335591E-2</v>
      </c>
      <c r="S24" s="10" t="s">
        <v>36</v>
      </c>
      <c r="T24" s="42">
        <v>121912220</v>
      </c>
      <c r="U24" s="42">
        <v>212115</v>
      </c>
      <c r="V24" s="35">
        <f t="shared" si="5"/>
        <v>1.7398994128726391E-3</v>
      </c>
      <c r="W24" s="10" t="s">
        <v>36</v>
      </c>
      <c r="X24" s="42">
        <v>122836141</v>
      </c>
      <c r="Y24" s="42">
        <v>300349</v>
      </c>
      <c r="Z24" s="35">
        <f t="shared" si="6"/>
        <v>2.445119144535809E-3</v>
      </c>
      <c r="AA24" s="10" t="s">
        <v>36</v>
      </c>
      <c r="AB24" s="42">
        <v>68138783</v>
      </c>
      <c r="AC24" s="42">
        <v>417173</v>
      </c>
      <c r="AD24" s="35">
        <f t="shared" si="7"/>
        <v>6.1224016871566376E-3</v>
      </c>
      <c r="AE24" s="42">
        <v>125867880</v>
      </c>
      <c r="AF24" s="42">
        <v>495449</v>
      </c>
      <c r="AG24" s="35">
        <f t="shared" si="8"/>
        <v>3.9362623728944985E-3</v>
      </c>
      <c r="AH24" s="42">
        <v>132259466</v>
      </c>
      <c r="AI24" s="42">
        <v>456613</v>
      </c>
      <c r="AJ24" s="53">
        <f t="shared" si="9"/>
        <v>3.4524031724126273E-3</v>
      </c>
      <c r="AK24" s="42">
        <v>139810491</v>
      </c>
      <c r="AL24" s="42">
        <v>431954</v>
      </c>
      <c r="AM24" s="53">
        <f t="shared" si="10"/>
        <v>3.0895678636877113E-3</v>
      </c>
      <c r="AN24" s="42">
        <v>48014579</v>
      </c>
      <c r="AO24" s="42">
        <v>146053</v>
      </c>
      <c r="AP24" s="53">
        <f t="shared" si="11"/>
        <v>3.0418469356984263E-3</v>
      </c>
    </row>
    <row r="25" spans="1:42" x14ac:dyDescent="0.25">
      <c r="A25" s="47" t="s">
        <v>37</v>
      </c>
      <c r="B25" s="50">
        <v>34535789</v>
      </c>
      <c r="C25" s="50">
        <v>298565</v>
      </c>
      <c r="D25" s="51">
        <f t="shared" si="0"/>
        <v>8.6450898805294409E-3</v>
      </c>
      <c r="E25" s="50">
        <v>35950672</v>
      </c>
      <c r="F25" s="50">
        <v>370670</v>
      </c>
      <c r="G25" s="49">
        <f t="shared" si="1"/>
        <v>1.0310516587840138E-2</v>
      </c>
      <c r="H25" s="48">
        <v>42151079</v>
      </c>
      <c r="I25" s="48">
        <v>609655</v>
      </c>
      <c r="J25" s="49">
        <f t="shared" si="2"/>
        <v>1.4463568061923161E-2</v>
      </c>
      <c r="K25" s="47" t="s">
        <v>37</v>
      </c>
      <c r="L25" s="48">
        <v>47945138</v>
      </c>
      <c r="M25" s="48">
        <v>521219</v>
      </c>
      <c r="N25" s="49">
        <f t="shared" si="3"/>
        <v>1.0871154443230511E-2</v>
      </c>
      <c r="O25" s="47" t="s">
        <v>37</v>
      </c>
      <c r="P25" s="48">
        <v>4776452</v>
      </c>
      <c r="Q25" s="48">
        <v>641059</v>
      </c>
      <c r="R25" s="49">
        <f t="shared" si="4"/>
        <v>0.13421238191025472</v>
      </c>
      <c r="S25" s="47" t="s">
        <v>37</v>
      </c>
      <c r="T25" s="48">
        <v>58829641</v>
      </c>
      <c r="U25" s="48">
        <v>485226</v>
      </c>
      <c r="V25" s="49">
        <f t="shared" si="5"/>
        <v>8.2479850590963157E-3</v>
      </c>
      <c r="W25" s="47" t="s">
        <v>37</v>
      </c>
      <c r="X25" s="48">
        <v>64439851</v>
      </c>
      <c r="Y25" s="48">
        <v>660948</v>
      </c>
      <c r="Z25" s="49">
        <f t="shared" si="6"/>
        <v>1.0256820736596676E-2</v>
      </c>
      <c r="AA25" s="47" t="s">
        <v>37</v>
      </c>
      <c r="AB25" s="48">
        <v>24941842</v>
      </c>
      <c r="AC25" s="48">
        <v>982866</v>
      </c>
      <c r="AD25" s="49">
        <f t="shared" si="7"/>
        <v>3.9406311691013038E-2</v>
      </c>
      <c r="AE25" s="48">
        <v>73465338</v>
      </c>
      <c r="AF25" s="48">
        <v>749535</v>
      </c>
      <c r="AG25" s="49">
        <f t="shared" si="8"/>
        <v>1.0202566549139133E-2</v>
      </c>
      <c r="AH25" s="48">
        <v>80900724</v>
      </c>
      <c r="AI25" s="48">
        <v>688545</v>
      </c>
      <c r="AJ25" s="49">
        <f t="shared" si="9"/>
        <v>8.5109868732447923E-3</v>
      </c>
      <c r="AK25" s="48">
        <v>86400397</v>
      </c>
      <c r="AL25" s="48">
        <v>1050397</v>
      </c>
      <c r="AM25" s="49">
        <f t="shared" si="10"/>
        <v>1.2157316823440059E-2</v>
      </c>
      <c r="AN25" s="48">
        <v>21584652</v>
      </c>
      <c r="AO25" s="48">
        <v>232902</v>
      </c>
      <c r="AP25" s="49">
        <f t="shared" si="11"/>
        <v>1.0790167013116542E-2</v>
      </c>
    </row>
    <row r="26" spans="1:42" x14ac:dyDescent="0.25">
      <c r="A26" s="26" t="s">
        <v>38</v>
      </c>
      <c r="B26" s="25">
        <v>11766970</v>
      </c>
      <c r="C26" s="25">
        <v>70906</v>
      </c>
      <c r="D26" s="30">
        <f t="shared" si="0"/>
        <v>6.0258503251049336E-3</v>
      </c>
      <c r="E26" s="25">
        <v>12335639</v>
      </c>
      <c r="F26" s="25">
        <v>91983</v>
      </c>
      <c r="G26" s="35">
        <f t="shared" si="1"/>
        <v>7.4566870836606037E-3</v>
      </c>
      <c r="H26" s="43">
        <v>13870377</v>
      </c>
      <c r="I26" s="43">
        <v>77615</v>
      </c>
      <c r="J26" s="35">
        <f t="shared" si="2"/>
        <v>5.5957383133854255E-3</v>
      </c>
      <c r="K26" s="26" t="s">
        <v>38</v>
      </c>
      <c r="L26" s="43">
        <v>15961798</v>
      </c>
      <c r="M26" s="43">
        <v>153975</v>
      </c>
      <c r="N26" s="35">
        <f t="shared" si="3"/>
        <v>9.6464696521031019E-3</v>
      </c>
      <c r="O26" s="26" t="s">
        <v>38</v>
      </c>
      <c r="P26" s="43">
        <v>1734875</v>
      </c>
      <c r="Q26" s="43">
        <v>108523</v>
      </c>
      <c r="R26" s="35">
        <f t="shared" si="4"/>
        <v>6.2553786295842642E-2</v>
      </c>
      <c r="S26" s="26" t="s">
        <v>38</v>
      </c>
      <c r="T26" s="43">
        <v>20758239</v>
      </c>
      <c r="U26" s="43">
        <v>32445</v>
      </c>
      <c r="V26" s="35">
        <f t="shared" si="5"/>
        <v>1.5629938551145884E-3</v>
      </c>
      <c r="W26" s="26" t="s">
        <v>38</v>
      </c>
      <c r="X26" s="43">
        <v>22815805</v>
      </c>
      <c r="Y26" s="43">
        <v>135053</v>
      </c>
      <c r="Z26" s="35">
        <f t="shared" si="6"/>
        <v>5.9192739419012394E-3</v>
      </c>
      <c r="AA26" s="26" t="s">
        <v>38</v>
      </c>
      <c r="AB26" s="43">
        <v>16071048</v>
      </c>
      <c r="AC26" s="43">
        <v>80124</v>
      </c>
      <c r="AD26" s="35">
        <f t="shared" si="7"/>
        <v>4.9856113926111103E-3</v>
      </c>
      <c r="AE26" s="43">
        <v>26152177</v>
      </c>
      <c r="AF26" s="43">
        <v>85566</v>
      </c>
      <c r="AG26" s="35">
        <f t="shared" si="8"/>
        <v>3.2718499878614314E-3</v>
      </c>
      <c r="AH26" s="43">
        <v>29586341</v>
      </c>
      <c r="AI26" s="43">
        <v>74137</v>
      </c>
      <c r="AJ26" s="53">
        <f t="shared" si="9"/>
        <v>2.5057846794911205E-3</v>
      </c>
      <c r="AK26" s="43">
        <v>30205169</v>
      </c>
      <c r="AL26" s="43">
        <v>75903</v>
      </c>
      <c r="AM26" s="53">
        <f t="shared" si="10"/>
        <v>2.5129142631183424E-3</v>
      </c>
      <c r="AN26" s="43">
        <v>2448822</v>
      </c>
      <c r="AO26" s="43">
        <v>9021</v>
      </c>
      <c r="AP26" s="53">
        <f t="shared" si="11"/>
        <v>3.6838120533056302E-3</v>
      </c>
    </row>
    <row r="27" spans="1:42" ht="25.5" x14ac:dyDescent="0.25">
      <c r="A27" s="26" t="s">
        <v>39</v>
      </c>
      <c r="B27" s="25">
        <v>7943663</v>
      </c>
      <c r="C27" s="25">
        <v>33255</v>
      </c>
      <c r="D27" s="30">
        <f t="shared" si="0"/>
        <v>4.1863558411277015E-3</v>
      </c>
      <c r="E27" s="25">
        <v>8528362</v>
      </c>
      <c r="F27" s="25">
        <v>50569</v>
      </c>
      <c r="G27" s="35">
        <f t="shared" si="1"/>
        <v>5.9295090897876993E-3</v>
      </c>
      <c r="H27" s="43">
        <v>10366270</v>
      </c>
      <c r="I27" s="43">
        <v>28321</v>
      </c>
      <c r="J27" s="35">
        <f t="shared" si="2"/>
        <v>2.7320337980778044E-3</v>
      </c>
      <c r="K27" s="26" t="s">
        <v>39</v>
      </c>
      <c r="L27" s="43">
        <v>12514406</v>
      </c>
      <c r="M27" s="43">
        <v>25941</v>
      </c>
      <c r="N27" s="35">
        <f t="shared" si="3"/>
        <v>2.0728910345405127E-3</v>
      </c>
      <c r="O27" s="26" t="s">
        <v>39</v>
      </c>
      <c r="P27" s="43">
        <v>1136992</v>
      </c>
      <c r="Q27" s="43">
        <v>31107</v>
      </c>
      <c r="R27" s="35">
        <f t="shared" si="4"/>
        <v>2.7359031549914158E-2</v>
      </c>
      <c r="S27" s="26" t="s">
        <v>39</v>
      </c>
      <c r="T27" s="43">
        <v>14010836</v>
      </c>
      <c r="U27" s="43">
        <v>45859</v>
      </c>
      <c r="V27" s="35">
        <f t="shared" si="5"/>
        <v>3.2731094704127575E-3</v>
      </c>
      <c r="W27" s="26" t="s">
        <v>39</v>
      </c>
      <c r="X27" s="43">
        <v>15769833</v>
      </c>
      <c r="Y27" s="43">
        <v>72836</v>
      </c>
      <c r="Z27" s="35">
        <f t="shared" si="6"/>
        <v>4.6186919037126137E-3</v>
      </c>
      <c r="AA27" s="26" t="s">
        <v>39</v>
      </c>
      <c r="AB27" s="43">
        <v>27125892</v>
      </c>
      <c r="AC27" s="43">
        <v>94560</v>
      </c>
      <c r="AD27" s="35">
        <f t="shared" si="7"/>
        <v>3.4859683139636479E-3</v>
      </c>
      <c r="AE27" s="43">
        <v>16927387</v>
      </c>
      <c r="AF27" s="43">
        <v>104155</v>
      </c>
      <c r="AG27" s="35">
        <f t="shared" si="8"/>
        <v>6.1530465393152527E-3</v>
      </c>
      <c r="AH27" s="43">
        <v>19380960</v>
      </c>
      <c r="AI27" s="43">
        <v>116139</v>
      </c>
      <c r="AJ27" s="53">
        <f t="shared" si="9"/>
        <v>5.9924276196844737E-3</v>
      </c>
      <c r="AK27" s="43">
        <v>21390582</v>
      </c>
      <c r="AL27" s="43">
        <v>128367</v>
      </c>
      <c r="AM27" s="53">
        <f t="shared" si="10"/>
        <v>6.001098988330472E-3</v>
      </c>
      <c r="AN27" s="43">
        <v>7800572</v>
      </c>
      <c r="AO27" s="43">
        <v>72795</v>
      </c>
      <c r="AP27" s="53">
        <f t="shared" si="11"/>
        <v>9.3320079604418751E-3</v>
      </c>
    </row>
    <row r="28" spans="1:42" ht="38.25" x14ac:dyDescent="0.25">
      <c r="A28" s="26" t="s">
        <v>40</v>
      </c>
      <c r="B28" s="25">
        <v>14825154</v>
      </c>
      <c r="C28" s="25">
        <v>194403</v>
      </c>
      <c r="D28" s="30">
        <f t="shared" si="0"/>
        <v>1.3113050967295179E-2</v>
      </c>
      <c r="E28" s="25">
        <v>15086670</v>
      </c>
      <c r="F28" s="25">
        <v>228117</v>
      </c>
      <c r="G28" s="35">
        <f t="shared" si="1"/>
        <v>1.5120434131587685E-2</v>
      </c>
      <c r="H28" s="43">
        <v>17914431</v>
      </c>
      <c r="I28" s="43">
        <v>503718</v>
      </c>
      <c r="J28" s="35">
        <f t="shared" si="2"/>
        <v>2.8118001626733218E-2</v>
      </c>
      <c r="K28" s="26" t="s">
        <v>40</v>
      </c>
      <c r="L28" s="43">
        <v>19468934</v>
      </c>
      <c r="M28" s="43">
        <v>341303</v>
      </c>
      <c r="N28" s="35">
        <f t="shared" si="3"/>
        <v>1.7530646516136939E-2</v>
      </c>
      <c r="O28" s="26" t="s">
        <v>40</v>
      </c>
      <c r="P28" s="43">
        <v>1904585</v>
      </c>
      <c r="Q28" s="43">
        <v>501428</v>
      </c>
      <c r="R28" s="35">
        <f t="shared" si="4"/>
        <v>0.26327415158682865</v>
      </c>
      <c r="S28" s="26" t="s">
        <v>40</v>
      </c>
      <c r="T28" s="43">
        <v>24060565</v>
      </c>
      <c r="U28" s="43">
        <v>406921</v>
      </c>
      <c r="V28" s="35">
        <f t="shared" si="5"/>
        <v>1.6912362614926124E-2</v>
      </c>
      <c r="W28" s="26" t="s">
        <v>40</v>
      </c>
      <c r="X28" s="43">
        <v>25854212</v>
      </c>
      <c r="Y28" s="43">
        <v>453059</v>
      </c>
      <c r="Z28" s="35">
        <f t="shared" si="6"/>
        <v>1.7523605051277525E-2</v>
      </c>
      <c r="AA28" s="26" t="s">
        <v>40</v>
      </c>
      <c r="AB28" s="43">
        <v>37201083</v>
      </c>
      <c r="AC28" s="43">
        <v>808182</v>
      </c>
      <c r="AD28" s="35">
        <f t="shared" si="7"/>
        <v>2.1724690111844323E-2</v>
      </c>
      <c r="AE28" s="43">
        <v>30385773</v>
      </c>
      <c r="AF28" s="43">
        <v>559813</v>
      </c>
      <c r="AG28" s="35">
        <f t="shared" si="8"/>
        <v>1.8423523403534939E-2</v>
      </c>
      <c r="AH28" s="43">
        <v>31933423</v>
      </c>
      <c r="AI28" s="43">
        <v>498268</v>
      </c>
      <c r="AJ28" s="53">
        <f t="shared" si="9"/>
        <v>1.5603338232797656E-2</v>
      </c>
      <c r="AK28" s="43">
        <v>34804646</v>
      </c>
      <c r="AL28" s="43">
        <v>846126</v>
      </c>
      <c r="AM28" s="53">
        <f t="shared" si="10"/>
        <v>2.4310719896418427E-2</v>
      </c>
      <c r="AN28" s="43">
        <v>11335257</v>
      </c>
      <c r="AO28" s="43">
        <v>151085</v>
      </c>
      <c r="AP28" s="53">
        <f t="shared" si="11"/>
        <v>1.3328767049569321E-2</v>
      </c>
    </row>
    <row r="29" spans="1:42" ht="25.5" x14ac:dyDescent="0.25">
      <c r="A29" s="47" t="s">
        <v>41</v>
      </c>
      <c r="B29" s="50">
        <v>19175667</v>
      </c>
      <c r="C29" s="50">
        <v>189861</v>
      </c>
      <c r="D29" s="51">
        <f t="shared" si="0"/>
        <v>9.9011419003052145E-3</v>
      </c>
      <c r="E29" s="50">
        <v>19647339</v>
      </c>
      <c r="F29" s="50">
        <v>250028</v>
      </c>
      <c r="G29" s="49">
        <f t="shared" si="1"/>
        <v>1.2725794571977407E-2</v>
      </c>
      <c r="H29" s="48">
        <v>22748734</v>
      </c>
      <c r="I29" s="48">
        <v>355922</v>
      </c>
      <c r="J29" s="49">
        <f t="shared" si="2"/>
        <v>1.5645793739554912E-2</v>
      </c>
      <c r="K29" s="47" t="s">
        <v>41</v>
      </c>
      <c r="L29" s="48">
        <v>26298971</v>
      </c>
      <c r="M29" s="48">
        <v>793131</v>
      </c>
      <c r="N29" s="49">
        <f t="shared" si="3"/>
        <v>3.0158252199297075E-2</v>
      </c>
      <c r="O29" s="47" t="s">
        <v>41</v>
      </c>
      <c r="P29" s="48">
        <v>1673551</v>
      </c>
      <c r="Q29" s="48">
        <v>788601</v>
      </c>
      <c r="R29" s="49">
        <f t="shared" si="4"/>
        <v>0.47121420261467978</v>
      </c>
      <c r="S29" s="47" t="s">
        <v>41</v>
      </c>
      <c r="T29" s="48">
        <v>32664232</v>
      </c>
      <c r="U29" s="48">
        <v>417389</v>
      </c>
      <c r="V29" s="49">
        <f>U29/T29</f>
        <v>1.2778166650298101E-2</v>
      </c>
      <c r="W29" s="47" t="s">
        <v>41</v>
      </c>
      <c r="X29" s="48">
        <v>3588866</v>
      </c>
      <c r="Y29" s="48">
        <v>533579</v>
      </c>
      <c r="Z29" s="49">
        <f t="shared" si="6"/>
        <v>0.14867621137150286</v>
      </c>
      <c r="AA29" s="47" t="s">
        <v>41</v>
      </c>
      <c r="AB29" s="48">
        <v>37201083</v>
      </c>
      <c r="AC29" s="48">
        <v>289569</v>
      </c>
      <c r="AD29" s="49">
        <f t="shared" si="7"/>
        <v>7.7838862916974755E-3</v>
      </c>
      <c r="AE29" s="48">
        <v>39567667</v>
      </c>
      <c r="AF29" s="48">
        <v>316660</v>
      </c>
      <c r="AG29" s="49">
        <f t="shared" si="8"/>
        <v>8.0029990143214661E-3</v>
      </c>
      <c r="AH29" s="48">
        <v>42616783</v>
      </c>
      <c r="AI29" s="48">
        <v>627116</v>
      </c>
      <c r="AJ29" s="49">
        <f t="shared" si="9"/>
        <v>1.4715235544644465E-2</v>
      </c>
      <c r="AK29" s="48">
        <v>44903439</v>
      </c>
      <c r="AL29" s="48">
        <v>439492</v>
      </c>
      <c r="AM29" s="49">
        <f t="shared" si="10"/>
        <v>9.7874908868338575E-3</v>
      </c>
      <c r="AN29" s="48">
        <v>16110182</v>
      </c>
      <c r="AO29" s="48">
        <v>197891</v>
      </c>
      <c r="AP29" s="49">
        <f t="shared" si="11"/>
        <v>1.228359803756407E-2</v>
      </c>
    </row>
    <row r="30" spans="1:42" ht="25.5" x14ac:dyDescent="0.25">
      <c r="A30" s="13" t="s">
        <v>42</v>
      </c>
      <c r="B30" s="16">
        <v>4736301</v>
      </c>
      <c r="C30" s="16">
        <v>21167</v>
      </c>
      <c r="D30" s="30">
        <f t="shared" si="0"/>
        <v>4.4690994090113784E-3</v>
      </c>
      <c r="E30" s="34">
        <v>5016124</v>
      </c>
      <c r="F30" s="16">
        <v>27574</v>
      </c>
      <c r="G30" s="35">
        <f t="shared" si="1"/>
        <v>5.4970730388642702E-3</v>
      </c>
      <c r="H30" s="44">
        <v>5336866</v>
      </c>
      <c r="I30" s="44">
        <v>57963</v>
      </c>
      <c r="J30" s="35">
        <f t="shared" si="2"/>
        <v>1.086086853220598E-2</v>
      </c>
      <c r="K30" s="13" t="s">
        <v>42</v>
      </c>
      <c r="L30" s="45">
        <v>5814670</v>
      </c>
      <c r="M30" s="45">
        <v>47338</v>
      </c>
      <c r="N30" s="35">
        <f t="shared" si="3"/>
        <v>8.1411326868076773E-3</v>
      </c>
      <c r="O30" s="13" t="s">
        <v>42</v>
      </c>
      <c r="P30" s="45">
        <v>354216</v>
      </c>
      <c r="Q30" s="45">
        <v>73361</v>
      </c>
      <c r="R30" s="35">
        <f t="shared" si="4"/>
        <v>0.20710809223750479</v>
      </c>
      <c r="S30" s="13" t="s">
        <v>42</v>
      </c>
      <c r="T30" s="44">
        <v>7464696</v>
      </c>
      <c r="U30" s="44">
        <v>36110</v>
      </c>
      <c r="V30" s="35">
        <f t="shared" si="5"/>
        <v>4.8374374522418594E-3</v>
      </c>
      <c r="W30" s="13" t="s">
        <v>42</v>
      </c>
      <c r="X30" s="44">
        <v>8038087</v>
      </c>
      <c r="Y30" s="44">
        <v>35456</v>
      </c>
      <c r="Z30" s="35">
        <f t="shared" si="6"/>
        <v>4.4109997814156532E-3</v>
      </c>
      <c r="AA30" s="13" t="s">
        <v>42</v>
      </c>
      <c r="AB30" s="44">
        <v>9078001</v>
      </c>
      <c r="AC30" s="44">
        <v>58614</v>
      </c>
      <c r="AD30" s="35">
        <f t="shared" si="7"/>
        <v>6.4567078148592407E-3</v>
      </c>
      <c r="AE30" s="44">
        <v>9670681</v>
      </c>
      <c r="AF30" s="44">
        <v>41733</v>
      </c>
      <c r="AG30" s="35">
        <f t="shared" si="8"/>
        <v>4.3154148089467534E-3</v>
      </c>
      <c r="AH30" s="44">
        <v>10916005</v>
      </c>
      <c r="AI30" s="44">
        <v>196097</v>
      </c>
      <c r="AJ30" s="53">
        <f t="shared" si="9"/>
        <v>1.7964172790320268E-2</v>
      </c>
      <c r="AK30" s="44">
        <v>11203271</v>
      </c>
      <c r="AL30" s="44">
        <v>105641</v>
      </c>
      <c r="AM30" s="53">
        <f t="shared" si="10"/>
        <v>9.4294782300633449E-3</v>
      </c>
      <c r="AN30" s="44">
        <v>4089928</v>
      </c>
      <c r="AO30" s="44">
        <v>53125</v>
      </c>
      <c r="AP30" s="53">
        <f t="shared" si="11"/>
        <v>1.2989226216207229E-2</v>
      </c>
    </row>
    <row r="31" spans="1:42" ht="38.25" x14ac:dyDescent="0.25">
      <c r="A31" s="13" t="s">
        <v>43</v>
      </c>
      <c r="B31" s="16">
        <v>4346913</v>
      </c>
      <c r="C31" s="16">
        <v>3884</v>
      </c>
      <c r="D31" s="30">
        <f t="shared" si="0"/>
        <v>8.9350764554064002E-4</v>
      </c>
      <c r="E31" s="34">
        <v>4278743</v>
      </c>
      <c r="F31" s="16">
        <v>14244</v>
      </c>
      <c r="G31" s="35">
        <f t="shared" si="1"/>
        <v>3.3290150869075335E-3</v>
      </c>
      <c r="H31" s="44">
        <v>4641113</v>
      </c>
      <c r="I31" s="44">
        <v>4254</v>
      </c>
      <c r="J31" s="35">
        <f t="shared" si="2"/>
        <v>9.1659048163662468E-4</v>
      </c>
      <c r="K31" s="13" t="s">
        <v>43</v>
      </c>
      <c r="L31" s="45">
        <v>5413880</v>
      </c>
      <c r="M31" s="45">
        <v>4424</v>
      </c>
      <c r="N31" s="35">
        <f t="shared" si="3"/>
        <v>8.1715885834189161E-4</v>
      </c>
      <c r="O31" s="13" t="s">
        <v>43</v>
      </c>
      <c r="P31" s="45">
        <v>267877</v>
      </c>
      <c r="Q31" s="45">
        <v>10196</v>
      </c>
      <c r="R31" s="35">
        <f t="shared" si="4"/>
        <v>3.8062244985571737E-2</v>
      </c>
      <c r="S31" s="13" t="s">
        <v>43</v>
      </c>
      <c r="T31" s="44">
        <v>6792784</v>
      </c>
      <c r="U31" s="44">
        <v>63424</v>
      </c>
      <c r="V31" s="35">
        <f t="shared" si="5"/>
        <v>9.3369669932092652E-3</v>
      </c>
      <c r="W31" s="13" t="s">
        <v>43</v>
      </c>
      <c r="X31" s="44">
        <v>7366785</v>
      </c>
      <c r="Y31" s="44">
        <v>14706</v>
      </c>
      <c r="Z31" s="35">
        <f t="shared" si="6"/>
        <v>1.9962575261800093E-3</v>
      </c>
      <c r="AA31" s="13" t="s">
        <v>43</v>
      </c>
      <c r="AB31" s="44">
        <v>7579342</v>
      </c>
      <c r="AC31" s="44">
        <v>11321</v>
      </c>
      <c r="AD31" s="35">
        <f t="shared" si="7"/>
        <v>1.4936652812341758E-3</v>
      </c>
      <c r="AE31" s="44">
        <v>8126296</v>
      </c>
      <c r="AF31" s="44">
        <v>8357</v>
      </c>
      <c r="AG31" s="35">
        <f t="shared" si="8"/>
        <v>1.0283898100684494E-3</v>
      </c>
      <c r="AH31" s="44">
        <v>8784527</v>
      </c>
      <c r="AI31" s="44">
        <v>77434</v>
      </c>
      <c r="AJ31" s="53">
        <f t="shared" si="9"/>
        <v>8.8148172348949463E-3</v>
      </c>
      <c r="AK31" s="44">
        <v>9591819</v>
      </c>
      <c r="AL31" s="44">
        <v>19672</v>
      </c>
      <c r="AM31" s="53">
        <f t="shared" si="10"/>
        <v>2.0509144303077443E-3</v>
      </c>
      <c r="AN31" s="44">
        <v>3179941</v>
      </c>
      <c r="AO31" s="44">
        <v>12918</v>
      </c>
      <c r="AP31" s="53">
        <f t="shared" si="11"/>
        <v>4.0623395213936356E-3</v>
      </c>
    </row>
    <row r="32" spans="1:42" x14ac:dyDescent="0.25">
      <c r="A32" s="13" t="s">
        <v>44</v>
      </c>
      <c r="B32" s="16">
        <v>6143390</v>
      </c>
      <c r="C32" s="16">
        <v>140169</v>
      </c>
      <c r="D32" s="30">
        <f t="shared" si="0"/>
        <v>2.2816230127014562E-2</v>
      </c>
      <c r="E32" s="34">
        <v>6717039</v>
      </c>
      <c r="F32" s="16">
        <v>191686</v>
      </c>
      <c r="G32" s="35">
        <f t="shared" si="1"/>
        <v>2.8537276618462389E-2</v>
      </c>
      <c r="H32" s="44">
        <v>8170084</v>
      </c>
      <c r="I32" s="44">
        <v>274635</v>
      </c>
      <c r="J32" s="35">
        <f t="shared" si="2"/>
        <v>3.3614709469327368E-2</v>
      </c>
      <c r="K32" s="13" t="s">
        <v>44</v>
      </c>
      <c r="L32" s="45">
        <v>9875178</v>
      </c>
      <c r="M32" s="45">
        <v>716823</v>
      </c>
      <c r="N32" s="35">
        <f t="shared" si="3"/>
        <v>7.2588362457871647E-2</v>
      </c>
      <c r="O32" s="13" t="s">
        <v>44</v>
      </c>
      <c r="P32" s="45">
        <v>695507</v>
      </c>
      <c r="Q32" s="45">
        <v>658213</v>
      </c>
      <c r="R32" s="35">
        <f t="shared" si="4"/>
        <v>0.94637868490180543</v>
      </c>
      <c r="S32" s="13" t="s">
        <v>44</v>
      </c>
      <c r="T32" s="44">
        <v>12137751</v>
      </c>
      <c r="U32" s="44">
        <v>229968</v>
      </c>
      <c r="V32" s="35">
        <f t="shared" si="5"/>
        <v>1.8946508294658541E-2</v>
      </c>
      <c r="W32" s="13" t="s">
        <v>44</v>
      </c>
      <c r="X32" s="44">
        <v>13252854</v>
      </c>
      <c r="Y32" s="44">
        <v>192576</v>
      </c>
      <c r="Z32" s="35">
        <f t="shared" si="6"/>
        <v>1.4530907833135414E-2</v>
      </c>
      <c r="AA32" s="13" t="s">
        <v>44</v>
      </c>
      <c r="AB32" s="44">
        <v>13745216</v>
      </c>
      <c r="AC32" s="44">
        <v>128142</v>
      </c>
      <c r="AD32" s="46">
        <f t="shared" si="7"/>
        <v>9.3226617901093732E-3</v>
      </c>
      <c r="AE32" s="44">
        <v>14334660</v>
      </c>
      <c r="AF32" s="44">
        <v>174641</v>
      </c>
      <c r="AG32" s="35">
        <f t="shared" si="8"/>
        <v>1.2183128166276702E-2</v>
      </c>
      <c r="AH32" s="44">
        <v>15022541</v>
      </c>
      <c r="AI32" s="44">
        <v>240956</v>
      </c>
      <c r="AJ32" s="53">
        <f t="shared" si="9"/>
        <v>1.603963004660796E-2</v>
      </c>
      <c r="AK32" s="44">
        <v>15754652</v>
      </c>
      <c r="AL32" s="44">
        <v>200431</v>
      </c>
      <c r="AM32" s="53">
        <f t="shared" si="10"/>
        <v>1.2722020137290242E-2</v>
      </c>
      <c r="AN32" s="44">
        <v>6871155</v>
      </c>
      <c r="AO32" s="44">
        <v>110057</v>
      </c>
      <c r="AP32" s="53">
        <f t="shared" si="11"/>
        <v>1.6017248919577568E-2</v>
      </c>
    </row>
    <row r="33" spans="1:42" ht="25.5" x14ac:dyDescent="0.25">
      <c r="A33" s="13" t="s">
        <v>45</v>
      </c>
      <c r="B33" s="16">
        <v>3949061</v>
      </c>
      <c r="C33" s="16">
        <v>24640</v>
      </c>
      <c r="D33" s="30">
        <f t="shared" si="0"/>
        <v>6.239457936962736E-3</v>
      </c>
      <c r="E33" s="34">
        <v>3635432</v>
      </c>
      <c r="F33" s="16">
        <v>16523</v>
      </c>
      <c r="G33" s="35">
        <f t="shared" si="1"/>
        <v>4.5449894262910157E-3</v>
      </c>
      <c r="H33" s="44">
        <v>4600669</v>
      </c>
      <c r="I33" s="44">
        <v>19069</v>
      </c>
      <c r="J33" s="35">
        <f t="shared" si="2"/>
        <v>4.1448319798707538E-3</v>
      </c>
      <c r="K33" s="13" t="s">
        <v>45</v>
      </c>
      <c r="L33" s="45">
        <v>5195241</v>
      </c>
      <c r="M33" s="45">
        <v>24545</v>
      </c>
      <c r="N33" s="35">
        <f t="shared" si="3"/>
        <v>4.7245161485290092E-3</v>
      </c>
      <c r="O33" s="13" t="s">
        <v>45</v>
      </c>
      <c r="P33" s="45">
        <v>355949</v>
      </c>
      <c r="Q33" s="45">
        <v>46830</v>
      </c>
      <c r="R33" s="35">
        <f t="shared" si="4"/>
        <v>0.13156379144203242</v>
      </c>
      <c r="S33" s="13" t="s">
        <v>45</v>
      </c>
      <c r="T33" s="44">
        <v>6268999</v>
      </c>
      <c r="U33" s="44">
        <v>87885</v>
      </c>
      <c r="V33" s="35">
        <f t="shared" si="5"/>
        <v>1.4018984530066125E-2</v>
      </c>
      <c r="W33" s="13" t="s">
        <v>45</v>
      </c>
      <c r="X33" s="44">
        <v>7031139</v>
      </c>
      <c r="Y33" s="44">
        <v>290839</v>
      </c>
      <c r="Z33" s="35">
        <f t="shared" si="6"/>
        <v>4.1364421895229209E-2</v>
      </c>
      <c r="AA33" s="13" t="s">
        <v>45</v>
      </c>
      <c r="AB33" s="44">
        <v>6798522</v>
      </c>
      <c r="AC33" s="44">
        <v>91490</v>
      </c>
      <c r="AD33" s="46">
        <f t="shared" si="7"/>
        <v>1.3457336756430295E-2</v>
      </c>
      <c r="AE33" s="44">
        <v>7436028</v>
      </c>
      <c r="AF33" s="44">
        <v>91929</v>
      </c>
      <c r="AG33" s="35">
        <f t="shared" si="8"/>
        <v>1.2362648446186593E-2</v>
      </c>
      <c r="AH33" s="44">
        <v>7893709</v>
      </c>
      <c r="AI33" s="44">
        <v>112629</v>
      </c>
      <c r="AJ33" s="53">
        <f t="shared" si="9"/>
        <v>1.4268197624209354E-2</v>
      </c>
      <c r="AK33" s="44">
        <v>8353696</v>
      </c>
      <c r="AL33" s="44">
        <v>113745</v>
      </c>
      <c r="AM33" s="53">
        <f t="shared" si="10"/>
        <v>1.3616128717157052E-2</v>
      </c>
      <c r="AN33" s="44">
        <v>1969156</v>
      </c>
      <c r="AO33" s="44">
        <v>21790</v>
      </c>
      <c r="AP33" s="53">
        <f t="shared" si="11"/>
        <v>1.106565452407021E-2</v>
      </c>
    </row>
    <row r="34" spans="1:42" x14ac:dyDescent="0.25">
      <c r="A34" s="58" t="s">
        <v>46</v>
      </c>
      <c r="B34" s="57">
        <v>219876677</v>
      </c>
      <c r="C34" s="57">
        <v>1389171</v>
      </c>
      <c r="D34" s="60">
        <f t="shared" si="0"/>
        <v>6.3179552236001819E-3</v>
      </c>
      <c r="E34" s="57">
        <v>208843831</v>
      </c>
      <c r="F34" s="57">
        <v>1757675</v>
      </c>
      <c r="G34" s="59">
        <f t="shared" si="1"/>
        <v>8.4162169961343024E-3</v>
      </c>
      <c r="H34" s="61">
        <v>270435648</v>
      </c>
      <c r="I34" s="61">
        <v>2841125</v>
      </c>
      <c r="J34" s="59">
        <f t="shared" si="2"/>
        <v>1.0505734066538448E-2</v>
      </c>
      <c r="K34" s="58" t="s">
        <v>46</v>
      </c>
      <c r="L34" s="61">
        <v>307373518</v>
      </c>
      <c r="M34" s="61">
        <v>2357115</v>
      </c>
      <c r="N34" s="59">
        <f t="shared" si="3"/>
        <v>7.6685688973374732E-3</v>
      </c>
      <c r="O34" s="58" t="s">
        <v>46</v>
      </c>
      <c r="P34" s="61">
        <v>26676511</v>
      </c>
      <c r="Q34" s="61">
        <v>3166340</v>
      </c>
      <c r="R34" s="59">
        <f t="shared" si="4"/>
        <v>0.1186939326510877</v>
      </c>
      <c r="S34" s="58" t="s">
        <v>46</v>
      </c>
      <c r="T34" s="61">
        <v>368713140</v>
      </c>
      <c r="U34" s="61">
        <v>3007869</v>
      </c>
      <c r="V34" s="59">
        <f>U34/T34</f>
        <v>8.1577483243477564E-3</v>
      </c>
      <c r="W34" s="58" t="s">
        <v>46</v>
      </c>
      <c r="X34" s="61">
        <v>388057155</v>
      </c>
      <c r="Y34" s="61">
        <v>2684754</v>
      </c>
      <c r="Z34" s="59">
        <f t="shared" si="6"/>
        <v>6.9184499381283147E-3</v>
      </c>
      <c r="AA34" s="58" t="s">
        <v>46</v>
      </c>
      <c r="AB34" s="61">
        <v>399062260</v>
      </c>
      <c r="AC34" s="61">
        <v>3261773</v>
      </c>
      <c r="AD34" s="62">
        <f t="shared" si="7"/>
        <v>8.1735942657168333E-3</v>
      </c>
      <c r="AE34" s="61">
        <v>415285678</v>
      </c>
      <c r="AF34" s="61">
        <v>2901713</v>
      </c>
      <c r="AG34" s="59">
        <f t="shared" si="8"/>
        <v>6.9872696163627394E-3</v>
      </c>
      <c r="AH34" s="61">
        <v>445653326</v>
      </c>
      <c r="AI34" s="61">
        <v>37461470</v>
      </c>
      <c r="AJ34" s="59">
        <f t="shared" si="9"/>
        <v>8.4059666593849225E-2</v>
      </c>
      <c r="AK34" s="61">
        <v>465024181</v>
      </c>
      <c r="AL34" s="61">
        <v>4194509</v>
      </c>
      <c r="AM34" s="59">
        <f t="shared" si="10"/>
        <v>9.0199804039867767E-3</v>
      </c>
      <c r="AN34" s="61">
        <v>150846529</v>
      </c>
      <c r="AO34" s="61">
        <v>932339</v>
      </c>
      <c r="AP34" s="59">
        <f t="shared" si="11"/>
        <v>6.1807123185446313E-3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FDE85-DB17-4E41-A668-41227C32B856}">
  <dimension ref="A1:L28"/>
  <sheetViews>
    <sheetView workbookViewId="0">
      <selection sqref="A1:L28"/>
    </sheetView>
  </sheetViews>
  <sheetFormatPr defaultRowHeight="15" x14ac:dyDescent="0.25"/>
  <cols>
    <col min="2" max="2" width="14" customWidth="1"/>
    <col min="12" max="12" width="15" bestFit="1" customWidth="1"/>
  </cols>
  <sheetData>
    <row r="1" spans="1:12" x14ac:dyDescent="0.25">
      <c r="A1" s="63" t="s">
        <v>73</v>
      </c>
      <c r="B1" s="29" t="s">
        <v>61</v>
      </c>
      <c r="C1" s="37" t="s">
        <v>62</v>
      </c>
      <c r="D1" s="29" t="s">
        <v>63</v>
      </c>
      <c r="E1" s="37" t="s">
        <v>64</v>
      </c>
      <c r="F1" s="29" t="s">
        <v>65</v>
      </c>
      <c r="G1" s="37" t="s">
        <v>66</v>
      </c>
      <c r="H1" s="29" t="s">
        <v>67</v>
      </c>
      <c r="I1" s="37" t="s">
        <v>68</v>
      </c>
      <c r="J1" s="29" t="s">
        <v>69</v>
      </c>
      <c r="K1" s="37" t="s">
        <v>70</v>
      </c>
      <c r="L1" s="55" t="s">
        <v>71</v>
      </c>
    </row>
    <row r="2" spans="1:12" x14ac:dyDescent="0.25">
      <c r="A2" s="4" t="s">
        <v>15</v>
      </c>
      <c r="B2" s="39">
        <v>9133</v>
      </c>
      <c r="C2" s="39">
        <v>979177</v>
      </c>
      <c r="D2" s="39">
        <v>10082</v>
      </c>
      <c r="E2" s="39">
        <v>1015866</v>
      </c>
      <c r="F2" s="39">
        <v>12780</v>
      </c>
      <c r="G2" s="39">
        <v>1179511</v>
      </c>
      <c r="H2" s="39">
        <v>59266</v>
      </c>
      <c r="I2" s="39">
        <v>1413094</v>
      </c>
      <c r="J2" s="39">
        <v>80574</v>
      </c>
      <c r="K2" s="39">
        <v>340839</v>
      </c>
      <c r="L2" s="39">
        <v>9786</v>
      </c>
    </row>
    <row r="3" spans="1:12" ht="25.5" x14ac:dyDescent="0.25">
      <c r="A3" s="4" t="s">
        <v>16</v>
      </c>
      <c r="B3" s="39">
        <v>22889</v>
      </c>
      <c r="C3" s="39">
        <v>5622004</v>
      </c>
      <c r="D3" s="39">
        <v>39682</v>
      </c>
      <c r="E3" s="39">
        <v>6586790</v>
      </c>
      <c r="F3" s="39">
        <v>29201</v>
      </c>
      <c r="G3" s="39">
        <v>8217346</v>
      </c>
      <c r="H3" s="39">
        <v>131535</v>
      </c>
      <c r="I3" s="39">
        <v>9256190</v>
      </c>
      <c r="J3" s="39">
        <v>52647</v>
      </c>
      <c r="K3" s="39">
        <v>3917770</v>
      </c>
      <c r="L3" s="39">
        <v>19655</v>
      </c>
    </row>
    <row r="4" spans="1:12" x14ac:dyDescent="0.25">
      <c r="A4" s="4" t="s">
        <v>17</v>
      </c>
      <c r="B4" s="39">
        <v>121661</v>
      </c>
      <c r="C4" s="39">
        <v>9740022</v>
      </c>
      <c r="D4" s="39">
        <v>142408</v>
      </c>
      <c r="E4" s="39">
        <v>10084211</v>
      </c>
      <c r="F4" s="39">
        <v>116068</v>
      </c>
      <c r="G4" s="39">
        <v>10257950</v>
      </c>
      <c r="H4" s="39">
        <v>108421</v>
      </c>
      <c r="I4" s="39">
        <v>10921386</v>
      </c>
      <c r="J4" s="39">
        <v>126335</v>
      </c>
      <c r="K4" s="39">
        <v>2839647</v>
      </c>
      <c r="L4" s="39">
        <v>24948</v>
      </c>
    </row>
    <row r="5" spans="1:12" x14ac:dyDescent="0.25">
      <c r="A5" s="4" t="s">
        <v>18</v>
      </c>
      <c r="B5" s="39">
        <v>30261</v>
      </c>
      <c r="C5" s="39">
        <v>3149100</v>
      </c>
      <c r="D5" s="39">
        <v>30078</v>
      </c>
      <c r="E5" s="39">
        <v>3138605</v>
      </c>
      <c r="F5" s="39">
        <v>28941</v>
      </c>
      <c r="G5" s="39">
        <v>3270647</v>
      </c>
      <c r="H5" s="39">
        <v>23446</v>
      </c>
      <c r="I5" s="39">
        <v>3302057</v>
      </c>
      <c r="J5" s="39">
        <v>44853</v>
      </c>
      <c r="K5" s="39">
        <v>0</v>
      </c>
      <c r="L5" s="39">
        <v>0</v>
      </c>
    </row>
    <row r="6" spans="1:12" x14ac:dyDescent="0.25">
      <c r="A6" s="4" t="s">
        <v>19</v>
      </c>
      <c r="B6" s="39">
        <v>1838</v>
      </c>
      <c r="C6" s="39">
        <v>785714</v>
      </c>
      <c r="D6" s="39">
        <v>602</v>
      </c>
      <c r="E6" s="39">
        <v>700311</v>
      </c>
      <c r="F6" s="39">
        <v>2227</v>
      </c>
      <c r="G6" s="39">
        <v>753646</v>
      </c>
      <c r="H6" s="39">
        <v>514</v>
      </c>
      <c r="I6" s="39">
        <v>855278</v>
      </c>
      <c r="J6" s="39">
        <v>1580</v>
      </c>
      <c r="K6" s="39">
        <v>288485</v>
      </c>
      <c r="L6" s="39">
        <v>545</v>
      </c>
    </row>
    <row r="7" spans="1:12" x14ac:dyDescent="0.25">
      <c r="A7" s="4" t="s">
        <v>20</v>
      </c>
      <c r="B7" s="39">
        <v>4235</v>
      </c>
      <c r="C7" s="39">
        <v>648602</v>
      </c>
      <c r="D7" s="39">
        <v>5456</v>
      </c>
      <c r="E7" s="39">
        <v>713103</v>
      </c>
      <c r="F7" s="39">
        <v>4582</v>
      </c>
      <c r="G7" s="39">
        <v>778452</v>
      </c>
      <c r="H7" s="39">
        <v>5565</v>
      </c>
      <c r="I7" s="39">
        <v>798726</v>
      </c>
      <c r="J7" s="39">
        <v>5545</v>
      </c>
      <c r="K7" s="39">
        <v>237719</v>
      </c>
      <c r="L7" s="39">
        <v>1949</v>
      </c>
    </row>
    <row r="8" spans="1:12" x14ac:dyDescent="0.25">
      <c r="A8" s="4" t="s">
        <v>21</v>
      </c>
      <c r="B8" s="39">
        <v>15262</v>
      </c>
      <c r="C8" s="39">
        <v>2059228</v>
      </c>
      <c r="D8" s="39">
        <v>16054</v>
      </c>
      <c r="E8" s="39">
        <v>2361603</v>
      </c>
      <c r="F8" s="39">
        <v>18183</v>
      </c>
      <c r="G8" s="39">
        <v>2536402</v>
      </c>
      <c r="H8" s="39">
        <v>19576</v>
      </c>
      <c r="I8" s="39">
        <v>2859919</v>
      </c>
      <c r="J8" s="39">
        <v>39026</v>
      </c>
      <c r="K8" s="39">
        <v>940198</v>
      </c>
      <c r="L8" s="39">
        <v>8965</v>
      </c>
    </row>
    <row r="9" spans="1:12" x14ac:dyDescent="0.25">
      <c r="A9" s="7" t="s">
        <v>23</v>
      </c>
      <c r="B9" s="41">
        <v>17285</v>
      </c>
      <c r="C9" s="41">
        <v>5018955</v>
      </c>
      <c r="D9" s="41">
        <v>26820</v>
      </c>
      <c r="E9" s="41">
        <v>6008379</v>
      </c>
      <c r="F9" s="41">
        <v>21049</v>
      </c>
      <c r="G9" s="41">
        <v>6290560</v>
      </c>
      <c r="H9" s="41">
        <v>24494</v>
      </c>
      <c r="I9" s="41">
        <v>7022347</v>
      </c>
      <c r="J9" s="41">
        <v>28683</v>
      </c>
      <c r="K9" s="41">
        <v>2359417</v>
      </c>
      <c r="L9" s="41">
        <v>14090</v>
      </c>
    </row>
    <row r="10" spans="1:12" x14ac:dyDescent="0.25">
      <c r="A10" s="7" t="s">
        <v>24</v>
      </c>
      <c r="B10" s="41">
        <v>29404</v>
      </c>
      <c r="C10" s="41">
        <v>3222823</v>
      </c>
      <c r="D10" s="41">
        <v>7731</v>
      </c>
      <c r="E10" s="41">
        <v>3289342</v>
      </c>
      <c r="F10" s="41">
        <v>2567</v>
      </c>
      <c r="G10" s="41">
        <v>3802431</v>
      </c>
      <c r="H10" s="41">
        <v>6649</v>
      </c>
      <c r="I10" s="41">
        <v>4487129</v>
      </c>
      <c r="J10" s="41">
        <v>6675</v>
      </c>
      <c r="K10" s="41">
        <v>1792128</v>
      </c>
      <c r="L10" s="41">
        <v>2478</v>
      </c>
    </row>
    <row r="11" spans="1:12" x14ac:dyDescent="0.25">
      <c r="A11" s="7" t="s">
        <v>25</v>
      </c>
      <c r="B11" s="41">
        <v>55441</v>
      </c>
      <c r="C11" s="41">
        <v>9859113</v>
      </c>
      <c r="D11" s="41">
        <v>62958</v>
      </c>
      <c r="E11" s="41">
        <v>10436139</v>
      </c>
      <c r="F11" s="41">
        <v>42950</v>
      </c>
      <c r="G11" s="41">
        <v>11353930</v>
      </c>
      <c r="H11" s="41">
        <v>91261</v>
      </c>
      <c r="I11" s="41">
        <v>11978962</v>
      </c>
      <c r="J11" s="41">
        <v>49285</v>
      </c>
      <c r="K11" s="41">
        <v>5157999</v>
      </c>
      <c r="L11" s="41">
        <v>19165</v>
      </c>
    </row>
    <row r="12" spans="1:12" ht="38.25" x14ac:dyDescent="0.25">
      <c r="A12" s="7" t="s">
        <v>26</v>
      </c>
      <c r="B12" s="41">
        <v>0</v>
      </c>
      <c r="C12" s="41">
        <v>4526455</v>
      </c>
      <c r="D12" s="41">
        <v>0</v>
      </c>
      <c r="E12" s="41">
        <v>4936767</v>
      </c>
      <c r="F12" s="41">
        <v>0</v>
      </c>
      <c r="G12" s="41">
        <v>5190110</v>
      </c>
      <c r="H12" s="41">
        <v>0</v>
      </c>
      <c r="I12" s="41">
        <v>5672110</v>
      </c>
      <c r="J12" s="41">
        <v>0</v>
      </c>
      <c r="K12" s="41">
        <v>1455635</v>
      </c>
      <c r="L12" s="41">
        <v>0</v>
      </c>
    </row>
    <row r="13" spans="1:12" x14ac:dyDescent="0.25">
      <c r="A13" s="7" t="s">
        <v>27</v>
      </c>
      <c r="B13" s="41">
        <v>3258</v>
      </c>
      <c r="C13" s="41">
        <v>4171330</v>
      </c>
      <c r="D13" s="41">
        <v>3026</v>
      </c>
      <c r="E13" s="41">
        <v>4724970</v>
      </c>
      <c r="F13" s="41">
        <v>3245</v>
      </c>
      <c r="G13" s="41">
        <v>5187127</v>
      </c>
      <c r="H13" s="41">
        <v>4266</v>
      </c>
      <c r="I13" s="41">
        <v>5167045</v>
      </c>
      <c r="J13" s="41">
        <v>5494</v>
      </c>
      <c r="K13" s="41">
        <v>1457841</v>
      </c>
      <c r="L13" s="41">
        <v>791</v>
      </c>
    </row>
    <row r="14" spans="1:12" ht="25.5" x14ac:dyDescent="0.25">
      <c r="A14" s="7" t="s">
        <v>28</v>
      </c>
      <c r="B14" s="41">
        <v>44224</v>
      </c>
      <c r="C14" s="41">
        <v>12840228</v>
      </c>
      <c r="D14" s="41">
        <v>29334</v>
      </c>
      <c r="E14" s="41">
        <v>13798504</v>
      </c>
      <c r="F14" s="41">
        <v>194598</v>
      </c>
      <c r="G14" s="41">
        <v>14466357</v>
      </c>
      <c r="H14" s="41">
        <v>53864</v>
      </c>
      <c r="I14" s="41">
        <v>13156981</v>
      </c>
      <c r="J14" s="41">
        <v>41861</v>
      </c>
      <c r="K14" s="41">
        <v>4214451</v>
      </c>
      <c r="L14" s="41">
        <v>12899</v>
      </c>
    </row>
    <row r="15" spans="1:12" x14ac:dyDescent="0.25">
      <c r="A15" s="7" t="s">
        <v>29</v>
      </c>
      <c r="B15" s="41">
        <v>18044</v>
      </c>
      <c r="C15" s="41">
        <v>3120601</v>
      </c>
      <c r="D15" s="41">
        <v>18087</v>
      </c>
      <c r="E15" s="41">
        <v>3588383</v>
      </c>
      <c r="F15" s="41">
        <v>15277</v>
      </c>
      <c r="G15" s="41">
        <v>3676880</v>
      </c>
      <c r="H15" s="41">
        <v>21391</v>
      </c>
      <c r="I15" s="41">
        <v>3271792</v>
      </c>
      <c r="J15" s="41">
        <v>17782</v>
      </c>
      <c r="K15" s="41">
        <v>710098</v>
      </c>
      <c r="L15" s="41">
        <v>6511</v>
      </c>
    </row>
    <row r="16" spans="1:12" x14ac:dyDescent="0.25">
      <c r="A16" s="7" t="s">
        <v>30</v>
      </c>
      <c r="B16" s="41">
        <v>24775</v>
      </c>
      <c r="C16" s="41">
        <v>2917660</v>
      </c>
      <c r="D16" s="41">
        <v>41968</v>
      </c>
      <c r="E16" s="41">
        <v>2978717</v>
      </c>
      <c r="F16" s="41">
        <v>24654</v>
      </c>
      <c r="G16" s="41">
        <v>3201570</v>
      </c>
      <c r="H16" s="41">
        <v>28780</v>
      </c>
      <c r="I16" s="41">
        <v>3506242</v>
      </c>
      <c r="J16" s="41">
        <v>131912</v>
      </c>
      <c r="K16" s="41">
        <v>1147269</v>
      </c>
      <c r="L16" s="41">
        <v>10104</v>
      </c>
    </row>
    <row r="17" spans="1:12" x14ac:dyDescent="0.25">
      <c r="A17" s="7" t="s">
        <v>31</v>
      </c>
      <c r="B17" s="41">
        <v>54589</v>
      </c>
      <c r="C17" s="41">
        <v>18634858</v>
      </c>
      <c r="D17" s="41">
        <v>117892</v>
      </c>
      <c r="E17" s="41">
        <v>19507768</v>
      </c>
      <c r="F17" s="41">
        <v>96727</v>
      </c>
      <c r="G17" s="41">
        <v>21208497</v>
      </c>
      <c r="H17" s="41">
        <v>236392</v>
      </c>
      <c r="I17" s="41">
        <v>23568159</v>
      </c>
      <c r="J17" s="41">
        <v>306684</v>
      </c>
      <c r="K17" s="41">
        <v>5823611</v>
      </c>
      <c r="L17" s="41">
        <v>16178</v>
      </c>
    </row>
    <row r="18" spans="1:12" ht="25.5" x14ac:dyDescent="0.25">
      <c r="A18" s="10" t="s">
        <v>33</v>
      </c>
      <c r="B18" s="42">
        <v>281485</v>
      </c>
      <c r="C18" s="42">
        <v>37946744</v>
      </c>
      <c r="D18" s="42">
        <v>310039</v>
      </c>
      <c r="E18" s="42">
        <v>41889822</v>
      </c>
      <c r="F18" s="42">
        <v>340343</v>
      </c>
      <c r="G18" s="42">
        <v>46672269</v>
      </c>
      <c r="H18" s="42">
        <v>860128</v>
      </c>
      <c r="I18" s="42">
        <v>49064520</v>
      </c>
      <c r="J18" s="42">
        <v>371191</v>
      </c>
      <c r="K18" s="42">
        <v>16908301</v>
      </c>
      <c r="L18" s="42">
        <v>89193</v>
      </c>
    </row>
    <row r="19" spans="1:12" ht="25.5" x14ac:dyDescent="0.25">
      <c r="A19" s="10" t="s">
        <v>34</v>
      </c>
      <c r="B19" s="42">
        <v>136418</v>
      </c>
      <c r="C19" s="42">
        <v>9455542</v>
      </c>
      <c r="D19" s="42">
        <v>284824</v>
      </c>
      <c r="E19" s="42">
        <v>8812157</v>
      </c>
      <c r="F19" s="42">
        <v>125060</v>
      </c>
      <c r="G19" s="42">
        <v>9262578</v>
      </c>
      <c r="H19" s="42">
        <v>139239</v>
      </c>
      <c r="I19" s="42">
        <v>10214185</v>
      </c>
      <c r="J19" s="42">
        <v>70029</v>
      </c>
      <c r="K19" s="42">
        <v>2809391</v>
      </c>
      <c r="L19" s="42">
        <v>17763</v>
      </c>
    </row>
    <row r="20" spans="1:12" ht="25.5" x14ac:dyDescent="0.25">
      <c r="A20" s="10" t="s">
        <v>35</v>
      </c>
      <c r="B20" s="42">
        <v>319667</v>
      </c>
      <c r="C20" s="42">
        <v>33033993</v>
      </c>
      <c r="D20" s="42">
        <v>425145</v>
      </c>
      <c r="E20" s="42">
        <v>31813343</v>
      </c>
      <c r="F20" s="42">
        <v>261605</v>
      </c>
      <c r="G20" s="42">
        <v>32570081</v>
      </c>
      <c r="H20" s="42">
        <v>159110</v>
      </c>
      <c r="I20" s="42">
        <v>27393720</v>
      </c>
      <c r="J20" s="42">
        <v>892499</v>
      </c>
      <c r="K20" s="42">
        <v>12736307</v>
      </c>
      <c r="L20" s="42">
        <v>100465</v>
      </c>
    </row>
    <row r="21" spans="1:12" ht="25.5" x14ac:dyDescent="0.25">
      <c r="A21" s="10" t="s">
        <v>36</v>
      </c>
      <c r="B21" s="42">
        <v>300349</v>
      </c>
      <c r="C21" s="42">
        <v>68138783</v>
      </c>
      <c r="D21" s="42">
        <v>417173</v>
      </c>
      <c r="E21" s="42">
        <v>125867880</v>
      </c>
      <c r="F21" s="42">
        <v>495449</v>
      </c>
      <c r="G21" s="42">
        <v>132259466</v>
      </c>
      <c r="H21" s="42">
        <v>456613</v>
      </c>
      <c r="I21" s="42">
        <v>139810491</v>
      </c>
      <c r="J21" s="42">
        <v>431954</v>
      </c>
      <c r="K21" s="42">
        <v>48014579</v>
      </c>
      <c r="L21" s="42">
        <v>146053</v>
      </c>
    </row>
    <row r="22" spans="1:12" x14ac:dyDescent="0.25">
      <c r="A22" s="26" t="s">
        <v>38</v>
      </c>
      <c r="B22" s="43">
        <v>135053</v>
      </c>
      <c r="C22" s="43">
        <v>16071048</v>
      </c>
      <c r="D22" s="43">
        <v>80124</v>
      </c>
      <c r="E22" s="43">
        <v>26152177</v>
      </c>
      <c r="F22" s="43">
        <v>85566</v>
      </c>
      <c r="G22" s="43">
        <v>29586341</v>
      </c>
      <c r="H22" s="43">
        <v>74137</v>
      </c>
      <c r="I22" s="43">
        <v>30205169</v>
      </c>
      <c r="J22" s="43">
        <v>75903</v>
      </c>
      <c r="K22" s="43">
        <v>2448822</v>
      </c>
      <c r="L22" s="43">
        <v>9021</v>
      </c>
    </row>
    <row r="23" spans="1:12" ht="25.5" x14ac:dyDescent="0.25">
      <c r="A23" s="26" t="s">
        <v>39</v>
      </c>
      <c r="B23" s="43">
        <v>72836</v>
      </c>
      <c r="C23" s="43">
        <v>27125892</v>
      </c>
      <c r="D23" s="43">
        <v>94560</v>
      </c>
      <c r="E23" s="43">
        <v>16927387</v>
      </c>
      <c r="F23" s="43">
        <v>104155</v>
      </c>
      <c r="G23" s="43">
        <v>19380960</v>
      </c>
      <c r="H23" s="43">
        <v>116139</v>
      </c>
      <c r="I23" s="43">
        <v>21390582</v>
      </c>
      <c r="J23" s="43">
        <v>128367</v>
      </c>
      <c r="K23" s="43">
        <v>7800572</v>
      </c>
      <c r="L23" s="43">
        <v>72795</v>
      </c>
    </row>
    <row r="24" spans="1:12" ht="38.25" x14ac:dyDescent="0.25">
      <c r="A24" s="26" t="s">
        <v>40</v>
      </c>
      <c r="B24" s="43">
        <v>453059</v>
      </c>
      <c r="C24" s="43">
        <v>37201083</v>
      </c>
      <c r="D24" s="43">
        <v>808182</v>
      </c>
      <c r="E24" s="43">
        <v>30385773</v>
      </c>
      <c r="F24" s="43">
        <v>559813</v>
      </c>
      <c r="G24" s="43">
        <v>31933423</v>
      </c>
      <c r="H24" s="43">
        <v>498268</v>
      </c>
      <c r="I24" s="43">
        <v>34804646</v>
      </c>
      <c r="J24" s="43">
        <v>846126</v>
      </c>
      <c r="K24" s="43">
        <v>11335257</v>
      </c>
      <c r="L24" s="43">
        <v>151085</v>
      </c>
    </row>
    <row r="25" spans="1:12" ht="25.5" x14ac:dyDescent="0.25">
      <c r="A25" s="13" t="s">
        <v>42</v>
      </c>
      <c r="B25" s="44">
        <v>35456</v>
      </c>
      <c r="C25" s="44">
        <v>9078001</v>
      </c>
      <c r="D25" s="44">
        <v>58614</v>
      </c>
      <c r="E25" s="44">
        <v>9670681</v>
      </c>
      <c r="F25" s="44">
        <v>41733</v>
      </c>
      <c r="G25" s="44">
        <v>10916005</v>
      </c>
      <c r="H25" s="44">
        <v>196097</v>
      </c>
      <c r="I25" s="44">
        <v>11203271</v>
      </c>
      <c r="J25" s="44">
        <v>105641</v>
      </c>
      <c r="K25" s="44">
        <v>4089928</v>
      </c>
      <c r="L25" s="44">
        <v>53125</v>
      </c>
    </row>
    <row r="26" spans="1:12" ht="38.25" x14ac:dyDescent="0.25">
      <c r="A26" s="13" t="s">
        <v>43</v>
      </c>
      <c r="B26" s="44">
        <v>14706</v>
      </c>
      <c r="C26" s="44">
        <v>7579342</v>
      </c>
      <c r="D26" s="44">
        <v>11321</v>
      </c>
      <c r="E26" s="44">
        <v>8126296</v>
      </c>
      <c r="F26" s="44">
        <v>8357</v>
      </c>
      <c r="G26" s="44">
        <v>8784527</v>
      </c>
      <c r="H26" s="44">
        <v>77434</v>
      </c>
      <c r="I26" s="44">
        <v>9591819</v>
      </c>
      <c r="J26" s="44">
        <v>19672</v>
      </c>
      <c r="K26" s="44">
        <v>3179941</v>
      </c>
      <c r="L26" s="44">
        <v>12918</v>
      </c>
    </row>
    <row r="27" spans="1:12" x14ac:dyDescent="0.25">
      <c r="A27" s="13" t="s">
        <v>44</v>
      </c>
      <c r="B27" s="44">
        <v>192576</v>
      </c>
      <c r="C27" s="44">
        <v>13745216</v>
      </c>
      <c r="D27" s="44">
        <v>128142</v>
      </c>
      <c r="E27" s="44">
        <v>14334660</v>
      </c>
      <c r="F27" s="44">
        <v>174641</v>
      </c>
      <c r="G27" s="44">
        <v>15022541</v>
      </c>
      <c r="H27" s="44">
        <v>240956</v>
      </c>
      <c r="I27" s="44">
        <v>15754652</v>
      </c>
      <c r="J27" s="44">
        <v>200431</v>
      </c>
      <c r="K27" s="44">
        <v>6871155</v>
      </c>
      <c r="L27" s="44">
        <v>110057</v>
      </c>
    </row>
    <row r="28" spans="1:12" ht="25.5" x14ac:dyDescent="0.25">
      <c r="A28" s="13" t="s">
        <v>45</v>
      </c>
      <c r="B28" s="44">
        <v>290839</v>
      </c>
      <c r="C28" s="44">
        <v>6798522</v>
      </c>
      <c r="D28" s="44">
        <v>91490</v>
      </c>
      <c r="E28" s="44">
        <v>7436028</v>
      </c>
      <c r="F28" s="44">
        <v>91929</v>
      </c>
      <c r="G28" s="44">
        <v>7893709</v>
      </c>
      <c r="H28" s="44">
        <v>112629</v>
      </c>
      <c r="I28" s="44">
        <v>8353696</v>
      </c>
      <c r="J28" s="44">
        <v>113745</v>
      </c>
      <c r="K28" s="44">
        <v>1969156</v>
      </c>
      <c r="L28" s="44">
        <v>21790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2DB4-851C-44FD-ADCB-9DAE4BB7B17D}">
  <dimension ref="A1:C28"/>
  <sheetViews>
    <sheetView workbookViewId="0">
      <selection activeCell="G10" sqref="G10"/>
    </sheetView>
  </sheetViews>
  <sheetFormatPr defaultRowHeight="15" x14ac:dyDescent="0.25"/>
  <cols>
    <col min="2" max="2" width="17.28515625" bestFit="1" customWidth="1"/>
    <col min="3" max="3" width="15" bestFit="1" customWidth="1"/>
  </cols>
  <sheetData>
    <row r="1" spans="1:3" x14ac:dyDescent="0.25">
      <c r="A1" s="63" t="s">
        <v>73</v>
      </c>
      <c r="B1" s="28" t="s">
        <v>48</v>
      </c>
      <c r="C1" s="29" t="s">
        <v>49</v>
      </c>
    </row>
    <row r="2" spans="1:3" x14ac:dyDescent="0.25">
      <c r="A2" s="4" t="s">
        <v>15</v>
      </c>
      <c r="B2" s="21">
        <v>358985</v>
      </c>
      <c r="C2" s="21">
        <v>0</v>
      </c>
    </row>
    <row r="3" spans="1:3" ht="25.5" x14ac:dyDescent="0.25">
      <c r="A3" s="4" t="s">
        <v>16</v>
      </c>
      <c r="B3" s="21">
        <v>4619594</v>
      </c>
      <c r="C3" s="21">
        <v>12111</v>
      </c>
    </row>
    <row r="4" spans="1:3" x14ac:dyDescent="0.25">
      <c r="A4" s="4" t="s">
        <v>17</v>
      </c>
      <c r="B4" s="21">
        <v>4182092</v>
      </c>
      <c r="C4" s="21">
        <v>20569</v>
      </c>
    </row>
    <row r="5" spans="1:3" x14ac:dyDescent="0.25">
      <c r="A5" s="4" t="s">
        <v>18</v>
      </c>
      <c r="B5" s="21">
        <v>1674607</v>
      </c>
      <c r="C5" s="21">
        <v>25311</v>
      </c>
    </row>
    <row r="6" spans="1:3" x14ac:dyDescent="0.25">
      <c r="A6" s="4" t="s">
        <v>19</v>
      </c>
      <c r="B6" s="21">
        <v>353147</v>
      </c>
      <c r="C6" s="21">
        <v>58</v>
      </c>
    </row>
    <row r="7" spans="1:3" x14ac:dyDescent="0.25">
      <c r="A7" s="4" t="s">
        <v>20</v>
      </c>
      <c r="B7" s="21">
        <v>300763</v>
      </c>
      <c r="C7" s="21">
        <v>0</v>
      </c>
    </row>
    <row r="8" spans="1:3" x14ac:dyDescent="0.25">
      <c r="A8" s="4" t="s">
        <v>21</v>
      </c>
      <c r="B8" s="21">
        <v>915703</v>
      </c>
      <c r="C8" s="21">
        <v>10523</v>
      </c>
    </row>
    <row r="9" spans="1:3" x14ac:dyDescent="0.25">
      <c r="A9" s="7" t="s">
        <v>23</v>
      </c>
      <c r="B9" s="18">
        <v>2350325</v>
      </c>
      <c r="C9" s="18">
        <v>1414</v>
      </c>
    </row>
    <row r="10" spans="1:3" x14ac:dyDescent="0.25">
      <c r="A10" s="7" t="s">
        <v>24</v>
      </c>
      <c r="B10" s="18">
        <v>1402557</v>
      </c>
      <c r="C10" s="18">
        <v>2644</v>
      </c>
    </row>
    <row r="11" spans="1:3" x14ac:dyDescent="0.25">
      <c r="A11" s="7" t="s">
        <v>25</v>
      </c>
      <c r="B11" s="18">
        <v>4719282</v>
      </c>
      <c r="C11" s="18">
        <v>16869</v>
      </c>
    </row>
    <row r="12" spans="1:3" ht="38.25" x14ac:dyDescent="0.25">
      <c r="A12" s="7" t="s">
        <v>26</v>
      </c>
      <c r="B12" s="18">
        <v>2256485</v>
      </c>
      <c r="C12" s="18">
        <v>6</v>
      </c>
    </row>
    <row r="13" spans="1:3" x14ac:dyDescent="0.25">
      <c r="A13" s="7" t="s">
        <v>27</v>
      </c>
      <c r="B13" s="18">
        <v>1927353</v>
      </c>
      <c r="C13" s="18">
        <v>1083</v>
      </c>
    </row>
    <row r="14" spans="1:3" ht="25.5" x14ac:dyDescent="0.25">
      <c r="A14" s="7" t="s">
        <v>28</v>
      </c>
      <c r="B14" s="18">
        <v>6208668</v>
      </c>
      <c r="C14" s="18">
        <v>19297</v>
      </c>
    </row>
    <row r="15" spans="1:3" x14ac:dyDescent="0.25">
      <c r="A15" s="7" t="s">
        <v>29</v>
      </c>
      <c r="B15" s="18">
        <v>1614687</v>
      </c>
      <c r="C15" s="18">
        <v>3058</v>
      </c>
    </row>
    <row r="16" spans="1:3" x14ac:dyDescent="0.25">
      <c r="A16" s="7" t="s">
        <v>30</v>
      </c>
      <c r="B16" s="18">
        <v>1340654</v>
      </c>
      <c r="C16" s="18">
        <v>4532</v>
      </c>
    </row>
    <row r="17" spans="1:3" x14ac:dyDescent="0.25">
      <c r="A17" s="7" t="s">
        <v>31</v>
      </c>
      <c r="B17" s="18">
        <v>10067984</v>
      </c>
      <c r="C17" s="18">
        <v>17182</v>
      </c>
    </row>
    <row r="18" spans="1:3" ht="25.5" x14ac:dyDescent="0.25">
      <c r="A18" s="10" t="s">
        <v>33</v>
      </c>
      <c r="B18" s="17">
        <v>23214306</v>
      </c>
      <c r="C18" s="17">
        <v>602937</v>
      </c>
    </row>
    <row r="19" spans="1:3" ht="25.5" x14ac:dyDescent="0.25">
      <c r="A19" s="10" t="s">
        <v>34</v>
      </c>
      <c r="B19" s="17">
        <v>6449243</v>
      </c>
      <c r="C19" s="17">
        <v>23915</v>
      </c>
    </row>
    <row r="20" spans="1:3" ht="25.5" x14ac:dyDescent="0.25">
      <c r="A20" s="10" t="s">
        <v>35</v>
      </c>
      <c r="B20" s="17">
        <v>17835539</v>
      </c>
      <c r="C20" s="17">
        <v>61831</v>
      </c>
    </row>
    <row r="21" spans="1:3" ht="25.5" x14ac:dyDescent="0.25">
      <c r="A21" s="10" t="s">
        <v>36</v>
      </c>
      <c r="B21" s="17">
        <v>74373238</v>
      </c>
      <c r="C21" s="17">
        <v>77394</v>
      </c>
    </row>
    <row r="22" spans="1:3" x14ac:dyDescent="0.25">
      <c r="A22" s="26" t="s">
        <v>38</v>
      </c>
      <c r="B22" s="25">
        <v>11766970</v>
      </c>
      <c r="C22" s="25">
        <v>70906</v>
      </c>
    </row>
    <row r="23" spans="1:3" ht="25.5" x14ac:dyDescent="0.25">
      <c r="A23" s="26" t="s">
        <v>39</v>
      </c>
      <c r="B23" s="25">
        <v>7943663</v>
      </c>
      <c r="C23" s="25">
        <v>33255</v>
      </c>
    </row>
    <row r="24" spans="1:3" ht="38.25" x14ac:dyDescent="0.25">
      <c r="A24" s="26" t="s">
        <v>40</v>
      </c>
      <c r="B24" s="25">
        <v>14825154</v>
      </c>
      <c r="C24" s="25">
        <v>194403</v>
      </c>
    </row>
    <row r="25" spans="1:3" ht="25.5" x14ac:dyDescent="0.25">
      <c r="A25" s="13" t="s">
        <v>42</v>
      </c>
      <c r="B25" s="16">
        <v>4736301</v>
      </c>
      <c r="C25" s="16">
        <v>21167</v>
      </c>
    </row>
    <row r="26" spans="1:3" ht="38.25" x14ac:dyDescent="0.25">
      <c r="A26" s="13" t="s">
        <v>43</v>
      </c>
      <c r="B26" s="16">
        <v>4346913</v>
      </c>
      <c r="C26" s="16">
        <v>3884</v>
      </c>
    </row>
    <row r="27" spans="1:3" x14ac:dyDescent="0.25">
      <c r="A27" s="13" t="s">
        <v>44</v>
      </c>
      <c r="B27" s="16">
        <v>6143390</v>
      </c>
      <c r="C27" s="16">
        <v>140169</v>
      </c>
    </row>
    <row r="28" spans="1:3" ht="25.5" x14ac:dyDescent="0.25">
      <c r="A28" s="13" t="s">
        <v>45</v>
      </c>
      <c r="B28" s="16">
        <v>3949061</v>
      </c>
      <c r="C28" s="16">
        <v>24640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23C1-2CCF-481B-BB36-592E93FAA705}">
  <dimension ref="A1:Z7"/>
  <sheetViews>
    <sheetView topLeftCell="F1" workbookViewId="0">
      <selection activeCell="R12" sqref="R12"/>
    </sheetView>
  </sheetViews>
  <sheetFormatPr defaultRowHeight="15" x14ac:dyDescent="0.25"/>
  <cols>
    <col min="1" max="1" width="15.28515625" customWidth="1"/>
    <col min="3" max="3" width="18" bestFit="1" customWidth="1"/>
    <col min="4" max="4" width="15.85546875" bestFit="1" customWidth="1"/>
    <col min="5" max="5" width="18" bestFit="1" customWidth="1"/>
    <col min="6" max="6" width="15.85546875" bestFit="1" customWidth="1"/>
    <col min="7" max="7" width="18" bestFit="1" customWidth="1"/>
    <col min="8" max="8" width="15.85546875" bestFit="1" customWidth="1"/>
  </cols>
  <sheetData>
    <row r="1" spans="1:26" x14ac:dyDescent="0.25">
      <c r="A1" s="63" t="s">
        <v>73</v>
      </c>
      <c r="B1" s="63" t="s">
        <v>75</v>
      </c>
      <c r="C1" s="28" t="s">
        <v>48</v>
      </c>
      <c r="D1" s="29" t="s">
        <v>49</v>
      </c>
      <c r="E1" s="31" t="s">
        <v>50</v>
      </c>
      <c r="F1" s="32" t="s">
        <v>51</v>
      </c>
      <c r="G1" s="37" t="s">
        <v>52</v>
      </c>
      <c r="H1" s="29" t="s">
        <v>53</v>
      </c>
      <c r="I1" s="37" t="s">
        <v>54</v>
      </c>
      <c r="J1" s="29" t="s">
        <v>55</v>
      </c>
      <c r="K1" s="37" t="s">
        <v>56</v>
      </c>
      <c r="L1" s="29" t="s">
        <v>57</v>
      </c>
      <c r="M1" s="37" t="s">
        <v>58</v>
      </c>
      <c r="N1" s="29" t="s">
        <v>59</v>
      </c>
      <c r="O1" s="37" t="s">
        <v>60</v>
      </c>
      <c r="P1" s="29" t="s">
        <v>61</v>
      </c>
      <c r="Q1" s="37" t="s">
        <v>62</v>
      </c>
      <c r="R1" s="29" t="s">
        <v>63</v>
      </c>
      <c r="S1" s="37" t="s">
        <v>64</v>
      </c>
      <c r="T1" s="29" t="s">
        <v>65</v>
      </c>
      <c r="U1" s="37" t="s">
        <v>66</v>
      </c>
      <c r="V1" s="29" t="s">
        <v>67</v>
      </c>
      <c r="W1" s="37" t="s">
        <v>68</v>
      </c>
      <c r="X1" s="29" t="s">
        <v>69</v>
      </c>
      <c r="Y1" s="37" t="s">
        <v>70</v>
      </c>
      <c r="Z1" s="55" t="s">
        <v>71</v>
      </c>
    </row>
    <row r="2" spans="1:26" x14ac:dyDescent="0.25">
      <c r="A2" s="47" t="s">
        <v>14</v>
      </c>
      <c r="B2" s="47">
        <v>2015</v>
      </c>
      <c r="C2" s="50">
        <v>12404895</v>
      </c>
      <c r="D2" s="50">
        <v>68575</v>
      </c>
      <c r="E2" s="50">
        <v>12827490</v>
      </c>
      <c r="F2" s="50">
        <v>217827</v>
      </c>
      <c r="G2" s="48">
        <v>15506248</v>
      </c>
      <c r="H2" s="48">
        <v>150525</v>
      </c>
      <c r="I2" s="48">
        <v>17030091</v>
      </c>
      <c r="J2" s="48">
        <v>197193</v>
      </c>
      <c r="K2" s="48">
        <v>877767</v>
      </c>
      <c r="L2" s="48">
        <v>464486</v>
      </c>
      <c r="M2" s="48">
        <v>22018351</v>
      </c>
      <c r="N2" s="48">
        <v>411704</v>
      </c>
      <c r="O2" s="48">
        <v>24064293</v>
      </c>
      <c r="P2" s="48">
        <v>205282</v>
      </c>
      <c r="Q2" s="48">
        <v>22983850</v>
      </c>
      <c r="R2" s="48">
        <v>244364</v>
      </c>
      <c r="S2" s="48">
        <v>24600493</v>
      </c>
      <c r="T2" s="48">
        <v>211986</v>
      </c>
      <c r="U2" s="48">
        <v>26993958</v>
      </c>
      <c r="V2" s="48">
        <v>348286</v>
      </c>
      <c r="W2" s="48">
        <v>29406653</v>
      </c>
      <c r="X2" s="48">
        <v>350563</v>
      </c>
      <c r="Y2" s="48">
        <v>8564661</v>
      </c>
      <c r="Z2" s="48">
        <v>65849</v>
      </c>
    </row>
    <row r="3" spans="1:26" ht="25.5" x14ac:dyDescent="0.25">
      <c r="A3" s="47" t="s">
        <v>22</v>
      </c>
      <c r="B3" s="47">
        <v>2016</v>
      </c>
      <c r="C3" s="50">
        <v>31887998</v>
      </c>
      <c r="D3" s="50">
        <v>66090</v>
      </c>
      <c r="E3" s="50">
        <v>33633838</v>
      </c>
      <c r="F3" s="50">
        <v>131755</v>
      </c>
      <c r="G3" s="48">
        <v>40558516</v>
      </c>
      <c r="H3" s="48">
        <v>334743</v>
      </c>
      <c r="I3" s="48">
        <v>45438094</v>
      </c>
      <c r="J3" s="48">
        <v>177409</v>
      </c>
      <c r="K3" s="48">
        <v>2798290</v>
      </c>
      <c r="L3" s="48">
        <v>206183</v>
      </c>
      <c r="M3" s="48">
        <v>56912784</v>
      </c>
      <c r="N3" s="48">
        <v>527679</v>
      </c>
      <c r="O3" s="48">
        <v>61827690</v>
      </c>
      <c r="P3" s="48">
        <v>247023</v>
      </c>
      <c r="Q3" s="48">
        <v>64312025</v>
      </c>
      <c r="R3" s="48">
        <v>307820</v>
      </c>
      <c r="S3" s="48">
        <v>69268974</v>
      </c>
      <c r="T3" s="48">
        <v>401072</v>
      </c>
      <c r="U3" s="48">
        <v>74377465</v>
      </c>
      <c r="V3" s="48">
        <v>467100</v>
      </c>
      <c r="W3" s="48">
        <v>77830772</v>
      </c>
      <c r="X3" s="48">
        <v>588379</v>
      </c>
      <c r="Y3" s="48">
        <v>24118452</v>
      </c>
      <c r="Z3" s="48">
        <v>82220</v>
      </c>
    </row>
    <row r="4" spans="1:26" ht="25.5" x14ac:dyDescent="0.25">
      <c r="A4" s="47" t="s">
        <v>32</v>
      </c>
      <c r="B4" s="47">
        <v>2017</v>
      </c>
      <c r="C4" s="50">
        <v>121872327</v>
      </c>
      <c r="D4" s="50">
        <v>766079</v>
      </c>
      <c r="E4" s="50">
        <v>106784490</v>
      </c>
      <c r="F4" s="50">
        <v>787393</v>
      </c>
      <c r="G4" s="48">
        <v>141471069</v>
      </c>
      <c r="H4" s="48">
        <v>1390277</v>
      </c>
      <c r="I4" s="48">
        <v>170661222</v>
      </c>
      <c r="J4" s="48">
        <v>668160</v>
      </c>
      <c r="K4" s="48">
        <v>16550449</v>
      </c>
      <c r="L4" s="48">
        <v>1066010</v>
      </c>
      <c r="M4" s="48">
        <v>198288129</v>
      </c>
      <c r="N4" s="48">
        <v>1165870</v>
      </c>
      <c r="O4" s="48">
        <v>202036453</v>
      </c>
      <c r="P4" s="48">
        <v>1037920</v>
      </c>
      <c r="Q4" s="48">
        <v>206426516</v>
      </c>
      <c r="R4" s="48">
        <v>1437153</v>
      </c>
      <c r="S4" s="48">
        <v>208383204</v>
      </c>
      <c r="T4" s="48">
        <v>1222458</v>
      </c>
      <c r="U4" s="48">
        <v>220764395</v>
      </c>
      <c r="V4" s="48">
        <v>1615091</v>
      </c>
      <c r="W4" s="48">
        <v>226482918</v>
      </c>
      <c r="X4" s="48">
        <v>1765676</v>
      </c>
      <c r="Y4" s="48">
        <v>80468579</v>
      </c>
      <c r="Z4" s="48">
        <v>353475</v>
      </c>
    </row>
    <row r="5" spans="1:26" x14ac:dyDescent="0.25">
      <c r="A5" s="47" t="s">
        <v>37</v>
      </c>
      <c r="B5" s="47">
        <v>2018</v>
      </c>
      <c r="C5" s="50">
        <v>34535789</v>
      </c>
      <c r="D5" s="50">
        <v>298565</v>
      </c>
      <c r="E5" s="50">
        <v>35950672</v>
      </c>
      <c r="F5" s="50">
        <v>370670</v>
      </c>
      <c r="G5" s="48">
        <v>42151079</v>
      </c>
      <c r="H5" s="48">
        <v>609655</v>
      </c>
      <c r="I5" s="48">
        <v>47945138</v>
      </c>
      <c r="J5" s="48">
        <v>521219</v>
      </c>
      <c r="K5" s="48">
        <v>4776452</v>
      </c>
      <c r="L5" s="48">
        <v>641059</v>
      </c>
      <c r="M5" s="48">
        <v>58829641</v>
      </c>
      <c r="N5" s="48">
        <v>485226</v>
      </c>
      <c r="O5" s="48">
        <v>64439851</v>
      </c>
      <c r="P5" s="48">
        <v>660948</v>
      </c>
      <c r="Q5" s="48">
        <v>24941842</v>
      </c>
      <c r="R5" s="48">
        <v>982866</v>
      </c>
      <c r="S5" s="48">
        <v>73465338</v>
      </c>
      <c r="T5" s="48">
        <v>749535</v>
      </c>
      <c r="U5" s="48">
        <v>80900724</v>
      </c>
      <c r="V5" s="48">
        <v>688545</v>
      </c>
      <c r="W5" s="48">
        <v>86400397</v>
      </c>
      <c r="X5" s="48">
        <v>1050397</v>
      </c>
      <c r="Y5" s="48">
        <v>21584652</v>
      </c>
      <c r="Z5" s="48">
        <v>232902</v>
      </c>
    </row>
    <row r="6" spans="1:26" ht="25.5" x14ac:dyDescent="0.25">
      <c r="A6" s="47" t="s">
        <v>41</v>
      </c>
      <c r="B6" s="47">
        <v>2019</v>
      </c>
      <c r="C6" s="50">
        <v>19175667</v>
      </c>
      <c r="D6" s="50">
        <v>189861</v>
      </c>
      <c r="E6" s="50">
        <v>19647339</v>
      </c>
      <c r="F6" s="50">
        <v>250028</v>
      </c>
      <c r="G6" s="48">
        <v>22748734</v>
      </c>
      <c r="H6" s="48">
        <v>355922</v>
      </c>
      <c r="I6" s="48">
        <v>26298971</v>
      </c>
      <c r="J6" s="48">
        <v>793131</v>
      </c>
      <c r="K6" s="48">
        <v>1673551</v>
      </c>
      <c r="L6" s="48">
        <v>788601</v>
      </c>
      <c r="M6" s="48">
        <v>32664232</v>
      </c>
      <c r="N6" s="48">
        <v>417389</v>
      </c>
      <c r="O6" s="48">
        <v>3588866</v>
      </c>
      <c r="P6" s="48">
        <v>533579</v>
      </c>
      <c r="Q6" s="48">
        <v>37201083</v>
      </c>
      <c r="R6" s="48">
        <v>289569</v>
      </c>
      <c r="S6" s="48">
        <v>39567667</v>
      </c>
      <c r="T6" s="48">
        <v>316660</v>
      </c>
      <c r="U6" s="48">
        <v>42616783</v>
      </c>
      <c r="V6" s="48">
        <v>627116</v>
      </c>
      <c r="W6" s="48">
        <v>44903439</v>
      </c>
      <c r="X6" s="48">
        <v>439492</v>
      </c>
      <c r="Y6" s="48">
        <v>16110182</v>
      </c>
      <c r="Z6" s="48">
        <v>197891</v>
      </c>
    </row>
    <row r="7" spans="1:26" x14ac:dyDescent="0.25">
      <c r="A7" s="58" t="s">
        <v>46</v>
      </c>
      <c r="B7" s="58"/>
      <c r="C7" s="57">
        <v>219876677</v>
      </c>
      <c r="D7" s="57">
        <v>1389171</v>
      </c>
      <c r="E7" s="57">
        <v>208843831</v>
      </c>
      <c r="F7" s="57">
        <v>1757675</v>
      </c>
      <c r="G7" s="61">
        <v>270435648</v>
      </c>
      <c r="H7" s="61">
        <v>2841125</v>
      </c>
      <c r="I7" s="61">
        <v>307373518</v>
      </c>
      <c r="J7" s="61">
        <v>2357115</v>
      </c>
      <c r="K7" s="61">
        <v>26676511</v>
      </c>
      <c r="L7" s="61">
        <v>3166340</v>
      </c>
      <c r="M7" s="61">
        <v>368713140</v>
      </c>
      <c r="N7" s="61">
        <v>3007869</v>
      </c>
      <c r="O7" s="61">
        <v>388057155</v>
      </c>
      <c r="P7" s="61">
        <v>2684754</v>
      </c>
      <c r="Q7" s="61">
        <v>399062260</v>
      </c>
      <c r="R7" s="61">
        <v>3261773</v>
      </c>
      <c r="S7" s="61">
        <v>415285678</v>
      </c>
      <c r="T7" s="61">
        <v>2901713</v>
      </c>
      <c r="U7" s="61">
        <v>445653326</v>
      </c>
      <c r="V7" s="61">
        <v>37461470</v>
      </c>
      <c r="W7" s="61">
        <v>465024181</v>
      </c>
      <c r="X7" s="61">
        <v>4194509</v>
      </c>
      <c r="Y7" s="61">
        <v>150846529</v>
      </c>
      <c r="Z7" s="61">
        <v>932339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5790-35B2-4282-A193-369C22964314}">
  <dimension ref="A1:K7"/>
  <sheetViews>
    <sheetView topLeftCell="D1" workbookViewId="0">
      <selection activeCell="E11" sqref="E11"/>
    </sheetView>
  </sheetViews>
  <sheetFormatPr defaultRowHeight="15" x14ac:dyDescent="0.25"/>
  <cols>
    <col min="2" max="3" width="16.85546875" bestFit="1" customWidth="1"/>
    <col min="4" max="4" width="18" bestFit="1" customWidth="1"/>
    <col min="5" max="6" width="16.85546875" bestFit="1" customWidth="1"/>
    <col min="7" max="8" width="14.28515625" bestFit="1" customWidth="1"/>
    <col min="9" max="10" width="15.85546875" bestFit="1" customWidth="1"/>
    <col min="11" max="11" width="14.28515625" bestFit="1" customWidth="1"/>
  </cols>
  <sheetData>
    <row r="1" spans="1:11" ht="25.5" x14ac:dyDescent="0.25">
      <c r="A1" s="63" t="s">
        <v>87</v>
      </c>
      <c r="B1" s="47" t="s">
        <v>14</v>
      </c>
      <c r="C1" s="47" t="s">
        <v>22</v>
      </c>
      <c r="D1" s="47" t="s">
        <v>32</v>
      </c>
      <c r="E1" s="47" t="s">
        <v>37</v>
      </c>
      <c r="F1" s="47" t="s">
        <v>41</v>
      </c>
      <c r="G1" s="47" t="s">
        <v>82</v>
      </c>
      <c r="H1" s="47" t="s">
        <v>83</v>
      </c>
      <c r="I1" s="47" t="s">
        <v>84</v>
      </c>
      <c r="J1" s="47" t="s">
        <v>85</v>
      </c>
      <c r="K1" s="47" t="s">
        <v>86</v>
      </c>
    </row>
    <row r="2" spans="1:11" x14ac:dyDescent="0.25">
      <c r="A2" s="47">
        <v>2015</v>
      </c>
      <c r="B2" s="48">
        <v>22983850</v>
      </c>
      <c r="C2" s="48">
        <v>64312025</v>
      </c>
      <c r="D2" s="48">
        <v>206426516</v>
      </c>
      <c r="E2" s="48">
        <v>24941842</v>
      </c>
      <c r="F2" s="48">
        <v>37201083</v>
      </c>
      <c r="G2" s="48">
        <v>244364</v>
      </c>
      <c r="H2" s="48">
        <v>307820</v>
      </c>
      <c r="I2" s="48">
        <v>1437153</v>
      </c>
      <c r="J2" s="48">
        <v>982866</v>
      </c>
      <c r="K2" s="48">
        <v>289569</v>
      </c>
    </row>
    <row r="3" spans="1:11" x14ac:dyDescent="0.25">
      <c r="A3" s="47">
        <v>2016</v>
      </c>
      <c r="B3" s="48">
        <v>24600493</v>
      </c>
      <c r="C3" s="48">
        <v>69268974</v>
      </c>
      <c r="D3" s="48">
        <v>208383204</v>
      </c>
      <c r="E3" s="48">
        <v>73465338</v>
      </c>
      <c r="F3" s="48">
        <v>39567667</v>
      </c>
      <c r="G3" s="48">
        <v>211986</v>
      </c>
      <c r="H3" s="48">
        <v>401072</v>
      </c>
      <c r="I3" s="48">
        <v>1222458</v>
      </c>
      <c r="J3" s="48">
        <v>749535</v>
      </c>
      <c r="K3" s="48">
        <v>316660</v>
      </c>
    </row>
    <row r="4" spans="1:11" x14ac:dyDescent="0.25">
      <c r="A4" s="47">
        <v>2017</v>
      </c>
      <c r="B4" s="48">
        <v>26993958</v>
      </c>
      <c r="C4" s="48">
        <v>74377465</v>
      </c>
      <c r="D4" s="48">
        <v>220764395</v>
      </c>
      <c r="E4" s="48">
        <v>80900724</v>
      </c>
      <c r="F4" s="48">
        <v>42616783</v>
      </c>
      <c r="G4" s="48">
        <v>348286</v>
      </c>
      <c r="H4" s="48">
        <v>467100</v>
      </c>
      <c r="I4" s="48">
        <v>1615091</v>
      </c>
      <c r="J4" s="48">
        <v>688545</v>
      </c>
      <c r="K4" s="48">
        <v>627116</v>
      </c>
    </row>
    <row r="5" spans="1:11" x14ac:dyDescent="0.25">
      <c r="A5" s="47">
        <v>2018</v>
      </c>
      <c r="B5" s="48">
        <v>29406653</v>
      </c>
      <c r="C5" s="48">
        <v>77830772</v>
      </c>
      <c r="D5" s="48">
        <v>226482918</v>
      </c>
      <c r="E5" s="48">
        <v>86400397</v>
      </c>
      <c r="F5" s="48">
        <v>44903439</v>
      </c>
      <c r="G5" s="48">
        <v>350563</v>
      </c>
      <c r="H5" s="48">
        <v>588379</v>
      </c>
      <c r="I5" s="48">
        <v>1765676</v>
      </c>
      <c r="J5" s="48">
        <v>1050397</v>
      </c>
      <c r="K5" s="48">
        <v>439492</v>
      </c>
    </row>
    <row r="6" spans="1:11" x14ac:dyDescent="0.25">
      <c r="A6" s="47">
        <v>2019</v>
      </c>
      <c r="B6" s="48">
        <v>8564661</v>
      </c>
      <c r="C6" s="48">
        <v>24118452</v>
      </c>
      <c r="D6" s="48">
        <v>80468579</v>
      </c>
      <c r="E6" s="48">
        <v>21584652</v>
      </c>
      <c r="F6" s="48">
        <v>16110182</v>
      </c>
      <c r="G6" s="48">
        <v>65849</v>
      </c>
      <c r="H6" s="48">
        <v>82220</v>
      </c>
      <c r="I6" s="48">
        <v>353475</v>
      </c>
      <c r="J6" s="48">
        <v>232902</v>
      </c>
      <c r="K6" s="48">
        <v>197891</v>
      </c>
    </row>
    <row r="7" spans="1:11" x14ac:dyDescent="0.25">
      <c r="B7" s="38"/>
      <c r="C7" s="38"/>
      <c r="D7" s="38"/>
      <c r="E7" s="38"/>
      <c r="F7" s="38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5190-8EF0-4A79-977C-908D41C10468}">
  <dimension ref="A1:C8"/>
  <sheetViews>
    <sheetView workbookViewId="0">
      <selection sqref="A1:A1048576"/>
    </sheetView>
  </sheetViews>
  <sheetFormatPr defaultRowHeight="15" x14ac:dyDescent="0.25"/>
  <cols>
    <col min="1" max="1" width="15" customWidth="1"/>
    <col min="2" max="2" width="18" bestFit="1" customWidth="1"/>
    <col min="3" max="3" width="15.85546875" bestFit="1" customWidth="1"/>
  </cols>
  <sheetData>
    <row r="1" spans="1:3" x14ac:dyDescent="0.25">
      <c r="A1" s="63" t="s">
        <v>73</v>
      </c>
      <c r="B1" s="37" t="s">
        <v>62</v>
      </c>
      <c r="C1" s="29" t="s">
        <v>63</v>
      </c>
    </row>
    <row r="2" spans="1:3" x14ac:dyDescent="0.25">
      <c r="A2" s="47" t="s">
        <v>14</v>
      </c>
      <c r="B2" s="48">
        <v>22983850</v>
      </c>
      <c r="C2" s="48">
        <v>244364</v>
      </c>
    </row>
    <row r="3" spans="1:3" ht="25.5" x14ac:dyDescent="0.25">
      <c r="A3" s="47" t="s">
        <v>22</v>
      </c>
      <c r="B3" s="48">
        <v>64312025</v>
      </c>
      <c r="C3" s="48">
        <v>307820</v>
      </c>
    </row>
    <row r="4" spans="1:3" ht="25.5" x14ac:dyDescent="0.25">
      <c r="A4" s="47" t="s">
        <v>32</v>
      </c>
      <c r="B4" s="48">
        <v>206426516</v>
      </c>
      <c r="C4" s="48">
        <v>1437153</v>
      </c>
    </row>
    <row r="5" spans="1:3" x14ac:dyDescent="0.25">
      <c r="A5" s="47" t="s">
        <v>37</v>
      </c>
      <c r="B5" s="48">
        <v>24941842</v>
      </c>
      <c r="C5" s="48">
        <v>982866</v>
      </c>
    </row>
    <row r="6" spans="1:3" ht="25.5" x14ac:dyDescent="0.25">
      <c r="A6" s="47" t="s">
        <v>41</v>
      </c>
      <c r="B6" s="48">
        <v>37201083</v>
      </c>
      <c r="C6" s="48">
        <v>289569</v>
      </c>
    </row>
    <row r="7" spans="1:3" x14ac:dyDescent="0.25">
      <c r="A7" s="58" t="s">
        <v>46</v>
      </c>
      <c r="B7" s="61">
        <v>399062260</v>
      </c>
      <c r="C7" s="61">
        <v>3261773</v>
      </c>
    </row>
    <row r="8" spans="1:3" x14ac:dyDescent="0.25">
      <c r="B8" s="38"/>
      <c r="C8" s="3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ICMS DA 2008 </vt:lpstr>
      <vt:lpstr>ICMS TOTAL ARRECADAÇÃO 2008</vt:lpstr>
      <vt:lpstr>CONSOLIDADO 2008 A 2019</vt:lpstr>
      <vt:lpstr>tcc</vt:lpstr>
      <vt:lpstr>TABELA TODA</vt:lpstr>
      <vt:lpstr>TESTE</vt:lpstr>
      <vt:lpstr>Planilha2</vt:lpstr>
      <vt:lpstr>USAR</vt:lpstr>
      <vt:lpstr>2015</vt:lpstr>
      <vt:lpstr>2016</vt:lpstr>
      <vt:lpstr>Planilha1</vt:lpstr>
      <vt:lpstr>2017</vt:lpstr>
      <vt:lpstr>2018</vt:lpstr>
      <vt:lpstr>2019</vt:lpstr>
      <vt:lpstr>organizado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Lima</dc:creator>
  <cp:lastModifiedBy>karina</cp:lastModifiedBy>
  <dcterms:created xsi:type="dcterms:W3CDTF">2020-04-23T23:32:28Z</dcterms:created>
  <dcterms:modified xsi:type="dcterms:W3CDTF">2021-05-11T23:41:31Z</dcterms:modified>
</cp:coreProperties>
</file>