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s\Downloads\"/>
    </mc:Choice>
  </mc:AlternateContent>
  <xr:revisionPtr revIDLastSave="0" documentId="13_ncr:1_{918B1C75-222A-4728-AB74-013B403DB461}" xr6:coauthVersionLast="47" xr6:coauthVersionMax="47" xr10:uidLastSave="{00000000-0000-0000-0000-000000000000}"/>
  <bookViews>
    <workbookView xWindow="-108" yWindow="-108" windowWidth="23256" windowHeight="12456" xr2:uid="{DF29B6B8-18AA-4FC1-9B7F-15DE36762058}"/>
  </bookViews>
  <sheets>
    <sheet name="Planilha MGS-14D 5Se6" sheetId="1" r:id="rId1"/>
    <sheet name="Planilha2" sheetId="2" state="hidden" r:id="rId2"/>
  </sheets>
  <definedNames>
    <definedName name="_xlnm._FilterDatabase" localSheetId="0" hidden="1">'Planilha MGS-14D 5Se6'!$D$20:$O$94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 a="1"/>
  <c r="J7" i="2"/>
  <c r="J8" i="2" a="1"/>
  <c r="J8" i="2" s="1"/>
  <c r="J9" i="2" a="1"/>
  <c r="J9" i="2" s="1"/>
  <c r="J10" i="2" a="1"/>
  <c r="J10" i="2" s="1"/>
  <c r="J11" i="2" a="1"/>
  <c r="J11" i="2" s="1"/>
  <c r="J12" i="2" a="1"/>
  <c r="J12" i="2" s="1"/>
  <c r="J6" i="2" a="1"/>
  <c r="J6" i="2" s="1"/>
  <c r="W13" i="1"/>
  <c r="V13" i="1"/>
  <c r="D22" i="1" s="1"/>
  <c r="AA10" i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B94" i="1"/>
  <c r="AA94" i="1"/>
  <c r="Z94" i="1"/>
  <c r="Y94" i="1"/>
  <c r="X94" i="1"/>
  <c r="W94" i="1"/>
  <c r="V94" i="1"/>
  <c r="AB93" i="1"/>
  <c r="AA93" i="1"/>
  <c r="Z93" i="1"/>
  <c r="Y93" i="1"/>
  <c r="X93" i="1"/>
  <c r="W93" i="1"/>
  <c r="V93" i="1"/>
  <c r="AB92" i="1"/>
  <c r="AA92" i="1"/>
  <c r="Z92" i="1"/>
  <c r="Y92" i="1"/>
  <c r="X92" i="1"/>
  <c r="W92" i="1"/>
  <c r="V92" i="1"/>
  <c r="AB91" i="1"/>
  <c r="AA91" i="1"/>
  <c r="Z91" i="1"/>
  <c r="Y91" i="1"/>
  <c r="X91" i="1"/>
  <c r="W91" i="1"/>
  <c r="V91" i="1"/>
  <c r="AB90" i="1"/>
  <c r="AA90" i="1"/>
  <c r="Z90" i="1"/>
  <c r="Y90" i="1"/>
  <c r="X90" i="1"/>
  <c r="W90" i="1"/>
  <c r="V90" i="1"/>
  <c r="AB89" i="1"/>
  <c r="AA89" i="1"/>
  <c r="Z89" i="1"/>
  <c r="Y89" i="1"/>
  <c r="X89" i="1"/>
  <c r="W89" i="1"/>
  <c r="V89" i="1"/>
  <c r="AB88" i="1"/>
  <c r="AA88" i="1"/>
  <c r="Z88" i="1"/>
  <c r="Y88" i="1"/>
  <c r="X88" i="1"/>
  <c r="W88" i="1"/>
  <c r="V88" i="1"/>
  <c r="AB87" i="1"/>
  <c r="AA87" i="1"/>
  <c r="Z87" i="1"/>
  <c r="Y87" i="1"/>
  <c r="X87" i="1"/>
  <c r="W87" i="1"/>
  <c r="V87" i="1"/>
  <c r="AB86" i="1"/>
  <c r="AA86" i="1"/>
  <c r="Z86" i="1"/>
  <c r="Y86" i="1"/>
  <c r="X86" i="1"/>
  <c r="W86" i="1"/>
  <c r="V86" i="1"/>
  <c r="AB85" i="1"/>
  <c r="AA85" i="1"/>
  <c r="Z85" i="1"/>
  <c r="Y85" i="1"/>
  <c r="X85" i="1"/>
  <c r="W85" i="1"/>
  <c r="V85" i="1"/>
  <c r="AB84" i="1"/>
  <c r="AA84" i="1"/>
  <c r="Z84" i="1"/>
  <c r="Y84" i="1"/>
  <c r="X84" i="1"/>
  <c r="W84" i="1"/>
  <c r="V84" i="1"/>
  <c r="AB83" i="1"/>
  <c r="AA83" i="1"/>
  <c r="Z83" i="1"/>
  <c r="Y83" i="1"/>
  <c r="X83" i="1"/>
  <c r="W83" i="1"/>
  <c r="V83" i="1"/>
  <c r="AB82" i="1"/>
  <c r="AA82" i="1"/>
  <c r="Z82" i="1"/>
  <c r="Y82" i="1"/>
  <c r="X82" i="1"/>
  <c r="W82" i="1"/>
  <c r="V82" i="1"/>
  <c r="AB81" i="1"/>
  <c r="AA81" i="1"/>
  <c r="Z81" i="1"/>
  <c r="Y81" i="1"/>
  <c r="X81" i="1"/>
  <c r="W81" i="1"/>
  <c r="V81" i="1"/>
  <c r="AB80" i="1"/>
  <c r="AA80" i="1"/>
  <c r="Z80" i="1"/>
  <c r="Y80" i="1"/>
  <c r="X80" i="1"/>
  <c r="W80" i="1"/>
  <c r="V80" i="1"/>
  <c r="AB79" i="1"/>
  <c r="AA79" i="1"/>
  <c r="Z79" i="1"/>
  <c r="Y79" i="1"/>
  <c r="X79" i="1"/>
  <c r="W79" i="1"/>
  <c r="V79" i="1"/>
  <c r="AB78" i="1"/>
  <c r="AA78" i="1"/>
  <c r="Z78" i="1"/>
  <c r="Y78" i="1"/>
  <c r="X78" i="1"/>
  <c r="W78" i="1"/>
  <c r="V78" i="1"/>
  <c r="AB77" i="1"/>
  <c r="AA77" i="1"/>
  <c r="Z77" i="1"/>
  <c r="Y77" i="1"/>
  <c r="X77" i="1"/>
  <c r="W77" i="1"/>
  <c r="V77" i="1"/>
  <c r="AB76" i="1"/>
  <c r="AA76" i="1"/>
  <c r="Z76" i="1"/>
  <c r="Y76" i="1"/>
  <c r="X76" i="1"/>
  <c r="W76" i="1"/>
  <c r="V76" i="1"/>
  <c r="AB75" i="1"/>
  <c r="AA75" i="1"/>
  <c r="Z75" i="1"/>
  <c r="Y75" i="1"/>
  <c r="X75" i="1"/>
  <c r="W75" i="1"/>
  <c r="V75" i="1"/>
  <c r="AB74" i="1"/>
  <c r="AA74" i="1"/>
  <c r="Z74" i="1"/>
  <c r="Y74" i="1"/>
  <c r="X74" i="1"/>
  <c r="W74" i="1"/>
  <c r="V74" i="1"/>
  <c r="AB73" i="1"/>
  <c r="AA73" i="1"/>
  <c r="Z73" i="1"/>
  <c r="Y73" i="1"/>
  <c r="X73" i="1"/>
  <c r="W73" i="1"/>
  <c r="V73" i="1"/>
  <c r="AB72" i="1"/>
  <c r="AA72" i="1"/>
  <c r="Z72" i="1"/>
  <c r="Y72" i="1"/>
  <c r="X72" i="1"/>
  <c r="W72" i="1"/>
  <c r="V72" i="1"/>
  <c r="AB71" i="1"/>
  <c r="AA71" i="1"/>
  <c r="Z71" i="1"/>
  <c r="Y71" i="1"/>
  <c r="X71" i="1"/>
  <c r="W71" i="1"/>
  <c r="V71" i="1"/>
  <c r="AB70" i="1"/>
  <c r="AA70" i="1"/>
  <c r="Z70" i="1"/>
  <c r="Y70" i="1"/>
  <c r="X70" i="1"/>
  <c r="W70" i="1"/>
  <c r="V70" i="1"/>
  <c r="AB69" i="1"/>
  <c r="AA69" i="1"/>
  <c r="Z69" i="1"/>
  <c r="Y69" i="1"/>
  <c r="X69" i="1"/>
  <c r="W69" i="1"/>
  <c r="V69" i="1"/>
  <c r="AB68" i="1"/>
  <c r="AA68" i="1"/>
  <c r="Z68" i="1"/>
  <c r="Y68" i="1"/>
  <c r="X68" i="1"/>
  <c r="W68" i="1"/>
  <c r="V68" i="1"/>
  <c r="AB67" i="1"/>
  <c r="AA67" i="1"/>
  <c r="Z67" i="1"/>
  <c r="Y67" i="1"/>
  <c r="X67" i="1"/>
  <c r="W67" i="1"/>
  <c r="V67" i="1"/>
  <c r="AB66" i="1"/>
  <c r="AA66" i="1"/>
  <c r="Z66" i="1"/>
  <c r="Y66" i="1"/>
  <c r="X66" i="1"/>
  <c r="W66" i="1"/>
  <c r="V66" i="1"/>
  <c r="AB65" i="1"/>
  <c r="AA65" i="1"/>
  <c r="Z65" i="1"/>
  <c r="Y65" i="1"/>
  <c r="X65" i="1"/>
  <c r="W65" i="1"/>
  <c r="V65" i="1"/>
  <c r="AB64" i="1"/>
  <c r="AA64" i="1"/>
  <c r="Z64" i="1"/>
  <c r="Y64" i="1"/>
  <c r="X64" i="1"/>
  <c r="W64" i="1"/>
  <c r="V64" i="1"/>
  <c r="AB63" i="1"/>
  <c r="AA63" i="1"/>
  <c r="Z63" i="1"/>
  <c r="Y63" i="1"/>
  <c r="X63" i="1"/>
  <c r="W63" i="1"/>
  <c r="V63" i="1"/>
  <c r="AB62" i="1"/>
  <c r="AA62" i="1"/>
  <c r="Z62" i="1"/>
  <c r="Y62" i="1"/>
  <c r="X62" i="1"/>
  <c r="W62" i="1"/>
  <c r="V62" i="1"/>
  <c r="AB61" i="1"/>
  <c r="AA61" i="1"/>
  <c r="Z61" i="1"/>
  <c r="Y61" i="1"/>
  <c r="X61" i="1"/>
  <c r="W61" i="1"/>
  <c r="V61" i="1"/>
  <c r="AB60" i="1"/>
  <c r="AA60" i="1"/>
  <c r="Z60" i="1"/>
  <c r="Y60" i="1"/>
  <c r="X60" i="1"/>
  <c r="W60" i="1"/>
  <c r="V60" i="1"/>
  <c r="AB59" i="1"/>
  <c r="AA59" i="1"/>
  <c r="Z59" i="1"/>
  <c r="Y59" i="1"/>
  <c r="X59" i="1"/>
  <c r="W59" i="1"/>
  <c r="V59" i="1"/>
  <c r="AB58" i="1"/>
  <c r="AA58" i="1"/>
  <c r="Z58" i="1"/>
  <c r="Y58" i="1"/>
  <c r="X58" i="1"/>
  <c r="W58" i="1"/>
  <c r="V58" i="1"/>
  <c r="AB57" i="1"/>
  <c r="AA57" i="1"/>
  <c r="Z57" i="1"/>
  <c r="Y57" i="1"/>
  <c r="X57" i="1"/>
  <c r="W57" i="1"/>
  <c r="V57" i="1"/>
  <c r="AB56" i="1"/>
  <c r="AA56" i="1"/>
  <c r="Z56" i="1"/>
  <c r="Y56" i="1"/>
  <c r="X56" i="1"/>
  <c r="W56" i="1"/>
  <c r="V56" i="1"/>
  <c r="AB55" i="1"/>
  <c r="AA55" i="1"/>
  <c r="Z55" i="1"/>
  <c r="Y55" i="1"/>
  <c r="X55" i="1"/>
  <c r="W55" i="1"/>
  <c r="V55" i="1"/>
  <c r="AB54" i="1"/>
  <c r="AA54" i="1"/>
  <c r="Z54" i="1"/>
  <c r="Y54" i="1"/>
  <c r="X54" i="1"/>
  <c r="W54" i="1"/>
  <c r="V54" i="1"/>
  <c r="AB53" i="1"/>
  <c r="AA53" i="1"/>
  <c r="Z53" i="1"/>
  <c r="Y53" i="1"/>
  <c r="X53" i="1"/>
  <c r="W53" i="1"/>
  <c r="V53" i="1"/>
  <c r="AB52" i="1"/>
  <c r="AA52" i="1"/>
  <c r="Z52" i="1"/>
  <c r="Y52" i="1"/>
  <c r="X52" i="1"/>
  <c r="W52" i="1"/>
  <c r="V52" i="1"/>
  <c r="AB51" i="1"/>
  <c r="AA51" i="1"/>
  <c r="Z51" i="1"/>
  <c r="Y51" i="1"/>
  <c r="X51" i="1"/>
  <c r="W51" i="1"/>
  <c r="V51" i="1"/>
  <c r="AB50" i="1"/>
  <c r="AA50" i="1"/>
  <c r="Z50" i="1"/>
  <c r="Y50" i="1"/>
  <c r="X50" i="1"/>
  <c r="W50" i="1"/>
  <c r="V50" i="1"/>
  <c r="AB49" i="1"/>
  <c r="AA49" i="1"/>
  <c r="Z49" i="1"/>
  <c r="Y49" i="1"/>
  <c r="X49" i="1"/>
  <c r="W49" i="1"/>
  <c r="V49" i="1"/>
  <c r="AB48" i="1"/>
  <c r="AA48" i="1"/>
  <c r="Z48" i="1"/>
  <c r="Y48" i="1"/>
  <c r="X48" i="1"/>
  <c r="W48" i="1"/>
  <c r="V48" i="1"/>
  <c r="AB47" i="1"/>
  <c r="AA47" i="1"/>
  <c r="Z47" i="1"/>
  <c r="Y47" i="1"/>
  <c r="X47" i="1"/>
  <c r="W47" i="1"/>
  <c r="V47" i="1"/>
  <c r="AB46" i="1"/>
  <c r="AA46" i="1"/>
  <c r="Z46" i="1"/>
  <c r="Y46" i="1"/>
  <c r="X46" i="1"/>
  <c r="W46" i="1"/>
  <c r="V46" i="1"/>
  <c r="AB45" i="1"/>
  <c r="AA45" i="1"/>
  <c r="Z45" i="1"/>
  <c r="Y45" i="1"/>
  <c r="X45" i="1"/>
  <c r="W45" i="1"/>
  <c r="V45" i="1"/>
  <c r="AB44" i="1"/>
  <c r="AA44" i="1"/>
  <c r="Z44" i="1"/>
  <c r="Y44" i="1"/>
  <c r="X44" i="1"/>
  <c r="W44" i="1"/>
  <c r="V44" i="1"/>
  <c r="AB43" i="1"/>
  <c r="AA43" i="1"/>
  <c r="Z43" i="1"/>
  <c r="Y43" i="1"/>
  <c r="X43" i="1"/>
  <c r="W43" i="1"/>
  <c r="V43" i="1"/>
  <c r="AB42" i="1"/>
  <c r="AA42" i="1"/>
  <c r="Z42" i="1"/>
  <c r="Y42" i="1"/>
  <c r="X42" i="1"/>
  <c r="W42" i="1"/>
  <c r="V42" i="1"/>
  <c r="AB41" i="1"/>
  <c r="AA41" i="1"/>
  <c r="Z41" i="1"/>
  <c r="Y41" i="1"/>
  <c r="X41" i="1"/>
  <c r="W41" i="1"/>
  <c r="V41" i="1"/>
  <c r="AB40" i="1"/>
  <c r="AA40" i="1"/>
  <c r="Z40" i="1"/>
  <c r="Y40" i="1"/>
  <c r="X40" i="1"/>
  <c r="W40" i="1"/>
  <c r="V40" i="1"/>
  <c r="AB39" i="1"/>
  <c r="AA39" i="1"/>
  <c r="Z39" i="1"/>
  <c r="Y39" i="1"/>
  <c r="X39" i="1"/>
  <c r="W39" i="1"/>
  <c r="V39" i="1"/>
  <c r="AB38" i="1"/>
  <c r="AA38" i="1"/>
  <c r="Z38" i="1"/>
  <c r="Y38" i="1"/>
  <c r="X38" i="1"/>
  <c r="W38" i="1"/>
  <c r="V38" i="1"/>
  <c r="AB37" i="1"/>
  <c r="AA37" i="1"/>
  <c r="Z37" i="1"/>
  <c r="Y37" i="1"/>
  <c r="X37" i="1"/>
  <c r="W37" i="1"/>
  <c r="V37" i="1"/>
  <c r="AB36" i="1"/>
  <c r="AA36" i="1"/>
  <c r="Z36" i="1"/>
  <c r="Y36" i="1"/>
  <c r="X36" i="1"/>
  <c r="W36" i="1"/>
  <c r="V36" i="1"/>
  <c r="AB35" i="1"/>
  <c r="AA35" i="1"/>
  <c r="Z35" i="1"/>
  <c r="Y35" i="1"/>
  <c r="X35" i="1"/>
  <c r="W35" i="1"/>
  <c r="V35" i="1"/>
  <c r="AB34" i="1"/>
  <c r="AA34" i="1"/>
  <c r="Z34" i="1"/>
  <c r="Y34" i="1"/>
  <c r="X34" i="1"/>
  <c r="W34" i="1"/>
  <c r="V34" i="1"/>
  <c r="AB33" i="1"/>
  <c r="AA33" i="1"/>
  <c r="Z33" i="1"/>
  <c r="Y33" i="1"/>
  <c r="X33" i="1"/>
  <c r="W33" i="1"/>
  <c r="V33" i="1"/>
  <c r="AB32" i="1"/>
  <c r="AA32" i="1"/>
  <c r="Z32" i="1"/>
  <c r="Y32" i="1"/>
  <c r="X32" i="1"/>
  <c r="W32" i="1"/>
  <c r="V32" i="1"/>
  <c r="AB31" i="1"/>
  <c r="AA31" i="1"/>
  <c r="Z31" i="1"/>
  <c r="Y31" i="1"/>
  <c r="X31" i="1"/>
  <c r="W31" i="1"/>
  <c r="V31" i="1"/>
  <c r="AB30" i="1"/>
  <c r="AA30" i="1"/>
  <c r="Z30" i="1"/>
  <c r="Y30" i="1"/>
  <c r="X30" i="1"/>
  <c r="W30" i="1"/>
  <c r="V30" i="1"/>
  <c r="AB29" i="1"/>
  <c r="AA29" i="1"/>
  <c r="Z29" i="1"/>
  <c r="Y29" i="1"/>
  <c r="X29" i="1"/>
  <c r="W29" i="1"/>
  <c r="V29" i="1"/>
  <c r="AB28" i="1"/>
  <c r="AA28" i="1"/>
  <c r="Z28" i="1"/>
  <c r="Y28" i="1"/>
  <c r="X28" i="1"/>
  <c r="W28" i="1"/>
  <c r="V28" i="1"/>
  <c r="AB27" i="1"/>
  <c r="AA27" i="1"/>
  <c r="Z27" i="1"/>
  <c r="Y27" i="1"/>
  <c r="X27" i="1"/>
  <c r="W27" i="1"/>
  <c r="V27" i="1"/>
  <c r="AB26" i="1"/>
  <c r="AA26" i="1"/>
  <c r="Z26" i="1"/>
  <c r="Y26" i="1"/>
  <c r="X26" i="1"/>
  <c r="W26" i="1"/>
  <c r="V26" i="1"/>
  <c r="AB25" i="1"/>
  <c r="AA25" i="1"/>
  <c r="Z25" i="1"/>
  <c r="Y25" i="1"/>
  <c r="X25" i="1"/>
  <c r="W25" i="1"/>
  <c r="V25" i="1"/>
  <c r="AB24" i="1"/>
  <c r="AA24" i="1"/>
  <c r="Z24" i="1"/>
  <c r="Y24" i="1"/>
  <c r="X24" i="1"/>
  <c r="W24" i="1"/>
  <c r="V24" i="1"/>
  <c r="AB23" i="1"/>
  <c r="AA23" i="1"/>
  <c r="Z23" i="1"/>
  <c r="Y23" i="1"/>
  <c r="X23" i="1"/>
  <c r="W23" i="1"/>
  <c r="V23" i="1"/>
  <c r="AB22" i="1"/>
  <c r="AA22" i="1"/>
  <c r="Z22" i="1"/>
  <c r="Y22" i="1"/>
  <c r="X22" i="1"/>
  <c r="W22" i="1"/>
  <c r="V22" i="1"/>
  <c r="AB21" i="1"/>
  <c r="AA21" i="1"/>
  <c r="Z21" i="1"/>
  <c r="Y21" i="1"/>
  <c r="X21" i="1"/>
  <c r="W21" i="1"/>
  <c r="V21" i="1"/>
  <c r="N5" i="2" l="1"/>
  <c r="M5" i="2"/>
  <c r="O5" i="2"/>
  <c r="E88" i="1"/>
  <c r="J77" i="1"/>
  <c r="F65" i="1"/>
  <c r="H51" i="1"/>
  <c r="D23" i="1"/>
  <c r="J94" i="1"/>
  <c r="I93" i="1"/>
  <c r="H92" i="1"/>
  <c r="G91" i="1"/>
  <c r="F90" i="1"/>
  <c r="E89" i="1"/>
  <c r="D88" i="1"/>
  <c r="J86" i="1"/>
  <c r="L86" i="1" s="1" a="1"/>
  <c r="L86" i="1" s="1"/>
  <c r="I85" i="1"/>
  <c r="H84" i="1"/>
  <c r="G83" i="1"/>
  <c r="F82" i="1"/>
  <c r="E81" i="1"/>
  <c r="D80" i="1"/>
  <c r="J78" i="1"/>
  <c r="I77" i="1"/>
  <c r="M77" i="1" s="1" a="1"/>
  <c r="M77" i="1" s="1"/>
  <c r="H76" i="1"/>
  <c r="G75" i="1"/>
  <c r="F74" i="1"/>
  <c r="E73" i="1"/>
  <c r="D72" i="1"/>
  <c r="J70" i="1"/>
  <c r="I69" i="1"/>
  <c r="H68" i="1"/>
  <c r="G67" i="1"/>
  <c r="F66" i="1"/>
  <c r="E65" i="1"/>
  <c r="D64" i="1"/>
  <c r="J62" i="1"/>
  <c r="I61" i="1"/>
  <c r="O61" i="1" s="1" a="1"/>
  <c r="O61" i="1" s="1"/>
  <c r="H60" i="1"/>
  <c r="G59" i="1"/>
  <c r="F58" i="1"/>
  <c r="E57" i="1"/>
  <c r="D56" i="1"/>
  <c r="J54" i="1"/>
  <c r="I53" i="1"/>
  <c r="H52" i="1"/>
  <c r="G51" i="1"/>
  <c r="F50" i="1"/>
  <c r="E49" i="1"/>
  <c r="D48" i="1"/>
  <c r="J46" i="1"/>
  <c r="I45" i="1"/>
  <c r="H44" i="1"/>
  <c r="G43" i="1"/>
  <c r="F42" i="1"/>
  <c r="E41" i="1"/>
  <c r="D40" i="1"/>
  <c r="J38" i="1"/>
  <c r="I37" i="1"/>
  <c r="H36" i="1"/>
  <c r="G35" i="1"/>
  <c r="F34" i="1"/>
  <c r="E33" i="1"/>
  <c r="D32" i="1"/>
  <c r="J30" i="1"/>
  <c r="I29" i="1"/>
  <c r="H28" i="1"/>
  <c r="G27" i="1"/>
  <c r="F26" i="1"/>
  <c r="E25" i="1"/>
  <c r="D24" i="1"/>
  <c r="J22" i="1"/>
  <c r="L22" i="1" s="1" a="1"/>
  <c r="L22" i="1" s="1"/>
  <c r="H91" i="1"/>
  <c r="G82" i="1"/>
  <c r="D71" i="1"/>
  <c r="H59" i="1"/>
  <c r="J45" i="1"/>
  <c r="J29" i="1"/>
  <c r="J21" i="1"/>
  <c r="I94" i="1"/>
  <c r="H93" i="1"/>
  <c r="G92" i="1"/>
  <c r="F91" i="1"/>
  <c r="E90" i="1"/>
  <c r="D89" i="1"/>
  <c r="J87" i="1"/>
  <c r="I86" i="1"/>
  <c r="H85" i="1"/>
  <c r="G84" i="1"/>
  <c r="F83" i="1"/>
  <c r="E82" i="1"/>
  <c r="D81" i="1"/>
  <c r="J79" i="1"/>
  <c r="I78" i="1"/>
  <c r="H77" i="1"/>
  <c r="G76" i="1"/>
  <c r="F75" i="1"/>
  <c r="E74" i="1"/>
  <c r="D73" i="1"/>
  <c r="J71" i="1"/>
  <c r="I70" i="1"/>
  <c r="H69" i="1"/>
  <c r="G68" i="1"/>
  <c r="F67" i="1"/>
  <c r="M67" i="1" s="1" a="1"/>
  <c r="M67" i="1" s="1"/>
  <c r="E66" i="1"/>
  <c r="D65" i="1"/>
  <c r="J63" i="1"/>
  <c r="I62" i="1"/>
  <c r="H61" i="1"/>
  <c r="G60" i="1"/>
  <c r="F59" i="1"/>
  <c r="E58" i="1"/>
  <c r="L58" i="1" s="1" a="1"/>
  <c r="L58" i="1" s="1"/>
  <c r="D57" i="1"/>
  <c r="J55" i="1"/>
  <c r="I54" i="1"/>
  <c r="H53" i="1"/>
  <c r="G52" i="1"/>
  <c r="F51" i="1"/>
  <c r="E50" i="1"/>
  <c r="D49" i="1"/>
  <c r="L49" i="1" s="1" a="1"/>
  <c r="L49" i="1" s="1"/>
  <c r="J47" i="1"/>
  <c r="I46" i="1"/>
  <c r="H45" i="1"/>
  <c r="G44" i="1"/>
  <c r="F43" i="1"/>
  <c r="E42" i="1"/>
  <c r="D41" i="1"/>
  <c r="J39" i="1"/>
  <c r="I38" i="1"/>
  <c r="H37" i="1"/>
  <c r="G36" i="1"/>
  <c r="F35" i="1"/>
  <c r="E34" i="1"/>
  <c r="D33" i="1"/>
  <c r="J31" i="1"/>
  <c r="I30" i="1"/>
  <c r="H29" i="1"/>
  <c r="G28" i="1"/>
  <c r="F27" i="1"/>
  <c r="E26" i="1"/>
  <c r="D25" i="1"/>
  <c r="J23" i="1"/>
  <c r="I22" i="1"/>
  <c r="D21" i="1"/>
  <c r="M21" i="1" s="1" a="1"/>
  <c r="M21" i="1" s="1"/>
  <c r="I84" i="1"/>
  <c r="J69" i="1"/>
  <c r="J53" i="1"/>
  <c r="E24" i="1"/>
  <c r="I21" i="1"/>
  <c r="H94" i="1"/>
  <c r="G93" i="1"/>
  <c r="F92" i="1"/>
  <c r="L92" i="1" s="1" a="1"/>
  <c r="L92" i="1" s="1"/>
  <c r="E91" i="1"/>
  <c r="D90" i="1"/>
  <c r="J88" i="1"/>
  <c r="I87" i="1"/>
  <c r="H86" i="1"/>
  <c r="G85" i="1"/>
  <c r="F84" i="1"/>
  <c r="E83" i="1"/>
  <c r="D82" i="1"/>
  <c r="J80" i="1"/>
  <c r="I79" i="1"/>
  <c r="H78" i="1"/>
  <c r="G77" i="1"/>
  <c r="F76" i="1"/>
  <c r="E75" i="1"/>
  <c r="D74" i="1"/>
  <c r="J72" i="1"/>
  <c r="I71" i="1"/>
  <c r="H70" i="1"/>
  <c r="G69" i="1"/>
  <c r="F68" i="1"/>
  <c r="E67" i="1"/>
  <c r="D66" i="1"/>
  <c r="J64" i="1"/>
  <c r="L64" i="1" s="1" a="1"/>
  <c r="L64" i="1" s="1"/>
  <c r="I63" i="1"/>
  <c r="H62" i="1"/>
  <c r="G61" i="1"/>
  <c r="F60" i="1"/>
  <c r="E59" i="1"/>
  <c r="D58" i="1"/>
  <c r="J56" i="1"/>
  <c r="I55" i="1"/>
  <c r="L55" i="1" s="1" a="1"/>
  <c r="L55" i="1" s="1"/>
  <c r="H54" i="1"/>
  <c r="G53" i="1"/>
  <c r="F52" i="1"/>
  <c r="E51" i="1"/>
  <c r="D50" i="1"/>
  <c r="J48" i="1"/>
  <c r="I47" i="1"/>
  <c r="H46" i="1"/>
  <c r="L46" i="1" s="1" a="1"/>
  <c r="L46" i="1" s="1"/>
  <c r="G45" i="1"/>
  <c r="F44" i="1"/>
  <c r="E43" i="1"/>
  <c r="D42" i="1"/>
  <c r="J40" i="1"/>
  <c r="I39" i="1"/>
  <c r="H38" i="1"/>
  <c r="G37" i="1"/>
  <c r="L37" i="1" s="1" a="1"/>
  <c r="L37" i="1" s="1"/>
  <c r="F36" i="1"/>
  <c r="E35" i="1"/>
  <c r="D34" i="1"/>
  <c r="J32" i="1"/>
  <c r="I31" i="1"/>
  <c r="H30" i="1"/>
  <c r="G29" i="1"/>
  <c r="F28" i="1"/>
  <c r="L28" i="1" s="1" a="1"/>
  <c r="L28" i="1" s="1"/>
  <c r="E27" i="1"/>
  <c r="D26" i="1"/>
  <c r="J24" i="1"/>
  <c r="I23" i="1"/>
  <c r="H22" i="1"/>
  <c r="J93" i="1"/>
  <c r="J85" i="1"/>
  <c r="H75" i="1"/>
  <c r="L75" i="1" s="1" a="1"/>
  <c r="L75" i="1" s="1"/>
  <c r="D63" i="1"/>
  <c r="E48" i="1"/>
  <c r="G26" i="1"/>
  <c r="H21" i="1"/>
  <c r="G94" i="1"/>
  <c r="F93" i="1"/>
  <c r="E92" i="1"/>
  <c r="D91" i="1"/>
  <c r="L91" i="1" s="1" a="1"/>
  <c r="L91" i="1" s="1"/>
  <c r="J89" i="1"/>
  <c r="I88" i="1"/>
  <c r="H87" i="1"/>
  <c r="G86" i="1"/>
  <c r="F85" i="1"/>
  <c r="E84" i="1"/>
  <c r="L84" i="1" s="1" a="1"/>
  <c r="L84" i="1" s="1"/>
  <c r="D83" i="1"/>
  <c r="J81" i="1"/>
  <c r="L81" i="1" s="1" a="1"/>
  <c r="L81" i="1" s="1"/>
  <c r="I80" i="1"/>
  <c r="H79" i="1"/>
  <c r="G78" i="1"/>
  <c r="F77" i="1"/>
  <c r="E76" i="1"/>
  <c r="D75" i="1"/>
  <c r="J73" i="1"/>
  <c r="I72" i="1"/>
  <c r="L72" i="1" s="1" a="1"/>
  <c r="L72" i="1" s="1"/>
  <c r="H71" i="1"/>
  <c r="G70" i="1"/>
  <c r="F69" i="1"/>
  <c r="E68" i="1"/>
  <c r="D67" i="1"/>
  <c r="J65" i="1"/>
  <c r="I64" i="1"/>
  <c r="H63" i="1"/>
  <c r="L63" i="1" s="1" a="1"/>
  <c r="L63" i="1" s="1"/>
  <c r="G62" i="1"/>
  <c r="F61" i="1"/>
  <c r="E60" i="1"/>
  <c r="D59" i="1"/>
  <c r="J57" i="1"/>
  <c r="I56" i="1"/>
  <c r="H55" i="1"/>
  <c r="G54" i="1"/>
  <c r="L54" i="1" s="1" a="1"/>
  <c r="L54" i="1" s="1"/>
  <c r="F53" i="1"/>
  <c r="E52" i="1"/>
  <c r="D51" i="1"/>
  <c r="J49" i="1"/>
  <c r="I48" i="1"/>
  <c r="H47" i="1"/>
  <c r="G46" i="1"/>
  <c r="F45" i="1"/>
  <c r="L45" i="1" s="1" a="1"/>
  <c r="L45" i="1" s="1"/>
  <c r="E44" i="1"/>
  <c r="D43" i="1"/>
  <c r="J41" i="1"/>
  <c r="I40" i="1"/>
  <c r="H39" i="1"/>
  <c r="G38" i="1"/>
  <c r="F37" i="1"/>
  <c r="E36" i="1"/>
  <c r="L36" i="1" s="1" a="1"/>
  <c r="L36" i="1" s="1"/>
  <c r="D35" i="1"/>
  <c r="J33" i="1"/>
  <c r="I32" i="1"/>
  <c r="H31" i="1"/>
  <c r="G30" i="1"/>
  <c r="F29" i="1"/>
  <c r="E28" i="1"/>
  <c r="D27" i="1"/>
  <c r="L27" i="1" s="1" a="1"/>
  <c r="L27" i="1" s="1"/>
  <c r="J25" i="1"/>
  <c r="I24" i="1"/>
  <c r="H23" i="1"/>
  <c r="G22" i="1"/>
  <c r="F89" i="1"/>
  <c r="H83" i="1"/>
  <c r="D79" i="1"/>
  <c r="G74" i="1"/>
  <c r="I68" i="1"/>
  <c r="G66" i="1"/>
  <c r="I60" i="1"/>
  <c r="F57" i="1"/>
  <c r="D55" i="1"/>
  <c r="G50" i="1"/>
  <c r="I44" i="1"/>
  <c r="L44" i="1" s="1" a="1"/>
  <c r="L44" i="1" s="1"/>
  <c r="G42" i="1"/>
  <c r="L42" i="1" s="1" a="1"/>
  <c r="L42" i="1" s="1"/>
  <c r="E40" i="1"/>
  <c r="J37" i="1"/>
  <c r="H35" i="1"/>
  <c r="F33" i="1"/>
  <c r="D31" i="1"/>
  <c r="I28" i="1"/>
  <c r="G21" i="1"/>
  <c r="F94" i="1"/>
  <c r="M94" i="1" s="1" a="1"/>
  <c r="M94" i="1" s="1"/>
  <c r="E93" i="1"/>
  <c r="D92" i="1"/>
  <c r="J90" i="1"/>
  <c r="I89" i="1"/>
  <c r="H88" i="1"/>
  <c r="G87" i="1"/>
  <c r="F86" i="1"/>
  <c r="E85" i="1"/>
  <c r="L85" i="1" s="1" a="1"/>
  <c r="L85" i="1" s="1"/>
  <c r="D84" i="1"/>
  <c r="J82" i="1"/>
  <c r="I81" i="1"/>
  <c r="H80" i="1"/>
  <c r="G79" i="1"/>
  <c r="F78" i="1"/>
  <c r="E77" i="1"/>
  <c r="D76" i="1"/>
  <c r="L76" i="1" s="1" a="1"/>
  <c r="L76" i="1" s="1"/>
  <c r="J74" i="1"/>
  <c r="I73" i="1"/>
  <c r="H72" i="1"/>
  <c r="G71" i="1"/>
  <c r="F70" i="1"/>
  <c r="E69" i="1"/>
  <c r="O69" i="1" s="1" a="1"/>
  <c r="O69" i="1" s="1"/>
  <c r="D68" i="1"/>
  <c r="J66" i="1"/>
  <c r="L66" i="1" s="1" a="1"/>
  <c r="L66" i="1" s="1"/>
  <c r="I65" i="1"/>
  <c r="H64" i="1"/>
  <c r="G63" i="1"/>
  <c r="F62" i="1"/>
  <c r="E61" i="1"/>
  <c r="D60" i="1"/>
  <c r="J58" i="1"/>
  <c r="I57" i="1"/>
  <c r="L57" i="1" s="1" a="1"/>
  <c r="L57" i="1" s="1"/>
  <c r="H56" i="1"/>
  <c r="G55" i="1"/>
  <c r="F54" i="1"/>
  <c r="E53" i="1"/>
  <c r="D52" i="1"/>
  <c r="J50" i="1"/>
  <c r="I49" i="1"/>
  <c r="H48" i="1"/>
  <c r="L48" i="1" s="1" a="1"/>
  <c r="L48" i="1" s="1"/>
  <c r="G47" i="1"/>
  <c r="F46" i="1"/>
  <c r="E45" i="1"/>
  <c r="D44" i="1"/>
  <c r="J42" i="1"/>
  <c r="I41" i="1"/>
  <c r="H40" i="1"/>
  <c r="G39" i="1"/>
  <c r="F38" i="1"/>
  <c r="E37" i="1"/>
  <c r="D36" i="1"/>
  <c r="J34" i="1"/>
  <c r="I33" i="1"/>
  <c r="H32" i="1"/>
  <c r="G31" i="1"/>
  <c r="F30" i="1"/>
  <c r="M30" i="1" s="1" a="1"/>
  <c r="M30" i="1" s="1"/>
  <c r="E29" i="1"/>
  <c r="D28" i="1"/>
  <c r="J26" i="1"/>
  <c r="I25" i="1"/>
  <c r="H24" i="1"/>
  <c r="G23" i="1"/>
  <c r="F22" i="1"/>
  <c r="G90" i="1"/>
  <c r="L90" i="1" s="1" a="1"/>
  <c r="L90" i="1" s="1"/>
  <c r="F81" i="1"/>
  <c r="F73" i="1"/>
  <c r="J61" i="1"/>
  <c r="F49" i="1"/>
  <c r="H27" i="1"/>
  <c r="F21" i="1"/>
  <c r="E94" i="1"/>
  <c r="D93" i="1"/>
  <c r="L93" i="1" s="1" a="1"/>
  <c r="L93" i="1" s="1"/>
  <c r="J91" i="1"/>
  <c r="I90" i="1"/>
  <c r="H89" i="1"/>
  <c r="G88" i="1"/>
  <c r="F87" i="1"/>
  <c r="E86" i="1"/>
  <c r="D85" i="1"/>
  <c r="J83" i="1"/>
  <c r="I82" i="1"/>
  <c r="M82" i="1" s="1" a="1"/>
  <c r="M82" i="1" s="1"/>
  <c r="H81" i="1"/>
  <c r="G80" i="1"/>
  <c r="F79" i="1"/>
  <c r="E78" i="1"/>
  <c r="D77" i="1"/>
  <c r="J75" i="1"/>
  <c r="I74" i="1"/>
  <c r="M74" i="1" s="1" a="1"/>
  <c r="M74" i="1" s="1"/>
  <c r="H73" i="1"/>
  <c r="G72" i="1"/>
  <c r="F71" i="1"/>
  <c r="E70" i="1"/>
  <c r="D69" i="1"/>
  <c r="J67" i="1"/>
  <c r="I66" i="1"/>
  <c r="H65" i="1"/>
  <c r="L65" i="1" s="1" a="1"/>
  <c r="L65" i="1" s="1"/>
  <c r="G64" i="1"/>
  <c r="F63" i="1"/>
  <c r="E62" i="1"/>
  <c r="D61" i="1"/>
  <c r="J59" i="1"/>
  <c r="I58" i="1"/>
  <c r="H57" i="1"/>
  <c r="G56" i="1"/>
  <c r="M56" i="1" s="1" a="1"/>
  <c r="M56" i="1" s="1"/>
  <c r="F55" i="1"/>
  <c r="E54" i="1"/>
  <c r="D53" i="1"/>
  <c r="J51" i="1"/>
  <c r="I50" i="1"/>
  <c r="H49" i="1"/>
  <c r="G48" i="1"/>
  <c r="F47" i="1"/>
  <c r="L47" i="1" s="1" a="1"/>
  <c r="L47" i="1" s="1"/>
  <c r="E46" i="1"/>
  <c r="D45" i="1"/>
  <c r="J43" i="1"/>
  <c r="I42" i="1"/>
  <c r="H41" i="1"/>
  <c r="G40" i="1"/>
  <c r="O40" i="1" s="1" a="1"/>
  <c r="O40" i="1" s="1"/>
  <c r="F39" i="1"/>
  <c r="E38" i="1"/>
  <c r="L38" i="1" s="1" a="1"/>
  <c r="L38" i="1" s="1"/>
  <c r="D37" i="1"/>
  <c r="J35" i="1"/>
  <c r="I34" i="1"/>
  <c r="H33" i="1"/>
  <c r="G32" i="1"/>
  <c r="F31" i="1"/>
  <c r="E30" i="1"/>
  <c r="D29" i="1"/>
  <c r="L29" i="1" s="1" a="1"/>
  <c r="L29" i="1" s="1"/>
  <c r="J27" i="1"/>
  <c r="I26" i="1"/>
  <c r="H25" i="1"/>
  <c r="G24" i="1"/>
  <c r="F23" i="1"/>
  <c r="E22" i="1"/>
  <c r="I92" i="1"/>
  <c r="D87" i="1"/>
  <c r="E80" i="1"/>
  <c r="I76" i="1"/>
  <c r="E72" i="1"/>
  <c r="H67" i="1"/>
  <c r="E64" i="1"/>
  <c r="G58" i="1"/>
  <c r="E56" i="1"/>
  <c r="I52" i="1"/>
  <c r="L52" i="1" s="1" a="1"/>
  <c r="L52" i="1" s="1"/>
  <c r="D47" i="1"/>
  <c r="H43" i="1"/>
  <c r="F41" i="1"/>
  <c r="D39" i="1"/>
  <c r="I36" i="1"/>
  <c r="G34" i="1"/>
  <c r="E32" i="1"/>
  <c r="F25" i="1"/>
  <c r="L25" i="1" s="1" a="1"/>
  <c r="L25" i="1" s="1"/>
  <c r="E21" i="1"/>
  <c r="D94" i="1"/>
  <c r="J92" i="1"/>
  <c r="I91" i="1"/>
  <c r="H90" i="1"/>
  <c r="G89" i="1"/>
  <c r="F88" i="1"/>
  <c r="O88" i="1" s="1" a="1"/>
  <c r="O88" i="1" s="1"/>
  <c r="E87" i="1"/>
  <c r="D86" i="1"/>
  <c r="J84" i="1"/>
  <c r="I83" i="1"/>
  <c r="H82" i="1"/>
  <c r="G81" i="1"/>
  <c r="F80" i="1"/>
  <c r="E79" i="1"/>
  <c r="M79" i="1" s="1" a="1"/>
  <c r="M79" i="1" s="1"/>
  <c r="D78" i="1"/>
  <c r="M78" i="1" s="1" a="1"/>
  <c r="M78" i="1" s="1"/>
  <c r="J76" i="1"/>
  <c r="I75" i="1"/>
  <c r="H74" i="1"/>
  <c r="G73" i="1"/>
  <c r="F72" i="1"/>
  <c r="E71" i="1"/>
  <c r="L71" i="1" s="1" a="1"/>
  <c r="L71" i="1" s="1"/>
  <c r="D70" i="1"/>
  <c r="L70" i="1" s="1" a="1"/>
  <c r="L70" i="1" s="1"/>
  <c r="J68" i="1"/>
  <c r="I67" i="1"/>
  <c r="H66" i="1"/>
  <c r="G65" i="1"/>
  <c r="F64" i="1"/>
  <c r="E63" i="1"/>
  <c r="D62" i="1"/>
  <c r="L62" i="1" s="1" a="1"/>
  <c r="L62" i="1" s="1"/>
  <c r="J60" i="1"/>
  <c r="I59" i="1"/>
  <c r="H58" i="1"/>
  <c r="G57" i="1"/>
  <c r="F56" i="1"/>
  <c r="E55" i="1"/>
  <c r="D54" i="1"/>
  <c r="J52" i="1"/>
  <c r="I51" i="1"/>
  <c r="H50" i="1"/>
  <c r="L50" i="1" s="1" a="1"/>
  <c r="L50" i="1" s="1"/>
  <c r="G49" i="1"/>
  <c r="F48" i="1"/>
  <c r="E47" i="1"/>
  <c r="D46" i="1"/>
  <c r="J44" i="1"/>
  <c r="I43" i="1"/>
  <c r="H42" i="1"/>
  <c r="G41" i="1"/>
  <c r="F40" i="1"/>
  <c r="E39" i="1"/>
  <c r="D38" i="1"/>
  <c r="J36" i="1"/>
  <c r="I35" i="1"/>
  <c r="O35" i="1" s="1" a="1"/>
  <c r="O35" i="1" s="1"/>
  <c r="H34" i="1"/>
  <c r="G33" i="1"/>
  <c r="F32" i="1"/>
  <c r="E31" i="1"/>
  <c r="D30" i="1"/>
  <c r="J28" i="1"/>
  <c r="I27" i="1"/>
  <c r="H26" i="1"/>
  <c r="L26" i="1" s="1" a="1"/>
  <c r="L26" i="1" s="1"/>
  <c r="G25" i="1"/>
  <c r="F24" i="1"/>
  <c r="L24" i="1" s="1" a="1"/>
  <c r="L24" i="1" s="1"/>
  <c r="E23" i="1"/>
  <c r="M26" i="1" a="1"/>
  <c r="M26" i="1" s="1"/>
  <c r="L82" i="1" a="1"/>
  <c r="L82" i="1" s="1"/>
  <c r="O82" i="1" a="1"/>
  <c r="O82" i="1" s="1"/>
  <c r="L73" i="1" a="1"/>
  <c r="L73" i="1" s="1"/>
  <c r="L43" i="1" a="1"/>
  <c r="L43" i="1" s="1"/>
  <c r="L35" i="1" a="1"/>
  <c r="L35" i="1" s="1"/>
  <c r="M35" i="1" a="1"/>
  <c r="M35" i="1" s="1"/>
  <c r="M80" i="1" a="1"/>
  <c r="M80" i="1" s="1"/>
  <c r="L80" i="1" a="1"/>
  <c r="L80" i="1" s="1"/>
  <c r="M71" i="1" a="1"/>
  <c r="M71" i="1" s="1"/>
  <c r="M53" i="1" a="1"/>
  <c r="M53" i="1" s="1"/>
  <c r="O53" i="1" a="1"/>
  <c r="O53" i="1" s="1"/>
  <c r="L53" i="1" a="1"/>
  <c r="L53" i="1" s="1"/>
  <c r="M62" i="1" a="1"/>
  <c r="M62" i="1" s="1"/>
  <c r="O48" i="1" l="1" a="1"/>
  <c r="O48" i="1" s="1"/>
  <c r="O80" i="1" a="1"/>
  <c r="O80" i="1" s="1"/>
  <c r="O71" i="1" a="1"/>
  <c r="O71" i="1" s="1"/>
  <c r="O81" i="1" a="1"/>
  <c r="O81" i="1" s="1"/>
  <c r="O62" i="1" a="1"/>
  <c r="O62" i="1" s="1"/>
  <c r="O47" i="1" a="1"/>
  <c r="O47" i="1" s="1"/>
  <c r="O50" i="1" a="1"/>
  <c r="O50" i="1" s="1"/>
  <c r="O56" i="1" a="1"/>
  <c r="O56" i="1" s="1"/>
  <c r="O30" i="1" a="1"/>
  <c r="O30" i="1" s="1"/>
  <c r="O39" i="1" a="1"/>
  <c r="O39" i="1" s="1"/>
  <c r="O57" i="1" a="1"/>
  <c r="O57" i="1" s="1"/>
  <c r="O66" i="1" a="1"/>
  <c r="O66" i="1" s="1"/>
  <c r="L31" i="1" a="1"/>
  <c r="L31" i="1" s="1"/>
  <c r="L40" i="1" a="1"/>
  <c r="L40" i="1" s="1"/>
  <c r="O68" i="1" a="1"/>
  <c r="O68" i="1" s="1"/>
  <c r="O28" i="1" a="1"/>
  <c r="O28" i="1" s="1"/>
  <c r="M46" i="1" a="1"/>
  <c r="M46" i="1" s="1"/>
  <c r="M73" i="1" a="1"/>
  <c r="M73" i="1" s="1"/>
  <c r="O83" i="1" a="1"/>
  <c r="O83" i="1" s="1"/>
  <c r="O74" i="1" a="1"/>
  <c r="O74" i="1" s="1"/>
  <c r="O41" i="1" a="1"/>
  <c r="O41" i="1" s="1"/>
  <c r="O58" i="1" a="1"/>
  <c r="O58" i="1" s="1"/>
  <c r="O33" i="1" a="1"/>
  <c r="O33" i="1" s="1"/>
  <c r="O43" i="1" a="1"/>
  <c r="O43" i="1" s="1"/>
  <c r="L89" i="1" a="1"/>
  <c r="L89" i="1" s="1"/>
  <c r="O54" i="1" a="1"/>
  <c r="O54" i="1" s="1"/>
  <c r="O25" i="1" a="1"/>
  <c r="O25" i="1" s="1"/>
  <c r="M34" i="1" a="1"/>
  <c r="M34" i="1" s="1"/>
  <c r="O52" i="1" a="1"/>
  <c r="O52" i="1" s="1"/>
  <c r="O65" i="1" a="1"/>
  <c r="O65" i="1" s="1"/>
  <c r="M61" i="1" a="1"/>
  <c r="M61" i="1" s="1"/>
  <c r="O26" i="1" a="1"/>
  <c r="O26" i="1" s="1"/>
  <c r="O60" i="1" a="1"/>
  <c r="O60" i="1" s="1"/>
  <c r="O67" i="1" a="1"/>
  <c r="O67" i="1" s="1"/>
  <c r="O42" i="1" a="1"/>
  <c r="O42" i="1" s="1"/>
  <c r="L61" i="1" a="1"/>
  <c r="L61" i="1" s="1"/>
  <c r="O79" i="1" a="1"/>
  <c r="O79" i="1" s="1"/>
  <c r="O32" i="1" a="1"/>
  <c r="O32" i="1" s="1"/>
  <c r="O59" i="1" a="1"/>
  <c r="O59" i="1" s="1"/>
  <c r="O23" i="1" a="1"/>
  <c r="O23" i="1" s="1"/>
  <c r="O86" i="1" a="1"/>
  <c r="O86" i="1" s="1"/>
  <c r="O51" i="1" a="1"/>
  <c r="O51" i="1" s="1"/>
  <c r="L34" i="1" a="1"/>
  <c r="L34" i="1" s="1"/>
  <c r="O87" i="1" a="1"/>
  <c r="O87" i="1" s="1"/>
  <c r="O22" i="1" a="1"/>
  <c r="O22" i="1" s="1"/>
  <c r="O75" i="1" a="1"/>
  <c r="O75" i="1" s="1"/>
  <c r="O34" i="1" a="1"/>
  <c r="O34" i="1" s="1"/>
  <c r="M43" i="1" a="1"/>
  <c r="M43" i="1" s="1"/>
  <c r="O44" i="1" a="1"/>
  <c r="O44" i="1" s="1"/>
  <c r="L79" i="1" a="1"/>
  <c r="L79" i="1" s="1"/>
  <c r="M37" i="1" a="1"/>
  <c r="M37" i="1" s="1"/>
  <c r="M55" i="1" a="1"/>
  <c r="M55" i="1" s="1"/>
  <c r="M64" i="1" a="1"/>
  <c r="M64" i="1" s="1"/>
  <c r="M75" i="1" a="1"/>
  <c r="M75" i="1" s="1"/>
  <c r="L41" i="1" a="1"/>
  <c r="L41" i="1" s="1"/>
  <c r="M24" i="1" a="1"/>
  <c r="M24" i="1" s="1"/>
  <c r="L33" i="1" a="1"/>
  <c r="L33" i="1" s="1"/>
  <c r="L51" i="1" a="1"/>
  <c r="L51" i="1" s="1"/>
  <c r="L60" i="1" a="1"/>
  <c r="L60" i="1" s="1"/>
  <c r="M69" i="1" a="1"/>
  <c r="M69" i="1" s="1"/>
  <c r="L88" i="1" a="1"/>
  <c r="L88" i="1" s="1"/>
  <c r="O84" i="1" a="1"/>
  <c r="O84" i="1" s="1"/>
  <c r="O72" i="1" a="1"/>
  <c r="O72" i="1" s="1"/>
  <c r="M89" i="1" a="1"/>
  <c r="M89" i="1" s="1"/>
  <c r="O49" i="1" a="1"/>
  <c r="O49" i="1" s="1"/>
  <c r="O46" i="1" a="1"/>
  <c r="O46" i="1" s="1"/>
  <c r="O91" i="1" a="1"/>
  <c r="O91" i="1" s="1"/>
  <c r="M68" i="1" a="1"/>
  <c r="M68" i="1" s="1"/>
  <c r="O45" i="1" a="1"/>
  <c r="O45" i="1" s="1"/>
  <c r="O73" i="1" a="1"/>
  <c r="O73" i="1" s="1"/>
  <c r="O63" i="1" a="1"/>
  <c r="O63" i="1" s="1"/>
  <c r="O78" i="1" a="1"/>
  <c r="O78" i="1" s="1"/>
  <c r="O77" i="1" a="1"/>
  <c r="O77" i="1" s="1"/>
  <c r="M85" i="1" a="1"/>
  <c r="M85" i="1" s="1"/>
  <c r="O90" i="1" a="1"/>
  <c r="O90" i="1" s="1"/>
  <c r="O24" i="1" a="1"/>
  <c r="O24" i="1" s="1"/>
  <c r="O55" i="1" a="1"/>
  <c r="O55" i="1" s="1"/>
  <c r="O29" i="1" a="1"/>
  <c r="O29" i="1" s="1"/>
  <c r="M84" i="1" a="1"/>
  <c r="M84" i="1" s="1"/>
  <c r="O37" i="1" a="1"/>
  <c r="O37" i="1" s="1"/>
  <c r="O89" i="1" a="1"/>
  <c r="O89" i="1" s="1"/>
  <c r="O85" i="1" a="1"/>
  <c r="O85" i="1" s="1"/>
  <c r="O70" i="1" a="1"/>
  <c r="O70" i="1" s="1"/>
  <c r="L21" i="1" a="1"/>
  <c r="L21" i="1" s="1"/>
  <c r="O38" i="1" a="1"/>
  <c r="O38" i="1" s="1"/>
  <c r="O93" i="1" a="1"/>
  <c r="O93" i="1" s="1"/>
  <c r="O94" i="1" a="1"/>
  <c r="O94" i="1" s="1"/>
  <c r="O64" i="1" a="1"/>
  <c r="O64" i="1" s="1"/>
  <c r="O36" i="1" a="1"/>
  <c r="O36" i="1" s="1"/>
  <c r="O27" i="1" a="1"/>
  <c r="O27" i="1" s="1"/>
  <c r="O76" i="1" a="1"/>
  <c r="O76" i="1" s="1"/>
  <c r="O31" i="1" a="1"/>
  <c r="O31" i="1" s="1"/>
  <c r="O92" i="1" a="1"/>
  <c r="O92" i="1" s="1"/>
  <c r="O21" i="1" a="1"/>
  <c r="O21" i="1" s="1"/>
  <c r="L59" i="1" a="1"/>
  <c r="L59" i="1" s="1"/>
  <c r="M87" i="1" a="1"/>
  <c r="M87" i="1" s="1"/>
  <c r="M32" i="1" a="1"/>
  <c r="M32" i="1" s="1"/>
  <c r="L32" i="1" a="1"/>
  <c r="L32" i="1" s="1"/>
  <c r="M72" i="1" a="1"/>
  <c r="M72" i="1" s="1"/>
  <c r="M25" i="1" a="1"/>
  <c r="M25" i="1" s="1"/>
  <c r="M40" i="1" a="1"/>
  <c r="M40" i="1" s="1"/>
  <c r="M70" i="1" a="1"/>
  <c r="M70" i="1" s="1"/>
  <c r="M44" i="1" a="1"/>
  <c r="M44" i="1" s="1"/>
  <c r="M41" i="1" a="1"/>
  <c r="M41" i="1" s="1"/>
  <c r="L77" i="1" a="1"/>
  <c r="L77" i="1" s="1"/>
  <c r="L69" i="1" a="1"/>
  <c r="L69" i="1" s="1"/>
  <c r="L83" i="1" a="1"/>
  <c r="L83" i="1" s="1"/>
  <c r="M63" i="1" a="1"/>
  <c r="M63" i="1" s="1"/>
  <c r="M31" i="1" a="1"/>
  <c r="M31" i="1" s="1"/>
  <c r="M49" i="1" a="1"/>
  <c r="M49" i="1" s="1"/>
  <c r="M60" i="1" a="1"/>
  <c r="M60" i="1" s="1"/>
  <c r="L74" i="1" a="1"/>
  <c r="L74" i="1" s="1"/>
  <c r="M50" i="1" a="1"/>
  <c r="M50" i="1" s="1"/>
  <c r="L23" i="1" a="1"/>
  <c r="L23" i="1" s="1"/>
  <c r="L56" i="1" a="1"/>
  <c r="L56" i="1" s="1"/>
  <c r="M90" i="1" a="1"/>
  <c r="M90" i="1" s="1"/>
  <c r="M88" i="1" a="1"/>
  <c r="M88" i="1" s="1"/>
  <c r="M51" i="1" a="1"/>
  <c r="M51" i="1" s="1"/>
  <c r="M33" i="1" a="1"/>
  <c r="M33" i="1" s="1"/>
  <c r="L68" i="1" a="1"/>
  <c r="L68" i="1" s="1"/>
  <c r="M36" i="1" a="1"/>
  <c r="M36" i="1" s="1"/>
  <c r="M91" i="1" a="1"/>
  <c r="M91" i="1" s="1"/>
  <c r="M83" i="1" a="1"/>
  <c r="M83" i="1" s="1"/>
  <c r="M39" i="1" a="1"/>
  <c r="M39" i="1" s="1"/>
  <c r="L87" i="1" a="1"/>
  <c r="L87" i="1" s="1"/>
  <c r="M52" i="1" a="1"/>
  <c r="M52" i="1" s="1"/>
  <c r="M57" i="1" a="1"/>
  <c r="M57" i="1" s="1"/>
  <c r="M81" i="1" a="1"/>
  <c r="M81" i="1" s="1"/>
  <c r="M59" i="1" a="1"/>
  <c r="M59" i="1" s="1"/>
  <c r="M86" i="1" a="1"/>
  <c r="M86" i="1" s="1"/>
  <c r="M45" i="1" a="1"/>
  <c r="M45" i="1" s="1"/>
  <c r="M58" i="1" a="1"/>
  <c r="M58" i="1" s="1"/>
  <c r="M92" i="1" a="1"/>
  <c r="M92" i="1" s="1"/>
  <c r="M47" i="1" a="1"/>
  <c r="M47" i="1" s="1"/>
  <c r="L30" i="1" a="1"/>
  <c r="L30" i="1" s="1"/>
  <c r="M65" i="1" a="1"/>
  <c r="M65" i="1" s="1"/>
  <c r="M27" i="1" a="1"/>
  <c r="M27" i="1" s="1"/>
  <c r="M23" i="1" a="1"/>
  <c r="M23" i="1" s="1"/>
  <c r="M42" i="1" a="1"/>
  <c r="M42" i="1" s="1"/>
  <c r="L67" i="1" a="1"/>
  <c r="L67" i="1" s="1"/>
  <c r="M22" i="1" a="1"/>
  <c r="M22" i="1" s="1"/>
  <c r="L78" i="1" a="1"/>
  <c r="L78" i="1" s="1"/>
  <c r="M66" i="1" a="1"/>
  <c r="M66" i="1" s="1"/>
  <c r="M28" i="1" a="1"/>
  <c r="M28" i="1" s="1"/>
  <c r="M29" i="1" a="1"/>
  <c r="M29" i="1" s="1"/>
  <c r="M48" i="1" a="1"/>
  <c r="M48" i="1" s="1"/>
  <c r="M93" i="1" a="1"/>
  <c r="M93" i="1" s="1"/>
  <c r="L39" i="1" a="1"/>
  <c r="L39" i="1" s="1"/>
  <c r="L94" i="1" a="1"/>
  <c r="L94" i="1" s="1"/>
  <c r="M76" i="1" a="1"/>
  <c r="M76" i="1" s="1"/>
  <c r="M54" i="1" a="1"/>
  <c r="M54" i="1" s="1"/>
  <c r="M38" i="1" a="1"/>
  <c r="M38" i="1" s="1"/>
  <c r="O17" i="1" l="1"/>
  <c r="N17" i="1"/>
  <c r="M17" i="1"/>
</calcChain>
</file>

<file path=xl/sharedStrings.xml><?xml version="1.0" encoding="utf-8"?>
<sst xmlns="http://schemas.openxmlformats.org/spreadsheetml/2006/main" count="165" uniqueCount="92">
  <si>
    <t>DIGITE SUAS 14 DEZENAS DA BOA E GRANDE SORTE:</t>
  </si>
  <si>
    <t>J 01</t>
  </si>
  <si>
    <t>J 02</t>
  </si>
  <si>
    <t>J 03</t>
  </si>
  <si>
    <t>J 04</t>
  </si>
  <si>
    <t>J 05</t>
  </si>
  <si>
    <t>J 06</t>
  </si>
  <si>
    <t>J 07</t>
  </si>
  <si>
    <t>J 08</t>
  </si>
  <si>
    <t>J 09</t>
  </si>
  <si>
    <t>J 10</t>
  </si>
  <si>
    <t>J 11</t>
  </si>
  <si>
    <t>J 12</t>
  </si>
  <si>
    <t>J 13</t>
  </si>
  <si>
    <t>J 14</t>
  </si>
  <si>
    <t>J 15</t>
  </si>
  <si>
    <t>J 16</t>
  </si>
  <si>
    <t>J 17</t>
  </si>
  <si>
    <t>J 18</t>
  </si>
  <si>
    <t>J 19</t>
  </si>
  <si>
    <t>J 20</t>
  </si>
  <si>
    <t>J 21</t>
  </si>
  <si>
    <t>J 22</t>
  </si>
  <si>
    <t>J 23</t>
  </si>
  <si>
    <t>J 24</t>
  </si>
  <si>
    <t>J 25</t>
  </si>
  <si>
    <t>J 26</t>
  </si>
  <si>
    <t>J 27</t>
  </si>
  <si>
    <t>J 28</t>
  </si>
  <si>
    <t>J 29</t>
  </si>
  <si>
    <t>J 30</t>
  </si>
  <si>
    <t>J 31</t>
  </si>
  <si>
    <t>J 32</t>
  </si>
  <si>
    <t>J 33</t>
  </si>
  <si>
    <t>J 34</t>
  </si>
  <si>
    <t>J 35</t>
  </si>
  <si>
    <t>J 36</t>
  </si>
  <si>
    <t>J 37</t>
  </si>
  <si>
    <t>J 38</t>
  </si>
  <si>
    <t>J 39</t>
  </si>
  <si>
    <t>J 40</t>
  </si>
  <si>
    <t>J 41</t>
  </si>
  <si>
    <t>J 42</t>
  </si>
  <si>
    <t>J 43</t>
  </si>
  <si>
    <t>J 44</t>
  </si>
  <si>
    <t>J 45</t>
  </si>
  <si>
    <t>J 46</t>
  </si>
  <si>
    <t>J 47</t>
  </si>
  <si>
    <t>J 48</t>
  </si>
  <si>
    <t>J 49</t>
  </si>
  <si>
    <t>J 50</t>
  </si>
  <si>
    <t>J 51</t>
  </si>
  <si>
    <t>J 52</t>
  </si>
  <si>
    <t>J 53</t>
  </si>
  <si>
    <t>J 54</t>
  </si>
  <si>
    <t>J 55</t>
  </si>
  <si>
    <t>J 56</t>
  </si>
  <si>
    <t>J 57</t>
  </si>
  <si>
    <t>J 58</t>
  </si>
  <si>
    <t>J 59</t>
  </si>
  <si>
    <t>J 60</t>
  </si>
  <si>
    <t>J 61</t>
  </si>
  <si>
    <t>J 62</t>
  </si>
  <si>
    <t>J 63</t>
  </si>
  <si>
    <t>J 64</t>
  </si>
  <si>
    <t>J 65</t>
  </si>
  <si>
    <t>J 66</t>
  </si>
  <si>
    <t>J 67</t>
  </si>
  <si>
    <t>J 68</t>
  </si>
  <si>
    <t>J 69</t>
  </si>
  <si>
    <t>J 70</t>
  </si>
  <si>
    <t>J 71</t>
  </si>
  <si>
    <t>J 72</t>
  </si>
  <si>
    <t>J 73</t>
  </si>
  <si>
    <t>J 74</t>
  </si>
  <si>
    <t>→</t>
  </si>
  <si>
    <t>Pts</t>
  </si>
  <si>
    <t>Par</t>
  </si>
  <si>
    <t>Mt3</t>
  </si>
  <si>
    <t>D01</t>
  </si>
  <si>
    <t>D02</t>
  </si>
  <si>
    <t>D03</t>
  </si>
  <si>
    <t>D04</t>
  </si>
  <si>
    <t>D05</t>
  </si>
  <si>
    <t>D06</t>
  </si>
  <si>
    <t>DIGITE O RESULTADO</t>
  </si>
  <si>
    <t>PAINEL VISUAL DAS SUAS ESCOLHIDAS</t>
  </si>
  <si>
    <t>Bolão no
WhatsApp</t>
  </si>
  <si>
    <t>FECHAMENTO DE 14 DEZENAS PARA MEGA SENA! TEM
GARANTIA DE QUINA COM SEIS ACERTOS NAS ESCOLHIDAS!</t>
  </si>
  <si>
    <t>Ord</t>
  </si>
  <si>
    <t>D07</t>
  </si>
  <si>
    <t>Tutorial
da Planilha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</si>
</sst>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A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00602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 applyProtection="1">
      <alignment horizontal="center" vertical="center"/>
      <protection hidden="1"/>
    </xf>
    <xf numFmtId="164" fontId="1" fillId="5" borderId="1" xfId="0" applyNumberFormat="1" applyFont="1" applyFill="1" applyBorder="1" applyAlignment="1" applyProtection="1">
      <alignment horizontal="right" vertical="center" wrapText="1" indent="1"/>
      <protection hidden="1"/>
    </xf>
    <xf numFmtId="164" fontId="1" fillId="5" borderId="1" xfId="0" applyNumberFormat="1" applyFont="1" applyFill="1" applyBorder="1" applyAlignment="1" applyProtection="1">
      <alignment horizontal="right" vertical="center" indent="1"/>
      <protection hidden="1"/>
    </xf>
    <xf numFmtId="164" fontId="1" fillId="3" borderId="2" xfId="0" applyNumberFormat="1" applyFont="1" applyFill="1" applyBorder="1" applyAlignment="1" applyProtection="1">
      <alignment horizontal="center" vertical="center"/>
      <protection hidden="1"/>
    </xf>
    <xf numFmtId="164" fontId="1" fillId="3" borderId="3" xfId="0" applyNumberFormat="1" applyFont="1" applyFill="1" applyBorder="1" applyAlignment="1" applyProtection="1">
      <alignment horizontal="center" vertical="center"/>
      <protection hidden="1"/>
    </xf>
    <xf numFmtId="164" fontId="1" fillId="3" borderId="4" xfId="0" applyNumberFormat="1" applyFont="1" applyFill="1" applyBorder="1" applyAlignment="1" applyProtection="1">
      <alignment horizontal="center" vertical="center"/>
      <protection hidden="1"/>
    </xf>
    <xf numFmtId="164" fontId="0" fillId="0" borderId="1" xfId="0" applyNumberFormat="1" applyBorder="1" applyAlignment="1" applyProtection="1">
      <alignment horizontal="center" vertical="center"/>
      <protection hidden="1"/>
    </xf>
    <xf numFmtId="164" fontId="1" fillId="3" borderId="1" xfId="0" applyNumberFormat="1" applyFont="1" applyFill="1" applyBorder="1" applyAlignment="1" applyProtection="1">
      <alignment horizontal="center" vertical="center"/>
      <protection hidden="1"/>
    </xf>
    <xf numFmtId="164" fontId="5" fillId="0" borderId="0" xfId="0" applyNumberFormat="1" applyFont="1" applyAlignment="1" applyProtection="1">
      <alignment horizontal="center" vertical="center"/>
      <protection hidden="1"/>
    </xf>
    <xf numFmtId="164" fontId="0" fillId="2" borderId="0" xfId="0" applyNumberFormat="1" applyFill="1" applyAlignment="1" applyProtection="1">
      <alignment horizontal="center" vertical="center"/>
      <protection hidden="1"/>
    </xf>
    <xf numFmtId="164" fontId="2" fillId="6" borderId="1" xfId="0" applyNumberFormat="1" applyFont="1" applyFill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64" fontId="1" fillId="7" borderId="1" xfId="0" applyNumberFormat="1" applyFont="1" applyFill="1" applyBorder="1" applyAlignment="1" applyProtection="1">
      <alignment horizontal="center" vertical="center"/>
      <protection hidden="1"/>
    </xf>
    <xf numFmtId="164" fontId="1" fillId="7" borderId="2" xfId="0" applyNumberFormat="1" applyFont="1" applyFill="1" applyBorder="1" applyAlignment="1" applyProtection="1">
      <alignment horizontal="center" vertical="center"/>
      <protection hidden="1"/>
    </xf>
    <xf numFmtId="164" fontId="1" fillId="7" borderId="3" xfId="0" applyNumberFormat="1" applyFont="1" applyFill="1" applyBorder="1" applyAlignment="1" applyProtection="1">
      <alignment horizontal="center" vertical="center"/>
      <protection hidden="1"/>
    </xf>
    <xf numFmtId="164" fontId="1" fillId="7" borderId="4" xfId="0" applyNumberFormat="1" applyFont="1" applyFill="1" applyBorder="1" applyAlignment="1" applyProtection="1">
      <alignment horizontal="center" vertical="center"/>
      <protection hidden="1"/>
    </xf>
    <xf numFmtId="164" fontId="3" fillId="7" borderId="0" xfId="0" applyNumberFormat="1" applyFont="1" applyFill="1" applyAlignment="1">
      <alignment horizontal="center" vertical="center"/>
    </xf>
    <xf numFmtId="164" fontId="1" fillId="3" borderId="1" xfId="0" applyNumberFormat="1" applyFont="1" applyFill="1" applyBorder="1" applyAlignment="1" applyProtection="1">
      <alignment vertical="center"/>
      <protection hidden="1"/>
    </xf>
    <xf numFmtId="164" fontId="1" fillId="4" borderId="1" xfId="1" applyNumberFormat="1" applyFont="1" applyFill="1" applyBorder="1" applyAlignment="1" applyProtection="1">
      <alignment horizontal="center" vertical="center" wrapText="1"/>
      <protection hidden="1"/>
    </xf>
    <xf numFmtId="164" fontId="1" fillId="4" borderId="1" xfId="1" applyNumberFormat="1" applyFont="1" applyFill="1" applyBorder="1" applyAlignment="1" applyProtection="1">
      <alignment horizontal="center" vertical="center"/>
      <protection hidden="1"/>
    </xf>
  </cellXfs>
  <cellStyles count="2">
    <cellStyle name="Hiperlink" xfId="1" builtinId="8"/>
    <cellStyle name="Normal" xfId="0" builtinId="0"/>
  </cellStyles>
  <dxfs count="4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060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129540</xdr:rowOff>
    </xdr:from>
    <xdr:to>
      <xdr:col>3</xdr:col>
      <xdr:colOff>60960</xdr:colOff>
      <xdr:row>3</xdr:row>
      <xdr:rowOff>91440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AC1316B-596B-3242-731C-7A538532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" y="129540"/>
          <a:ext cx="670560" cy="670560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19</xdr:row>
      <xdr:rowOff>38100</xdr:rowOff>
    </xdr:from>
    <xdr:to>
      <xdr:col>11</xdr:col>
      <xdr:colOff>15240</xdr:colOff>
      <xdr:row>20</xdr:row>
      <xdr:rowOff>7620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E9D6EBA-16A4-7451-A96D-6A27DF5C7D64}"/>
            </a:ext>
          </a:extLst>
        </xdr:cNvPr>
        <xdr:cNvSpPr/>
      </xdr:nvSpPr>
      <xdr:spPr>
        <a:xfrm>
          <a:off x="3238500" y="4526280"/>
          <a:ext cx="213360" cy="20574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114300</xdr:colOff>
      <xdr:row>19</xdr:row>
      <xdr:rowOff>30480</xdr:rowOff>
    </xdr:from>
    <xdr:to>
      <xdr:col>14</xdr:col>
      <xdr:colOff>15240</xdr:colOff>
      <xdr:row>20</xdr:row>
      <xdr:rowOff>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CEB25AA9-AEFB-44B3-85D7-FA617D85C168}"/>
            </a:ext>
          </a:extLst>
        </xdr:cNvPr>
        <xdr:cNvSpPr/>
      </xdr:nvSpPr>
      <xdr:spPr>
        <a:xfrm>
          <a:off x="4175760" y="4518660"/>
          <a:ext cx="213360" cy="20574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youtu.be/YCnoaGedX9c" TargetMode="External"/><Relationship Id="rId1" Type="http://schemas.openxmlformats.org/officeDocument/2006/relationships/hyperlink" Target="https://bit.ly/P-NossoWhats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B064-437D-444A-86A0-0F44FF1CFCE3}">
  <dimension ref="B2:AY94"/>
  <sheetViews>
    <sheetView showGridLines="0" showRowColHeaders="0" tabSelected="1" zoomScale="115" zoomScaleNormal="115" workbookViewId="0">
      <selection activeCell="B6" sqref="B6"/>
    </sheetView>
  </sheetViews>
  <sheetFormatPr defaultColWidth="4.5546875" defaultRowHeight="18.600000000000001" customHeight="1" x14ac:dyDescent="0.3"/>
  <cols>
    <col min="1" max="21" width="4.5546875" style="2"/>
    <col min="22" max="51" width="0" style="2" hidden="1" customWidth="1"/>
    <col min="52" max="16384" width="4.5546875" style="2"/>
  </cols>
  <sheetData>
    <row r="2" spans="2:51" ht="18.600000000000001" customHeight="1" x14ac:dyDescent="0.3">
      <c r="C2" s="3" t="s">
        <v>88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51" ht="18.600000000000001" customHeight="1" x14ac:dyDescent="0.3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5" spans="2:51" ht="18.600000000000001" customHeight="1" x14ac:dyDescent="0.3">
      <c r="B5" s="14" t="s">
        <v>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2:51" ht="18.600000000000001" customHeight="1" x14ac:dyDescent="0.3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8" spans="2:51" ht="18.600000000000001" customHeight="1" x14ac:dyDescent="0.3">
      <c r="B8" s="15" t="s">
        <v>86</v>
      </c>
      <c r="C8" s="16"/>
      <c r="D8" s="16"/>
      <c r="E8" s="16"/>
      <c r="F8" s="16"/>
      <c r="G8" s="16"/>
      <c r="H8" s="16"/>
      <c r="I8" s="16"/>
      <c r="J8" s="16"/>
      <c r="K8" s="17"/>
      <c r="M8" s="20" t="s">
        <v>87</v>
      </c>
      <c r="N8" s="21"/>
      <c r="O8" s="21"/>
    </row>
    <row r="9" spans="2:51" ht="18.600000000000001" customHeight="1" x14ac:dyDescent="0.3">
      <c r="B9" s="8">
        <v>1</v>
      </c>
      <c r="C9" s="8">
        <v>2</v>
      </c>
      <c r="D9" s="8">
        <v>3</v>
      </c>
      <c r="E9" s="8">
        <v>4</v>
      </c>
      <c r="F9" s="8">
        <v>5</v>
      </c>
      <c r="G9" s="8">
        <v>6</v>
      </c>
      <c r="H9" s="8">
        <v>7</v>
      </c>
      <c r="I9" s="8">
        <v>8</v>
      </c>
      <c r="J9" s="8">
        <v>9</v>
      </c>
      <c r="K9" s="8">
        <v>10</v>
      </c>
      <c r="M9" s="21"/>
      <c r="N9" s="21"/>
      <c r="O9" s="21"/>
      <c r="V9" s="2">
        <v>3</v>
      </c>
      <c r="W9" s="2">
        <v>6</v>
      </c>
      <c r="X9" s="2">
        <v>9</v>
      </c>
      <c r="Y9" s="2">
        <v>12</v>
      </c>
      <c r="Z9" s="2">
        <v>15</v>
      </c>
      <c r="AA9" s="2">
        <v>18</v>
      </c>
      <c r="AB9" s="2">
        <v>21</v>
      </c>
      <c r="AC9" s="2">
        <v>24</v>
      </c>
      <c r="AD9" s="2">
        <v>27</v>
      </c>
      <c r="AE9" s="2">
        <v>30</v>
      </c>
      <c r="AF9" s="2">
        <v>33</v>
      </c>
      <c r="AG9" s="2">
        <v>36</v>
      </c>
      <c r="AH9" s="2">
        <v>39</v>
      </c>
      <c r="AI9" s="2">
        <v>42</v>
      </c>
      <c r="AJ9" s="2">
        <v>45</v>
      </c>
      <c r="AK9" s="2">
        <v>48</v>
      </c>
      <c r="AL9" s="2">
        <v>51</v>
      </c>
      <c r="AM9" s="2">
        <v>54</v>
      </c>
      <c r="AN9" s="2">
        <v>57</v>
      </c>
      <c r="AO9" s="2">
        <v>60</v>
      </c>
    </row>
    <row r="10" spans="2:51" ht="18.600000000000001" customHeight="1" x14ac:dyDescent="0.3">
      <c r="B10" s="8">
        <v>11</v>
      </c>
      <c r="C10" s="8">
        <v>12</v>
      </c>
      <c r="D10" s="8">
        <v>13</v>
      </c>
      <c r="E10" s="8">
        <v>14</v>
      </c>
      <c r="F10" s="8">
        <v>15</v>
      </c>
      <c r="G10" s="8">
        <v>16</v>
      </c>
      <c r="H10" s="8">
        <v>17</v>
      </c>
      <c r="I10" s="8">
        <v>18</v>
      </c>
      <c r="J10" s="8">
        <v>19</v>
      </c>
      <c r="K10" s="8">
        <v>20</v>
      </c>
      <c r="M10" s="21"/>
      <c r="N10" s="21"/>
      <c r="O10" s="21"/>
      <c r="V10" s="2">
        <v>2</v>
      </c>
      <c r="W10" s="2">
        <v>4</v>
      </c>
      <c r="X10" s="2">
        <v>6</v>
      </c>
      <c r="Y10" s="2">
        <v>8</v>
      </c>
      <c r="Z10" s="2">
        <v>10</v>
      </c>
      <c r="AA10" s="2">
        <f>Z10+2</f>
        <v>12</v>
      </c>
      <c r="AB10" s="2">
        <f t="shared" ref="AB10:AY10" si="0">AA10+2</f>
        <v>14</v>
      </c>
      <c r="AC10" s="2">
        <f t="shared" si="0"/>
        <v>16</v>
      </c>
      <c r="AD10" s="2">
        <f t="shared" si="0"/>
        <v>18</v>
      </c>
      <c r="AE10" s="2">
        <f t="shared" si="0"/>
        <v>20</v>
      </c>
      <c r="AF10" s="2">
        <f t="shared" si="0"/>
        <v>22</v>
      </c>
      <c r="AG10" s="2">
        <f t="shared" si="0"/>
        <v>24</v>
      </c>
      <c r="AH10" s="2">
        <f t="shared" si="0"/>
        <v>26</v>
      </c>
      <c r="AI10" s="2">
        <f t="shared" si="0"/>
        <v>28</v>
      </c>
      <c r="AJ10" s="2">
        <f t="shared" si="0"/>
        <v>30</v>
      </c>
      <c r="AK10" s="2">
        <f t="shared" si="0"/>
        <v>32</v>
      </c>
      <c r="AL10" s="2">
        <f t="shared" si="0"/>
        <v>34</v>
      </c>
      <c r="AM10" s="2">
        <f t="shared" si="0"/>
        <v>36</v>
      </c>
      <c r="AN10" s="2">
        <f t="shared" si="0"/>
        <v>38</v>
      </c>
      <c r="AO10" s="2">
        <f t="shared" si="0"/>
        <v>40</v>
      </c>
      <c r="AP10" s="2">
        <f t="shared" si="0"/>
        <v>42</v>
      </c>
      <c r="AQ10" s="2">
        <f t="shared" si="0"/>
        <v>44</v>
      </c>
      <c r="AR10" s="2">
        <f t="shared" si="0"/>
        <v>46</v>
      </c>
      <c r="AS10" s="2">
        <f t="shared" si="0"/>
        <v>48</v>
      </c>
      <c r="AT10" s="2">
        <f t="shared" si="0"/>
        <v>50</v>
      </c>
      <c r="AU10" s="2">
        <f t="shared" si="0"/>
        <v>52</v>
      </c>
      <c r="AV10" s="2">
        <f t="shared" si="0"/>
        <v>54</v>
      </c>
      <c r="AW10" s="2">
        <f t="shared" si="0"/>
        <v>56</v>
      </c>
      <c r="AX10" s="2">
        <f t="shared" si="0"/>
        <v>58</v>
      </c>
      <c r="AY10" s="2">
        <f t="shared" si="0"/>
        <v>60</v>
      </c>
    </row>
    <row r="11" spans="2:51" ht="18.600000000000001" customHeight="1" x14ac:dyDescent="0.3">
      <c r="B11" s="8">
        <v>21</v>
      </c>
      <c r="C11" s="8">
        <v>22</v>
      </c>
      <c r="D11" s="8">
        <v>23</v>
      </c>
      <c r="E11" s="8">
        <v>24</v>
      </c>
      <c r="F11" s="8">
        <v>25</v>
      </c>
      <c r="G11" s="8">
        <v>26</v>
      </c>
      <c r="H11" s="8">
        <v>27</v>
      </c>
      <c r="I11" s="8">
        <v>28</v>
      </c>
      <c r="J11" s="8">
        <v>29</v>
      </c>
      <c r="K11" s="8">
        <v>30</v>
      </c>
      <c r="V11" s="2">
        <v>2</v>
      </c>
      <c r="W11" s="2">
        <v>3</v>
      </c>
      <c r="X11" s="2">
        <v>5</v>
      </c>
      <c r="Y11" s="2">
        <v>7</v>
      </c>
      <c r="Z11" s="2">
        <v>11</v>
      </c>
      <c r="AA11" s="2">
        <v>13</v>
      </c>
      <c r="AB11" s="2">
        <v>17</v>
      </c>
      <c r="AC11" s="2">
        <v>19</v>
      </c>
      <c r="AD11" s="2">
        <v>23</v>
      </c>
      <c r="AE11" s="2">
        <v>29</v>
      </c>
      <c r="AF11" s="2">
        <v>31</v>
      </c>
      <c r="AG11" s="2">
        <v>37</v>
      </c>
      <c r="AH11" s="2">
        <v>41</v>
      </c>
      <c r="AI11" s="2">
        <v>43</v>
      </c>
      <c r="AJ11" s="2">
        <v>47</v>
      </c>
      <c r="AK11" s="2">
        <v>53</v>
      </c>
      <c r="AL11" s="2">
        <v>59</v>
      </c>
    </row>
    <row r="12" spans="2:51" ht="18.600000000000001" customHeight="1" x14ac:dyDescent="0.3">
      <c r="B12" s="8">
        <v>31</v>
      </c>
      <c r="C12" s="8">
        <v>32</v>
      </c>
      <c r="D12" s="8">
        <v>33</v>
      </c>
      <c r="E12" s="8">
        <v>34</v>
      </c>
      <c r="F12" s="8">
        <v>35</v>
      </c>
      <c r="G12" s="8">
        <v>36</v>
      </c>
      <c r="H12" s="8">
        <v>37</v>
      </c>
      <c r="I12" s="8">
        <v>38</v>
      </c>
      <c r="J12" s="8">
        <v>39</v>
      </c>
      <c r="K12" s="8">
        <v>40</v>
      </c>
      <c r="M12" s="20" t="s">
        <v>91</v>
      </c>
      <c r="N12" s="21"/>
      <c r="O12" s="21"/>
    </row>
    <row r="13" spans="2:51" ht="18.600000000000001" customHeight="1" x14ac:dyDescent="0.3">
      <c r="B13" s="8">
        <v>41</v>
      </c>
      <c r="C13" s="8">
        <v>42</v>
      </c>
      <c r="D13" s="8">
        <v>43</v>
      </c>
      <c r="E13" s="8">
        <v>44</v>
      </c>
      <c r="F13" s="8">
        <v>45</v>
      </c>
      <c r="G13" s="8">
        <v>46</v>
      </c>
      <c r="H13" s="8">
        <v>47</v>
      </c>
      <c r="I13" s="8">
        <v>48</v>
      </c>
      <c r="J13" s="8">
        <v>49</v>
      </c>
      <c r="K13" s="8">
        <v>50</v>
      </c>
      <c r="M13" s="21"/>
      <c r="N13" s="21"/>
      <c r="O13" s="21"/>
      <c r="V13" s="2">
        <f>COUNT($B$6:$O$6)</f>
        <v>0</v>
      </c>
      <c r="W13" s="2">
        <f>COUNT($F$17:$K$17)</f>
        <v>0</v>
      </c>
    </row>
    <row r="14" spans="2:51" ht="18.600000000000001" customHeight="1" x14ac:dyDescent="0.3">
      <c r="B14" s="8">
        <v>51</v>
      </c>
      <c r="C14" s="8">
        <v>52</v>
      </c>
      <c r="D14" s="8">
        <v>53</v>
      </c>
      <c r="E14" s="8">
        <v>54</v>
      </c>
      <c r="F14" s="8">
        <v>55</v>
      </c>
      <c r="G14" s="8">
        <v>56</v>
      </c>
      <c r="H14" s="8">
        <v>57</v>
      </c>
      <c r="I14" s="8">
        <v>58</v>
      </c>
      <c r="J14" s="8">
        <v>59</v>
      </c>
      <c r="K14" s="8">
        <v>60</v>
      </c>
      <c r="M14" s="21"/>
      <c r="N14" s="21"/>
      <c r="O14" s="21"/>
    </row>
    <row r="16" spans="2:51" ht="18.600000000000001" customHeight="1" x14ac:dyDescent="0.3">
      <c r="F16" s="5" t="s">
        <v>85</v>
      </c>
      <c r="G16" s="6"/>
      <c r="H16" s="6"/>
      <c r="I16" s="6"/>
      <c r="J16" s="6"/>
      <c r="K16" s="7"/>
      <c r="M16" s="9">
        <v>4</v>
      </c>
      <c r="N16" s="9">
        <v>5</v>
      </c>
      <c r="O16" s="9">
        <v>6</v>
      </c>
    </row>
    <row r="17" spans="2:28" ht="18.600000000000001" customHeight="1" x14ac:dyDescent="0.3">
      <c r="F17" s="13"/>
      <c r="G17" s="13"/>
      <c r="H17" s="13"/>
      <c r="I17" s="13"/>
      <c r="J17" s="13"/>
      <c r="K17" s="13"/>
      <c r="M17" s="8">
        <f>COUNTIF($O$21:$O$94,M16)</f>
        <v>0</v>
      </c>
      <c r="N17" s="8">
        <f t="shared" ref="N17:O17" si="1">COUNTIF($O$21:$O$94,N16)</f>
        <v>0</v>
      </c>
      <c r="O17" s="8">
        <f t="shared" si="1"/>
        <v>0</v>
      </c>
    </row>
    <row r="19" spans="2:28" ht="18.600000000000001" customHeight="1" x14ac:dyDescent="0.3">
      <c r="B19" s="19" t="s">
        <v>89</v>
      </c>
      <c r="D19" s="9" t="s">
        <v>79</v>
      </c>
      <c r="E19" s="9" t="s">
        <v>80</v>
      </c>
      <c r="F19" s="9" t="s">
        <v>81</v>
      </c>
      <c r="G19" s="9" t="s">
        <v>82</v>
      </c>
      <c r="H19" s="9" t="s">
        <v>83</v>
      </c>
      <c r="I19" s="9" t="s">
        <v>84</v>
      </c>
      <c r="J19" s="9" t="s">
        <v>90</v>
      </c>
      <c r="L19" s="9" t="s">
        <v>77</v>
      </c>
      <c r="M19" s="9" t="s">
        <v>78</v>
      </c>
      <c r="O19" s="9" t="s">
        <v>76</v>
      </c>
    </row>
    <row r="21" spans="2:28" ht="18.600000000000001" customHeight="1" x14ac:dyDescent="0.3">
      <c r="B21" s="2" t="s">
        <v>1</v>
      </c>
      <c r="C21" s="10" t="s">
        <v>75</v>
      </c>
      <c r="D21" s="2" t="str">
        <f t="shared" ref="D21:I21" si="2">IF($V$13=14,SMALL($V21:$AB21,B$9),"-")</f>
        <v>-</v>
      </c>
      <c r="E21" s="2" t="str">
        <f t="shared" si="2"/>
        <v>-</v>
      </c>
      <c r="F21" s="2" t="str">
        <f t="shared" si="2"/>
        <v>-</v>
      </c>
      <c r="G21" s="2" t="str">
        <f t="shared" si="2"/>
        <v>-</v>
      </c>
      <c r="H21" s="2" t="str">
        <f t="shared" si="2"/>
        <v>-</v>
      </c>
      <c r="I21" s="2" t="str">
        <f t="shared" si="2"/>
        <v>-</v>
      </c>
      <c r="J21" s="2" t="str">
        <f>IF($V$13=14,SMALL($V21:$AB21,H$9),"-")</f>
        <v>-</v>
      </c>
      <c r="L21" s="2" t="str">
        <f t="array" ref="L21">IF($V$13=14,SUM(COUNTIF($D21:$J21,V$10:AY$10)),"-")</f>
        <v>-</v>
      </c>
      <c r="M21" s="2" t="str">
        <f t="array" ref="M21">IF($V$13=14,SUM(COUNTIF($D21:$J21,V$9:AO$9)),"-")</f>
        <v>-</v>
      </c>
      <c r="O21" s="2" t="str">
        <f t="array" ref="O21">IF($W$13=6,SUM(COUNTIF($D21:$J21,F$17:K$17)),"-")</f>
        <v>-</v>
      </c>
      <c r="V21" s="11">
        <f>B6</f>
        <v>0</v>
      </c>
      <c r="W21" s="11">
        <f>C6</f>
        <v>0</v>
      </c>
      <c r="X21" s="11">
        <f>D6</f>
        <v>0</v>
      </c>
      <c r="Y21" s="11">
        <f>E6</f>
        <v>0</v>
      </c>
      <c r="Z21" s="11">
        <f>F6</f>
        <v>0</v>
      </c>
      <c r="AA21" s="11">
        <f>G6</f>
        <v>0</v>
      </c>
      <c r="AB21" s="11">
        <f>H6</f>
        <v>0</v>
      </c>
    </row>
    <row r="22" spans="2:28" ht="18.600000000000001" customHeight="1" x14ac:dyDescent="0.3">
      <c r="B22" s="2" t="s">
        <v>2</v>
      </c>
      <c r="C22" s="10" t="s">
        <v>75</v>
      </c>
      <c r="D22" s="2" t="str">
        <f t="shared" ref="D22:D85" si="3">IF($V$13=14,SMALL($V22:$AB22,B$9),"-")</f>
        <v>-</v>
      </c>
      <c r="E22" s="2" t="str">
        <f t="shared" ref="E22:E85" si="4">IF($V$13=14,SMALL($V22:$AB22,C$9),"-")</f>
        <v>-</v>
      </c>
      <c r="F22" s="2" t="str">
        <f t="shared" ref="F22:F85" si="5">IF($V$13=14,SMALL($V22:$AB22,D$9),"-")</f>
        <v>-</v>
      </c>
      <c r="G22" s="2" t="str">
        <f t="shared" ref="G22:G85" si="6">IF($V$13=14,SMALL($V22:$AB22,E$9),"-")</f>
        <v>-</v>
      </c>
      <c r="H22" s="2" t="str">
        <f t="shared" ref="H22:H85" si="7">IF($V$13=14,SMALL($V22:$AB22,F$9),"-")</f>
        <v>-</v>
      </c>
      <c r="I22" s="2" t="str">
        <f t="shared" ref="I22:I85" si="8">IF($V$13=14,SMALL($V22:$AB22,G$9),"-")</f>
        <v>-</v>
      </c>
      <c r="J22" s="2" t="str">
        <f t="shared" ref="J22:J85" si="9">IF($V$13=14,SMALL($V22:$AB22,H$9),"-")</f>
        <v>-</v>
      </c>
      <c r="L22" s="2" t="str">
        <f t="array" ref="L22">IF($V$13=14,SUM(COUNTIF($D22:$J22,V$10:AY$10)),"-")</f>
        <v>-</v>
      </c>
      <c r="M22" s="2" t="str">
        <f t="array" ref="M22">IF($V$13=14,SUM(COUNTIF($D22:$J22,V$9:AO$9)),"-")</f>
        <v>-</v>
      </c>
      <c r="O22" s="2" t="str">
        <f t="array" ref="O22">IF($W$13=6,SUM(COUNTIF($D22:$J22,F$17:K$17)),"-")</f>
        <v>-</v>
      </c>
      <c r="V22" s="11">
        <f>B6</f>
        <v>0</v>
      </c>
      <c r="W22" s="11">
        <f>C6</f>
        <v>0</v>
      </c>
      <c r="X22" s="11">
        <f>D6</f>
        <v>0</v>
      </c>
      <c r="Y22" s="11">
        <f>E6</f>
        <v>0</v>
      </c>
      <c r="Z22" s="11">
        <f>G6</f>
        <v>0</v>
      </c>
      <c r="AA22" s="11">
        <f>I6</f>
        <v>0</v>
      </c>
      <c r="AB22" s="11">
        <f>J6</f>
        <v>0</v>
      </c>
    </row>
    <row r="23" spans="2:28" ht="18.600000000000001" customHeight="1" x14ac:dyDescent="0.3">
      <c r="B23" s="2" t="s">
        <v>3</v>
      </c>
      <c r="C23" s="10" t="s">
        <v>75</v>
      </c>
      <c r="D23" s="2" t="str">
        <f t="shared" si="3"/>
        <v>-</v>
      </c>
      <c r="E23" s="2" t="str">
        <f t="shared" si="4"/>
        <v>-</v>
      </c>
      <c r="F23" s="2" t="str">
        <f t="shared" si="5"/>
        <v>-</v>
      </c>
      <c r="G23" s="2" t="str">
        <f t="shared" si="6"/>
        <v>-</v>
      </c>
      <c r="H23" s="2" t="str">
        <f t="shared" si="7"/>
        <v>-</v>
      </c>
      <c r="I23" s="2" t="str">
        <f t="shared" si="8"/>
        <v>-</v>
      </c>
      <c r="J23" s="2" t="str">
        <f t="shared" si="9"/>
        <v>-</v>
      </c>
      <c r="L23" s="2" t="str">
        <f t="array" ref="L23">IF($V$13=14,SUM(COUNTIF($D23:$J23,V$10:AY$10)),"-")</f>
        <v>-</v>
      </c>
      <c r="M23" s="2" t="str">
        <f t="array" ref="M23">IF($V$13=14,SUM(COUNTIF($D23:$J23,V$9:AO$9)),"-")</f>
        <v>-</v>
      </c>
      <c r="O23" s="2" t="str">
        <f t="array" ref="O23">IF($W$13=6,SUM(COUNTIF($D23:$J23,F$17:K$17)),"-")</f>
        <v>-</v>
      </c>
      <c r="V23" s="11">
        <f>B6</f>
        <v>0</v>
      </c>
      <c r="W23" s="11">
        <f>C6</f>
        <v>0</v>
      </c>
      <c r="X23" s="11">
        <f>D6</f>
        <v>0</v>
      </c>
      <c r="Y23" s="11">
        <f>E6</f>
        <v>0</v>
      </c>
      <c r="Z23" s="11">
        <f>G6</f>
        <v>0</v>
      </c>
      <c r="AA23" s="11">
        <f>K6</f>
        <v>0</v>
      </c>
      <c r="AB23" s="11">
        <f>L6</f>
        <v>0</v>
      </c>
    </row>
    <row r="24" spans="2:28" ht="18.600000000000001" customHeight="1" x14ac:dyDescent="0.3">
      <c r="B24" s="2" t="s">
        <v>4</v>
      </c>
      <c r="C24" s="10" t="s">
        <v>75</v>
      </c>
      <c r="D24" s="2" t="str">
        <f t="shared" si="3"/>
        <v>-</v>
      </c>
      <c r="E24" s="2" t="str">
        <f t="shared" si="4"/>
        <v>-</v>
      </c>
      <c r="F24" s="2" t="str">
        <f t="shared" si="5"/>
        <v>-</v>
      </c>
      <c r="G24" s="2" t="str">
        <f t="shared" si="6"/>
        <v>-</v>
      </c>
      <c r="H24" s="2" t="str">
        <f t="shared" si="7"/>
        <v>-</v>
      </c>
      <c r="I24" s="2" t="str">
        <f t="shared" si="8"/>
        <v>-</v>
      </c>
      <c r="J24" s="2" t="str">
        <f t="shared" si="9"/>
        <v>-</v>
      </c>
      <c r="L24" s="2" t="str">
        <f t="array" ref="L24">IF($V$13=14,SUM(COUNTIF($D24:$J24,V$10:AY$10)),"-")</f>
        <v>-</v>
      </c>
      <c r="M24" s="2" t="str">
        <f t="array" ref="M24">IF($V$13=14,SUM(COUNTIF($D24:$J24,V$9:AO$9)),"-")</f>
        <v>-</v>
      </c>
      <c r="O24" s="2" t="str">
        <f t="array" ref="O24">IF($W$13=6,SUM(COUNTIF($D24:$J24,F$17:K$17)),"-")</f>
        <v>-</v>
      </c>
      <c r="V24" s="11">
        <f>B6</f>
        <v>0</v>
      </c>
      <c r="W24" s="11">
        <f>C6</f>
        <v>0</v>
      </c>
      <c r="X24" s="11">
        <f>D6</f>
        <v>0</v>
      </c>
      <c r="Y24" s="11">
        <f>E6</f>
        <v>0</v>
      </c>
      <c r="Z24" s="11">
        <f>H6</f>
        <v>0</v>
      </c>
      <c r="AA24" s="11">
        <f>I6</f>
        <v>0</v>
      </c>
      <c r="AB24" s="11">
        <f>M6</f>
        <v>0</v>
      </c>
    </row>
    <row r="25" spans="2:28" ht="18.600000000000001" customHeight="1" x14ac:dyDescent="0.3">
      <c r="B25" s="2" t="s">
        <v>5</v>
      </c>
      <c r="C25" s="10" t="s">
        <v>75</v>
      </c>
      <c r="D25" s="2" t="str">
        <f t="shared" si="3"/>
        <v>-</v>
      </c>
      <c r="E25" s="2" t="str">
        <f t="shared" si="4"/>
        <v>-</v>
      </c>
      <c r="F25" s="2" t="str">
        <f t="shared" si="5"/>
        <v>-</v>
      </c>
      <c r="G25" s="2" t="str">
        <f t="shared" si="6"/>
        <v>-</v>
      </c>
      <c r="H25" s="2" t="str">
        <f t="shared" si="7"/>
        <v>-</v>
      </c>
      <c r="I25" s="2" t="str">
        <f t="shared" si="8"/>
        <v>-</v>
      </c>
      <c r="J25" s="2" t="str">
        <f t="shared" si="9"/>
        <v>-</v>
      </c>
      <c r="L25" s="2" t="str">
        <f t="array" ref="L25">IF($V$13=14,SUM(COUNTIF($D25:$J25,V$10:AY$10)),"-")</f>
        <v>-</v>
      </c>
      <c r="M25" s="2" t="str">
        <f t="array" ref="M25">IF($V$13=14,SUM(COUNTIF($D25:$J25,V$9:AO$9)),"-")</f>
        <v>-</v>
      </c>
      <c r="O25" s="2" t="str">
        <f t="array" ref="O25">IF($W$13=6,SUM(COUNTIF($D25:$J25,F$17:K$17)),"-")</f>
        <v>-</v>
      </c>
      <c r="V25" s="11">
        <f>B6</f>
        <v>0</v>
      </c>
      <c r="W25" s="11">
        <f>C6</f>
        <v>0</v>
      </c>
      <c r="X25" s="11">
        <f>D6</f>
        <v>0</v>
      </c>
      <c r="Y25" s="11">
        <f>F6</f>
        <v>0</v>
      </c>
      <c r="Z25" s="11">
        <f>I6</f>
        <v>0</v>
      </c>
      <c r="AA25" s="11">
        <f>M6</f>
        <v>0</v>
      </c>
      <c r="AB25" s="11">
        <f>N6</f>
        <v>0</v>
      </c>
    </row>
    <row r="26" spans="2:28" ht="18.600000000000001" customHeight="1" x14ac:dyDescent="0.3">
      <c r="B26" s="2" t="s">
        <v>6</v>
      </c>
      <c r="C26" s="10" t="s">
        <v>75</v>
      </c>
      <c r="D26" s="2" t="str">
        <f t="shared" si="3"/>
        <v>-</v>
      </c>
      <c r="E26" s="2" t="str">
        <f t="shared" si="4"/>
        <v>-</v>
      </c>
      <c r="F26" s="2" t="str">
        <f t="shared" si="5"/>
        <v>-</v>
      </c>
      <c r="G26" s="2" t="str">
        <f t="shared" si="6"/>
        <v>-</v>
      </c>
      <c r="H26" s="2" t="str">
        <f t="shared" si="7"/>
        <v>-</v>
      </c>
      <c r="I26" s="2" t="str">
        <f t="shared" si="8"/>
        <v>-</v>
      </c>
      <c r="J26" s="2" t="str">
        <f t="shared" si="9"/>
        <v>-</v>
      </c>
      <c r="L26" s="2" t="str">
        <f t="array" ref="L26">IF($V$13=14,SUM(COUNTIF($D26:$J26,V$10:AY$10)),"-")</f>
        <v>-</v>
      </c>
      <c r="M26" s="2" t="str">
        <f t="array" ref="M26">IF($V$13=14,SUM(COUNTIF($D26:$J26,V$9:AO$9)),"-")</f>
        <v>-</v>
      </c>
      <c r="O26" s="2" t="str">
        <f t="array" ref="O26">IF($W$13=6,SUM(COUNTIF($D26:$J26,F$17:K$17)),"-")</f>
        <v>-</v>
      </c>
      <c r="V26" s="11">
        <f>B6</f>
        <v>0</v>
      </c>
      <c r="W26" s="11">
        <f>C6</f>
        <v>0</v>
      </c>
      <c r="X26" s="11">
        <f>D6</f>
        <v>0</v>
      </c>
      <c r="Y26" s="11">
        <f>H6</f>
        <v>0</v>
      </c>
      <c r="Z26" s="11">
        <f>J6</f>
        <v>0</v>
      </c>
      <c r="AA26" s="11">
        <f>K6</f>
        <v>0</v>
      </c>
      <c r="AB26" s="11">
        <f>M6</f>
        <v>0</v>
      </c>
    </row>
    <row r="27" spans="2:28" ht="18.600000000000001" customHeight="1" x14ac:dyDescent="0.3">
      <c r="B27" s="2" t="s">
        <v>7</v>
      </c>
      <c r="C27" s="10" t="s">
        <v>75</v>
      </c>
      <c r="D27" s="2" t="str">
        <f t="shared" si="3"/>
        <v>-</v>
      </c>
      <c r="E27" s="2" t="str">
        <f t="shared" si="4"/>
        <v>-</v>
      </c>
      <c r="F27" s="2" t="str">
        <f t="shared" si="5"/>
        <v>-</v>
      </c>
      <c r="G27" s="2" t="str">
        <f t="shared" si="6"/>
        <v>-</v>
      </c>
      <c r="H27" s="2" t="str">
        <f t="shared" si="7"/>
        <v>-</v>
      </c>
      <c r="I27" s="2" t="str">
        <f t="shared" si="8"/>
        <v>-</v>
      </c>
      <c r="J27" s="2" t="str">
        <f t="shared" si="9"/>
        <v>-</v>
      </c>
      <c r="L27" s="2" t="str">
        <f t="array" ref="L27">IF($V$13=14,SUM(COUNTIF($D27:$J27,V$10:AY$10)),"-")</f>
        <v>-</v>
      </c>
      <c r="M27" s="2" t="str">
        <f t="array" ref="M27">IF($V$13=14,SUM(COUNTIF($D27:$J27,V$9:AO$9)),"-")</f>
        <v>-</v>
      </c>
      <c r="O27" s="2" t="str">
        <f t="array" ref="O27">IF($W$13=6,SUM(COUNTIF($D27:$J27,F$17:K$17)),"-")</f>
        <v>-</v>
      </c>
      <c r="V27" s="11">
        <f>B6</f>
        <v>0</v>
      </c>
      <c r="W27" s="11">
        <f>C6</f>
        <v>0</v>
      </c>
      <c r="X27" s="11">
        <f>D6</f>
        <v>0</v>
      </c>
      <c r="Y27" s="11">
        <f>I6</f>
        <v>0</v>
      </c>
      <c r="Z27" s="11">
        <f>J6</f>
        <v>0</v>
      </c>
      <c r="AA27" s="11">
        <f>K6</f>
        <v>0</v>
      </c>
      <c r="AB27" s="11">
        <f>L6</f>
        <v>0</v>
      </c>
    </row>
    <row r="28" spans="2:28" ht="18.600000000000001" customHeight="1" x14ac:dyDescent="0.3">
      <c r="B28" s="2" t="s">
        <v>8</v>
      </c>
      <c r="C28" s="10" t="s">
        <v>75</v>
      </c>
      <c r="D28" s="2" t="str">
        <f t="shared" si="3"/>
        <v>-</v>
      </c>
      <c r="E28" s="2" t="str">
        <f t="shared" si="4"/>
        <v>-</v>
      </c>
      <c r="F28" s="2" t="str">
        <f t="shared" si="5"/>
        <v>-</v>
      </c>
      <c r="G28" s="2" t="str">
        <f t="shared" si="6"/>
        <v>-</v>
      </c>
      <c r="H28" s="2" t="str">
        <f t="shared" si="7"/>
        <v>-</v>
      </c>
      <c r="I28" s="2" t="str">
        <f t="shared" si="8"/>
        <v>-</v>
      </c>
      <c r="J28" s="2" t="str">
        <f t="shared" si="9"/>
        <v>-</v>
      </c>
      <c r="L28" s="2" t="str">
        <f t="array" ref="L28">IF($V$13=14,SUM(COUNTIF($D28:$J28,V$10:AY$10)),"-")</f>
        <v>-</v>
      </c>
      <c r="M28" s="2" t="str">
        <f t="array" ref="M28">IF($V$13=14,SUM(COUNTIF($D28:$J28,V$9:AO$9)),"-")</f>
        <v>-</v>
      </c>
      <c r="O28" s="2" t="str">
        <f t="array" ref="O28">IF($W$13=6,SUM(COUNTIF($D28:$J28,F$17:K$17)),"-")</f>
        <v>-</v>
      </c>
      <c r="V28" s="11">
        <f>B6</f>
        <v>0</v>
      </c>
      <c r="W28" s="11">
        <f>C6</f>
        <v>0</v>
      </c>
      <c r="X28" s="11">
        <f>D6</f>
        <v>0</v>
      </c>
      <c r="Y28" s="11">
        <f>I6</f>
        <v>0</v>
      </c>
      <c r="Z28" s="11">
        <f>L6</f>
        <v>0</v>
      </c>
      <c r="AA28" s="11">
        <f>N6</f>
        <v>0</v>
      </c>
      <c r="AB28" s="11">
        <f>O6</f>
        <v>0</v>
      </c>
    </row>
    <row r="29" spans="2:28" ht="18.600000000000001" customHeight="1" x14ac:dyDescent="0.3">
      <c r="B29" s="2" t="s">
        <v>9</v>
      </c>
      <c r="C29" s="10" t="s">
        <v>75</v>
      </c>
      <c r="D29" s="2" t="str">
        <f t="shared" si="3"/>
        <v>-</v>
      </c>
      <c r="E29" s="2" t="str">
        <f t="shared" si="4"/>
        <v>-</v>
      </c>
      <c r="F29" s="2" t="str">
        <f t="shared" si="5"/>
        <v>-</v>
      </c>
      <c r="G29" s="2" t="str">
        <f t="shared" si="6"/>
        <v>-</v>
      </c>
      <c r="H29" s="2" t="str">
        <f t="shared" si="7"/>
        <v>-</v>
      </c>
      <c r="I29" s="2" t="str">
        <f t="shared" si="8"/>
        <v>-</v>
      </c>
      <c r="J29" s="2" t="str">
        <f t="shared" si="9"/>
        <v>-</v>
      </c>
      <c r="L29" s="2" t="str">
        <f t="array" ref="L29">IF($V$13=14,SUM(COUNTIF($D29:$J29,V$10:AY$10)),"-")</f>
        <v>-</v>
      </c>
      <c r="M29" s="2" t="str">
        <f t="array" ref="M29">IF($V$13=14,SUM(COUNTIF($D29:$J29,V$9:AO$9)),"-")</f>
        <v>-</v>
      </c>
      <c r="O29" s="2" t="str">
        <f t="array" ref="O29">IF($W$13=6,SUM(COUNTIF($D29:$J29,F$17:K$17)),"-")</f>
        <v>-</v>
      </c>
      <c r="V29" s="11">
        <f>B6</f>
        <v>0</v>
      </c>
      <c r="W29" s="11">
        <f>C6</f>
        <v>0</v>
      </c>
      <c r="X29" s="11">
        <f>E6</f>
        <v>0</v>
      </c>
      <c r="Y29" s="11">
        <f>F6</f>
        <v>0</v>
      </c>
      <c r="Z29" s="11">
        <f>J6</f>
        <v>0</v>
      </c>
      <c r="AA29" s="11">
        <f>L6</f>
        <v>0</v>
      </c>
      <c r="AB29" s="11">
        <f>M6</f>
        <v>0</v>
      </c>
    </row>
    <row r="30" spans="2:28" ht="18.600000000000001" customHeight="1" x14ac:dyDescent="0.3">
      <c r="B30" s="2" t="s">
        <v>10</v>
      </c>
      <c r="C30" s="10" t="s">
        <v>75</v>
      </c>
      <c r="D30" s="2" t="str">
        <f t="shared" si="3"/>
        <v>-</v>
      </c>
      <c r="E30" s="2" t="str">
        <f t="shared" si="4"/>
        <v>-</v>
      </c>
      <c r="F30" s="2" t="str">
        <f t="shared" si="5"/>
        <v>-</v>
      </c>
      <c r="G30" s="2" t="str">
        <f t="shared" si="6"/>
        <v>-</v>
      </c>
      <c r="H30" s="2" t="str">
        <f t="shared" si="7"/>
        <v>-</v>
      </c>
      <c r="I30" s="2" t="str">
        <f t="shared" si="8"/>
        <v>-</v>
      </c>
      <c r="J30" s="2" t="str">
        <f t="shared" si="9"/>
        <v>-</v>
      </c>
      <c r="L30" s="2" t="str">
        <f t="array" ref="L30">IF($V$13=14,SUM(COUNTIF($D30:$J30,V$10:AY$10)),"-")</f>
        <v>-</v>
      </c>
      <c r="M30" s="2" t="str">
        <f t="array" ref="M30">IF($V$13=14,SUM(COUNTIF($D30:$J30,V$9:AO$9)),"-")</f>
        <v>-</v>
      </c>
      <c r="O30" s="2" t="str">
        <f t="array" ref="O30">IF($W$13=6,SUM(COUNTIF($D30:$J30,F$17:K$17)),"-")</f>
        <v>-</v>
      </c>
      <c r="V30" s="11">
        <f>B6</f>
        <v>0</v>
      </c>
      <c r="W30" s="11">
        <f>C6</f>
        <v>0</v>
      </c>
      <c r="X30" s="11">
        <f>E6</f>
        <v>0</v>
      </c>
      <c r="Y30" s="11">
        <f>G6</f>
        <v>0</v>
      </c>
      <c r="Z30" s="11">
        <f>H6</f>
        <v>0</v>
      </c>
      <c r="AA30" s="11">
        <f>M6</f>
        <v>0</v>
      </c>
      <c r="AB30" s="11">
        <f>N6</f>
        <v>0</v>
      </c>
    </row>
    <row r="31" spans="2:28" ht="18.600000000000001" customHeight="1" x14ac:dyDescent="0.3">
      <c r="B31" s="2" t="s">
        <v>11</v>
      </c>
      <c r="C31" s="10" t="s">
        <v>75</v>
      </c>
      <c r="D31" s="2" t="str">
        <f t="shared" si="3"/>
        <v>-</v>
      </c>
      <c r="E31" s="2" t="str">
        <f t="shared" si="4"/>
        <v>-</v>
      </c>
      <c r="F31" s="2" t="str">
        <f t="shared" si="5"/>
        <v>-</v>
      </c>
      <c r="G31" s="2" t="str">
        <f t="shared" si="6"/>
        <v>-</v>
      </c>
      <c r="H31" s="2" t="str">
        <f t="shared" si="7"/>
        <v>-</v>
      </c>
      <c r="I31" s="2" t="str">
        <f t="shared" si="8"/>
        <v>-</v>
      </c>
      <c r="J31" s="2" t="str">
        <f t="shared" si="9"/>
        <v>-</v>
      </c>
      <c r="L31" s="2" t="str">
        <f t="array" ref="L31">IF($V$13=14,SUM(COUNTIF($D31:$J31,V$10:AY$10)),"-")</f>
        <v>-</v>
      </c>
      <c r="M31" s="2" t="str">
        <f t="array" ref="M31">IF($V$13=14,SUM(COUNTIF($D31:$J31,V$9:AO$9)),"-")</f>
        <v>-</v>
      </c>
      <c r="O31" s="2" t="str">
        <f t="array" ref="O31">IF($W$13=6,SUM(COUNTIF($D31:$J31,F$17:K$17)),"-")</f>
        <v>-</v>
      </c>
      <c r="V31" s="11">
        <f>B6</f>
        <v>0</v>
      </c>
      <c r="W31" s="11">
        <f>C6</f>
        <v>0</v>
      </c>
      <c r="X31" s="11">
        <f>E6</f>
        <v>0</v>
      </c>
      <c r="Y31" s="11">
        <f>I6</f>
        <v>0</v>
      </c>
      <c r="Z31" s="11">
        <f>J6</f>
        <v>0</v>
      </c>
      <c r="AA31" s="11">
        <f>L6</f>
        <v>0</v>
      </c>
      <c r="AB31" s="11">
        <f>O6</f>
        <v>0</v>
      </c>
    </row>
    <row r="32" spans="2:28" ht="18.600000000000001" customHeight="1" x14ac:dyDescent="0.3">
      <c r="B32" s="2" t="s">
        <v>12</v>
      </c>
      <c r="C32" s="10" t="s">
        <v>75</v>
      </c>
      <c r="D32" s="2" t="str">
        <f t="shared" si="3"/>
        <v>-</v>
      </c>
      <c r="E32" s="2" t="str">
        <f t="shared" si="4"/>
        <v>-</v>
      </c>
      <c r="F32" s="2" t="str">
        <f t="shared" si="5"/>
        <v>-</v>
      </c>
      <c r="G32" s="2" t="str">
        <f t="shared" si="6"/>
        <v>-</v>
      </c>
      <c r="H32" s="2" t="str">
        <f t="shared" si="7"/>
        <v>-</v>
      </c>
      <c r="I32" s="2" t="str">
        <f t="shared" si="8"/>
        <v>-</v>
      </c>
      <c r="J32" s="2" t="str">
        <f t="shared" si="9"/>
        <v>-</v>
      </c>
      <c r="L32" s="2" t="str">
        <f t="array" ref="L32">IF($V$13=14,SUM(COUNTIF($D32:$J32,V$10:AY$10)),"-")</f>
        <v>-</v>
      </c>
      <c r="M32" s="2" t="str">
        <f t="array" ref="M32">IF($V$13=14,SUM(COUNTIF($D32:$J32,V$9:AO$9)),"-")</f>
        <v>-</v>
      </c>
      <c r="O32" s="2" t="str">
        <f t="array" ref="O32">IF($W$13=6,SUM(COUNTIF($D32:$J32,F$17:K$17)),"-")</f>
        <v>-</v>
      </c>
      <c r="V32" s="11">
        <f>B6</f>
        <v>0</v>
      </c>
      <c r="W32" s="11">
        <f>C6</f>
        <v>0</v>
      </c>
      <c r="X32" s="11">
        <f>E6</f>
        <v>0</v>
      </c>
      <c r="Y32" s="11">
        <f>J6</f>
        <v>0</v>
      </c>
      <c r="Z32" s="11">
        <f>K6</f>
        <v>0</v>
      </c>
      <c r="AA32" s="11">
        <f>N6</f>
        <v>0</v>
      </c>
      <c r="AB32" s="11">
        <f>O6</f>
        <v>0</v>
      </c>
    </row>
    <row r="33" spans="2:28" ht="18.600000000000001" customHeight="1" x14ac:dyDescent="0.3">
      <c r="B33" s="2" t="s">
        <v>13</v>
      </c>
      <c r="C33" s="10" t="s">
        <v>75</v>
      </c>
      <c r="D33" s="2" t="str">
        <f t="shared" si="3"/>
        <v>-</v>
      </c>
      <c r="E33" s="2" t="str">
        <f t="shared" si="4"/>
        <v>-</v>
      </c>
      <c r="F33" s="2" t="str">
        <f t="shared" si="5"/>
        <v>-</v>
      </c>
      <c r="G33" s="2" t="str">
        <f t="shared" si="6"/>
        <v>-</v>
      </c>
      <c r="H33" s="2" t="str">
        <f t="shared" si="7"/>
        <v>-</v>
      </c>
      <c r="I33" s="2" t="str">
        <f t="shared" si="8"/>
        <v>-</v>
      </c>
      <c r="J33" s="2" t="str">
        <f t="shared" si="9"/>
        <v>-</v>
      </c>
      <c r="L33" s="2" t="str">
        <f t="array" ref="L33">IF($V$13=14,SUM(COUNTIF($D33:$J33,V$10:AY$10)),"-")</f>
        <v>-</v>
      </c>
      <c r="M33" s="2" t="str">
        <f t="array" ref="M33">IF($V$13=14,SUM(COUNTIF($D33:$J33,V$9:AO$9)),"-")</f>
        <v>-</v>
      </c>
      <c r="O33" s="2" t="str">
        <f t="array" ref="O33">IF($W$13=6,SUM(COUNTIF($D33:$J33,F$17:K$17)),"-")</f>
        <v>-</v>
      </c>
      <c r="V33" s="11">
        <f>B6</f>
        <v>0</v>
      </c>
      <c r="W33" s="11">
        <f>C6</f>
        <v>0</v>
      </c>
      <c r="X33" s="11">
        <f>F6</f>
        <v>0</v>
      </c>
      <c r="Y33" s="11">
        <f>G6</f>
        <v>0</v>
      </c>
      <c r="Z33" s="11">
        <f>J6</f>
        <v>0</v>
      </c>
      <c r="AA33" s="11">
        <f>K6</f>
        <v>0</v>
      </c>
      <c r="AB33" s="11">
        <f>M6</f>
        <v>0</v>
      </c>
    </row>
    <row r="34" spans="2:28" ht="18.600000000000001" customHeight="1" x14ac:dyDescent="0.3">
      <c r="B34" s="2" t="s">
        <v>14</v>
      </c>
      <c r="C34" s="10" t="s">
        <v>75</v>
      </c>
      <c r="D34" s="2" t="str">
        <f t="shared" si="3"/>
        <v>-</v>
      </c>
      <c r="E34" s="2" t="str">
        <f t="shared" si="4"/>
        <v>-</v>
      </c>
      <c r="F34" s="2" t="str">
        <f t="shared" si="5"/>
        <v>-</v>
      </c>
      <c r="G34" s="2" t="str">
        <f t="shared" si="6"/>
        <v>-</v>
      </c>
      <c r="H34" s="2" t="str">
        <f t="shared" si="7"/>
        <v>-</v>
      </c>
      <c r="I34" s="2" t="str">
        <f t="shared" si="8"/>
        <v>-</v>
      </c>
      <c r="J34" s="2" t="str">
        <f t="shared" si="9"/>
        <v>-</v>
      </c>
      <c r="L34" s="2" t="str">
        <f t="array" ref="L34">IF($V$13=14,SUM(COUNTIF($D34:$J34,V$10:AY$10)),"-")</f>
        <v>-</v>
      </c>
      <c r="M34" s="2" t="str">
        <f t="array" ref="M34">IF($V$13=14,SUM(COUNTIF($D34:$J34,V$9:AO$9)),"-")</f>
        <v>-</v>
      </c>
      <c r="O34" s="2" t="str">
        <f t="array" ref="O34">IF($W$13=6,SUM(COUNTIF($D34:$J34,F$17:K$17)),"-")</f>
        <v>-</v>
      </c>
      <c r="V34" s="11">
        <f>B6</f>
        <v>0</v>
      </c>
      <c r="W34" s="11">
        <f>C6</f>
        <v>0</v>
      </c>
      <c r="X34" s="11">
        <f>F6</f>
        <v>0</v>
      </c>
      <c r="Y34" s="11">
        <f>I6</f>
        <v>0</v>
      </c>
      <c r="Z34" s="11">
        <f>J6</f>
        <v>0</v>
      </c>
      <c r="AA34" s="11">
        <f>K6</f>
        <v>0</v>
      </c>
      <c r="AB34" s="11">
        <f>O6</f>
        <v>0</v>
      </c>
    </row>
    <row r="35" spans="2:28" ht="18.600000000000001" customHeight="1" x14ac:dyDescent="0.3">
      <c r="B35" s="2" t="s">
        <v>15</v>
      </c>
      <c r="C35" s="10" t="s">
        <v>75</v>
      </c>
      <c r="D35" s="2" t="str">
        <f t="shared" si="3"/>
        <v>-</v>
      </c>
      <c r="E35" s="2" t="str">
        <f t="shared" si="4"/>
        <v>-</v>
      </c>
      <c r="F35" s="2" t="str">
        <f t="shared" si="5"/>
        <v>-</v>
      </c>
      <c r="G35" s="2" t="str">
        <f t="shared" si="6"/>
        <v>-</v>
      </c>
      <c r="H35" s="2" t="str">
        <f t="shared" si="7"/>
        <v>-</v>
      </c>
      <c r="I35" s="2" t="str">
        <f t="shared" si="8"/>
        <v>-</v>
      </c>
      <c r="J35" s="2" t="str">
        <f t="shared" si="9"/>
        <v>-</v>
      </c>
      <c r="L35" s="2" t="str">
        <f t="array" ref="L35">IF($V$13=14,SUM(COUNTIF($D35:$J35,V$10:AY$10)),"-")</f>
        <v>-</v>
      </c>
      <c r="M35" s="2" t="str">
        <f t="array" ref="M35">IF($V$13=14,SUM(COUNTIF($D35:$J35,V$9:AO$9)),"-")</f>
        <v>-</v>
      </c>
      <c r="O35" s="2" t="str">
        <f t="array" ref="O35">IF($W$13=6,SUM(COUNTIF($D35:$J35,F$17:K$17)),"-")</f>
        <v>-</v>
      </c>
      <c r="V35" s="11">
        <f>B6</f>
        <v>0</v>
      </c>
      <c r="W35" s="11">
        <f>C6</f>
        <v>0</v>
      </c>
      <c r="X35" s="11">
        <f>F6</f>
        <v>0</v>
      </c>
      <c r="Y35" s="11">
        <f>I6</f>
        <v>0</v>
      </c>
      <c r="Z35" s="11">
        <f>J6</f>
        <v>0</v>
      </c>
      <c r="AA35" s="11">
        <f>L6</f>
        <v>0</v>
      </c>
      <c r="AB35" s="11">
        <f>N6</f>
        <v>0</v>
      </c>
    </row>
    <row r="36" spans="2:28" ht="18.600000000000001" customHeight="1" x14ac:dyDescent="0.3">
      <c r="B36" s="2" t="s">
        <v>16</v>
      </c>
      <c r="C36" s="10" t="s">
        <v>75</v>
      </c>
      <c r="D36" s="2" t="str">
        <f t="shared" si="3"/>
        <v>-</v>
      </c>
      <c r="E36" s="2" t="str">
        <f t="shared" si="4"/>
        <v>-</v>
      </c>
      <c r="F36" s="2" t="str">
        <f t="shared" si="5"/>
        <v>-</v>
      </c>
      <c r="G36" s="2" t="str">
        <f t="shared" si="6"/>
        <v>-</v>
      </c>
      <c r="H36" s="2" t="str">
        <f t="shared" si="7"/>
        <v>-</v>
      </c>
      <c r="I36" s="2" t="str">
        <f t="shared" si="8"/>
        <v>-</v>
      </c>
      <c r="J36" s="2" t="str">
        <f t="shared" si="9"/>
        <v>-</v>
      </c>
      <c r="L36" s="2" t="str">
        <f t="array" ref="L36">IF($V$13=14,SUM(COUNTIF($D36:$J36,V$10:AY$10)),"-")</f>
        <v>-</v>
      </c>
      <c r="M36" s="2" t="str">
        <f t="array" ref="M36">IF($V$13=14,SUM(COUNTIF($D36:$J36,V$9:AO$9)),"-")</f>
        <v>-</v>
      </c>
      <c r="O36" s="2" t="str">
        <f t="array" ref="O36">IF($W$13=6,SUM(COUNTIF($D36:$J36,F$17:K$17)),"-")</f>
        <v>-</v>
      </c>
      <c r="V36" s="11">
        <f>B6</f>
        <v>0</v>
      </c>
      <c r="W36" s="11">
        <f>C6</f>
        <v>0</v>
      </c>
      <c r="X36" s="11">
        <f>G6</f>
        <v>0</v>
      </c>
      <c r="Y36" s="11">
        <f>H6</f>
        <v>0</v>
      </c>
      <c r="Z36" s="11">
        <f>I6</f>
        <v>0</v>
      </c>
      <c r="AA36" s="11">
        <f>K6</f>
        <v>0</v>
      </c>
      <c r="AB36" s="11">
        <f>M6</f>
        <v>0</v>
      </c>
    </row>
    <row r="37" spans="2:28" ht="18.600000000000001" customHeight="1" x14ac:dyDescent="0.3">
      <c r="B37" s="2" t="s">
        <v>17</v>
      </c>
      <c r="C37" s="10" t="s">
        <v>75</v>
      </c>
      <c r="D37" s="2" t="str">
        <f t="shared" si="3"/>
        <v>-</v>
      </c>
      <c r="E37" s="2" t="str">
        <f t="shared" si="4"/>
        <v>-</v>
      </c>
      <c r="F37" s="2" t="str">
        <f t="shared" si="5"/>
        <v>-</v>
      </c>
      <c r="G37" s="2" t="str">
        <f t="shared" si="6"/>
        <v>-</v>
      </c>
      <c r="H37" s="2" t="str">
        <f t="shared" si="7"/>
        <v>-</v>
      </c>
      <c r="I37" s="2" t="str">
        <f t="shared" si="8"/>
        <v>-</v>
      </c>
      <c r="J37" s="2" t="str">
        <f t="shared" si="9"/>
        <v>-</v>
      </c>
      <c r="L37" s="2" t="str">
        <f t="array" ref="L37">IF($V$13=14,SUM(COUNTIF($D37:$J37,V$10:AY$10)),"-")</f>
        <v>-</v>
      </c>
      <c r="M37" s="2" t="str">
        <f t="array" ref="M37">IF($V$13=14,SUM(COUNTIF($D37:$J37,V$9:AO$9)),"-")</f>
        <v>-</v>
      </c>
      <c r="O37" s="2" t="str">
        <f t="array" ref="O37">IF($W$13=6,SUM(COUNTIF($D37:$J37,F$17:K$17)),"-")</f>
        <v>-</v>
      </c>
      <c r="V37" s="11">
        <f>B6</f>
        <v>0</v>
      </c>
      <c r="W37" s="11">
        <f>C6</f>
        <v>0</v>
      </c>
      <c r="X37" s="11">
        <f>G6</f>
        <v>0</v>
      </c>
      <c r="Y37" s="11">
        <f>H6</f>
        <v>0</v>
      </c>
      <c r="Z37" s="11">
        <f>I6</f>
        <v>0</v>
      </c>
      <c r="AA37" s="11">
        <f>N6</f>
        <v>0</v>
      </c>
      <c r="AB37" s="11">
        <f>O6</f>
        <v>0</v>
      </c>
    </row>
    <row r="38" spans="2:28" ht="18.600000000000001" customHeight="1" x14ac:dyDescent="0.3">
      <c r="B38" s="2" t="s">
        <v>18</v>
      </c>
      <c r="C38" s="10" t="s">
        <v>75</v>
      </c>
      <c r="D38" s="2" t="str">
        <f t="shared" si="3"/>
        <v>-</v>
      </c>
      <c r="E38" s="2" t="str">
        <f t="shared" si="4"/>
        <v>-</v>
      </c>
      <c r="F38" s="2" t="str">
        <f t="shared" si="5"/>
        <v>-</v>
      </c>
      <c r="G38" s="2" t="str">
        <f t="shared" si="6"/>
        <v>-</v>
      </c>
      <c r="H38" s="2" t="str">
        <f t="shared" si="7"/>
        <v>-</v>
      </c>
      <c r="I38" s="2" t="str">
        <f t="shared" si="8"/>
        <v>-</v>
      </c>
      <c r="J38" s="2" t="str">
        <f t="shared" si="9"/>
        <v>-</v>
      </c>
      <c r="L38" s="2" t="str">
        <f t="array" ref="L38">IF($V$13=14,SUM(COUNTIF($D38:$J38,V$10:AY$10)),"-")</f>
        <v>-</v>
      </c>
      <c r="M38" s="2" t="str">
        <f t="array" ref="M38">IF($V$13=14,SUM(COUNTIF($D38:$J38,V$9:AO$9)),"-")</f>
        <v>-</v>
      </c>
      <c r="O38" s="2" t="str">
        <f t="array" ref="O38">IF($W$13=6,SUM(COUNTIF($D38:$J38,F$17:K$17)),"-")</f>
        <v>-</v>
      </c>
      <c r="V38" s="11">
        <f>B6</f>
        <v>0</v>
      </c>
      <c r="W38" s="11">
        <f>C6</f>
        <v>0</v>
      </c>
      <c r="X38" s="11">
        <f>G6</f>
        <v>0</v>
      </c>
      <c r="Y38" s="11">
        <f>J6</f>
        <v>0</v>
      </c>
      <c r="Z38" s="11">
        <f>L6</f>
        <v>0</v>
      </c>
      <c r="AA38" s="11">
        <f>N6</f>
        <v>0</v>
      </c>
      <c r="AB38" s="11">
        <f>O6</f>
        <v>0</v>
      </c>
    </row>
    <row r="39" spans="2:28" ht="18.600000000000001" customHeight="1" x14ac:dyDescent="0.3">
      <c r="B39" s="2" t="s">
        <v>19</v>
      </c>
      <c r="C39" s="10" t="s">
        <v>75</v>
      </c>
      <c r="D39" s="2" t="str">
        <f t="shared" si="3"/>
        <v>-</v>
      </c>
      <c r="E39" s="2" t="str">
        <f t="shared" si="4"/>
        <v>-</v>
      </c>
      <c r="F39" s="2" t="str">
        <f t="shared" si="5"/>
        <v>-</v>
      </c>
      <c r="G39" s="2" t="str">
        <f t="shared" si="6"/>
        <v>-</v>
      </c>
      <c r="H39" s="2" t="str">
        <f t="shared" si="7"/>
        <v>-</v>
      </c>
      <c r="I39" s="2" t="str">
        <f t="shared" si="8"/>
        <v>-</v>
      </c>
      <c r="J39" s="2" t="str">
        <f t="shared" si="9"/>
        <v>-</v>
      </c>
      <c r="L39" s="2" t="str">
        <f t="array" ref="L39">IF($V$13=14,SUM(COUNTIF($D39:$J39,V$10:AY$10)),"-")</f>
        <v>-</v>
      </c>
      <c r="M39" s="2" t="str">
        <f t="array" ref="M39">IF($V$13=14,SUM(COUNTIF($D39:$J39,V$9:AO$9)),"-")</f>
        <v>-</v>
      </c>
      <c r="O39" s="2" t="str">
        <f t="array" ref="O39">IF($W$13=6,SUM(COUNTIF($D39:$J39,F$17:K$17)),"-")</f>
        <v>-</v>
      </c>
      <c r="V39" s="11">
        <f>B6</f>
        <v>0</v>
      </c>
      <c r="W39" s="11">
        <f>C6</f>
        <v>0</v>
      </c>
      <c r="X39" s="11">
        <f>I6</f>
        <v>0</v>
      </c>
      <c r="Y39" s="11">
        <f>K6</f>
        <v>0</v>
      </c>
      <c r="Z39" s="11">
        <f>L6</f>
        <v>0</v>
      </c>
      <c r="AA39" s="11">
        <f>M6</f>
        <v>0</v>
      </c>
      <c r="AB39" s="11">
        <f>N6</f>
        <v>0</v>
      </c>
    </row>
    <row r="40" spans="2:28" ht="18.600000000000001" customHeight="1" x14ac:dyDescent="0.3">
      <c r="B40" s="2" t="s">
        <v>20</v>
      </c>
      <c r="C40" s="10" t="s">
        <v>75</v>
      </c>
      <c r="D40" s="2" t="str">
        <f t="shared" si="3"/>
        <v>-</v>
      </c>
      <c r="E40" s="2" t="str">
        <f t="shared" si="4"/>
        <v>-</v>
      </c>
      <c r="F40" s="2" t="str">
        <f t="shared" si="5"/>
        <v>-</v>
      </c>
      <c r="G40" s="2" t="str">
        <f t="shared" si="6"/>
        <v>-</v>
      </c>
      <c r="H40" s="2" t="str">
        <f t="shared" si="7"/>
        <v>-</v>
      </c>
      <c r="I40" s="2" t="str">
        <f t="shared" si="8"/>
        <v>-</v>
      </c>
      <c r="J40" s="2" t="str">
        <f t="shared" si="9"/>
        <v>-</v>
      </c>
      <c r="L40" s="2" t="str">
        <f t="array" ref="L40">IF($V$13=14,SUM(COUNTIF($D40:$J40,V$10:AY$10)),"-")</f>
        <v>-</v>
      </c>
      <c r="M40" s="2" t="str">
        <f t="array" ref="M40">IF($V$13=14,SUM(COUNTIF($D40:$J40,V$9:AO$9)),"-")</f>
        <v>-</v>
      </c>
      <c r="O40" s="2" t="str">
        <f t="array" ref="O40">IF($W$13=6,SUM(COUNTIF($D40:$J40,F$17:K$17)),"-")</f>
        <v>-</v>
      </c>
      <c r="V40" s="11">
        <f>B6</f>
        <v>0</v>
      </c>
      <c r="W40" s="11">
        <f>D6</f>
        <v>0</v>
      </c>
      <c r="X40" s="11">
        <f>E6</f>
        <v>0</v>
      </c>
      <c r="Y40" s="11">
        <f>F6</f>
        <v>0</v>
      </c>
      <c r="Z40" s="11">
        <f>G6</f>
        <v>0</v>
      </c>
      <c r="AA40" s="11">
        <f>I6</f>
        <v>0</v>
      </c>
      <c r="AB40" s="11">
        <f>M6</f>
        <v>0</v>
      </c>
    </row>
    <row r="41" spans="2:28" ht="18.600000000000001" customHeight="1" x14ac:dyDescent="0.3">
      <c r="B41" s="2" t="s">
        <v>21</v>
      </c>
      <c r="C41" s="10" t="s">
        <v>75</v>
      </c>
      <c r="D41" s="2" t="str">
        <f t="shared" si="3"/>
        <v>-</v>
      </c>
      <c r="E41" s="2" t="str">
        <f t="shared" si="4"/>
        <v>-</v>
      </c>
      <c r="F41" s="2" t="str">
        <f t="shared" si="5"/>
        <v>-</v>
      </c>
      <c r="G41" s="2" t="str">
        <f t="shared" si="6"/>
        <v>-</v>
      </c>
      <c r="H41" s="2" t="str">
        <f t="shared" si="7"/>
        <v>-</v>
      </c>
      <c r="I41" s="2" t="str">
        <f t="shared" si="8"/>
        <v>-</v>
      </c>
      <c r="J41" s="2" t="str">
        <f t="shared" si="9"/>
        <v>-</v>
      </c>
      <c r="L41" s="2" t="str">
        <f t="array" ref="L41">IF($V$13=14,SUM(COUNTIF($D41:$J41,V$10:AY$10)),"-")</f>
        <v>-</v>
      </c>
      <c r="M41" s="2" t="str">
        <f t="array" ref="M41">IF($V$13=14,SUM(COUNTIF($D41:$J41,V$9:AO$9)),"-")</f>
        <v>-</v>
      </c>
      <c r="O41" s="2" t="str">
        <f t="array" ref="O41">IF($W$13=6,SUM(COUNTIF($D41:$J41,F$17:K$17)),"-")</f>
        <v>-</v>
      </c>
      <c r="V41" s="11">
        <f>B6</f>
        <v>0</v>
      </c>
      <c r="W41" s="11">
        <f>D6</f>
        <v>0</v>
      </c>
      <c r="X41" s="11">
        <f>E6</f>
        <v>0</v>
      </c>
      <c r="Y41" s="11">
        <f>F6</f>
        <v>0</v>
      </c>
      <c r="Z41" s="11">
        <f>H6</f>
        <v>0</v>
      </c>
      <c r="AA41" s="11">
        <f>J6</f>
        <v>0</v>
      </c>
      <c r="AB41" s="11">
        <f>O6</f>
        <v>0</v>
      </c>
    </row>
    <row r="42" spans="2:28" ht="18.600000000000001" customHeight="1" x14ac:dyDescent="0.3">
      <c r="B42" s="2" t="s">
        <v>22</v>
      </c>
      <c r="C42" s="10" t="s">
        <v>75</v>
      </c>
      <c r="D42" s="2" t="str">
        <f t="shared" si="3"/>
        <v>-</v>
      </c>
      <c r="E42" s="2" t="str">
        <f t="shared" si="4"/>
        <v>-</v>
      </c>
      <c r="F42" s="2" t="str">
        <f t="shared" si="5"/>
        <v>-</v>
      </c>
      <c r="G42" s="2" t="str">
        <f t="shared" si="6"/>
        <v>-</v>
      </c>
      <c r="H42" s="2" t="str">
        <f t="shared" si="7"/>
        <v>-</v>
      </c>
      <c r="I42" s="2" t="str">
        <f t="shared" si="8"/>
        <v>-</v>
      </c>
      <c r="J42" s="2" t="str">
        <f t="shared" si="9"/>
        <v>-</v>
      </c>
      <c r="L42" s="2" t="str">
        <f t="array" ref="L42">IF($V$13=14,SUM(COUNTIF($D42:$J42,V$10:AY$10)),"-")</f>
        <v>-</v>
      </c>
      <c r="M42" s="2" t="str">
        <f t="array" ref="M42">IF($V$13=14,SUM(COUNTIF($D42:$J42,V$9:AO$9)),"-")</f>
        <v>-</v>
      </c>
      <c r="O42" s="2" t="str">
        <f t="array" ref="O42">IF($W$13=6,SUM(COUNTIF($D42:$J42,F$17:K$17)),"-")</f>
        <v>-</v>
      </c>
      <c r="V42" s="11">
        <f>B6</f>
        <v>0</v>
      </c>
      <c r="W42" s="11">
        <f>D6</f>
        <v>0</v>
      </c>
      <c r="X42" s="11">
        <f>E6</f>
        <v>0</v>
      </c>
      <c r="Y42" s="11">
        <f>F6</f>
        <v>0</v>
      </c>
      <c r="Z42" s="11">
        <f>I6</f>
        <v>0</v>
      </c>
      <c r="AA42" s="11">
        <f>J6</f>
        <v>0</v>
      </c>
      <c r="AB42" s="11">
        <f>N6</f>
        <v>0</v>
      </c>
    </row>
    <row r="43" spans="2:28" ht="18.600000000000001" customHeight="1" x14ac:dyDescent="0.3">
      <c r="B43" s="2" t="s">
        <v>23</v>
      </c>
      <c r="C43" s="10" t="s">
        <v>75</v>
      </c>
      <c r="D43" s="2" t="str">
        <f t="shared" si="3"/>
        <v>-</v>
      </c>
      <c r="E43" s="2" t="str">
        <f t="shared" si="4"/>
        <v>-</v>
      </c>
      <c r="F43" s="2" t="str">
        <f t="shared" si="5"/>
        <v>-</v>
      </c>
      <c r="G43" s="2" t="str">
        <f t="shared" si="6"/>
        <v>-</v>
      </c>
      <c r="H43" s="2" t="str">
        <f t="shared" si="7"/>
        <v>-</v>
      </c>
      <c r="I43" s="2" t="str">
        <f t="shared" si="8"/>
        <v>-</v>
      </c>
      <c r="J43" s="2" t="str">
        <f t="shared" si="9"/>
        <v>-</v>
      </c>
      <c r="L43" s="2" t="str">
        <f t="array" ref="L43">IF($V$13=14,SUM(COUNTIF($D43:$J43,V$10:AY$10)),"-")</f>
        <v>-</v>
      </c>
      <c r="M43" s="2" t="str">
        <f t="array" ref="M43">IF($V$13=14,SUM(COUNTIF($D43:$J43,V$9:AO$9)),"-")</f>
        <v>-</v>
      </c>
      <c r="O43" s="2" t="str">
        <f t="array" ref="O43">IF($W$13=6,SUM(COUNTIF($D43:$J43,F$17:K$17)),"-")</f>
        <v>-</v>
      </c>
      <c r="V43" s="11">
        <f>B6</f>
        <v>0</v>
      </c>
      <c r="W43" s="11">
        <f>D6</f>
        <v>0</v>
      </c>
      <c r="X43" s="11">
        <f>E6</f>
        <v>0</v>
      </c>
      <c r="Y43" s="11">
        <f>G6</f>
        <v>0</v>
      </c>
      <c r="Z43" s="11">
        <f>H6</f>
        <v>0</v>
      </c>
      <c r="AA43" s="11">
        <f>L6</f>
        <v>0</v>
      </c>
      <c r="AB43" s="11">
        <f>N6</f>
        <v>0</v>
      </c>
    </row>
    <row r="44" spans="2:28" ht="18.600000000000001" customHeight="1" x14ac:dyDescent="0.3">
      <c r="B44" s="2" t="s">
        <v>24</v>
      </c>
      <c r="C44" s="10" t="s">
        <v>75</v>
      </c>
      <c r="D44" s="2" t="str">
        <f t="shared" si="3"/>
        <v>-</v>
      </c>
      <c r="E44" s="2" t="str">
        <f t="shared" si="4"/>
        <v>-</v>
      </c>
      <c r="F44" s="2" t="str">
        <f t="shared" si="5"/>
        <v>-</v>
      </c>
      <c r="G44" s="2" t="str">
        <f t="shared" si="6"/>
        <v>-</v>
      </c>
      <c r="H44" s="2" t="str">
        <f t="shared" si="7"/>
        <v>-</v>
      </c>
      <c r="I44" s="2" t="str">
        <f t="shared" si="8"/>
        <v>-</v>
      </c>
      <c r="J44" s="2" t="str">
        <f t="shared" si="9"/>
        <v>-</v>
      </c>
      <c r="L44" s="2" t="str">
        <f t="array" ref="L44">IF($V$13=14,SUM(COUNTIF($D44:$J44,V$10:AY$10)),"-")</f>
        <v>-</v>
      </c>
      <c r="M44" s="2" t="str">
        <f t="array" ref="M44">IF($V$13=14,SUM(COUNTIF($D44:$J44,V$9:AO$9)),"-")</f>
        <v>-</v>
      </c>
      <c r="O44" s="2" t="str">
        <f t="array" ref="O44">IF($W$13=6,SUM(COUNTIF($D44:$J44,F$17:K$17)),"-")</f>
        <v>-</v>
      </c>
      <c r="V44" s="11">
        <f>B6</f>
        <v>0</v>
      </c>
      <c r="W44" s="11">
        <f>D6</f>
        <v>0</v>
      </c>
      <c r="X44" s="11">
        <f>E6</f>
        <v>0</v>
      </c>
      <c r="Y44" s="11">
        <f>G6</f>
        <v>0</v>
      </c>
      <c r="Z44" s="11">
        <f>J6</f>
        <v>0</v>
      </c>
      <c r="AA44" s="11">
        <f>L6</f>
        <v>0</v>
      </c>
      <c r="AB44" s="11">
        <f>O6</f>
        <v>0</v>
      </c>
    </row>
    <row r="45" spans="2:28" ht="18.600000000000001" customHeight="1" x14ac:dyDescent="0.3">
      <c r="B45" s="2" t="s">
        <v>25</v>
      </c>
      <c r="C45" s="10" t="s">
        <v>75</v>
      </c>
      <c r="D45" s="2" t="str">
        <f t="shared" si="3"/>
        <v>-</v>
      </c>
      <c r="E45" s="2" t="str">
        <f t="shared" si="4"/>
        <v>-</v>
      </c>
      <c r="F45" s="2" t="str">
        <f t="shared" si="5"/>
        <v>-</v>
      </c>
      <c r="G45" s="2" t="str">
        <f t="shared" si="6"/>
        <v>-</v>
      </c>
      <c r="H45" s="2" t="str">
        <f t="shared" si="7"/>
        <v>-</v>
      </c>
      <c r="I45" s="2" t="str">
        <f t="shared" si="8"/>
        <v>-</v>
      </c>
      <c r="J45" s="2" t="str">
        <f t="shared" si="9"/>
        <v>-</v>
      </c>
      <c r="L45" s="2" t="str">
        <f t="array" ref="L45">IF($V$13=14,SUM(COUNTIF($D45:$J45,V$10:AY$10)),"-")</f>
        <v>-</v>
      </c>
      <c r="M45" s="2" t="str">
        <f t="array" ref="M45">IF($V$13=14,SUM(COUNTIF($D45:$J45,V$9:AO$9)),"-")</f>
        <v>-</v>
      </c>
      <c r="O45" s="2" t="str">
        <f t="array" ref="O45">IF($W$13=6,SUM(COUNTIF($D45:$J45,F$17:K$17)),"-")</f>
        <v>-</v>
      </c>
      <c r="V45" s="11">
        <f>B6</f>
        <v>0</v>
      </c>
      <c r="W45" s="11">
        <f>D6</f>
        <v>0</v>
      </c>
      <c r="X45" s="11">
        <f>E6</f>
        <v>0</v>
      </c>
      <c r="Y45" s="11">
        <f>G6</f>
        <v>0</v>
      </c>
      <c r="Z45" s="11">
        <f>K6</f>
        <v>0</v>
      </c>
      <c r="AA45" s="11">
        <f>M6</f>
        <v>0</v>
      </c>
      <c r="AB45" s="11">
        <f>N6</f>
        <v>0</v>
      </c>
    </row>
    <row r="46" spans="2:28" ht="18.600000000000001" customHeight="1" x14ac:dyDescent="0.3">
      <c r="B46" s="2" t="s">
        <v>26</v>
      </c>
      <c r="C46" s="10" t="s">
        <v>75</v>
      </c>
      <c r="D46" s="2" t="str">
        <f t="shared" si="3"/>
        <v>-</v>
      </c>
      <c r="E46" s="2" t="str">
        <f t="shared" si="4"/>
        <v>-</v>
      </c>
      <c r="F46" s="2" t="str">
        <f t="shared" si="5"/>
        <v>-</v>
      </c>
      <c r="G46" s="2" t="str">
        <f t="shared" si="6"/>
        <v>-</v>
      </c>
      <c r="H46" s="2" t="str">
        <f t="shared" si="7"/>
        <v>-</v>
      </c>
      <c r="I46" s="2" t="str">
        <f t="shared" si="8"/>
        <v>-</v>
      </c>
      <c r="J46" s="2" t="str">
        <f t="shared" si="9"/>
        <v>-</v>
      </c>
      <c r="L46" s="2" t="str">
        <f t="array" ref="L46">IF($V$13=14,SUM(COUNTIF($D46:$J46,V$10:AY$10)),"-")</f>
        <v>-</v>
      </c>
      <c r="M46" s="2" t="str">
        <f t="array" ref="M46">IF($V$13=14,SUM(COUNTIF($D46:$J46,V$9:AO$9)),"-")</f>
        <v>-</v>
      </c>
      <c r="O46" s="2" t="str">
        <f t="array" ref="O46">IF($W$13=6,SUM(COUNTIF($D46:$J46,F$17:K$17)),"-")</f>
        <v>-</v>
      </c>
      <c r="V46" s="11">
        <f>B6</f>
        <v>0</v>
      </c>
      <c r="W46" s="11">
        <f>D6</f>
        <v>0</v>
      </c>
      <c r="X46" s="11">
        <f>E6</f>
        <v>0</v>
      </c>
      <c r="Y46" s="11">
        <f>H6</f>
        <v>0</v>
      </c>
      <c r="Z46" s="11">
        <f>I6</f>
        <v>0</v>
      </c>
      <c r="AA46" s="11">
        <f>K6</f>
        <v>0</v>
      </c>
      <c r="AB46" s="11">
        <f>O6</f>
        <v>0</v>
      </c>
    </row>
    <row r="47" spans="2:28" ht="18.600000000000001" customHeight="1" x14ac:dyDescent="0.3">
      <c r="B47" s="2" t="s">
        <v>27</v>
      </c>
      <c r="C47" s="10" t="s">
        <v>75</v>
      </c>
      <c r="D47" s="2" t="str">
        <f t="shared" si="3"/>
        <v>-</v>
      </c>
      <c r="E47" s="2" t="str">
        <f t="shared" si="4"/>
        <v>-</v>
      </c>
      <c r="F47" s="2" t="str">
        <f t="shared" si="5"/>
        <v>-</v>
      </c>
      <c r="G47" s="2" t="str">
        <f t="shared" si="6"/>
        <v>-</v>
      </c>
      <c r="H47" s="2" t="str">
        <f t="shared" si="7"/>
        <v>-</v>
      </c>
      <c r="I47" s="2" t="str">
        <f t="shared" si="8"/>
        <v>-</v>
      </c>
      <c r="J47" s="2" t="str">
        <f t="shared" si="9"/>
        <v>-</v>
      </c>
      <c r="L47" s="2" t="str">
        <f t="array" ref="L47">IF($V$13=14,SUM(COUNTIF($D47:$J47,V$10:AY$10)),"-")</f>
        <v>-</v>
      </c>
      <c r="M47" s="2" t="str">
        <f t="array" ref="M47">IF($V$13=14,SUM(COUNTIF($D47:$J47,V$9:AO$9)),"-")</f>
        <v>-</v>
      </c>
      <c r="O47" s="2" t="str">
        <f t="array" ref="O47">IF($W$13=6,SUM(COUNTIF($D47:$J47,F$17:K$17)),"-")</f>
        <v>-</v>
      </c>
      <c r="V47" s="11">
        <f>B6</f>
        <v>0</v>
      </c>
      <c r="W47" s="11">
        <f>D6</f>
        <v>0</v>
      </c>
      <c r="X47" s="11">
        <f>F6</f>
        <v>0</v>
      </c>
      <c r="Y47" s="11">
        <f>J6</f>
        <v>0</v>
      </c>
      <c r="Z47" s="11">
        <f>K6</f>
        <v>0</v>
      </c>
      <c r="AA47" s="11">
        <f>L6</f>
        <v>0</v>
      </c>
      <c r="AB47" s="11">
        <f>N6</f>
        <v>0</v>
      </c>
    </row>
    <row r="48" spans="2:28" ht="18.600000000000001" customHeight="1" x14ac:dyDescent="0.3">
      <c r="B48" s="2" t="s">
        <v>28</v>
      </c>
      <c r="C48" s="10" t="s">
        <v>75</v>
      </c>
      <c r="D48" s="2" t="str">
        <f t="shared" si="3"/>
        <v>-</v>
      </c>
      <c r="E48" s="2" t="str">
        <f t="shared" si="4"/>
        <v>-</v>
      </c>
      <c r="F48" s="2" t="str">
        <f t="shared" si="5"/>
        <v>-</v>
      </c>
      <c r="G48" s="2" t="str">
        <f t="shared" si="6"/>
        <v>-</v>
      </c>
      <c r="H48" s="2" t="str">
        <f t="shared" si="7"/>
        <v>-</v>
      </c>
      <c r="I48" s="2" t="str">
        <f t="shared" si="8"/>
        <v>-</v>
      </c>
      <c r="J48" s="2" t="str">
        <f t="shared" si="9"/>
        <v>-</v>
      </c>
      <c r="L48" s="2" t="str">
        <f t="array" ref="L48">IF($V$13=14,SUM(COUNTIF($D48:$J48,V$10:AY$10)),"-")</f>
        <v>-</v>
      </c>
      <c r="M48" s="2" t="str">
        <f t="array" ref="M48">IF($V$13=14,SUM(COUNTIF($D48:$J48,V$9:AO$9)),"-")</f>
        <v>-</v>
      </c>
      <c r="O48" s="2" t="str">
        <f t="array" ref="O48">IF($W$13=6,SUM(COUNTIF($D48:$J48,F$17:K$17)),"-")</f>
        <v>-</v>
      </c>
      <c r="V48" s="11">
        <f>B6</f>
        <v>0</v>
      </c>
      <c r="W48" s="11">
        <f>D6</f>
        <v>0</v>
      </c>
      <c r="X48" s="11">
        <f>H6</f>
        <v>0</v>
      </c>
      <c r="Y48" s="11">
        <f>I6</f>
        <v>0</v>
      </c>
      <c r="Z48" s="11">
        <f>J6</f>
        <v>0</v>
      </c>
      <c r="AA48" s="11">
        <f>L6</f>
        <v>0</v>
      </c>
      <c r="AB48" s="11">
        <f>O6</f>
        <v>0</v>
      </c>
    </row>
    <row r="49" spans="2:28" ht="18.600000000000001" customHeight="1" x14ac:dyDescent="0.3">
      <c r="B49" s="2" t="s">
        <v>29</v>
      </c>
      <c r="C49" s="10" t="s">
        <v>75</v>
      </c>
      <c r="D49" s="2" t="str">
        <f t="shared" si="3"/>
        <v>-</v>
      </c>
      <c r="E49" s="2" t="str">
        <f t="shared" si="4"/>
        <v>-</v>
      </c>
      <c r="F49" s="2" t="str">
        <f t="shared" si="5"/>
        <v>-</v>
      </c>
      <c r="G49" s="2" t="str">
        <f t="shared" si="6"/>
        <v>-</v>
      </c>
      <c r="H49" s="2" t="str">
        <f t="shared" si="7"/>
        <v>-</v>
      </c>
      <c r="I49" s="2" t="str">
        <f t="shared" si="8"/>
        <v>-</v>
      </c>
      <c r="J49" s="2" t="str">
        <f t="shared" si="9"/>
        <v>-</v>
      </c>
      <c r="L49" s="2" t="str">
        <f t="array" ref="L49">IF($V$13=14,SUM(COUNTIF($D49:$J49,V$10:AY$10)),"-")</f>
        <v>-</v>
      </c>
      <c r="M49" s="2" t="str">
        <f t="array" ref="M49">IF($V$13=14,SUM(COUNTIF($D49:$J49,V$9:AO$9)),"-")</f>
        <v>-</v>
      </c>
      <c r="O49" s="2" t="str">
        <f t="array" ref="O49">IF($W$13=6,SUM(COUNTIF($D49:$J49,F$17:K$17)),"-")</f>
        <v>-</v>
      </c>
      <c r="V49" s="11">
        <f>B6</f>
        <v>0</v>
      </c>
      <c r="W49" s="11">
        <f>E6</f>
        <v>0</v>
      </c>
      <c r="X49" s="11">
        <f>F6</f>
        <v>0</v>
      </c>
      <c r="Y49" s="11">
        <f>I6</f>
        <v>0</v>
      </c>
      <c r="Z49" s="11">
        <f>L6</f>
        <v>0</v>
      </c>
      <c r="AA49" s="11">
        <f>N6</f>
        <v>0</v>
      </c>
      <c r="AB49" s="11">
        <f>O6</f>
        <v>0</v>
      </c>
    </row>
    <row r="50" spans="2:28" ht="18.600000000000001" customHeight="1" x14ac:dyDescent="0.3">
      <c r="B50" s="2" t="s">
        <v>30</v>
      </c>
      <c r="C50" s="10" t="s">
        <v>75</v>
      </c>
      <c r="D50" s="2" t="str">
        <f t="shared" si="3"/>
        <v>-</v>
      </c>
      <c r="E50" s="2" t="str">
        <f t="shared" si="4"/>
        <v>-</v>
      </c>
      <c r="F50" s="2" t="str">
        <f t="shared" si="5"/>
        <v>-</v>
      </c>
      <c r="G50" s="2" t="str">
        <f t="shared" si="6"/>
        <v>-</v>
      </c>
      <c r="H50" s="2" t="str">
        <f t="shared" si="7"/>
        <v>-</v>
      </c>
      <c r="I50" s="2" t="str">
        <f t="shared" si="8"/>
        <v>-</v>
      </c>
      <c r="J50" s="2" t="str">
        <f t="shared" si="9"/>
        <v>-</v>
      </c>
      <c r="L50" s="2" t="str">
        <f t="array" ref="L50">IF($V$13=14,SUM(COUNTIF($D50:$J50,V$10:AY$10)),"-")</f>
        <v>-</v>
      </c>
      <c r="M50" s="2" t="str">
        <f t="array" ref="M50">IF($V$13=14,SUM(COUNTIF($D50:$J50,V$9:AO$9)),"-")</f>
        <v>-</v>
      </c>
      <c r="O50" s="2" t="str">
        <f t="array" ref="O50">IF($W$13=6,SUM(COUNTIF($D50:$J50,F$17:K$17)),"-")</f>
        <v>-</v>
      </c>
      <c r="V50" s="11">
        <f>B6</f>
        <v>0</v>
      </c>
      <c r="W50" s="11">
        <f>E6</f>
        <v>0</v>
      </c>
      <c r="X50" s="11">
        <f>H6</f>
        <v>0</v>
      </c>
      <c r="Y50" s="11">
        <f>J6</f>
        <v>0</v>
      </c>
      <c r="Z50" s="11">
        <f>K6</f>
        <v>0</v>
      </c>
      <c r="AA50" s="11">
        <f>L6</f>
        <v>0</v>
      </c>
      <c r="AB50" s="11">
        <f>O6</f>
        <v>0</v>
      </c>
    </row>
    <row r="51" spans="2:28" ht="18.600000000000001" customHeight="1" x14ac:dyDescent="0.3">
      <c r="B51" s="2" t="s">
        <v>31</v>
      </c>
      <c r="C51" s="10" t="s">
        <v>75</v>
      </c>
      <c r="D51" s="2" t="str">
        <f t="shared" si="3"/>
        <v>-</v>
      </c>
      <c r="E51" s="2" t="str">
        <f t="shared" si="4"/>
        <v>-</v>
      </c>
      <c r="F51" s="2" t="str">
        <f t="shared" si="5"/>
        <v>-</v>
      </c>
      <c r="G51" s="2" t="str">
        <f t="shared" si="6"/>
        <v>-</v>
      </c>
      <c r="H51" s="2" t="str">
        <f t="shared" si="7"/>
        <v>-</v>
      </c>
      <c r="I51" s="2" t="str">
        <f t="shared" si="8"/>
        <v>-</v>
      </c>
      <c r="J51" s="2" t="str">
        <f t="shared" si="9"/>
        <v>-</v>
      </c>
      <c r="L51" s="2" t="str">
        <f t="array" ref="L51">IF($V$13=14,SUM(COUNTIF($D51:$J51,V$10:AY$10)),"-")</f>
        <v>-</v>
      </c>
      <c r="M51" s="2" t="str">
        <f t="array" ref="M51">IF($V$13=14,SUM(COUNTIF($D51:$J51,V$9:AO$9)),"-")</f>
        <v>-</v>
      </c>
      <c r="O51" s="2" t="str">
        <f t="array" ref="O51">IF($W$13=6,SUM(COUNTIF($D51:$J51,F$17:K$17)),"-")</f>
        <v>-</v>
      </c>
      <c r="V51" s="11">
        <f>B6</f>
        <v>0</v>
      </c>
      <c r="W51" s="11">
        <f>E6</f>
        <v>0</v>
      </c>
      <c r="X51" s="11">
        <f>H6</f>
        <v>0</v>
      </c>
      <c r="Y51" s="11">
        <f>J6</f>
        <v>0</v>
      </c>
      <c r="Z51" s="11">
        <f>M6</f>
        <v>0</v>
      </c>
      <c r="AA51" s="11">
        <f>N6</f>
        <v>0</v>
      </c>
      <c r="AB51" s="11">
        <f>O6</f>
        <v>0</v>
      </c>
    </row>
    <row r="52" spans="2:28" ht="18.600000000000001" customHeight="1" x14ac:dyDescent="0.3">
      <c r="B52" s="2" t="s">
        <v>32</v>
      </c>
      <c r="C52" s="10" t="s">
        <v>75</v>
      </c>
      <c r="D52" s="2" t="str">
        <f t="shared" si="3"/>
        <v>-</v>
      </c>
      <c r="E52" s="2" t="str">
        <f t="shared" si="4"/>
        <v>-</v>
      </c>
      <c r="F52" s="2" t="str">
        <f t="shared" si="5"/>
        <v>-</v>
      </c>
      <c r="G52" s="2" t="str">
        <f t="shared" si="6"/>
        <v>-</v>
      </c>
      <c r="H52" s="2" t="str">
        <f t="shared" si="7"/>
        <v>-</v>
      </c>
      <c r="I52" s="2" t="str">
        <f t="shared" si="8"/>
        <v>-</v>
      </c>
      <c r="J52" s="2" t="str">
        <f t="shared" si="9"/>
        <v>-</v>
      </c>
      <c r="L52" s="2" t="str">
        <f t="array" ref="L52">IF($V$13=14,SUM(COUNTIF($D52:$J52,V$10:AY$10)),"-")</f>
        <v>-</v>
      </c>
      <c r="M52" s="2" t="str">
        <f t="array" ref="M52">IF($V$13=14,SUM(COUNTIF($D52:$J52,V$9:AO$9)),"-")</f>
        <v>-</v>
      </c>
      <c r="O52" s="2" t="str">
        <f t="array" ref="O52">IF($W$13=6,SUM(COUNTIF($D52:$J52,F$17:K$17)),"-")</f>
        <v>-</v>
      </c>
      <c r="V52" s="11">
        <f>B6</f>
        <v>0</v>
      </c>
      <c r="W52" s="11">
        <f>E6</f>
        <v>0</v>
      </c>
      <c r="X52" s="11">
        <f>I6</f>
        <v>0</v>
      </c>
      <c r="Y52" s="11">
        <f>J6</f>
        <v>0</v>
      </c>
      <c r="Z52" s="11">
        <f>K6</f>
        <v>0</v>
      </c>
      <c r="AA52" s="11">
        <f>L6</f>
        <v>0</v>
      </c>
      <c r="AB52" s="11">
        <f>M6</f>
        <v>0</v>
      </c>
    </row>
    <row r="53" spans="2:28" ht="18.600000000000001" customHeight="1" x14ac:dyDescent="0.3">
      <c r="B53" s="2" t="s">
        <v>33</v>
      </c>
      <c r="C53" s="10" t="s">
        <v>75</v>
      </c>
      <c r="D53" s="2" t="str">
        <f t="shared" si="3"/>
        <v>-</v>
      </c>
      <c r="E53" s="2" t="str">
        <f t="shared" si="4"/>
        <v>-</v>
      </c>
      <c r="F53" s="2" t="str">
        <f t="shared" si="5"/>
        <v>-</v>
      </c>
      <c r="G53" s="2" t="str">
        <f t="shared" si="6"/>
        <v>-</v>
      </c>
      <c r="H53" s="2" t="str">
        <f t="shared" si="7"/>
        <v>-</v>
      </c>
      <c r="I53" s="2" t="str">
        <f t="shared" si="8"/>
        <v>-</v>
      </c>
      <c r="J53" s="2" t="str">
        <f t="shared" si="9"/>
        <v>-</v>
      </c>
      <c r="L53" s="2" t="str">
        <f t="array" ref="L53">IF($V$13=14,SUM(COUNTIF($D53:$J53,V$10:AY$10)),"-")</f>
        <v>-</v>
      </c>
      <c r="M53" s="2" t="str">
        <f t="array" ref="M53">IF($V$13=14,SUM(COUNTIF($D53:$J53,V$9:AO$9)),"-")</f>
        <v>-</v>
      </c>
      <c r="O53" s="2" t="str">
        <f t="array" ref="O53">IF($W$13=6,SUM(COUNTIF($D53:$J53,F$17:K$17)),"-")</f>
        <v>-</v>
      </c>
      <c r="V53" s="11">
        <f>B6</f>
        <v>0</v>
      </c>
      <c r="W53" s="11">
        <f>F6</f>
        <v>0</v>
      </c>
      <c r="X53" s="11">
        <f>G6</f>
        <v>0</v>
      </c>
      <c r="Y53" s="11">
        <f>H6</f>
        <v>0</v>
      </c>
      <c r="Z53" s="11">
        <f>J6</f>
        <v>0</v>
      </c>
      <c r="AA53" s="11">
        <f>K6</f>
        <v>0</v>
      </c>
      <c r="AB53" s="11">
        <f>N6</f>
        <v>0</v>
      </c>
    </row>
    <row r="54" spans="2:28" ht="18.600000000000001" customHeight="1" x14ac:dyDescent="0.3">
      <c r="B54" s="2" t="s">
        <v>34</v>
      </c>
      <c r="C54" s="10" t="s">
        <v>75</v>
      </c>
      <c r="D54" s="2" t="str">
        <f t="shared" si="3"/>
        <v>-</v>
      </c>
      <c r="E54" s="2" t="str">
        <f t="shared" si="4"/>
        <v>-</v>
      </c>
      <c r="F54" s="2" t="str">
        <f t="shared" si="5"/>
        <v>-</v>
      </c>
      <c r="G54" s="2" t="str">
        <f t="shared" si="6"/>
        <v>-</v>
      </c>
      <c r="H54" s="2" t="str">
        <f t="shared" si="7"/>
        <v>-</v>
      </c>
      <c r="I54" s="2" t="str">
        <f t="shared" si="8"/>
        <v>-</v>
      </c>
      <c r="J54" s="2" t="str">
        <f t="shared" si="9"/>
        <v>-</v>
      </c>
      <c r="L54" s="2" t="str">
        <f t="array" ref="L54">IF($V$13=14,SUM(COUNTIF($D54:$J54,V$10:AY$10)),"-")</f>
        <v>-</v>
      </c>
      <c r="M54" s="2" t="str">
        <f t="array" ref="M54">IF($V$13=14,SUM(COUNTIF($D54:$J54,V$9:AO$9)),"-")</f>
        <v>-</v>
      </c>
      <c r="O54" s="2" t="str">
        <f t="array" ref="O54">IF($W$13=6,SUM(COUNTIF($D54:$J54,F$17:K$17)),"-")</f>
        <v>-</v>
      </c>
      <c r="V54" s="11">
        <f>B6</f>
        <v>0</v>
      </c>
      <c r="W54" s="11">
        <f>F6</f>
        <v>0</v>
      </c>
      <c r="X54" s="11">
        <f>G6</f>
        <v>0</v>
      </c>
      <c r="Y54" s="11">
        <f>H6</f>
        <v>0</v>
      </c>
      <c r="Z54" s="11">
        <f>K6</f>
        <v>0</v>
      </c>
      <c r="AA54" s="11">
        <f>L6</f>
        <v>0</v>
      </c>
      <c r="AB54" s="11">
        <f>O6</f>
        <v>0</v>
      </c>
    </row>
    <row r="55" spans="2:28" ht="18.600000000000001" customHeight="1" x14ac:dyDescent="0.3">
      <c r="B55" s="2" t="s">
        <v>35</v>
      </c>
      <c r="C55" s="10" t="s">
        <v>75</v>
      </c>
      <c r="D55" s="2" t="str">
        <f t="shared" si="3"/>
        <v>-</v>
      </c>
      <c r="E55" s="2" t="str">
        <f t="shared" si="4"/>
        <v>-</v>
      </c>
      <c r="F55" s="2" t="str">
        <f t="shared" si="5"/>
        <v>-</v>
      </c>
      <c r="G55" s="2" t="str">
        <f t="shared" si="6"/>
        <v>-</v>
      </c>
      <c r="H55" s="2" t="str">
        <f t="shared" si="7"/>
        <v>-</v>
      </c>
      <c r="I55" s="2" t="str">
        <f t="shared" si="8"/>
        <v>-</v>
      </c>
      <c r="J55" s="2" t="str">
        <f t="shared" si="9"/>
        <v>-</v>
      </c>
      <c r="L55" s="2" t="str">
        <f t="array" ref="L55">IF($V$13=14,SUM(COUNTIF($D55:$J55,V$10:AY$10)),"-")</f>
        <v>-</v>
      </c>
      <c r="M55" s="2" t="str">
        <f t="array" ref="M55">IF($V$13=14,SUM(COUNTIF($D55:$J55,V$9:AO$9)),"-")</f>
        <v>-</v>
      </c>
      <c r="O55" s="2" t="str">
        <f t="array" ref="O55">IF($W$13=6,SUM(COUNTIF($D55:$J55,F$17:K$17)),"-")</f>
        <v>-</v>
      </c>
      <c r="V55" s="11">
        <f>B6</f>
        <v>0</v>
      </c>
      <c r="W55" s="11">
        <f>F6</f>
        <v>0</v>
      </c>
      <c r="X55" s="11">
        <f>G6</f>
        <v>0</v>
      </c>
      <c r="Y55" s="11">
        <f>K6</f>
        <v>0</v>
      </c>
      <c r="Z55" s="11">
        <f>L6</f>
        <v>0</v>
      </c>
      <c r="AA55" s="11">
        <f>M6</f>
        <v>0</v>
      </c>
      <c r="AB55" s="11">
        <f>N6</f>
        <v>0</v>
      </c>
    </row>
    <row r="56" spans="2:28" ht="18.600000000000001" customHeight="1" x14ac:dyDescent="0.3">
      <c r="B56" s="2" t="s">
        <v>36</v>
      </c>
      <c r="C56" s="10" t="s">
        <v>75</v>
      </c>
      <c r="D56" s="2" t="str">
        <f t="shared" si="3"/>
        <v>-</v>
      </c>
      <c r="E56" s="2" t="str">
        <f t="shared" si="4"/>
        <v>-</v>
      </c>
      <c r="F56" s="2" t="str">
        <f t="shared" si="5"/>
        <v>-</v>
      </c>
      <c r="G56" s="2" t="str">
        <f t="shared" si="6"/>
        <v>-</v>
      </c>
      <c r="H56" s="2" t="str">
        <f t="shared" si="7"/>
        <v>-</v>
      </c>
      <c r="I56" s="2" t="str">
        <f t="shared" si="8"/>
        <v>-</v>
      </c>
      <c r="J56" s="2" t="str">
        <f t="shared" si="9"/>
        <v>-</v>
      </c>
      <c r="L56" s="2" t="str">
        <f t="array" ref="L56">IF($V$13=14,SUM(COUNTIF($D56:$J56,V$10:AY$10)),"-")</f>
        <v>-</v>
      </c>
      <c r="M56" s="2" t="str">
        <f t="array" ref="M56">IF($V$13=14,SUM(COUNTIF($D56:$J56,V$9:AO$9)),"-")</f>
        <v>-</v>
      </c>
      <c r="O56" s="2" t="str">
        <f t="array" ref="O56">IF($W$13=6,SUM(COUNTIF($D56:$J56,F$17:K$17)),"-")</f>
        <v>-</v>
      </c>
      <c r="V56" s="11">
        <f>B6</f>
        <v>0</v>
      </c>
      <c r="W56" s="11">
        <f>F6</f>
        <v>0</v>
      </c>
      <c r="X56" s="11">
        <f>H6</f>
        <v>0</v>
      </c>
      <c r="Y56" s="11">
        <f>I6</f>
        <v>0</v>
      </c>
      <c r="Z56" s="11">
        <f>J6</f>
        <v>0</v>
      </c>
      <c r="AA56" s="11">
        <f>K6</f>
        <v>0</v>
      </c>
      <c r="AB56" s="11">
        <f>M6</f>
        <v>0</v>
      </c>
    </row>
    <row r="57" spans="2:28" ht="18.600000000000001" customHeight="1" x14ac:dyDescent="0.3">
      <c r="B57" s="2" t="s">
        <v>37</v>
      </c>
      <c r="C57" s="10" t="s">
        <v>75</v>
      </c>
      <c r="D57" s="2" t="str">
        <f t="shared" si="3"/>
        <v>-</v>
      </c>
      <c r="E57" s="2" t="str">
        <f t="shared" si="4"/>
        <v>-</v>
      </c>
      <c r="F57" s="2" t="str">
        <f t="shared" si="5"/>
        <v>-</v>
      </c>
      <c r="G57" s="2" t="str">
        <f t="shared" si="6"/>
        <v>-</v>
      </c>
      <c r="H57" s="2" t="str">
        <f t="shared" si="7"/>
        <v>-</v>
      </c>
      <c r="I57" s="2" t="str">
        <f t="shared" si="8"/>
        <v>-</v>
      </c>
      <c r="J57" s="2" t="str">
        <f t="shared" si="9"/>
        <v>-</v>
      </c>
      <c r="L57" s="2" t="str">
        <f t="array" ref="L57">IF($V$13=14,SUM(COUNTIF($D57:$J57,V$10:AY$10)),"-")</f>
        <v>-</v>
      </c>
      <c r="M57" s="2" t="str">
        <f t="array" ref="M57">IF($V$13=14,SUM(COUNTIF($D57:$J57,V$9:AO$9)),"-")</f>
        <v>-</v>
      </c>
      <c r="O57" s="2" t="str">
        <f t="array" ref="O57">IF($W$13=6,SUM(COUNTIF($D57:$J57,F$17:K$17)),"-")</f>
        <v>-</v>
      </c>
      <c r="V57" s="11">
        <f>B6</f>
        <v>0</v>
      </c>
      <c r="W57" s="11">
        <f>G6</f>
        <v>0</v>
      </c>
      <c r="X57" s="11">
        <f>I6</f>
        <v>0</v>
      </c>
      <c r="Y57" s="11">
        <f>J6</f>
        <v>0</v>
      </c>
      <c r="Z57" s="11">
        <f>L6</f>
        <v>0</v>
      </c>
      <c r="AA57" s="11">
        <f>M6</f>
        <v>0</v>
      </c>
      <c r="AB57" s="11">
        <f>O6</f>
        <v>0</v>
      </c>
    </row>
    <row r="58" spans="2:28" ht="18.600000000000001" customHeight="1" x14ac:dyDescent="0.3">
      <c r="B58" s="2" t="s">
        <v>38</v>
      </c>
      <c r="C58" s="10" t="s">
        <v>75</v>
      </c>
      <c r="D58" s="2" t="str">
        <f t="shared" si="3"/>
        <v>-</v>
      </c>
      <c r="E58" s="2" t="str">
        <f t="shared" si="4"/>
        <v>-</v>
      </c>
      <c r="F58" s="2" t="str">
        <f t="shared" si="5"/>
        <v>-</v>
      </c>
      <c r="G58" s="2" t="str">
        <f t="shared" si="6"/>
        <v>-</v>
      </c>
      <c r="H58" s="2" t="str">
        <f t="shared" si="7"/>
        <v>-</v>
      </c>
      <c r="I58" s="2" t="str">
        <f t="shared" si="8"/>
        <v>-</v>
      </c>
      <c r="J58" s="2" t="str">
        <f t="shared" si="9"/>
        <v>-</v>
      </c>
      <c r="L58" s="2" t="str">
        <f t="array" ref="L58">IF($V$13=14,SUM(COUNTIF($D58:$J58,V$10:AY$10)),"-")</f>
        <v>-</v>
      </c>
      <c r="M58" s="2" t="str">
        <f t="array" ref="M58">IF($V$13=14,SUM(COUNTIF($D58:$J58,V$9:AO$9)),"-")</f>
        <v>-</v>
      </c>
      <c r="O58" s="2" t="str">
        <f t="array" ref="O58">IF($W$13=6,SUM(COUNTIF($D58:$J58,F$17:K$17)),"-")</f>
        <v>-</v>
      </c>
      <c r="V58" s="11">
        <f>B6</f>
        <v>0</v>
      </c>
      <c r="W58" s="11">
        <f>H6</f>
        <v>0</v>
      </c>
      <c r="X58" s="11">
        <f>K6</f>
        <v>0</v>
      </c>
      <c r="Y58" s="11">
        <f>L6</f>
        <v>0</v>
      </c>
      <c r="Z58" s="11">
        <f>M6</f>
        <v>0</v>
      </c>
      <c r="AA58" s="11">
        <f>N6</f>
        <v>0</v>
      </c>
      <c r="AB58" s="11">
        <f>O6</f>
        <v>0</v>
      </c>
    </row>
    <row r="59" spans="2:28" ht="18.600000000000001" customHeight="1" x14ac:dyDescent="0.3">
      <c r="B59" s="2" t="s">
        <v>39</v>
      </c>
      <c r="C59" s="10" t="s">
        <v>75</v>
      </c>
      <c r="D59" s="2" t="str">
        <f t="shared" si="3"/>
        <v>-</v>
      </c>
      <c r="E59" s="2" t="str">
        <f t="shared" si="4"/>
        <v>-</v>
      </c>
      <c r="F59" s="2" t="str">
        <f t="shared" si="5"/>
        <v>-</v>
      </c>
      <c r="G59" s="2" t="str">
        <f t="shared" si="6"/>
        <v>-</v>
      </c>
      <c r="H59" s="2" t="str">
        <f t="shared" si="7"/>
        <v>-</v>
      </c>
      <c r="I59" s="2" t="str">
        <f t="shared" si="8"/>
        <v>-</v>
      </c>
      <c r="J59" s="2" t="str">
        <f t="shared" si="9"/>
        <v>-</v>
      </c>
      <c r="L59" s="2" t="str">
        <f t="array" ref="L59">IF($V$13=14,SUM(COUNTIF($D59:$J59,V$10:AY$10)),"-")</f>
        <v>-</v>
      </c>
      <c r="M59" s="2" t="str">
        <f t="array" ref="M59">IF($V$13=14,SUM(COUNTIF($D59:$J59,V$9:AO$9)),"-")</f>
        <v>-</v>
      </c>
      <c r="O59" s="2" t="str">
        <f t="array" ref="O59">IF($W$13=6,SUM(COUNTIF($D59:$J59,F$17:K$17)),"-")</f>
        <v>-</v>
      </c>
      <c r="V59" s="11">
        <f>B6</f>
        <v>0</v>
      </c>
      <c r="W59" s="11">
        <f>I6</f>
        <v>0</v>
      </c>
      <c r="X59" s="11">
        <f>J6</f>
        <v>0</v>
      </c>
      <c r="Y59" s="11">
        <f>K6</f>
        <v>0</v>
      </c>
      <c r="Z59" s="11">
        <f>M6</f>
        <v>0</v>
      </c>
      <c r="AA59" s="11">
        <f>N6</f>
        <v>0</v>
      </c>
      <c r="AB59" s="11">
        <f>O6</f>
        <v>0</v>
      </c>
    </row>
    <row r="60" spans="2:28" ht="18.600000000000001" customHeight="1" x14ac:dyDescent="0.3">
      <c r="B60" s="2" t="s">
        <v>40</v>
      </c>
      <c r="C60" s="10" t="s">
        <v>75</v>
      </c>
      <c r="D60" s="2" t="str">
        <f t="shared" si="3"/>
        <v>-</v>
      </c>
      <c r="E60" s="2" t="str">
        <f t="shared" si="4"/>
        <v>-</v>
      </c>
      <c r="F60" s="2" t="str">
        <f t="shared" si="5"/>
        <v>-</v>
      </c>
      <c r="G60" s="2" t="str">
        <f t="shared" si="6"/>
        <v>-</v>
      </c>
      <c r="H60" s="2" t="str">
        <f t="shared" si="7"/>
        <v>-</v>
      </c>
      <c r="I60" s="2" t="str">
        <f t="shared" si="8"/>
        <v>-</v>
      </c>
      <c r="J60" s="2" t="str">
        <f t="shared" si="9"/>
        <v>-</v>
      </c>
      <c r="L60" s="2" t="str">
        <f t="array" ref="L60">IF($V$13=14,SUM(COUNTIF($D60:$J60,V$10:AY$10)),"-")</f>
        <v>-</v>
      </c>
      <c r="M60" s="2" t="str">
        <f t="array" ref="M60">IF($V$13=14,SUM(COUNTIF($D60:$J60,V$9:AO$9)),"-")</f>
        <v>-</v>
      </c>
      <c r="O60" s="2" t="str">
        <f t="array" ref="O60">IF($W$13=6,SUM(COUNTIF($D60:$J60,F$17:K$17)),"-")</f>
        <v>-</v>
      </c>
      <c r="V60" s="11">
        <f>C6</f>
        <v>0</v>
      </c>
      <c r="W60" s="11">
        <f>D6</f>
        <v>0</v>
      </c>
      <c r="X60" s="11">
        <f>E6</f>
        <v>0</v>
      </c>
      <c r="Y60" s="11">
        <f>F6</f>
        <v>0</v>
      </c>
      <c r="Z60" s="11">
        <f>I6</f>
        <v>0</v>
      </c>
      <c r="AA60" s="11">
        <f>J6</f>
        <v>0</v>
      </c>
      <c r="AB60" s="11">
        <f>K6</f>
        <v>0</v>
      </c>
    </row>
    <row r="61" spans="2:28" ht="18.600000000000001" customHeight="1" x14ac:dyDescent="0.3">
      <c r="B61" s="2" t="s">
        <v>41</v>
      </c>
      <c r="C61" s="10" t="s">
        <v>75</v>
      </c>
      <c r="D61" s="2" t="str">
        <f t="shared" si="3"/>
        <v>-</v>
      </c>
      <c r="E61" s="2" t="str">
        <f t="shared" si="4"/>
        <v>-</v>
      </c>
      <c r="F61" s="2" t="str">
        <f t="shared" si="5"/>
        <v>-</v>
      </c>
      <c r="G61" s="2" t="str">
        <f t="shared" si="6"/>
        <v>-</v>
      </c>
      <c r="H61" s="2" t="str">
        <f t="shared" si="7"/>
        <v>-</v>
      </c>
      <c r="I61" s="2" t="str">
        <f t="shared" si="8"/>
        <v>-</v>
      </c>
      <c r="J61" s="2" t="str">
        <f t="shared" si="9"/>
        <v>-</v>
      </c>
      <c r="L61" s="2" t="str">
        <f t="array" ref="L61">IF($V$13=14,SUM(COUNTIF($D61:$J61,V$10:AY$10)),"-")</f>
        <v>-</v>
      </c>
      <c r="M61" s="2" t="str">
        <f t="array" ref="M61">IF($V$13=14,SUM(COUNTIF($D61:$J61,V$9:AO$9)),"-")</f>
        <v>-</v>
      </c>
      <c r="O61" s="2" t="str">
        <f t="array" ref="O61">IF($W$13=6,SUM(COUNTIF($D61:$J61,F$17:K$17)),"-")</f>
        <v>-</v>
      </c>
      <c r="V61" s="11">
        <f>C6</f>
        <v>0</v>
      </c>
      <c r="W61" s="11">
        <f>D6</f>
        <v>0</v>
      </c>
      <c r="X61" s="11">
        <f>E6</f>
        <v>0</v>
      </c>
      <c r="Y61" s="11">
        <f>F6</f>
        <v>0</v>
      </c>
      <c r="Z61" s="11">
        <f>J6</f>
        <v>0</v>
      </c>
      <c r="AA61" s="11">
        <f>L6</f>
        <v>0</v>
      </c>
      <c r="AB61" s="11">
        <f>N6</f>
        <v>0</v>
      </c>
    </row>
    <row r="62" spans="2:28" ht="18.600000000000001" customHeight="1" x14ac:dyDescent="0.3">
      <c r="B62" s="2" t="s">
        <v>42</v>
      </c>
      <c r="C62" s="10" t="s">
        <v>75</v>
      </c>
      <c r="D62" s="2" t="str">
        <f t="shared" si="3"/>
        <v>-</v>
      </c>
      <c r="E62" s="2" t="str">
        <f t="shared" si="4"/>
        <v>-</v>
      </c>
      <c r="F62" s="2" t="str">
        <f t="shared" si="5"/>
        <v>-</v>
      </c>
      <c r="G62" s="2" t="str">
        <f t="shared" si="6"/>
        <v>-</v>
      </c>
      <c r="H62" s="2" t="str">
        <f t="shared" si="7"/>
        <v>-</v>
      </c>
      <c r="I62" s="2" t="str">
        <f t="shared" si="8"/>
        <v>-</v>
      </c>
      <c r="J62" s="2" t="str">
        <f t="shared" si="9"/>
        <v>-</v>
      </c>
      <c r="L62" s="2" t="str">
        <f t="array" ref="L62">IF($V$13=14,SUM(COUNTIF($D62:$J62,V$10:AY$10)),"-")</f>
        <v>-</v>
      </c>
      <c r="M62" s="2" t="str">
        <f t="array" ref="M62">IF($V$13=14,SUM(COUNTIF($D62:$J62,V$9:AO$9)),"-")</f>
        <v>-</v>
      </c>
      <c r="O62" s="2" t="str">
        <f t="array" ref="O62">IF($W$13=6,SUM(COUNTIF($D62:$J62,F$17:K$17)),"-")</f>
        <v>-</v>
      </c>
      <c r="V62" s="11">
        <f>C6</f>
        <v>0</v>
      </c>
      <c r="W62" s="11">
        <f>D6</f>
        <v>0</v>
      </c>
      <c r="X62" s="11">
        <f>E6</f>
        <v>0</v>
      </c>
      <c r="Y62" s="11">
        <f>I6</f>
        <v>0</v>
      </c>
      <c r="Z62" s="11">
        <f>M6</f>
        <v>0</v>
      </c>
      <c r="AA62" s="11">
        <f>N6</f>
        <v>0</v>
      </c>
      <c r="AB62" s="11">
        <f>O6</f>
        <v>0</v>
      </c>
    </row>
    <row r="63" spans="2:28" ht="18.600000000000001" customHeight="1" x14ac:dyDescent="0.3">
      <c r="B63" s="2" t="s">
        <v>43</v>
      </c>
      <c r="C63" s="10" t="s">
        <v>75</v>
      </c>
      <c r="D63" s="2" t="str">
        <f t="shared" si="3"/>
        <v>-</v>
      </c>
      <c r="E63" s="2" t="str">
        <f t="shared" si="4"/>
        <v>-</v>
      </c>
      <c r="F63" s="2" t="str">
        <f t="shared" si="5"/>
        <v>-</v>
      </c>
      <c r="G63" s="2" t="str">
        <f t="shared" si="6"/>
        <v>-</v>
      </c>
      <c r="H63" s="2" t="str">
        <f t="shared" si="7"/>
        <v>-</v>
      </c>
      <c r="I63" s="2" t="str">
        <f t="shared" si="8"/>
        <v>-</v>
      </c>
      <c r="J63" s="2" t="str">
        <f t="shared" si="9"/>
        <v>-</v>
      </c>
      <c r="L63" s="2" t="str">
        <f t="array" ref="L63">IF($V$13=14,SUM(COUNTIF($D63:$J63,V$10:AY$10)),"-")</f>
        <v>-</v>
      </c>
      <c r="M63" s="2" t="str">
        <f t="array" ref="M63">IF($V$13=14,SUM(COUNTIF($D63:$J63,V$9:AO$9)),"-")</f>
        <v>-</v>
      </c>
      <c r="O63" s="2" t="str">
        <f t="array" ref="O63">IF($W$13=6,SUM(COUNTIF($D63:$J63,F$17:K$17)),"-")</f>
        <v>-</v>
      </c>
      <c r="V63" s="11">
        <f>C6</f>
        <v>0</v>
      </c>
      <c r="W63" s="11">
        <f>D6</f>
        <v>0</v>
      </c>
      <c r="X63" s="11">
        <f>F6</f>
        <v>0</v>
      </c>
      <c r="Y63" s="11">
        <f>G6</f>
        <v>0</v>
      </c>
      <c r="Z63" s="11">
        <f>H6</f>
        <v>0</v>
      </c>
      <c r="AA63" s="11">
        <f>K6</f>
        <v>0</v>
      </c>
      <c r="AB63" s="11">
        <f>O6</f>
        <v>0</v>
      </c>
    </row>
    <row r="64" spans="2:28" ht="18.600000000000001" customHeight="1" x14ac:dyDescent="0.3">
      <c r="B64" s="2" t="s">
        <v>44</v>
      </c>
      <c r="C64" s="10" t="s">
        <v>75</v>
      </c>
      <c r="D64" s="2" t="str">
        <f t="shared" si="3"/>
        <v>-</v>
      </c>
      <c r="E64" s="2" t="str">
        <f t="shared" si="4"/>
        <v>-</v>
      </c>
      <c r="F64" s="2" t="str">
        <f t="shared" si="5"/>
        <v>-</v>
      </c>
      <c r="G64" s="2" t="str">
        <f t="shared" si="6"/>
        <v>-</v>
      </c>
      <c r="H64" s="2" t="str">
        <f t="shared" si="7"/>
        <v>-</v>
      </c>
      <c r="I64" s="2" t="str">
        <f t="shared" si="8"/>
        <v>-</v>
      </c>
      <c r="J64" s="2" t="str">
        <f t="shared" si="9"/>
        <v>-</v>
      </c>
      <c r="L64" s="2" t="str">
        <f t="array" ref="L64">IF($V$13=14,SUM(COUNTIF($D64:$J64,V$10:AY$10)),"-")</f>
        <v>-</v>
      </c>
      <c r="M64" s="2" t="str">
        <f t="array" ref="M64">IF($V$13=14,SUM(COUNTIF($D64:$J64,V$9:AO$9)),"-")</f>
        <v>-</v>
      </c>
      <c r="O64" s="2" t="str">
        <f t="array" ref="O64">IF($W$13=6,SUM(COUNTIF($D64:$J64,F$17:K$17)),"-")</f>
        <v>-</v>
      </c>
      <c r="V64" s="11">
        <f>C6</f>
        <v>0</v>
      </c>
      <c r="W64" s="11">
        <f>D6</f>
        <v>0</v>
      </c>
      <c r="X64" s="11">
        <f>G6</f>
        <v>0</v>
      </c>
      <c r="Y64" s="11">
        <f>H6</f>
        <v>0</v>
      </c>
      <c r="Z64" s="11">
        <f>I6</f>
        <v>0</v>
      </c>
      <c r="AA64" s="11">
        <f>K6</f>
        <v>0</v>
      </c>
      <c r="AB64" s="11">
        <f>L6</f>
        <v>0</v>
      </c>
    </row>
    <row r="65" spans="2:28" ht="18.600000000000001" customHeight="1" x14ac:dyDescent="0.3">
      <c r="B65" s="2" t="s">
        <v>45</v>
      </c>
      <c r="C65" s="10" t="s">
        <v>75</v>
      </c>
      <c r="D65" s="2" t="str">
        <f t="shared" si="3"/>
        <v>-</v>
      </c>
      <c r="E65" s="2" t="str">
        <f t="shared" si="4"/>
        <v>-</v>
      </c>
      <c r="F65" s="2" t="str">
        <f t="shared" si="5"/>
        <v>-</v>
      </c>
      <c r="G65" s="2" t="str">
        <f t="shared" si="6"/>
        <v>-</v>
      </c>
      <c r="H65" s="2" t="str">
        <f t="shared" si="7"/>
        <v>-</v>
      </c>
      <c r="I65" s="2" t="str">
        <f t="shared" si="8"/>
        <v>-</v>
      </c>
      <c r="J65" s="2" t="str">
        <f t="shared" si="9"/>
        <v>-</v>
      </c>
      <c r="L65" s="2" t="str">
        <f t="array" ref="L65">IF($V$13=14,SUM(COUNTIF($D65:$J65,V$10:AY$10)),"-")</f>
        <v>-</v>
      </c>
      <c r="M65" s="2" t="str">
        <f t="array" ref="M65">IF($V$13=14,SUM(COUNTIF($D65:$J65,V$9:AO$9)),"-")</f>
        <v>-</v>
      </c>
      <c r="O65" s="2" t="str">
        <f t="array" ref="O65">IF($W$13=6,SUM(COUNTIF($D65:$J65,F$17:K$17)),"-")</f>
        <v>-</v>
      </c>
      <c r="V65" s="11">
        <f>C6</f>
        <v>0</v>
      </c>
      <c r="W65" s="11">
        <f>D6</f>
        <v>0</v>
      </c>
      <c r="X65" s="11">
        <f>G6</f>
        <v>0</v>
      </c>
      <c r="Y65" s="11">
        <f>H6</f>
        <v>0</v>
      </c>
      <c r="Z65" s="11">
        <f>J6</f>
        <v>0</v>
      </c>
      <c r="AA65" s="11">
        <f>M6</f>
        <v>0</v>
      </c>
      <c r="AB65" s="11">
        <f>O6</f>
        <v>0</v>
      </c>
    </row>
    <row r="66" spans="2:28" ht="18.600000000000001" customHeight="1" x14ac:dyDescent="0.3">
      <c r="B66" s="2" t="s">
        <v>46</v>
      </c>
      <c r="C66" s="10" t="s">
        <v>75</v>
      </c>
      <c r="D66" s="2" t="str">
        <f t="shared" si="3"/>
        <v>-</v>
      </c>
      <c r="E66" s="2" t="str">
        <f t="shared" si="4"/>
        <v>-</v>
      </c>
      <c r="F66" s="2" t="str">
        <f t="shared" si="5"/>
        <v>-</v>
      </c>
      <c r="G66" s="2" t="str">
        <f t="shared" si="6"/>
        <v>-</v>
      </c>
      <c r="H66" s="2" t="str">
        <f t="shared" si="7"/>
        <v>-</v>
      </c>
      <c r="I66" s="2" t="str">
        <f t="shared" si="8"/>
        <v>-</v>
      </c>
      <c r="J66" s="2" t="str">
        <f t="shared" si="9"/>
        <v>-</v>
      </c>
      <c r="L66" s="2" t="str">
        <f t="array" ref="L66">IF($V$13=14,SUM(COUNTIF($D66:$J66,V$10:AY$10)),"-")</f>
        <v>-</v>
      </c>
      <c r="M66" s="2" t="str">
        <f t="array" ref="M66">IF($V$13=14,SUM(COUNTIF($D66:$J66,V$9:AO$9)),"-")</f>
        <v>-</v>
      </c>
      <c r="O66" s="2" t="str">
        <f t="array" ref="O66">IF($W$13=6,SUM(COUNTIF($D66:$J66,F$17:K$17)),"-")</f>
        <v>-</v>
      </c>
      <c r="V66" s="11">
        <f>C6</f>
        <v>0</v>
      </c>
      <c r="W66" s="11">
        <f>D6</f>
        <v>0</v>
      </c>
      <c r="X66" s="11">
        <f>G6</f>
        <v>0</v>
      </c>
      <c r="Y66" s="11">
        <f>K6</f>
        <v>0</v>
      </c>
      <c r="Z66" s="11">
        <f>L6</f>
        <v>0</v>
      </c>
      <c r="AA66" s="11">
        <f>M6</f>
        <v>0</v>
      </c>
      <c r="AB66" s="11">
        <f>N6</f>
        <v>0</v>
      </c>
    </row>
    <row r="67" spans="2:28" ht="18.600000000000001" customHeight="1" x14ac:dyDescent="0.3">
      <c r="B67" s="2" t="s">
        <v>47</v>
      </c>
      <c r="C67" s="10" t="s">
        <v>75</v>
      </c>
      <c r="D67" s="2" t="str">
        <f t="shared" si="3"/>
        <v>-</v>
      </c>
      <c r="E67" s="2" t="str">
        <f t="shared" si="4"/>
        <v>-</v>
      </c>
      <c r="F67" s="2" t="str">
        <f t="shared" si="5"/>
        <v>-</v>
      </c>
      <c r="G67" s="2" t="str">
        <f t="shared" si="6"/>
        <v>-</v>
      </c>
      <c r="H67" s="2" t="str">
        <f t="shared" si="7"/>
        <v>-</v>
      </c>
      <c r="I67" s="2" t="str">
        <f t="shared" si="8"/>
        <v>-</v>
      </c>
      <c r="J67" s="2" t="str">
        <f t="shared" si="9"/>
        <v>-</v>
      </c>
      <c r="L67" s="2" t="str">
        <f t="array" ref="L67">IF($V$13=14,SUM(COUNTIF($D67:$J67,V$10:AY$10)),"-")</f>
        <v>-</v>
      </c>
      <c r="M67" s="2" t="str">
        <f t="array" ref="M67">IF($V$13=14,SUM(COUNTIF($D67:$J67,V$9:AO$9)),"-")</f>
        <v>-</v>
      </c>
      <c r="O67" s="2" t="str">
        <f t="array" ref="O67">IF($W$13=6,SUM(COUNTIF($D67:$J67,F$17:K$17)),"-")</f>
        <v>-</v>
      </c>
      <c r="V67" s="11">
        <f>C6</f>
        <v>0</v>
      </c>
      <c r="W67" s="11">
        <f>D6</f>
        <v>0</v>
      </c>
      <c r="X67" s="11">
        <f>H6</f>
        <v>0</v>
      </c>
      <c r="Y67" s="11">
        <f>I6</f>
        <v>0</v>
      </c>
      <c r="Z67" s="11">
        <f>K6</f>
        <v>0</v>
      </c>
      <c r="AA67" s="11">
        <f>M6</f>
        <v>0</v>
      </c>
      <c r="AB67" s="11">
        <f>N6</f>
        <v>0</v>
      </c>
    </row>
    <row r="68" spans="2:28" ht="18.600000000000001" customHeight="1" x14ac:dyDescent="0.3">
      <c r="B68" s="2" t="s">
        <v>48</v>
      </c>
      <c r="C68" s="10" t="s">
        <v>75</v>
      </c>
      <c r="D68" s="2" t="str">
        <f t="shared" si="3"/>
        <v>-</v>
      </c>
      <c r="E68" s="2" t="str">
        <f t="shared" si="4"/>
        <v>-</v>
      </c>
      <c r="F68" s="2" t="str">
        <f t="shared" si="5"/>
        <v>-</v>
      </c>
      <c r="G68" s="2" t="str">
        <f t="shared" si="6"/>
        <v>-</v>
      </c>
      <c r="H68" s="2" t="str">
        <f t="shared" si="7"/>
        <v>-</v>
      </c>
      <c r="I68" s="2" t="str">
        <f t="shared" si="8"/>
        <v>-</v>
      </c>
      <c r="J68" s="2" t="str">
        <f t="shared" si="9"/>
        <v>-</v>
      </c>
      <c r="L68" s="2" t="str">
        <f t="array" ref="L68">IF($V$13=14,SUM(COUNTIF($D68:$J68,V$10:AY$10)),"-")</f>
        <v>-</v>
      </c>
      <c r="M68" s="2" t="str">
        <f t="array" ref="M68">IF($V$13=14,SUM(COUNTIF($D68:$J68,V$9:AO$9)),"-")</f>
        <v>-</v>
      </c>
      <c r="O68" s="2" t="str">
        <f t="array" ref="O68">IF($W$13=6,SUM(COUNTIF($D68:$J68,F$17:K$17)),"-")</f>
        <v>-</v>
      </c>
      <c r="V68" s="11">
        <f>C6</f>
        <v>0</v>
      </c>
      <c r="W68" s="11">
        <f>D6</f>
        <v>0</v>
      </c>
      <c r="X68" s="11">
        <f>J6</f>
        <v>0</v>
      </c>
      <c r="Y68" s="11">
        <f>K6</f>
        <v>0</v>
      </c>
      <c r="Z68" s="11">
        <f>M6</f>
        <v>0</v>
      </c>
      <c r="AA68" s="11">
        <f>N6</f>
        <v>0</v>
      </c>
      <c r="AB68" s="11">
        <f>O6</f>
        <v>0</v>
      </c>
    </row>
    <row r="69" spans="2:28" ht="18.600000000000001" customHeight="1" x14ac:dyDescent="0.3">
      <c r="B69" s="2" t="s">
        <v>49</v>
      </c>
      <c r="C69" s="10" t="s">
        <v>75</v>
      </c>
      <c r="D69" s="2" t="str">
        <f t="shared" si="3"/>
        <v>-</v>
      </c>
      <c r="E69" s="2" t="str">
        <f t="shared" si="4"/>
        <v>-</v>
      </c>
      <c r="F69" s="2" t="str">
        <f t="shared" si="5"/>
        <v>-</v>
      </c>
      <c r="G69" s="2" t="str">
        <f t="shared" si="6"/>
        <v>-</v>
      </c>
      <c r="H69" s="2" t="str">
        <f t="shared" si="7"/>
        <v>-</v>
      </c>
      <c r="I69" s="2" t="str">
        <f t="shared" si="8"/>
        <v>-</v>
      </c>
      <c r="J69" s="2" t="str">
        <f t="shared" si="9"/>
        <v>-</v>
      </c>
      <c r="L69" s="2" t="str">
        <f t="array" ref="L69">IF($V$13=14,SUM(COUNTIF($D69:$J69,V$10:AY$10)),"-")</f>
        <v>-</v>
      </c>
      <c r="M69" s="2" t="str">
        <f t="array" ref="M69">IF($V$13=14,SUM(COUNTIF($D69:$J69,V$9:AO$9)),"-")</f>
        <v>-</v>
      </c>
      <c r="O69" s="2" t="str">
        <f t="array" ref="O69">IF($W$13=6,SUM(COUNTIF($D69:$J69,F$17:K$17)),"-")</f>
        <v>-</v>
      </c>
      <c r="V69" s="11">
        <f>C6</f>
        <v>0</v>
      </c>
      <c r="W69" s="11">
        <f>E6</f>
        <v>0</v>
      </c>
      <c r="X69" s="11">
        <f>F6</f>
        <v>0</v>
      </c>
      <c r="Y69" s="11">
        <f>G6</f>
        <v>0</v>
      </c>
      <c r="Z69" s="11">
        <f>H6</f>
        <v>0</v>
      </c>
      <c r="AA69" s="11">
        <f>I6</f>
        <v>0</v>
      </c>
      <c r="AB69" s="11">
        <f>N6</f>
        <v>0</v>
      </c>
    </row>
    <row r="70" spans="2:28" ht="18.600000000000001" customHeight="1" x14ac:dyDescent="0.3">
      <c r="B70" s="2" t="s">
        <v>50</v>
      </c>
      <c r="C70" s="10" t="s">
        <v>75</v>
      </c>
      <c r="D70" s="2" t="str">
        <f t="shared" si="3"/>
        <v>-</v>
      </c>
      <c r="E70" s="2" t="str">
        <f t="shared" si="4"/>
        <v>-</v>
      </c>
      <c r="F70" s="2" t="str">
        <f t="shared" si="5"/>
        <v>-</v>
      </c>
      <c r="G70" s="2" t="str">
        <f t="shared" si="6"/>
        <v>-</v>
      </c>
      <c r="H70" s="2" t="str">
        <f t="shared" si="7"/>
        <v>-</v>
      </c>
      <c r="I70" s="2" t="str">
        <f t="shared" si="8"/>
        <v>-</v>
      </c>
      <c r="J70" s="2" t="str">
        <f t="shared" si="9"/>
        <v>-</v>
      </c>
      <c r="L70" s="2" t="str">
        <f t="array" ref="L70">IF($V$13=14,SUM(COUNTIF($D70:$J70,V$10:AY$10)),"-")</f>
        <v>-</v>
      </c>
      <c r="M70" s="2" t="str">
        <f t="array" ref="M70">IF($V$13=14,SUM(COUNTIF($D70:$J70,V$9:AO$9)),"-")</f>
        <v>-</v>
      </c>
      <c r="O70" s="2" t="str">
        <f t="array" ref="O70">IF($W$13=6,SUM(COUNTIF($D70:$J70,F$17:K$17)),"-")</f>
        <v>-</v>
      </c>
      <c r="V70" s="11">
        <f>C6</f>
        <v>0</v>
      </c>
      <c r="W70" s="11">
        <f>E6</f>
        <v>0</v>
      </c>
      <c r="X70" s="11">
        <f>F6</f>
        <v>0</v>
      </c>
      <c r="Y70" s="11">
        <f>G6</f>
        <v>0</v>
      </c>
      <c r="Z70" s="11">
        <f>K6</f>
        <v>0</v>
      </c>
      <c r="AA70" s="11">
        <f>N6</f>
        <v>0</v>
      </c>
      <c r="AB70" s="11">
        <f>O6</f>
        <v>0</v>
      </c>
    </row>
    <row r="71" spans="2:28" ht="18.600000000000001" customHeight="1" x14ac:dyDescent="0.3">
      <c r="B71" s="2" t="s">
        <v>51</v>
      </c>
      <c r="C71" s="10" t="s">
        <v>75</v>
      </c>
      <c r="D71" s="2" t="str">
        <f t="shared" si="3"/>
        <v>-</v>
      </c>
      <c r="E71" s="2" t="str">
        <f t="shared" si="4"/>
        <v>-</v>
      </c>
      <c r="F71" s="2" t="str">
        <f t="shared" si="5"/>
        <v>-</v>
      </c>
      <c r="G71" s="2" t="str">
        <f t="shared" si="6"/>
        <v>-</v>
      </c>
      <c r="H71" s="2" t="str">
        <f t="shared" si="7"/>
        <v>-</v>
      </c>
      <c r="I71" s="2" t="str">
        <f t="shared" si="8"/>
        <v>-</v>
      </c>
      <c r="J71" s="2" t="str">
        <f t="shared" si="9"/>
        <v>-</v>
      </c>
      <c r="L71" s="2" t="str">
        <f t="array" ref="L71">IF($V$13=14,SUM(COUNTIF($D71:$J71,V$10:AY$10)),"-")</f>
        <v>-</v>
      </c>
      <c r="M71" s="2" t="str">
        <f t="array" ref="M71">IF($V$13=14,SUM(COUNTIF($D71:$J71,V$9:AO$9)),"-")</f>
        <v>-</v>
      </c>
      <c r="O71" s="2" t="str">
        <f t="array" ref="O71">IF($W$13=6,SUM(COUNTIF($D71:$J71,F$17:K$17)),"-")</f>
        <v>-</v>
      </c>
      <c r="V71" s="11">
        <f>C6</f>
        <v>0</v>
      </c>
      <c r="W71" s="11">
        <f>E6</f>
        <v>0</v>
      </c>
      <c r="X71" s="11">
        <f>F6</f>
        <v>0</v>
      </c>
      <c r="Y71" s="11">
        <f>H6</f>
        <v>0</v>
      </c>
      <c r="Z71" s="11">
        <f>K6</f>
        <v>0</v>
      </c>
      <c r="AA71" s="11">
        <f>M6</f>
        <v>0</v>
      </c>
      <c r="AB71" s="11">
        <f>O6</f>
        <v>0</v>
      </c>
    </row>
    <row r="72" spans="2:28" ht="18.600000000000001" customHeight="1" x14ac:dyDescent="0.3">
      <c r="B72" s="2" t="s">
        <v>52</v>
      </c>
      <c r="C72" s="10" t="s">
        <v>75</v>
      </c>
      <c r="D72" s="2" t="str">
        <f t="shared" si="3"/>
        <v>-</v>
      </c>
      <c r="E72" s="2" t="str">
        <f t="shared" si="4"/>
        <v>-</v>
      </c>
      <c r="F72" s="2" t="str">
        <f t="shared" si="5"/>
        <v>-</v>
      </c>
      <c r="G72" s="2" t="str">
        <f t="shared" si="6"/>
        <v>-</v>
      </c>
      <c r="H72" s="2" t="str">
        <f t="shared" si="7"/>
        <v>-</v>
      </c>
      <c r="I72" s="2" t="str">
        <f t="shared" si="8"/>
        <v>-</v>
      </c>
      <c r="J72" s="2" t="str">
        <f t="shared" si="9"/>
        <v>-</v>
      </c>
      <c r="L72" s="2" t="str">
        <f t="array" ref="L72">IF($V$13=14,SUM(COUNTIF($D72:$J72,V$10:AY$10)),"-")</f>
        <v>-</v>
      </c>
      <c r="M72" s="2" t="str">
        <f t="array" ref="M72">IF($V$13=14,SUM(COUNTIF($D72:$J72,V$9:AO$9)),"-")</f>
        <v>-</v>
      </c>
      <c r="O72" s="2" t="str">
        <f t="array" ref="O72">IF($W$13=6,SUM(COUNTIF($D72:$J72,F$17:K$17)),"-")</f>
        <v>-</v>
      </c>
      <c r="V72" s="11">
        <f>C6</f>
        <v>0</v>
      </c>
      <c r="W72" s="11">
        <f>E6</f>
        <v>0</v>
      </c>
      <c r="X72" s="11">
        <f>F6</f>
        <v>0</v>
      </c>
      <c r="Y72" s="11">
        <f>I6</f>
        <v>0</v>
      </c>
      <c r="Z72" s="11">
        <f>J6</f>
        <v>0</v>
      </c>
      <c r="AA72" s="11">
        <f>M6</f>
        <v>0</v>
      </c>
      <c r="AB72" s="11">
        <f>N6</f>
        <v>0</v>
      </c>
    </row>
    <row r="73" spans="2:28" ht="18.600000000000001" customHeight="1" x14ac:dyDescent="0.3">
      <c r="B73" s="2" t="s">
        <v>53</v>
      </c>
      <c r="C73" s="10" t="s">
        <v>75</v>
      </c>
      <c r="D73" s="2" t="str">
        <f t="shared" si="3"/>
        <v>-</v>
      </c>
      <c r="E73" s="2" t="str">
        <f t="shared" si="4"/>
        <v>-</v>
      </c>
      <c r="F73" s="2" t="str">
        <f t="shared" si="5"/>
        <v>-</v>
      </c>
      <c r="G73" s="2" t="str">
        <f t="shared" si="6"/>
        <v>-</v>
      </c>
      <c r="H73" s="2" t="str">
        <f t="shared" si="7"/>
        <v>-</v>
      </c>
      <c r="I73" s="2" t="str">
        <f t="shared" si="8"/>
        <v>-</v>
      </c>
      <c r="J73" s="2" t="str">
        <f t="shared" si="9"/>
        <v>-</v>
      </c>
      <c r="L73" s="2" t="str">
        <f t="array" ref="L73">IF($V$13=14,SUM(COUNTIF($D73:$J73,V$10:AY$10)),"-")</f>
        <v>-</v>
      </c>
      <c r="M73" s="2" t="str">
        <f t="array" ref="M73">IF($V$13=14,SUM(COUNTIF($D73:$J73,V$9:AO$9)),"-")</f>
        <v>-</v>
      </c>
      <c r="O73" s="2" t="str">
        <f t="array" ref="O73">IF($W$13=6,SUM(COUNTIF($D73:$J73,F$17:K$17)),"-")</f>
        <v>-</v>
      </c>
      <c r="V73" s="11">
        <f>C6</f>
        <v>0</v>
      </c>
      <c r="W73" s="11">
        <f>E6</f>
        <v>0</v>
      </c>
      <c r="X73" s="11">
        <f>G6</f>
        <v>0</v>
      </c>
      <c r="Y73" s="11">
        <f>I6</f>
        <v>0</v>
      </c>
      <c r="Z73" s="11">
        <f>J6</f>
        <v>0</v>
      </c>
      <c r="AA73" s="11">
        <f>K6</f>
        <v>0</v>
      </c>
      <c r="AB73" s="11">
        <f>N6</f>
        <v>0</v>
      </c>
    </row>
    <row r="74" spans="2:28" ht="18.600000000000001" customHeight="1" x14ac:dyDescent="0.3">
      <c r="B74" s="2" t="s">
        <v>54</v>
      </c>
      <c r="C74" s="10" t="s">
        <v>75</v>
      </c>
      <c r="D74" s="2" t="str">
        <f t="shared" si="3"/>
        <v>-</v>
      </c>
      <c r="E74" s="2" t="str">
        <f t="shared" si="4"/>
        <v>-</v>
      </c>
      <c r="F74" s="2" t="str">
        <f t="shared" si="5"/>
        <v>-</v>
      </c>
      <c r="G74" s="2" t="str">
        <f t="shared" si="6"/>
        <v>-</v>
      </c>
      <c r="H74" s="2" t="str">
        <f t="shared" si="7"/>
        <v>-</v>
      </c>
      <c r="I74" s="2" t="str">
        <f t="shared" si="8"/>
        <v>-</v>
      </c>
      <c r="J74" s="2" t="str">
        <f t="shared" si="9"/>
        <v>-</v>
      </c>
      <c r="L74" s="2" t="str">
        <f t="array" ref="L74">IF($V$13=14,SUM(COUNTIF($D74:$J74,V$10:AY$10)),"-")</f>
        <v>-</v>
      </c>
      <c r="M74" s="2" t="str">
        <f t="array" ref="M74">IF($V$13=14,SUM(COUNTIF($D74:$J74,V$9:AO$9)),"-")</f>
        <v>-</v>
      </c>
      <c r="O74" s="2" t="str">
        <f t="array" ref="O74">IF($W$13=6,SUM(COUNTIF($D74:$J74,F$17:K$17)),"-")</f>
        <v>-</v>
      </c>
      <c r="V74" s="11">
        <f>C6</f>
        <v>0</v>
      </c>
      <c r="W74" s="11">
        <f>F6</f>
        <v>0</v>
      </c>
      <c r="X74" s="11">
        <f>G6</f>
        <v>0</v>
      </c>
      <c r="Y74" s="11">
        <f>I6</f>
        <v>0</v>
      </c>
      <c r="Z74" s="11">
        <f>K6</f>
        <v>0</v>
      </c>
      <c r="AA74" s="11">
        <f>L6</f>
        <v>0</v>
      </c>
      <c r="AB74" s="11">
        <f>O6</f>
        <v>0</v>
      </c>
    </row>
    <row r="75" spans="2:28" ht="18.600000000000001" customHeight="1" x14ac:dyDescent="0.3">
      <c r="B75" s="2" t="s">
        <v>55</v>
      </c>
      <c r="C75" s="10" t="s">
        <v>75</v>
      </c>
      <c r="D75" s="2" t="str">
        <f t="shared" si="3"/>
        <v>-</v>
      </c>
      <c r="E75" s="2" t="str">
        <f t="shared" si="4"/>
        <v>-</v>
      </c>
      <c r="F75" s="2" t="str">
        <f t="shared" si="5"/>
        <v>-</v>
      </c>
      <c r="G75" s="2" t="str">
        <f t="shared" si="6"/>
        <v>-</v>
      </c>
      <c r="H75" s="2" t="str">
        <f t="shared" si="7"/>
        <v>-</v>
      </c>
      <c r="I75" s="2" t="str">
        <f t="shared" si="8"/>
        <v>-</v>
      </c>
      <c r="J75" s="2" t="str">
        <f t="shared" si="9"/>
        <v>-</v>
      </c>
      <c r="L75" s="2" t="str">
        <f t="array" ref="L75">IF($V$13=14,SUM(COUNTIF($D75:$J75,V$10:AY$10)),"-")</f>
        <v>-</v>
      </c>
      <c r="M75" s="2" t="str">
        <f t="array" ref="M75">IF($V$13=14,SUM(COUNTIF($D75:$J75,V$9:AO$9)),"-")</f>
        <v>-</v>
      </c>
      <c r="O75" s="2" t="str">
        <f t="array" ref="O75">IF($W$13=6,SUM(COUNTIF($D75:$J75,F$17:K$17)),"-")</f>
        <v>-</v>
      </c>
      <c r="V75" s="11">
        <f>C6</f>
        <v>0</v>
      </c>
      <c r="W75" s="11">
        <f>F6</f>
        <v>0</v>
      </c>
      <c r="X75" s="11">
        <f>H6</f>
        <v>0</v>
      </c>
      <c r="Y75" s="11">
        <f>I6</f>
        <v>0</v>
      </c>
      <c r="Z75" s="11">
        <f>J6</f>
        <v>0</v>
      </c>
      <c r="AA75" s="11">
        <f>N6</f>
        <v>0</v>
      </c>
      <c r="AB75" s="11">
        <f>O6</f>
        <v>0</v>
      </c>
    </row>
    <row r="76" spans="2:28" ht="18.600000000000001" customHeight="1" x14ac:dyDescent="0.3">
      <c r="B76" s="2" t="s">
        <v>56</v>
      </c>
      <c r="C76" s="10" t="s">
        <v>75</v>
      </c>
      <c r="D76" s="2" t="str">
        <f t="shared" si="3"/>
        <v>-</v>
      </c>
      <c r="E76" s="2" t="str">
        <f t="shared" si="4"/>
        <v>-</v>
      </c>
      <c r="F76" s="2" t="str">
        <f t="shared" si="5"/>
        <v>-</v>
      </c>
      <c r="G76" s="2" t="str">
        <f t="shared" si="6"/>
        <v>-</v>
      </c>
      <c r="H76" s="2" t="str">
        <f t="shared" si="7"/>
        <v>-</v>
      </c>
      <c r="I76" s="2" t="str">
        <f t="shared" si="8"/>
        <v>-</v>
      </c>
      <c r="J76" s="2" t="str">
        <f t="shared" si="9"/>
        <v>-</v>
      </c>
      <c r="L76" s="2" t="str">
        <f t="array" ref="L76">IF($V$13=14,SUM(COUNTIF($D76:$J76,V$10:AY$10)),"-")</f>
        <v>-</v>
      </c>
      <c r="M76" s="2" t="str">
        <f t="array" ref="M76">IF($V$13=14,SUM(COUNTIF($D76:$J76,V$9:AO$9)),"-")</f>
        <v>-</v>
      </c>
      <c r="O76" s="2" t="str">
        <f t="array" ref="O76">IF($W$13=6,SUM(COUNTIF($D76:$J76,F$17:K$17)),"-")</f>
        <v>-</v>
      </c>
      <c r="V76" s="11">
        <f>C6</f>
        <v>0</v>
      </c>
      <c r="W76" s="11">
        <f>F6</f>
        <v>0</v>
      </c>
      <c r="X76" s="11">
        <f>H6</f>
        <v>0</v>
      </c>
      <c r="Y76" s="11">
        <f>I6</f>
        <v>0</v>
      </c>
      <c r="Z76" s="11">
        <f>L6</f>
        <v>0</v>
      </c>
      <c r="AA76" s="11">
        <f>M6</f>
        <v>0</v>
      </c>
      <c r="AB76" s="11">
        <f>N6</f>
        <v>0</v>
      </c>
    </row>
    <row r="77" spans="2:28" ht="18.600000000000001" customHeight="1" x14ac:dyDescent="0.3">
      <c r="B77" s="2" t="s">
        <v>57</v>
      </c>
      <c r="C77" s="10" t="s">
        <v>75</v>
      </c>
      <c r="D77" s="2" t="str">
        <f t="shared" si="3"/>
        <v>-</v>
      </c>
      <c r="E77" s="2" t="str">
        <f t="shared" si="4"/>
        <v>-</v>
      </c>
      <c r="F77" s="2" t="str">
        <f t="shared" si="5"/>
        <v>-</v>
      </c>
      <c r="G77" s="2" t="str">
        <f t="shared" si="6"/>
        <v>-</v>
      </c>
      <c r="H77" s="2" t="str">
        <f t="shared" si="7"/>
        <v>-</v>
      </c>
      <c r="I77" s="2" t="str">
        <f t="shared" si="8"/>
        <v>-</v>
      </c>
      <c r="J77" s="2" t="str">
        <f t="shared" si="9"/>
        <v>-</v>
      </c>
      <c r="L77" s="2" t="str">
        <f t="array" ref="L77">IF($V$13=14,SUM(COUNTIF($D77:$J77,V$10:AY$10)),"-")</f>
        <v>-</v>
      </c>
      <c r="M77" s="2" t="str">
        <f t="array" ref="M77">IF($V$13=14,SUM(COUNTIF($D77:$J77,V$9:AO$9)),"-")</f>
        <v>-</v>
      </c>
      <c r="O77" s="2" t="str">
        <f t="array" ref="O77">IF($W$13=6,SUM(COUNTIF($D77:$J77,F$17:K$17)),"-")</f>
        <v>-</v>
      </c>
      <c r="V77" s="11">
        <f>C6</f>
        <v>0</v>
      </c>
      <c r="W77" s="11">
        <f>F6</f>
        <v>0</v>
      </c>
      <c r="X77" s="11">
        <f>J6</f>
        <v>0</v>
      </c>
      <c r="Y77" s="11">
        <f>L6</f>
        <v>0</v>
      </c>
      <c r="Z77" s="11">
        <f>M6</f>
        <v>0</v>
      </c>
      <c r="AA77" s="11">
        <f>N6</f>
        <v>0</v>
      </c>
      <c r="AB77" s="11">
        <f>O6</f>
        <v>0</v>
      </c>
    </row>
    <row r="78" spans="2:28" ht="18.600000000000001" customHeight="1" x14ac:dyDescent="0.3">
      <c r="B78" s="2" t="s">
        <v>58</v>
      </c>
      <c r="C78" s="10" t="s">
        <v>75</v>
      </c>
      <c r="D78" s="2" t="str">
        <f t="shared" si="3"/>
        <v>-</v>
      </c>
      <c r="E78" s="2" t="str">
        <f t="shared" si="4"/>
        <v>-</v>
      </c>
      <c r="F78" s="2" t="str">
        <f t="shared" si="5"/>
        <v>-</v>
      </c>
      <c r="G78" s="2" t="str">
        <f t="shared" si="6"/>
        <v>-</v>
      </c>
      <c r="H78" s="2" t="str">
        <f t="shared" si="7"/>
        <v>-</v>
      </c>
      <c r="I78" s="2" t="str">
        <f t="shared" si="8"/>
        <v>-</v>
      </c>
      <c r="J78" s="2" t="str">
        <f t="shared" si="9"/>
        <v>-</v>
      </c>
      <c r="L78" s="2" t="str">
        <f t="array" ref="L78">IF($V$13=14,SUM(COUNTIF($D78:$J78,V$10:AY$10)),"-")</f>
        <v>-</v>
      </c>
      <c r="M78" s="2" t="str">
        <f t="array" ref="M78">IF($V$13=14,SUM(COUNTIF($D78:$J78,V$9:AO$9)),"-")</f>
        <v>-</v>
      </c>
      <c r="O78" s="2" t="str">
        <f t="array" ref="O78">IF($W$13=6,SUM(COUNTIF($D78:$J78,F$17:K$17)),"-")</f>
        <v>-</v>
      </c>
      <c r="V78" s="11">
        <f>C6</f>
        <v>0</v>
      </c>
      <c r="W78" s="11">
        <f>G6</f>
        <v>0</v>
      </c>
      <c r="X78" s="11">
        <f>H6</f>
        <v>0</v>
      </c>
      <c r="Y78" s="11">
        <f>J6</f>
        <v>0</v>
      </c>
      <c r="Z78" s="11">
        <f>K6</f>
        <v>0</v>
      </c>
      <c r="AA78" s="11">
        <f>L6</f>
        <v>0</v>
      </c>
      <c r="AB78" s="11">
        <f>N6</f>
        <v>0</v>
      </c>
    </row>
    <row r="79" spans="2:28" ht="18.600000000000001" customHeight="1" x14ac:dyDescent="0.3">
      <c r="B79" s="2" t="s">
        <v>59</v>
      </c>
      <c r="C79" s="10" t="s">
        <v>75</v>
      </c>
      <c r="D79" s="2" t="str">
        <f t="shared" si="3"/>
        <v>-</v>
      </c>
      <c r="E79" s="2" t="str">
        <f t="shared" si="4"/>
        <v>-</v>
      </c>
      <c r="F79" s="2" t="str">
        <f t="shared" si="5"/>
        <v>-</v>
      </c>
      <c r="G79" s="2" t="str">
        <f t="shared" si="6"/>
        <v>-</v>
      </c>
      <c r="H79" s="2" t="str">
        <f t="shared" si="7"/>
        <v>-</v>
      </c>
      <c r="I79" s="2" t="str">
        <f t="shared" si="8"/>
        <v>-</v>
      </c>
      <c r="J79" s="2" t="str">
        <f t="shared" si="9"/>
        <v>-</v>
      </c>
      <c r="L79" s="2" t="str">
        <f t="array" ref="L79">IF($V$13=14,SUM(COUNTIF($D79:$J79,V$10:AY$10)),"-")</f>
        <v>-</v>
      </c>
      <c r="M79" s="2" t="str">
        <f t="array" ref="M79">IF($V$13=14,SUM(COUNTIF($D79:$J79,V$9:AO$9)),"-")</f>
        <v>-</v>
      </c>
      <c r="O79" s="2" t="str">
        <f t="array" ref="O79">IF($W$13=6,SUM(COUNTIF($D79:$J79,F$17:K$17)),"-")</f>
        <v>-</v>
      </c>
      <c r="V79" s="11">
        <f>D6</f>
        <v>0</v>
      </c>
      <c r="W79" s="11">
        <f>E6</f>
        <v>0</v>
      </c>
      <c r="X79" s="11">
        <f>F6</f>
        <v>0</v>
      </c>
      <c r="Y79" s="11">
        <f>G6</f>
        <v>0</v>
      </c>
      <c r="Z79" s="11">
        <f>I6</f>
        <v>0</v>
      </c>
      <c r="AA79" s="11">
        <f>J6</f>
        <v>0</v>
      </c>
      <c r="AB79" s="11">
        <f>O6</f>
        <v>0</v>
      </c>
    </row>
    <row r="80" spans="2:28" ht="18.600000000000001" customHeight="1" x14ac:dyDescent="0.3">
      <c r="B80" s="2" t="s">
        <v>60</v>
      </c>
      <c r="C80" s="10" t="s">
        <v>75</v>
      </c>
      <c r="D80" s="2" t="str">
        <f t="shared" si="3"/>
        <v>-</v>
      </c>
      <c r="E80" s="2" t="str">
        <f t="shared" si="4"/>
        <v>-</v>
      </c>
      <c r="F80" s="2" t="str">
        <f t="shared" si="5"/>
        <v>-</v>
      </c>
      <c r="G80" s="2" t="str">
        <f t="shared" si="6"/>
        <v>-</v>
      </c>
      <c r="H80" s="2" t="str">
        <f t="shared" si="7"/>
        <v>-</v>
      </c>
      <c r="I80" s="2" t="str">
        <f t="shared" si="8"/>
        <v>-</v>
      </c>
      <c r="J80" s="2" t="str">
        <f t="shared" si="9"/>
        <v>-</v>
      </c>
      <c r="L80" s="2" t="str">
        <f t="array" ref="L80">IF($V$13=14,SUM(COUNTIF($D80:$J80,V$10:AY$10)),"-")</f>
        <v>-</v>
      </c>
      <c r="M80" s="2" t="str">
        <f t="array" ref="M80">IF($V$13=14,SUM(COUNTIF($D80:$J80,V$9:AO$9)),"-")</f>
        <v>-</v>
      </c>
      <c r="O80" s="2" t="str">
        <f t="array" ref="O80">IF($W$13=6,SUM(COUNTIF($D80:$J80,F$17:K$17)),"-")</f>
        <v>-</v>
      </c>
      <c r="V80" s="11">
        <f>D6</f>
        <v>0</v>
      </c>
      <c r="W80" s="11">
        <f>E6</f>
        <v>0</v>
      </c>
      <c r="X80" s="11">
        <f>F6</f>
        <v>0</v>
      </c>
      <c r="Y80" s="11">
        <f>H6</f>
        <v>0</v>
      </c>
      <c r="Z80" s="11">
        <f>J6</f>
        <v>0</v>
      </c>
      <c r="AA80" s="11">
        <f>K6</f>
        <v>0</v>
      </c>
      <c r="AB80" s="11">
        <f>N6</f>
        <v>0</v>
      </c>
    </row>
    <row r="81" spans="2:28" ht="18.600000000000001" customHeight="1" x14ac:dyDescent="0.3">
      <c r="B81" s="2" t="s">
        <v>61</v>
      </c>
      <c r="C81" s="10" t="s">
        <v>75</v>
      </c>
      <c r="D81" s="2" t="str">
        <f t="shared" si="3"/>
        <v>-</v>
      </c>
      <c r="E81" s="2" t="str">
        <f t="shared" si="4"/>
        <v>-</v>
      </c>
      <c r="F81" s="2" t="str">
        <f t="shared" si="5"/>
        <v>-</v>
      </c>
      <c r="G81" s="2" t="str">
        <f t="shared" si="6"/>
        <v>-</v>
      </c>
      <c r="H81" s="2" t="str">
        <f t="shared" si="7"/>
        <v>-</v>
      </c>
      <c r="I81" s="2" t="str">
        <f t="shared" si="8"/>
        <v>-</v>
      </c>
      <c r="J81" s="2" t="str">
        <f t="shared" si="9"/>
        <v>-</v>
      </c>
      <c r="L81" s="2" t="str">
        <f t="array" ref="L81">IF($V$13=14,SUM(COUNTIF($D81:$J81,V$10:AY$10)),"-")</f>
        <v>-</v>
      </c>
      <c r="M81" s="2" t="str">
        <f t="array" ref="M81">IF($V$13=14,SUM(COUNTIF($D81:$J81,V$9:AO$9)),"-")</f>
        <v>-</v>
      </c>
      <c r="O81" s="2" t="str">
        <f t="array" ref="O81">IF($W$13=6,SUM(COUNTIF($D81:$J81,F$17:K$17)),"-")</f>
        <v>-</v>
      </c>
      <c r="V81" s="11">
        <f>D6</f>
        <v>0</v>
      </c>
      <c r="W81" s="11">
        <f>E6</f>
        <v>0</v>
      </c>
      <c r="X81" s="11">
        <f>F6</f>
        <v>0</v>
      </c>
      <c r="Y81" s="11">
        <f>K6</f>
        <v>0</v>
      </c>
      <c r="Z81" s="11">
        <f>L6</f>
        <v>0</v>
      </c>
      <c r="AA81" s="11">
        <f>M6</f>
        <v>0</v>
      </c>
      <c r="AB81" s="11">
        <f>O6</f>
        <v>0</v>
      </c>
    </row>
    <row r="82" spans="2:28" ht="18.600000000000001" customHeight="1" x14ac:dyDescent="0.3">
      <c r="B82" s="2" t="s">
        <v>62</v>
      </c>
      <c r="C82" s="10" t="s">
        <v>75</v>
      </c>
      <c r="D82" s="2" t="str">
        <f t="shared" si="3"/>
        <v>-</v>
      </c>
      <c r="E82" s="2" t="str">
        <f t="shared" si="4"/>
        <v>-</v>
      </c>
      <c r="F82" s="2" t="str">
        <f t="shared" si="5"/>
        <v>-</v>
      </c>
      <c r="G82" s="2" t="str">
        <f t="shared" si="6"/>
        <v>-</v>
      </c>
      <c r="H82" s="2" t="str">
        <f t="shared" si="7"/>
        <v>-</v>
      </c>
      <c r="I82" s="2" t="str">
        <f t="shared" si="8"/>
        <v>-</v>
      </c>
      <c r="J82" s="2" t="str">
        <f t="shared" si="9"/>
        <v>-</v>
      </c>
      <c r="L82" s="2" t="str">
        <f t="array" ref="L82">IF($V$13=14,SUM(COUNTIF($D82:$J82,V$10:AY$10)),"-")</f>
        <v>-</v>
      </c>
      <c r="M82" s="2" t="str">
        <f t="array" ref="M82">IF($V$13=14,SUM(COUNTIF($D82:$J82,V$9:AO$9)),"-")</f>
        <v>-</v>
      </c>
      <c r="O82" s="2" t="str">
        <f t="array" ref="O82">IF($W$13=6,SUM(COUNTIF($D82:$J82,F$17:K$17)),"-")</f>
        <v>-</v>
      </c>
      <c r="V82" s="11">
        <f>D6</f>
        <v>0</v>
      </c>
      <c r="W82" s="11">
        <f>E6</f>
        <v>0</v>
      </c>
      <c r="X82" s="11">
        <f>G6</f>
        <v>0</v>
      </c>
      <c r="Y82" s="11">
        <f>I6</f>
        <v>0</v>
      </c>
      <c r="Z82" s="11">
        <f>K6</f>
        <v>0</v>
      </c>
      <c r="AA82" s="11">
        <f>N6</f>
        <v>0</v>
      </c>
      <c r="AB82" s="11">
        <f>O6</f>
        <v>0</v>
      </c>
    </row>
    <row r="83" spans="2:28" ht="18.600000000000001" customHeight="1" x14ac:dyDescent="0.3">
      <c r="B83" s="2" t="s">
        <v>63</v>
      </c>
      <c r="C83" s="10" t="s">
        <v>75</v>
      </c>
      <c r="D83" s="2" t="str">
        <f t="shared" si="3"/>
        <v>-</v>
      </c>
      <c r="E83" s="2" t="str">
        <f t="shared" si="4"/>
        <v>-</v>
      </c>
      <c r="F83" s="2" t="str">
        <f t="shared" si="5"/>
        <v>-</v>
      </c>
      <c r="G83" s="2" t="str">
        <f t="shared" si="6"/>
        <v>-</v>
      </c>
      <c r="H83" s="2" t="str">
        <f t="shared" si="7"/>
        <v>-</v>
      </c>
      <c r="I83" s="2" t="str">
        <f t="shared" si="8"/>
        <v>-</v>
      </c>
      <c r="J83" s="2" t="str">
        <f t="shared" si="9"/>
        <v>-</v>
      </c>
      <c r="L83" s="2" t="str">
        <f t="array" ref="L83">IF($V$13=14,SUM(COUNTIF($D83:$J83,V$10:AY$10)),"-")</f>
        <v>-</v>
      </c>
      <c r="M83" s="2" t="str">
        <f t="array" ref="M83">IF($V$13=14,SUM(COUNTIF($D83:$J83,V$9:AO$9)),"-")</f>
        <v>-</v>
      </c>
      <c r="O83" s="2" t="str">
        <f t="array" ref="O83">IF($W$13=6,SUM(COUNTIF($D83:$J83,F$17:K$17)),"-")</f>
        <v>-</v>
      </c>
      <c r="V83" s="11">
        <f>D6</f>
        <v>0</v>
      </c>
      <c r="W83" s="11">
        <f>E6</f>
        <v>0</v>
      </c>
      <c r="X83" s="11">
        <f>G6</f>
        <v>0</v>
      </c>
      <c r="Y83" s="11">
        <f>I6</f>
        <v>0</v>
      </c>
      <c r="Z83" s="11">
        <f>L6</f>
        <v>0</v>
      </c>
      <c r="AA83" s="11">
        <f>M6</f>
        <v>0</v>
      </c>
      <c r="AB83" s="11">
        <f>N6</f>
        <v>0</v>
      </c>
    </row>
    <row r="84" spans="2:28" ht="18.600000000000001" customHeight="1" x14ac:dyDescent="0.3">
      <c r="B84" s="2" t="s">
        <v>64</v>
      </c>
      <c r="C84" s="10" t="s">
        <v>75</v>
      </c>
      <c r="D84" s="2" t="str">
        <f t="shared" si="3"/>
        <v>-</v>
      </c>
      <c r="E84" s="2" t="str">
        <f t="shared" si="4"/>
        <v>-</v>
      </c>
      <c r="F84" s="2" t="str">
        <f t="shared" si="5"/>
        <v>-</v>
      </c>
      <c r="G84" s="2" t="str">
        <f t="shared" si="6"/>
        <v>-</v>
      </c>
      <c r="H84" s="2" t="str">
        <f t="shared" si="7"/>
        <v>-</v>
      </c>
      <c r="I84" s="2" t="str">
        <f t="shared" si="8"/>
        <v>-</v>
      </c>
      <c r="J84" s="2" t="str">
        <f t="shared" si="9"/>
        <v>-</v>
      </c>
      <c r="L84" s="2" t="str">
        <f t="array" ref="L84">IF($V$13=14,SUM(COUNTIF($D84:$J84,V$10:AY$10)),"-")</f>
        <v>-</v>
      </c>
      <c r="M84" s="2" t="str">
        <f t="array" ref="M84">IF($V$13=14,SUM(COUNTIF($D84:$J84,V$9:AO$9)),"-")</f>
        <v>-</v>
      </c>
      <c r="O84" s="2" t="str">
        <f t="array" ref="O84">IF($W$13=6,SUM(COUNTIF($D84:$J84,F$17:K$17)),"-")</f>
        <v>-</v>
      </c>
      <c r="V84" s="11">
        <f>D6</f>
        <v>0</v>
      </c>
      <c r="W84" s="11">
        <f>E6</f>
        <v>0</v>
      </c>
      <c r="X84" s="11">
        <f>H6</f>
        <v>0</v>
      </c>
      <c r="Y84" s="11">
        <f>I6</f>
        <v>0</v>
      </c>
      <c r="Z84" s="11">
        <f>L6</f>
        <v>0</v>
      </c>
      <c r="AA84" s="11">
        <f>N6</f>
        <v>0</v>
      </c>
      <c r="AB84" s="11">
        <f>O6</f>
        <v>0</v>
      </c>
    </row>
    <row r="85" spans="2:28" ht="18.600000000000001" customHeight="1" x14ac:dyDescent="0.3">
      <c r="B85" s="2" t="s">
        <v>65</v>
      </c>
      <c r="C85" s="10" t="s">
        <v>75</v>
      </c>
      <c r="D85" s="2" t="str">
        <f t="shared" si="3"/>
        <v>-</v>
      </c>
      <c r="E85" s="2" t="str">
        <f t="shared" si="4"/>
        <v>-</v>
      </c>
      <c r="F85" s="2" t="str">
        <f t="shared" si="5"/>
        <v>-</v>
      </c>
      <c r="G85" s="2" t="str">
        <f t="shared" si="6"/>
        <v>-</v>
      </c>
      <c r="H85" s="2" t="str">
        <f t="shared" si="7"/>
        <v>-</v>
      </c>
      <c r="I85" s="2" t="str">
        <f t="shared" si="8"/>
        <v>-</v>
      </c>
      <c r="J85" s="2" t="str">
        <f t="shared" si="9"/>
        <v>-</v>
      </c>
      <c r="L85" s="2" t="str">
        <f t="array" ref="L85">IF($V$13=14,SUM(COUNTIF($D85:$J85,V$10:AY$10)),"-")</f>
        <v>-</v>
      </c>
      <c r="M85" s="2" t="str">
        <f t="array" ref="M85">IF($V$13=14,SUM(COUNTIF($D85:$J85,V$9:AO$9)),"-")</f>
        <v>-</v>
      </c>
      <c r="O85" s="2" t="str">
        <f t="array" ref="O85">IF($W$13=6,SUM(COUNTIF($D85:$J85,F$17:K$17)),"-")</f>
        <v>-</v>
      </c>
      <c r="V85" s="11">
        <f>D6</f>
        <v>0</v>
      </c>
      <c r="W85" s="11">
        <f>F6</f>
        <v>0</v>
      </c>
      <c r="X85" s="11">
        <f>G6</f>
        <v>0</v>
      </c>
      <c r="Y85" s="11">
        <f>I6</f>
        <v>0</v>
      </c>
      <c r="Z85" s="11">
        <f>J6</f>
        <v>0</v>
      </c>
      <c r="AA85" s="11">
        <f>L6</f>
        <v>0</v>
      </c>
      <c r="AB85" s="11">
        <f>N6</f>
        <v>0</v>
      </c>
    </row>
    <row r="86" spans="2:28" ht="18.600000000000001" customHeight="1" x14ac:dyDescent="0.3">
      <c r="B86" s="2" t="s">
        <v>66</v>
      </c>
      <c r="C86" s="10" t="s">
        <v>75</v>
      </c>
      <c r="D86" s="2" t="str">
        <f t="shared" ref="D86:D94" si="10">IF($V$13=14,SMALL($V86:$AB86,B$9),"-")</f>
        <v>-</v>
      </c>
      <c r="E86" s="2" t="str">
        <f t="shared" ref="E86:E94" si="11">IF($V$13=14,SMALL($V86:$AB86,C$9),"-")</f>
        <v>-</v>
      </c>
      <c r="F86" s="2" t="str">
        <f t="shared" ref="F86:F94" si="12">IF($V$13=14,SMALL($V86:$AB86,D$9),"-")</f>
        <v>-</v>
      </c>
      <c r="G86" s="2" t="str">
        <f t="shared" ref="G86:G94" si="13">IF($V$13=14,SMALL($V86:$AB86,E$9),"-")</f>
        <v>-</v>
      </c>
      <c r="H86" s="2" t="str">
        <f t="shared" ref="H86:H94" si="14">IF($V$13=14,SMALL($V86:$AB86,F$9),"-")</f>
        <v>-</v>
      </c>
      <c r="I86" s="2" t="str">
        <f t="shared" ref="I86:I94" si="15">IF($V$13=14,SMALL($V86:$AB86,G$9),"-")</f>
        <v>-</v>
      </c>
      <c r="J86" s="2" t="str">
        <f t="shared" ref="J86:J94" si="16">IF($V$13=14,SMALL($V86:$AB86,H$9),"-")</f>
        <v>-</v>
      </c>
      <c r="L86" s="2" t="str">
        <f t="array" ref="L86">IF($V$13=14,SUM(COUNTIF($D86:$J86,V$10:AY$10)),"-")</f>
        <v>-</v>
      </c>
      <c r="M86" s="2" t="str">
        <f t="array" ref="M86">IF($V$13=14,SUM(COUNTIF($D86:$J86,V$9:AO$9)),"-")</f>
        <v>-</v>
      </c>
      <c r="O86" s="2" t="str">
        <f t="array" ref="O86">IF($W$13=6,SUM(COUNTIF($D86:$J86,F$17:K$17)),"-")</f>
        <v>-</v>
      </c>
      <c r="V86" s="11">
        <f>D6</f>
        <v>0</v>
      </c>
      <c r="W86" s="11">
        <f>F6</f>
        <v>0</v>
      </c>
      <c r="X86" s="11">
        <f>G6</f>
        <v>0</v>
      </c>
      <c r="Y86" s="11">
        <f>J6</f>
        <v>0</v>
      </c>
      <c r="Z86" s="11">
        <f>M6</f>
        <v>0</v>
      </c>
      <c r="AA86" s="11">
        <f>N6</f>
        <v>0</v>
      </c>
      <c r="AB86" s="11">
        <f>O6</f>
        <v>0</v>
      </c>
    </row>
    <row r="87" spans="2:28" ht="18.600000000000001" customHeight="1" x14ac:dyDescent="0.3">
      <c r="B87" s="2" t="s">
        <v>67</v>
      </c>
      <c r="C87" s="10" t="s">
        <v>75</v>
      </c>
      <c r="D87" s="2" t="str">
        <f t="shared" si="10"/>
        <v>-</v>
      </c>
      <c r="E87" s="2" t="str">
        <f t="shared" si="11"/>
        <v>-</v>
      </c>
      <c r="F87" s="2" t="str">
        <f t="shared" si="12"/>
        <v>-</v>
      </c>
      <c r="G87" s="2" t="str">
        <f t="shared" si="13"/>
        <v>-</v>
      </c>
      <c r="H87" s="2" t="str">
        <f t="shared" si="14"/>
        <v>-</v>
      </c>
      <c r="I87" s="2" t="str">
        <f t="shared" si="15"/>
        <v>-</v>
      </c>
      <c r="J87" s="2" t="str">
        <f t="shared" si="16"/>
        <v>-</v>
      </c>
      <c r="L87" s="2" t="str">
        <f t="array" ref="L87">IF($V$13=14,SUM(COUNTIF($D87:$J87,V$10:AY$10)),"-")</f>
        <v>-</v>
      </c>
      <c r="M87" s="2" t="str">
        <f t="array" ref="M87">IF($V$13=14,SUM(COUNTIF($D87:$J87,V$9:AO$9)),"-")</f>
        <v>-</v>
      </c>
      <c r="O87" s="2" t="str">
        <f t="array" ref="O87">IF($W$13=6,SUM(COUNTIF($D87:$J87,F$17:K$17)),"-")</f>
        <v>-</v>
      </c>
      <c r="V87" s="11">
        <f>D6</f>
        <v>0</v>
      </c>
      <c r="W87" s="11">
        <f>F6</f>
        <v>0</v>
      </c>
      <c r="X87" s="11">
        <f>H6</f>
        <v>0</v>
      </c>
      <c r="Y87" s="11">
        <f>I6</f>
        <v>0</v>
      </c>
      <c r="Z87" s="11">
        <f>K6</f>
        <v>0</v>
      </c>
      <c r="AA87" s="11">
        <f>M6</f>
        <v>0</v>
      </c>
      <c r="AB87" s="11">
        <f>O6</f>
        <v>0</v>
      </c>
    </row>
    <row r="88" spans="2:28" ht="18.600000000000001" customHeight="1" x14ac:dyDescent="0.3">
      <c r="B88" s="2" t="s">
        <v>68</v>
      </c>
      <c r="C88" s="10" t="s">
        <v>75</v>
      </c>
      <c r="D88" s="2" t="str">
        <f t="shared" si="10"/>
        <v>-</v>
      </c>
      <c r="E88" s="2" t="str">
        <f t="shared" si="11"/>
        <v>-</v>
      </c>
      <c r="F88" s="2" t="str">
        <f t="shared" si="12"/>
        <v>-</v>
      </c>
      <c r="G88" s="2" t="str">
        <f t="shared" si="13"/>
        <v>-</v>
      </c>
      <c r="H88" s="2" t="str">
        <f t="shared" si="14"/>
        <v>-</v>
      </c>
      <c r="I88" s="2" t="str">
        <f t="shared" si="15"/>
        <v>-</v>
      </c>
      <c r="J88" s="2" t="str">
        <f t="shared" si="16"/>
        <v>-</v>
      </c>
      <c r="L88" s="2" t="str">
        <f t="array" ref="L88">IF($V$13=14,SUM(COUNTIF($D88:$J88,V$10:AY$10)),"-")</f>
        <v>-</v>
      </c>
      <c r="M88" s="2" t="str">
        <f t="array" ref="M88">IF($V$13=14,SUM(COUNTIF($D88:$J88,V$9:AO$9)),"-")</f>
        <v>-</v>
      </c>
      <c r="O88" s="2" t="str">
        <f t="array" ref="O88">IF($W$13=6,SUM(COUNTIF($D88:$J88,F$17:K$17)),"-")</f>
        <v>-</v>
      </c>
      <c r="V88" s="11">
        <f>D6</f>
        <v>0</v>
      </c>
      <c r="W88" s="11">
        <f>F6</f>
        <v>0</v>
      </c>
      <c r="X88" s="11">
        <f>H6</f>
        <v>0</v>
      </c>
      <c r="Y88" s="11">
        <f>J6</f>
        <v>0</v>
      </c>
      <c r="Z88" s="11">
        <f>L6</f>
        <v>0</v>
      </c>
      <c r="AA88" s="11">
        <f>M6</f>
        <v>0</v>
      </c>
      <c r="AB88" s="11">
        <f>N6</f>
        <v>0</v>
      </c>
    </row>
    <row r="89" spans="2:28" ht="18.600000000000001" customHeight="1" x14ac:dyDescent="0.3">
      <c r="B89" s="2" t="s">
        <v>69</v>
      </c>
      <c r="C89" s="10" t="s">
        <v>75</v>
      </c>
      <c r="D89" s="2" t="str">
        <f t="shared" si="10"/>
        <v>-</v>
      </c>
      <c r="E89" s="2" t="str">
        <f t="shared" si="11"/>
        <v>-</v>
      </c>
      <c r="F89" s="2" t="str">
        <f t="shared" si="12"/>
        <v>-</v>
      </c>
      <c r="G89" s="2" t="str">
        <f t="shared" si="13"/>
        <v>-</v>
      </c>
      <c r="H89" s="2" t="str">
        <f t="shared" si="14"/>
        <v>-</v>
      </c>
      <c r="I89" s="2" t="str">
        <f t="shared" si="15"/>
        <v>-</v>
      </c>
      <c r="J89" s="2" t="str">
        <f t="shared" si="16"/>
        <v>-</v>
      </c>
      <c r="L89" s="2" t="str">
        <f t="array" ref="L89">IF($V$13=14,SUM(COUNTIF($D89:$J89,V$10:AY$10)),"-")</f>
        <v>-</v>
      </c>
      <c r="M89" s="2" t="str">
        <f t="array" ref="M89">IF($V$13=14,SUM(COUNTIF($D89:$J89,V$9:AO$9)),"-")</f>
        <v>-</v>
      </c>
      <c r="O89" s="2" t="str">
        <f t="array" ref="O89">IF($W$13=6,SUM(COUNTIF($D89:$J89,F$17:K$17)),"-")</f>
        <v>-</v>
      </c>
      <c r="V89" s="11">
        <f>D6</f>
        <v>0</v>
      </c>
      <c r="W89" s="11">
        <f>F6</f>
        <v>0</v>
      </c>
      <c r="X89" s="11">
        <f>I6</f>
        <v>0</v>
      </c>
      <c r="Y89" s="11">
        <f>K6</f>
        <v>0</v>
      </c>
      <c r="Z89" s="11">
        <f>L6</f>
        <v>0</v>
      </c>
      <c r="AA89" s="11">
        <f>M6</f>
        <v>0</v>
      </c>
      <c r="AB89" s="11">
        <f>N6</f>
        <v>0</v>
      </c>
    </row>
    <row r="90" spans="2:28" ht="18.600000000000001" customHeight="1" x14ac:dyDescent="0.3">
      <c r="B90" s="2" t="s">
        <v>70</v>
      </c>
      <c r="C90" s="10" t="s">
        <v>75</v>
      </c>
      <c r="D90" s="2" t="str">
        <f t="shared" si="10"/>
        <v>-</v>
      </c>
      <c r="E90" s="2" t="str">
        <f t="shared" si="11"/>
        <v>-</v>
      </c>
      <c r="F90" s="2" t="str">
        <f t="shared" si="12"/>
        <v>-</v>
      </c>
      <c r="G90" s="2" t="str">
        <f t="shared" si="13"/>
        <v>-</v>
      </c>
      <c r="H90" s="2" t="str">
        <f t="shared" si="14"/>
        <v>-</v>
      </c>
      <c r="I90" s="2" t="str">
        <f t="shared" si="15"/>
        <v>-</v>
      </c>
      <c r="J90" s="2" t="str">
        <f t="shared" si="16"/>
        <v>-</v>
      </c>
      <c r="L90" s="2" t="str">
        <f t="array" ref="L90">IF($V$13=14,SUM(COUNTIF($D90:$J90,V$10:AY$10)),"-")</f>
        <v>-</v>
      </c>
      <c r="M90" s="2" t="str">
        <f t="array" ref="M90">IF($V$13=14,SUM(COUNTIF($D90:$J90,V$9:AO$9)),"-")</f>
        <v>-</v>
      </c>
      <c r="O90" s="2" t="str">
        <f t="array" ref="O90">IF($W$13=6,SUM(COUNTIF($D90:$J90,F$17:K$17)),"-")</f>
        <v>-</v>
      </c>
      <c r="V90" s="11">
        <f>D6</f>
        <v>0</v>
      </c>
      <c r="W90" s="11">
        <f>G6</f>
        <v>0</v>
      </c>
      <c r="X90" s="11">
        <f>H6</f>
        <v>0</v>
      </c>
      <c r="Y90" s="11">
        <f>I6</f>
        <v>0</v>
      </c>
      <c r="Z90" s="11">
        <f>J6</f>
        <v>0</v>
      </c>
      <c r="AA90" s="11">
        <f>K6</f>
        <v>0</v>
      </c>
      <c r="AB90" s="11">
        <f>M6</f>
        <v>0</v>
      </c>
    </row>
    <row r="91" spans="2:28" ht="18.600000000000001" customHeight="1" x14ac:dyDescent="0.3">
      <c r="B91" s="2" t="s">
        <v>71</v>
      </c>
      <c r="C91" s="10" t="s">
        <v>75</v>
      </c>
      <c r="D91" s="2" t="str">
        <f t="shared" si="10"/>
        <v>-</v>
      </c>
      <c r="E91" s="2" t="str">
        <f t="shared" si="11"/>
        <v>-</v>
      </c>
      <c r="F91" s="2" t="str">
        <f t="shared" si="12"/>
        <v>-</v>
      </c>
      <c r="G91" s="2" t="str">
        <f t="shared" si="13"/>
        <v>-</v>
      </c>
      <c r="H91" s="2" t="str">
        <f t="shared" si="14"/>
        <v>-</v>
      </c>
      <c r="I91" s="2" t="str">
        <f t="shared" si="15"/>
        <v>-</v>
      </c>
      <c r="J91" s="2" t="str">
        <f t="shared" si="16"/>
        <v>-</v>
      </c>
      <c r="L91" s="2" t="str">
        <f t="array" ref="L91">IF($V$13=14,SUM(COUNTIF($D91:$J91,V$10:AY$10)),"-")</f>
        <v>-</v>
      </c>
      <c r="M91" s="2" t="str">
        <f t="array" ref="M91">IF($V$13=14,SUM(COUNTIF($D91:$J91,V$9:AO$9)),"-")</f>
        <v>-</v>
      </c>
      <c r="O91" s="2" t="str">
        <f t="array" ref="O91">IF($W$13=6,SUM(COUNTIF($D91:$J91,F$17:K$17)),"-")</f>
        <v>-</v>
      </c>
      <c r="V91" s="11">
        <f>E6</f>
        <v>0</v>
      </c>
      <c r="W91" s="11">
        <f>F6</f>
        <v>0</v>
      </c>
      <c r="X91" s="11">
        <f>G6</f>
        <v>0</v>
      </c>
      <c r="Y91" s="11">
        <f>H6</f>
        <v>0</v>
      </c>
      <c r="Z91" s="11">
        <f>L6</f>
        <v>0</v>
      </c>
      <c r="AA91" s="11">
        <f>M6</f>
        <v>0</v>
      </c>
      <c r="AB91" s="11">
        <f>O6</f>
        <v>0</v>
      </c>
    </row>
    <row r="92" spans="2:28" ht="18.600000000000001" customHeight="1" x14ac:dyDescent="0.3">
      <c r="B92" s="2" t="s">
        <v>72</v>
      </c>
      <c r="C92" s="10" t="s">
        <v>75</v>
      </c>
      <c r="D92" s="2" t="str">
        <f t="shared" si="10"/>
        <v>-</v>
      </c>
      <c r="E92" s="2" t="str">
        <f t="shared" si="11"/>
        <v>-</v>
      </c>
      <c r="F92" s="2" t="str">
        <f t="shared" si="12"/>
        <v>-</v>
      </c>
      <c r="G92" s="2" t="str">
        <f t="shared" si="13"/>
        <v>-</v>
      </c>
      <c r="H92" s="2" t="str">
        <f t="shared" si="14"/>
        <v>-</v>
      </c>
      <c r="I92" s="2" t="str">
        <f t="shared" si="15"/>
        <v>-</v>
      </c>
      <c r="J92" s="2" t="str">
        <f t="shared" si="16"/>
        <v>-</v>
      </c>
      <c r="L92" s="2" t="str">
        <f t="array" ref="L92">IF($V$13=14,SUM(COUNTIF($D92:$J92,V$10:AY$10)),"-")</f>
        <v>-</v>
      </c>
      <c r="M92" s="2" t="str">
        <f t="array" ref="M92">IF($V$13=14,SUM(COUNTIF($D92:$J92,V$9:AO$9)),"-")</f>
        <v>-</v>
      </c>
      <c r="O92" s="2" t="str">
        <f t="array" ref="O92">IF($W$13=6,SUM(COUNTIF($D92:$J92,F$17:K$17)),"-")</f>
        <v>-</v>
      </c>
      <c r="V92" s="11">
        <f>E6</f>
        <v>0</v>
      </c>
      <c r="W92" s="11">
        <f>F6</f>
        <v>0</v>
      </c>
      <c r="X92" s="11">
        <f>G6</f>
        <v>0</v>
      </c>
      <c r="Y92" s="11">
        <f>J6</f>
        <v>0</v>
      </c>
      <c r="Z92" s="11">
        <f>K6</f>
        <v>0</v>
      </c>
      <c r="AA92" s="11">
        <f>L6</f>
        <v>0</v>
      </c>
      <c r="AB92" s="11">
        <f>O6</f>
        <v>0</v>
      </c>
    </row>
    <row r="93" spans="2:28" ht="18.600000000000001" customHeight="1" x14ac:dyDescent="0.3">
      <c r="B93" s="2" t="s">
        <v>73</v>
      </c>
      <c r="C93" s="10" t="s">
        <v>75</v>
      </c>
      <c r="D93" s="2" t="str">
        <f t="shared" si="10"/>
        <v>-</v>
      </c>
      <c r="E93" s="2" t="str">
        <f t="shared" si="11"/>
        <v>-</v>
      </c>
      <c r="F93" s="2" t="str">
        <f t="shared" si="12"/>
        <v>-</v>
      </c>
      <c r="G93" s="2" t="str">
        <f t="shared" si="13"/>
        <v>-</v>
      </c>
      <c r="H93" s="2" t="str">
        <f t="shared" si="14"/>
        <v>-</v>
      </c>
      <c r="I93" s="2" t="str">
        <f t="shared" si="15"/>
        <v>-</v>
      </c>
      <c r="J93" s="2" t="str">
        <f t="shared" si="16"/>
        <v>-</v>
      </c>
      <c r="L93" s="2" t="str">
        <f t="array" ref="L93">IF($V$13=14,SUM(COUNTIF($D93:$J93,V$10:AY$10)),"-")</f>
        <v>-</v>
      </c>
      <c r="M93" s="2" t="str">
        <f t="array" ref="M93">IF($V$13=14,SUM(COUNTIF($D93:$J93,V$9:AO$9)),"-")</f>
        <v>-</v>
      </c>
      <c r="O93" s="2" t="str">
        <f t="array" ref="O93">IF($W$13=6,SUM(COUNTIF($D93:$J93,F$17:K$17)),"-")</f>
        <v>-</v>
      </c>
      <c r="V93" s="11">
        <f>E6</f>
        <v>0</v>
      </c>
      <c r="W93" s="11">
        <f>F6</f>
        <v>0</v>
      </c>
      <c r="X93" s="11">
        <f>H6</f>
        <v>0</v>
      </c>
      <c r="Y93" s="11">
        <f>I6</f>
        <v>0</v>
      </c>
      <c r="Z93" s="11">
        <f>J6</f>
        <v>0</v>
      </c>
      <c r="AA93" s="11">
        <f>K6</f>
        <v>0</v>
      </c>
      <c r="AB93" s="11">
        <f>L6</f>
        <v>0</v>
      </c>
    </row>
    <row r="94" spans="2:28" ht="18.600000000000001" customHeight="1" x14ac:dyDescent="0.3">
      <c r="B94" s="2" t="s">
        <v>74</v>
      </c>
      <c r="C94" s="10" t="s">
        <v>75</v>
      </c>
      <c r="D94" s="2" t="str">
        <f t="shared" si="10"/>
        <v>-</v>
      </c>
      <c r="E94" s="2" t="str">
        <f t="shared" si="11"/>
        <v>-</v>
      </c>
      <c r="F94" s="2" t="str">
        <f t="shared" si="12"/>
        <v>-</v>
      </c>
      <c r="G94" s="2" t="str">
        <f t="shared" si="13"/>
        <v>-</v>
      </c>
      <c r="H94" s="2" t="str">
        <f t="shared" si="14"/>
        <v>-</v>
      </c>
      <c r="I94" s="2" t="str">
        <f t="shared" si="15"/>
        <v>-</v>
      </c>
      <c r="J94" s="2" t="str">
        <f t="shared" si="16"/>
        <v>-</v>
      </c>
      <c r="L94" s="2" t="str">
        <f t="array" ref="L94">IF($V$13=14,SUM(COUNTIF($D94:$J94,V$10:AY$10)),"-")</f>
        <v>-</v>
      </c>
      <c r="M94" s="2" t="str">
        <f t="array" ref="M94">IF($V$13=14,SUM(COUNTIF($D94:$J94,V$9:AO$9)),"-")</f>
        <v>-</v>
      </c>
      <c r="O94" s="2" t="str">
        <f t="array" ref="O94">IF($W$13=6,SUM(COUNTIF($D94:$J94,F$17:K$17)),"-")</f>
        <v>-</v>
      </c>
      <c r="V94" s="11">
        <f>E6</f>
        <v>0</v>
      </c>
      <c r="W94" s="11">
        <f>G6</f>
        <v>0</v>
      </c>
      <c r="X94" s="11">
        <f>J6</f>
        <v>0</v>
      </c>
      <c r="Y94" s="11">
        <f>K6</f>
        <v>0</v>
      </c>
      <c r="Z94" s="11">
        <f>M6</f>
        <v>0</v>
      </c>
      <c r="AA94" s="11">
        <f>N6</f>
        <v>0</v>
      </c>
      <c r="AB94" s="11">
        <f>O6</f>
        <v>0</v>
      </c>
    </row>
  </sheetData>
  <sheetProtection algorithmName="SHA-512" hashValue="Nmjtimws2fAiBBQBchpj6ha5f6eJGODjMHc8+YV9V2X823XwgUIjTLyT0Hwzv8jCicVfxjiQy5yoXQezvztyMw==" saltValue="58uGyDEGGfIs7L5sKy9x/w==" spinCount="100000" sheet="1" objects="1" scenarios="1" autoFilter="0"/>
  <autoFilter ref="D20:O94" xr:uid="{4B0AB064-437D-444A-86A0-0F44FF1CFCE3}"/>
  <mergeCells count="6">
    <mergeCell ref="C2:O3"/>
    <mergeCell ref="B5:O5"/>
    <mergeCell ref="F16:K16"/>
    <mergeCell ref="B8:K8"/>
    <mergeCell ref="M8:O10"/>
    <mergeCell ref="M12:O14"/>
  </mergeCells>
  <phoneticPr fontId="4" type="noConversion"/>
  <conditionalFormatting sqref="B6:O6 B9:K14">
    <cfRule type="duplicateValues" dxfId="3" priority="4"/>
  </conditionalFormatting>
  <conditionalFormatting sqref="F17:K17 B6:O6">
    <cfRule type="duplicateValues" dxfId="2" priority="3"/>
  </conditionalFormatting>
  <conditionalFormatting sqref="B6:O6">
    <cfRule type="duplicateValues" dxfId="1" priority="2"/>
  </conditionalFormatting>
  <conditionalFormatting sqref="F17:K17">
    <cfRule type="duplicateValues" dxfId="0" priority="1"/>
  </conditionalFormatting>
  <hyperlinks>
    <hyperlink ref="M8:O10" r:id="rId1" display="https://bit.ly/P-NossoWhatsApp" xr:uid="{74F05D91-DAA4-4D63-9111-B1E721B4C7E9}"/>
    <hyperlink ref="M12:O14" r:id="rId2" display="https://youtu.be/YCnoaGedX9c" xr:uid="{F24ABD86-26D9-4F49-8B27-2728EA379376}"/>
  </hyperlinks>
  <pageMargins left="0.511811024" right="0.511811024" top="0.78740157499999996" bottom="0.78740157499999996" header="0.31496062000000002" footer="0.3149606200000000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DCFE-B9B7-4999-944E-F2F172857BCE}">
  <dimension ref="C2:O12"/>
  <sheetViews>
    <sheetView workbookViewId="0">
      <selection activeCell="G23" sqref="G23"/>
    </sheetView>
  </sheetViews>
  <sheetFormatPr defaultColWidth="4.44140625" defaultRowHeight="14.4" x14ac:dyDescent="0.3"/>
  <cols>
    <col min="1" max="16384" width="4.44140625" style="1"/>
  </cols>
  <sheetData>
    <row r="2" spans="3:15" x14ac:dyDescent="0.3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</row>
    <row r="4" spans="3:15" x14ac:dyDescent="0.3">
      <c r="C4" s="18">
        <v>2</v>
      </c>
      <c r="D4" s="18">
        <v>3</v>
      </c>
      <c r="E4" s="18">
        <v>4</v>
      </c>
      <c r="F4" s="18">
        <v>5</v>
      </c>
      <c r="G4" s="18">
        <v>6</v>
      </c>
      <c r="H4" s="18">
        <v>7</v>
      </c>
      <c r="M4" s="1">
        <v>4</v>
      </c>
      <c r="N4" s="1">
        <v>5</v>
      </c>
      <c r="O4" s="1">
        <v>6</v>
      </c>
    </row>
    <row r="5" spans="3:15" x14ac:dyDescent="0.3">
      <c r="M5" s="1">
        <f>COUNTIF($J$6:$J$12,M4)</f>
        <v>0</v>
      </c>
      <c r="N5" s="1">
        <f t="shared" ref="N5:O5" si="0">COUNTIF($J$6:$J$12,N4)</f>
        <v>6</v>
      </c>
      <c r="O5" s="1">
        <f t="shared" si="0"/>
        <v>1</v>
      </c>
    </row>
    <row r="6" spans="3:15" x14ac:dyDescent="0.3"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J6" s="1">
        <f t="array" ref="J6">SUM(COUNTIF($C6:$H6,$C$4:$H$4))</f>
        <v>5</v>
      </c>
    </row>
    <row r="7" spans="3:15" x14ac:dyDescent="0.3"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7</v>
      </c>
      <c r="J7" s="1">
        <f t="array" ref="J7">SUM(COUNTIF($C7:$H7,$C$4:$H$4))</f>
        <v>5</v>
      </c>
    </row>
    <row r="8" spans="3:15" x14ac:dyDescent="0.3">
      <c r="C8" s="1">
        <v>1</v>
      </c>
      <c r="D8" s="1">
        <v>2</v>
      </c>
      <c r="E8" s="1">
        <v>3</v>
      </c>
      <c r="F8" s="1">
        <v>4</v>
      </c>
      <c r="G8" s="1">
        <v>6</v>
      </c>
      <c r="H8" s="1">
        <v>7</v>
      </c>
      <c r="J8" s="1">
        <f t="array" ref="J8">SUM(COUNTIF($C8:$H8,$C$4:$H$4))</f>
        <v>5</v>
      </c>
    </row>
    <row r="9" spans="3:15" x14ac:dyDescent="0.3">
      <c r="C9" s="1">
        <v>1</v>
      </c>
      <c r="D9" s="1">
        <v>2</v>
      </c>
      <c r="E9" s="1">
        <v>3</v>
      </c>
      <c r="F9" s="1">
        <v>5</v>
      </c>
      <c r="G9" s="1">
        <v>6</v>
      </c>
      <c r="H9" s="1">
        <v>7</v>
      </c>
      <c r="J9" s="1">
        <f t="array" ref="J9">SUM(COUNTIF($C9:$H9,$C$4:$H$4))</f>
        <v>5</v>
      </c>
    </row>
    <row r="10" spans="3:15" x14ac:dyDescent="0.3">
      <c r="C10" s="1">
        <v>1</v>
      </c>
      <c r="D10" s="1">
        <v>2</v>
      </c>
      <c r="E10" s="1">
        <v>4</v>
      </c>
      <c r="F10" s="1">
        <v>5</v>
      </c>
      <c r="G10" s="1">
        <v>6</v>
      </c>
      <c r="H10" s="1">
        <v>7</v>
      </c>
      <c r="J10" s="1">
        <f t="array" ref="J10">SUM(COUNTIF($C10:$H10,$C$4:$H$4))</f>
        <v>5</v>
      </c>
    </row>
    <row r="11" spans="3:15" x14ac:dyDescent="0.3">
      <c r="C11" s="1">
        <v>1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J11" s="1">
        <f t="array" ref="J11">SUM(COUNTIF($C11:$H11,$C$4:$H$4))</f>
        <v>5</v>
      </c>
    </row>
    <row r="12" spans="3:15" x14ac:dyDescent="0.3"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J12" s="1">
        <f t="array" ref="J12">SUM(COUNTIF($C12:$H12,$C$4:$H$4))</f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MGS-14D 5Se6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Alecsandra Santos</dc:creator>
  <cp:lastModifiedBy>Alecsandra Santos</cp:lastModifiedBy>
  <dcterms:created xsi:type="dcterms:W3CDTF">2023-11-08T09:31:43Z</dcterms:created>
  <dcterms:modified xsi:type="dcterms:W3CDTF">2023-11-08T12:53:57Z</dcterms:modified>
</cp:coreProperties>
</file>