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750" activeTab="6"/>
  </bookViews>
  <sheets>
    <sheet name="BALANÇO" sheetId="1" r:id="rId1"/>
    <sheet name="ECONÔMIA DO ESTADO" sheetId="7" r:id="rId2"/>
    <sheet name="GASTOS OFICINAS" sheetId="2" r:id="rId3"/>
    <sheet name="GASTOS SECRETARIA" sheetId="5" r:id="rId4"/>
    <sheet name="QUANTITATIVO" sheetId="3" r:id="rId5"/>
    <sheet name="LAVAGEM" sheetId="4" r:id="rId6"/>
    <sheet name="BARBEARIA" sheetId="6" r:id="rId7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8" i="5"/>
  <c r="O13" i="3"/>
  <c r="K32" i="1"/>
  <c r="L32"/>
  <c r="B29" i="2"/>
  <c r="K56" i="4"/>
  <c r="E124"/>
  <c r="O12" i="3" l="1"/>
  <c r="M32" i="1" l="1"/>
  <c r="H89" l="1"/>
  <c r="D33" i="6" l="1"/>
  <c r="D30" i="7" l="1"/>
  <c r="E58" i="1" l="1"/>
  <c r="O11" i="3" l="1"/>
  <c r="O10" l="1"/>
  <c r="O9"/>
  <c r="O8"/>
  <c r="O7"/>
  <c r="O6"/>
  <c r="O5"/>
  <c r="L8" i="1" l="1"/>
  <c r="B212"/>
  <c r="L5" s="1"/>
  <c r="L9"/>
  <c r="L10"/>
  <c r="L11" l="1"/>
</calcChain>
</file>

<file path=xl/sharedStrings.xml><?xml version="1.0" encoding="utf-8"?>
<sst xmlns="http://schemas.openxmlformats.org/spreadsheetml/2006/main" count="1275" uniqueCount="739">
  <si>
    <t>CONTROLE FINANCEIRO</t>
  </si>
  <si>
    <t>ENTRADA</t>
  </si>
  <si>
    <t>VALOR</t>
  </si>
  <si>
    <t>SALDO ANTERIOR</t>
  </si>
  <si>
    <t>REEDUCANDOS</t>
  </si>
  <si>
    <t>SALDO ATUAL</t>
  </si>
  <si>
    <t xml:space="preserve"> </t>
  </si>
  <si>
    <t>QUANTITATIVO</t>
  </si>
  <si>
    <t>PROJETOS</t>
  </si>
  <si>
    <t>CONVÊNIO</t>
  </si>
  <si>
    <t>PARTICULAR</t>
  </si>
  <si>
    <t>VALOR ARRECADADO</t>
  </si>
  <si>
    <t>MECÂNICA E ELÉTRICA</t>
  </si>
  <si>
    <t>LATERNAGEM</t>
  </si>
  <si>
    <t>POSTO DE LAVAGEM</t>
  </si>
  <si>
    <t>______________________________________________</t>
  </si>
  <si>
    <t>Coordenador de Projetos do Sistema Prisonal</t>
  </si>
  <si>
    <t>TOTAL</t>
  </si>
  <si>
    <t>SERRALHERIA</t>
  </si>
  <si>
    <t>BORRACHARIA</t>
  </si>
  <si>
    <t>ENTRADA PROJETO</t>
  </si>
  <si>
    <t>ENTRADA PAMC</t>
  </si>
  <si>
    <t>NOTAS</t>
  </si>
  <si>
    <t>DESCRIÇÃO</t>
  </si>
  <si>
    <t xml:space="preserve">   </t>
  </si>
  <si>
    <t>PROJETO RENASCER</t>
  </si>
  <si>
    <t>OFICINAS</t>
  </si>
  <si>
    <t>SESAU</t>
  </si>
  <si>
    <t>CASA CIVIL</t>
  </si>
  <si>
    <t>PALÁCIO</t>
  </si>
  <si>
    <t>SEJUC</t>
  </si>
  <si>
    <t>DATA</t>
  </si>
  <si>
    <t>INSTITUIÇÃO</t>
  </si>
  <si>
    <t>VEÍCULO</t>
  </si>
  <si>
    <t>PLACA</t>
  </si>
  <si>
    <t>TOTAL..............................................................</t>
  </si>
  <si>
    <t>SAÍDA OFICINAS</t>
  </si>
  <si>
    <t>SAÍDA SECRETARIA</t>
  </si>
  <si>
    <t>MARCENARIA</t>
  </si>
  <si>
    <t>ADERR</t>
  </si>
  <si>
    <t>SETRABES</t>
  </si>
  <si>
    <t>FEMARH</t>
  </si>
  <si>
    <t>PCRR</t>
  </si>
  <si>
    <t>PMRR</t>
  </si>
  <si>
    <t>BOMBEIRO</t>
  </si>
  <si>
    <t>SEAPA</t>
  </si>
  <si>
    <t>CASA MILITAR</t>
  </si>
  <si>
    <t xml:space="preserve">      </t>
  </si>
  <si>
    <t>BARBEARIA</t>
  </si>
  <si>
    <t>ALUGUEL LANCHE</t>
  </si>
  <si>
    <t>NOME</t>
  </si>
  <si>
    <t>SERVIÇO</t>
  </si>
  <si>
    <t>ONIX</t>
  </si>
  <si>
    <t>NAZ 3218</t>
  </si>
  <si>
    <t>CELTA</t>
  </si>
  <si>
    <t>DQR 4873</t>
  </si>
  <si>
    <t>L200</t>
  </si>
  <si>
    <t>GOL</t>
  </si>
  <si>
    <t>SAVEIRO</t>
  </si>
  <si>
    <t>FOX</t>
  </si>
  <si>
    <t>COROLLA</t>
  </si>
  <si>
    <t>NBA 0487</t>
  </si>
  <si>
    <t>NÃO 9066</t>
  </si>
  <si>
    <t>PALIO</t>
  </si>
  <si>
    <t>CORSA</t>
  </si>
  <si>
    <t>AMAROK</t>
  </si>
  <si>
    <t>NAN 0763</t>
  </si>
  <si>
    <t>FIESTA</t>
  </si>
  <si>
    <t>LOGAN</t>
  </si>
  <si>
    <t>AGILE</t>
  </si>
  <si>
    <t>S10</t>
  </si>
  <si>
    <t>PALACIO</t>
  </si>
  <si>
    <t>SW4</t>
  </si>
  <si>
    <t>NAT 3444</t>
  </si>
  <si>
    <t>DUSTER</t>
  </si>
  <si>
    <t>NBA 5083</t>
  </si>
  <si>
    <t>NAY 9660</t>
  </si>
  <si>
    <t>MOTO</t>
  </si>
  <si>
    <t>VECTRA</t>
  </si>
  <si>
    <t>NAT 5582</t>
  </si>
  <si>
    <t>AMBULA</t>
  </si>
  <si>
    <t>RANGER</t>
  </si>
  <si>
    <t>CLASSIC</t>
  </si>
  <si>
    <t>PRISMA</t>
  </si>
  <si>
    <t>VOYAGE</t>
  </si>
  <si>
    <t>QZU 6H58</t>
  </si>
  <si>
    <t>QZC 6B97</t>
  </si>
  <si>
    <t>CABELO</t>
  </si>
  <si>
    <t xml:space="preserve">  </t>
  </si>
  <si>
    <t xml:space="preserve">SECRETARIA </t>
  </si>
  <si>
    <t>ESTIMATIVA ECONÔMIA</t>
  </si>
  <si>
    <t>CONTROLE DE ESTIMATIVA DE ECONÔMIA DO ESTADO</t>
  </si>
  <si>
    <t>OFICINA</t>
  </si>
  <si>
    <t>NAW 7496</t>
  </si>
  <si>
    <t>FOCUS</t>
  </si>
  <si>
    <t>NAM 8691</t>
  </si>
  <si>
    <t>NUI 1499</t>
  </si>
  <si>
    <t>NAR 3123</t>
  </si>
  <si>
    <t>SANDERO</t>
  </si>
  <si>
    <t>QZC 6C07</t>
  </si>
  <si>
    <t>NAK 3882</t>
  </si>
  <si>
    <t>NÃO 5465</t>
  </si>
  <si>
    <t>JOÃO MESSIAS</t>
  </si>
  <si>
    <t>ARGO</t>
  </si>
  <si>
    <t>NUI 9447</t>
  </si>
  <si>
    <t>NAZ 9817</t>
  </si>
  <si>
    <t>ETIOS</t>
  </si>
  <si>
    <t>NAW 3648</t>
  </si>
  <si>
    <t>NUJ 4267</t>
  </si>
  <si>
    <t xml:space="preserve"> ,</t>
  </si>
  <si>
    <t>MARIA</t>
  </si>
  <si>
    <t>STIVI</t>
  </si>
  <si>
    <t>O.S. Nº 001</t>
  </si>
  <si>
    <t>O.S. Nº 002</t>
  </si>
  <si>
    <t>O.S. Nº 003</t>
  </si>
  <si>
    <t>O.S. Nº 004</t>
  </si>
  <si>
    <t>O.S. Nº 005</t>
  </si>
  <si>
    <t>O.S. Nº 006</t>
  </si>
  <si>
    <t>O.S. Nº 007</t>
  </si>
  <si>
    <t>O.S. Nº 008</t>
  </si>
  <si>
    <t>O.S. Nº 009</t>
  </si>
  <si>
    <t>O.S. Nº 010</t>
  </si>
  <si>
    <t>O.S. Nº 011</t>
  </si>
  <si>
    <t>O.S. Nº 012</t>
  </si>
  <si>
    <t>O.S. Nº 013</t>
  </si>
  <si>
    <t>O.S. Nº 014</t>
  </si>
  <si>
    <t>O.S. Nº 015</t>
  </si>
  <si>
    <t>O.S. Nº 016</t>
  </si>
  <si>
    <t>O.S. Nº 017</t>
  </si>
  <si>
    <t>O.S. Nº 018</t>
  </si>
  <si>
    <t>O.S. Nº 019</t>
  </si>
  <si>
    <t>O.S. Nº 020</t>
  </si>
  <si>
    <t>O.S. Nº 021</t>
  </si>
  <si>
    <t>O.S. Nº 022</t>
  </si>
  <si>
    <t>O.S. Nº 023</t>
  </si>
  <si>
    <t>O.S. Nº 024</t>
  </si>
  <si>
    <t>O.S. Nº 025</t>
  </si>
  <si>
    <t>O.S. Nº 026</t>
  </si>
  <si>
    <t>O.S. Nº 027</t>
  </si>
  <si>
    <t>O.S. Nº 028</t>
  </si>
  <si>
    <t>O.S. Nº 029</t>
  </si>
  <si>
    <t>O.S. Nº 030</t>
  </si>
  <si>
    <t>O.S. Nº 031</t>
  </si>
  <si>
    <t>O.S. Nº 032</t>
  </si>
  <si>
    <t>O.S. Nº 033</t>
  </si>
  <si>
    <t>O.S. Nº 034</t>
  </si>
  <si>
    <t>O.S. Nº 035</t>
  </si>
  <si>
    <t>O.S. Nº 036</t>
  </si>
  <si>
    <t>O.S. Nº 037</t>
  </si>
  <si>
    <t>O.S. Nº 038</t>
  </si>
  <si>
    <t>O.S. Nº 039</t>
  </si>
  <si>
    <t>O.S. Nº 040</t>
  </si>
  <si>
    <t>O.S. Nº 041</t>
  </si>
  <si>
    <t>O.S. Nº 042</t>
  </si>
  <si>
    <t>O.S. Nº 043</t>
  </si>
  <si>
    <t>O.S. Nº 044</t>
  </si>
  <si>
    <t>O.S. Nº 046</t>
  </si>
  <si>
    <t>O.S. Nº 047</t>
  </si>
  <si>
    <t>O.S. Nº 048</t>
  </si>
  <si>
    <t>O.S. Nº 049</t>
  </si>
  <si>
    <t>O.S. Nº 050</t>
  </si>
  <si>
    <t>O.S. Nº 051</t>
  </si>
  <si>
    <t>O.S. Nº 052</t>
  </si>
  <si>
    <t>O.S. Nº 053</t>
  </si>
  <si>
    <t>O.S. Nº 054</t>
  </si>
  <si>
    <t>O.S. Nº 055</t>
  </si>
  <si>
    <t>O.S. Nº 056</t>
  </si>
  <si>
    <t>O.S. Nº 057</t>
  </si>
  <si>
    <t>O.S. Nº 058</t>
  </si>
  <si>
    <t>O.S. Nº 059</t>
  </si>
  <si>
    <t>O.S. Nº 060</t>
  </si>
  <si>
    <t>O.S. Nº 061</t>
  </si>
  <si>
    <t>O.S. Nº 062</t>
  </si>
  <si>
    <t>O.S. Nº 063</t>
  </si>
  <si>
    <t>O.S. Nº 064</t>
  </si>
  <si>
    <t>O.S. Nº 065</t>
  </si>
  <si>
    <t>O.S. Nº 066</t>
  </si>
  <si>
    <t>O.S. Nº 067</t>
  </si>
  <si>
    <t>O.S. Nº 068</t>
  </si>
  <si>
    <t>O.S. Nº 069</t>
  </si>
  <si>
    <t>O.S. Nº 070</t>
  </si>
  <si>
    <t>O.S. Nº 071</t>
  </si>
  <si>
    <t>O.S. Nº 072</t>
  </si>
  <si>
    <t>O.S. Nº 073</t>
  </si>
  <si>
    <t>O.S. Nº 074</t>
  </si>
  <si>
    <t>O.S. Nº 075</t>
  </si>
  <si>
    <t>O.S. Nº 076</t>
  </si>
  <si>
    <t>O.S. Nº 077</t>
  </si>
  <si>
    <t>O.S. Nº 078</t>
  </si>
  <si>
    <t>O.S. Nº 079</t>
  </si>
  <si>
    <t>O.S. Nº 080</t>
  </si>
  <si>
    <t>O.S. Nº 081</t>
  </si>
  <si>
    <t>O.S. Nº 082</t>
  </si>
  <si>
    <t>O.S. Nº 083</t>
  </si>
  <si>
    <t>O.S. Nº 084</t>
  </si>
  <si>
    <t>O.S. Nº 085</t>
  </si>
  <si>
    <t>O.S. Nº 086</t>
  </si>
  <si>
    <t>O.S. Nº 087</t>
  </si>
  <si>
    <t>O.S. Nº 088</t>
  </si>
  <si>
    <t>O.S. Nº 089</t>
  </si>
  <si>
    <t>O.S. Nº 090</t>
  </si>
  <si>
    <t>O.S. Nº 091</t>
  </si>
  <si>
    <t>O.S. Nº 092</t>
  </si>
  <si>
    <t>O.S. Nº 093</t>
  </si>
  <si>
    <t>O.S. Nº 094</t>
  </si>
  <si>
    <t>O.S. Nº 095</t>
  </si>
  <si>
    <t>O.S. Nº 096</t>
  </si>
  <si>
    <t>O.S. Nº 097</t>
  </si>
  <si>
    <t>O.S. Nº 098</t>
  </si>
  <si>
    <t>O.S. Nº 099</t>
  </si>
  <si>
    <t>O.S. Nº 100</t>
  </si>
  <si>
    <t>O.S. Nº 101</t>
  </si>
  <si>
    <t>O.S. Nº 102</t>
  </si>
  <si>
    <t>O.S. Nº 103</t>
  </si>
  <si>
    <t>O.S. Nº 104</t>
  </si>
  <si>
    <t>O.S. Nº 105</t>
  </si>
  <si>
    <t>O.S. Nº 106</t>
  </si>
  <si>
    <t>O.S. Nº 107</t>
  </si>
  <si>
    <t>O.S. Nº 108</t>
  </si>
  <si>
    <t>O.S. Nº 109</t>
  </si>
  <si>
    <t>O.S. Nº 110</t>
  </si>
  <si>
    <t>O.S. Nº 111</t>
  </si>
  <si>
    <t>O.S. Nº 112</t>
  </si>
  <si>
    <t>O.S. Nº 113</t>
  </si>
  <si>
    <t>O.S. Nº 114</t>
  </si>
  <si>
    <t>O.S. Nº 115</t>
  </si>
  <si>
    <t>O.S. Nº 116</t>
  </si>
  <si>
    <t>O.S. Nº 117</t>
  </si>
  <si>
    <t>O.S. Nº 118</t>
  </si>
  <si>
    <t>O.S. Nº 119</t>
  </si>
  <si>
    <t>O.S. Nº 120</t>
  </si>
  <si>
    <t>O.S. Nº 121</t>
  </si>
  <si>
    <t>O.S. Nº 122</t>
  </si>
  <si>
    <t>O.S. Nº 123</t>
  </si>
  <si>
    <t>O.S. Nº 124</t>
  </si>
  <si>
    <t>O.S. Nº 125</t>
  </si>
  <si>
    <t>O.S. Nº 126</t>
  </si>
  <si>
    <t>O.S. Nº 127</t>
  </si>
  <si>
    <t>O.S. Nº 128</t>
  </si>
  <si>
    <t>O.S. Nº 129</t>
  </si>
  <si>
    <t>O.S. Nº 130</t>
  </si>
  <si>
    <t>O.S. Nº 131</t>
  </si>
  <si>
    <t>O.S. Nº 132</t>
  </si>
  <si>
    <t>O.S. Nº 133</t>
  </si>
  <si>
    <t>O.S. Nº 134</t>
  </si>
  <si>
    <t>O.S. Nº 135</t>
  </si>
  <si>
    <t>O.S. Nº 136</t>
  </si>
  <si>
    <t>O.S. Nº 137</t>
  </si>
  <si>
    <t>O.S. Nº 138</t>
  </si>
  <si>
    <t>O.S. Nº 139</t>
  </si>
  <si>
    <t>O.S. Nº 140</t>
  </si>
  <si>
    <t>O.S. Nº 141</t>
  </si>
  <si>
    <t>O.S. Nº 142</t>
  </si>
  <si>
    <t>O.S. Nº 143</t>
  </si>
  <si>
    <t>O.S. Nº 144</t>
  </si>
  <si>
    <t>O.S. Nº 145</t>
  </si>
  <si>
    <t>O.S. Nº 146</t>
  </si>
  <si>
    <t>O.S. Nº 147</t>
  </si>
  <si>
    <t>O.S. Nº 148</t>
  </si>
  <si>
    <t>O.S. Nº 149</t>
  </si>
  <si>
    <t>O.S. Nº 150</t>
  </si>
  <si>
    <t>O.S. Nº 151</t>
  </si>
  <si>
    <t>O.S. Nº 152</t>
  </si>
  <si>
    <t>O.S. Nº 153</t>
  </si>
  <si>
    <t>O.S. Nº 154</t>
  </si>
  <si>
    <t>O.S. Nº 155</t>
  </si>
  <si>
    <t>O.S. Nº 156</t>
  </si>
  <si>
    <t>O.S. Nº 157</t>
  </si>
  <si>
    <t>O.S. Nº 158</t>
  </si>
  <si>
    <t>O.S. Nº 159</t>
  </si>
  <si>
    <t>O.S. Nº 160</t>
  </si>
  <si>
    <t>O.S. Nº 161</t>
  </si>
  <si>
    <t>O.S. Nº 162</t>
  </si>
  <si>
    <t>O.S. Nº 163</t>
  </si>
  <si>
    <t>O.S. Nº 164</t>
  </si>
  <si>
    <t>O.S. Nº 165</t>
  </si>
  <si>
    <t>O.S. Nº 166</t>
  </si>
  <si>
    <t>O.S. Nº 167</t>
  </si>
  <si>
    <t>O.S. Nº 168</t>
  </si>
  <si>
    <t>O.S. Nº 169</t>
  </si>
  <si>
    <t>O.S. Nº 170</t>
  </si>
  <si>
    <t>material borracharia</t>
  </si>
  <si>
    <t>CONTROLE DE ATIVIDADES DA BARBEARIA DO MÊS DE FEVEREIRO 2021</t>
  </si>
  <si>
    <t>JUNHO</t>
  </si>
  <si>
    <t>LOURENÇO</t>
  </si>
  <si>
    <t>JOSÉ FREITAS</t>
  </si>
  <si>
    <t>PEZÃO</t>
  </si>
  <si>
    <t>MARIA SILVA</t>
  </si>
  <si>
    <t>NENA</t>
  </si>
  <si>
    <t>VAGNER PASSOS</t>
  </si>
  <si>
    <t>VARNER ROBER</t>
  </si>
  <si>
    <t>JWX 5897</t>
  </si>
  <si>
    <t>NUL 0348</t>
  </si>
  <si>
    <t>NAN 7593</t>
  </si>
  <si>
    <t>NAM 5559</t>
  </si>
  <si>
    <t xml:space="preserve">LOGAN </t>
  </si>
  <si>
    <t>NOR 3605</t>
  </si>
  <si>
    <t>POLO</t>
  </si>
  <si>
    <t>NAM 9252</t>
  </si>
  <si>
    <t>KOMBI</t>
  </si>
  <si>
    <t>JXT 9803</t>
  </si>
  <si>
    <t>NAT 1136</t>
  </si>
  <si>
    <t>NAQ 1652</t>
  </si>
  <si>
    <t>NBA 0078</t>
  </si>
  <si>
    <t>NAY 8879</t>
  </si>
  <si>
    <t>JWX 0157</t>
  </si>
  <si>
    <t>NUH 1F09</t>
  </si>
  <si>
    <t>FIT</t>
  </si>
  <si>
    <t>JXX 6335</t>
  </si>
  <si>
    <t>TUCSON</t>
  </si>
  <si>
    <t>JXY 5973</t>
  </si>
  <si>
    <t>NAP 3136</t>
  </si>
  <si>
    <t>NAT 0726</t>
  </si>
  <si>
    <t>NAS 7145</t>
  </si>
  <si>
    <t>NAS 6036</t>
  </si>
  <si>
    <t>NOZ 1J26</t>
  </si>
  <si>
    <t>QZC 6B87</t>
  </si>
  <si>
    <t>NÃO 5763</t>
  </si>
  <si>
    <t>NÃO 9I45</t>
  </si>
  <si>
    <t>NAU 4804</t>
  </si>
  <si>
    <t>NÃO 7027</t>
  </si>
  <si>
    <t>FIAT 500</t>
  </si>
  <si>
    <t>JXL 5331</t>
  </si>
  <si>
    <t>NAP 5337</t>
  </si>
  <si>
    <t>DAC 4D03</t>
  </si>
  <si>
    <t>NAN2702</t>
  </si>
  <si>
    <t>ADER</t>
  </si>
  <si>
    <t>NAP 2154</t>
  </si>
  <si>
    <t>CAR. CELA</t>
  </si>
  <si>
    <t>NÃO 9642</t>
  </si>
  <si>
    <t>MEC. ELETRICA</t>
  </si>
  <si>
    <t>O.S. Nº 045</t>
  </si>
  <si>
    <t>O.S. Nº 01</t>
  </si>
  <si>
    <t>LANTERNAGEM</t>
  </si>
  <si>
    <t>material cpp</t>
  </si>
  <si>
    <t>FEVEREIRO 2021</t>
  </si>
  <si>
    <t>DESCRIÇÃO DAS NOTAS DO MÊS FEVEREIRO DE 2021</t>
  </si>
  <si>
    <t>QUANTITATIVO DO MÊS DE  FEVEREIRO 2020</t>
  </si>
  <si>
    <t>CONTROLE DE LAVAGEM DE VEÍCULO MÊS DE FEVEREIRO 2021</t>
  </si>
  <si>
    <t>kit de radio p/ CPBV</t>
  </si>
  <si>
    <t>material PAMC</t>
  </si>
  <si>
    <t>JOÃO BATISTA</t>
  </si>
  <si>
    <t>JOÃO BOSCO</t>
  </si>
  <si>
    <t>BORGES</t>
  </si>
  <si>
    <t>LORENÇO</t>
  </si>
  <si>
    <t>THAILON</t>
  </si>
  <si>
    <t>LEANDRO</t>
  </si>
  <si>
    <t xml:space="preserve">material para 03 churrasqueira </t>
  </si>
  <si>
    <t>JXG 1806</t>
  </si>
  <si>
    <t>NBA 0502</t>
  </si>
  <si>
    <t>NÃO 4071</t>
  </si>
  <si>
    <t>NAU 2J44</t>
  </si>
  <si>
    <t>NOR 9932</t>
  </si>
  <si>
    <t>OAC 6195</t>
  </si>
  <si>
    <t>CRETA</t>
  </si>
  <si>
    <t>NAY 9J45</t>
  </si>
  <si>
    <t>NAV 0G03</t>
  </si>
  <si>
    <t>STRADA</t>
  </si>
  <si>
    <t>OAI 0505</t>
  </si>
  <si>
    <t>NAI 8F03</t>
  </si>
  <si>
    <t>NAS 9094</t>
  </si>
  <si>
    <t>NAX 6165</t>
  </si>
  <si>
    <t>NAL 5392</t>
  </si>
  <si>
    <t>TIIDA</t>
  </si>
  <si>
    <t>EIG 5121</t>
  </si>
  <si>
    <t>IDEA</t>
  </si>
  <si>
    <t>OAI 8549</t>
  </si>
  <si>
    <t>KWID</t>
  </si>
  <si>
    <t>NAP 9321</t>
  </si>
  <si>
    <t>KA</t>
  </si>
  <si>
    <t>QPA 1061</t>
  </si>
  <si>
    <t>NÃO 4537</t>
  </si>
  <si>
    <t>NAZ 9346</t>
  </si>
  <si>
    <t>POLICIA CIVIL</t>
  </si>
  <si>
    <t>NAY 6349</t>
  </si>
  <si>
    <t>NAV 3289</t>
  </si>
  <si>
    <t>OAE 1418</t>
  </si>
  <si>
    <t>NUI 2179</t>
  </si>
  <si>
    <t>CIVIC</t>
  </si>
  <si>
    <t>NAU 6883</t>
  </si>
  <si>
    <t>PHR 9630</t>
  </si>
  <si>
    <t>NAV 8158</t>
  </si>
  <si>
    <t>NBA 4293</t>
  </si>
  <si>
    <t>NAL 9782</t>
  </si>
  <si>
    <t>JXF 3116</t>
  </si>
  <si>
    <t>NAN 1187</t>
  </si>
  <si>
    <t xml:space="preserve">PRISMA </t>
  </si>
  <si>
    <t>PHE 6947</t>
  </si>
  <si>
    <t>NÃO 3689</t>
  </si>
  <si>
    <t>QZP 1H68</t>
  </si>
  <si>
    <t>AMB.</t>
  </si>
  <si>
    <t>NAV 0C63</t>
  </si>
  <si>
    <t>QZC 6C97</t>
  </si>
  <si>
    <t>NUI 2126</t>
  </si>
  <si>
    <t>reforma sejuc</t>
  </si>
  <si>
    <t>material expediente DJDHC</t>
  </si>
  <si>
    <t>vinil p´/ janela CPBV</t>
  </si>
  <si>
    <t>PM</t>
  </si>
  <si>
    <t>JACKSON</t>
  </si>
  <si>
    <t>KALIFESON</t>
  </si>
  <si>
    <t>MAX</t>
  </si>
  <si>
    <t>STIVE</t>
  </si>
  <si>
    <t>PASTOR</t>
  </si>
  <si>
    <t>NAX 6019</t>
  </si>
  <si>
    <t>PHI 8861</t>
  </si>
  <si>
    <t>PUNTO</t>
  </si>
  <si>
    <t>NOJ 7120</t>
  </si>
  <si>
    <t>OAF 1116</t>
  </si>
  <si>
    <t>PHF 1324</t>
  </si>
  <si>
    <t>NAX4236</t>
  </si>
  <si>
    <t>SIENA</t>
  </si>
  <si>
    <t>NDO 7826</t>
  </si>
  <si>
    <t>QZC 6C17</t>
  </si>
  <si>
    <t>TORO</t>
  </si>
  <si>
    <t>NUI 4A55</t>
  </si>
  <si>
    <t>CELA</t>
  </si>
  <si>
    <t>NAN 0744</t>
  </si>
  <si>
    <t>FREEMONT</t>
  </si>
  <si>
    <t>NUK 0407</t>
  </si>
  <si>
    <t>FLUENCE</t>
  </si>
  <si>
    <t>NBA 1683</t>
  </si>
  <si>
    <t>JWZ 6882</t>
  </si>
  <si>
    <t>NOR 7296</t>
  </si>
  <si>
    <t>NBA 9157</t>
  </si>
  <si>
    <t>CLIO</t>
  </si>
  <si>
    <t>NUH 7700</t>
  </si>
  <si>
    <t>NÃO 4547</t>
  </si>
  <si>
    <t>NUI 4248</t>
  </si>
  <si>
    <t>ECOSPORT</t>
  </si>
  <si>
    <t>RMF 0803</t>
  </si>
  <si>
    <t>PAE 1097</t>
  </si>
  <si>
    <t>IML/PC</t>
  </si>
  <si>
    <t>material 05 churras tambor</t>
  </si>
  <si>
    <t>enem ppl</t>
  </si>
  <si>
    <t>insul filme cpbv</t>
  </si>
  <si>
    <t>material CPBV</t>
  </si>
  <si>
    <t>material marcenaria</t>
  </si>
  <si>
    <t>material sejuc</t>
  </si>
  <si>
    <t>O.S. Nº150</t>
  </si>
  <si>
    <t>JARDESON SOUZA SILVA</t>
  </si>
  <si>
    <t>metrial de expediente DJDHC</t>
  </si>
  <si>
    <t>NOTA FISCAL Nº 001</t>
  </si>
  <si>
    <t>material para pintura da garagem</t>
  </si>
  <si>
    <t>NOTA FISCAL Nº 024</t>
  </si>
  <si>
    <t>NOTA FISCAL Nº 025</t>
  </si>
  <si>
    <t>peças de reposição p/ vtr logan do monitoramento</t>
  </si>
  <si>
    <t>NOTA FISCAL Nº 026</t>
  </si>
  <si>
    <t>material p/ confecção de 12 barras fixas</t>
  </si>
  <si>
    <t>NOTA FISCAL Nº 002</t>
  </si>
  <si>
    <t>material p/ confecção de 01 churrasqueira a bafo</t>
  </si>
  <si>
    <t>nota fiscal nº 001</t>
  </si>
  <si>
    <t>nota fiscal nº 002</t>
  </si>
  <si>
    <t>nota fiscal nº 027</t>
  </si>
  <si>
    <t>nota fiscal nº 024</t>
  </si>
  <si>
    <t>nota fiscal nº 025</t>
  </si>
  <si>
    <t>nota fiscal nº 026</t>
  </si>
  <si>
    <t>NOTA FISCAL Nº 027</t>
  </si>
  <si>
    <t>material para manutenção da garagem</t>
  </si>
  <si>
    <t>NOTA FISCAL Nº 028</t>
  </si>
  <si>
    <t>luvas p/ serralheiro EPI</t>
  </si>
  <si>
    <t>NOTA FISCAL Nº 029</t>
  </si>
  <si>
    <t>material p/ limpeza da garagem e manut. do expedient</t>
  </si>
  <si>
    <t>NOTA FISCAL Nº 030</t>
  </si>
  <si>
    <t>gasolina para pintura/limpeza de ferramentas garagem</t>
  </si>
  <si>
    <t>NOTA FISCAL Nº 031</t>
  </si>
  <si>
    <t>nota fiscal nº 028</t>
  </si>
  <si>
    <t>nota fiscal nº 029</t>
  </si>
  <si>
    <t>nota fiscal nº 030</t>
  </si>
  <si>
    <t>peça p/ vam master (carro cela)</t>
  </si>
  <si>
    <t>nota fiscal nº 031</t>
  </si>
  <si>
    <t>NOTA FISCAL Nº 032</t>
  </si>
  <si>
    <t>NOTA FISCAL Nº 033</t>
  </si>
  <si>
    <t>NOTA FISCAL Nº 034</t>
  </si>
  <si>
    <t>diesel s10 p/ as novas vtrs celas (sem placas)</t>
  </si>
  <si>
    <t>nota fiscal nº 032</t>
  </si>
  <si>
    <t>nota fiscal nº 033</t>
  </si>
  <si>
    <t>nota fiscal nº 034</t>
  </si>
  <si>
    <t>NOTA FISCAL Nº 035</t>
  </si>
  <si>
    <t>NOTA FISCAL Nº 036</t>
  </si>
  <si>
    <t xml:space="preserve">material p/ borracharia </t>
  </si>
  <si>
    <t>nota fiscal nº 035</t>
  </si>
  <si>
    <t>nota fiscal nº 036</t>
  </si>
  <si>
    <t>NOTA FISCAL Nº 037</t>
  </si>
  <si>
    <t>retifica completa do cabeçote da s 10 DICAP</t>
  </si>
  <si>
    <t>NOTA FISCAL Nº 003</t>
  </si>
  <si>
    <t xml:space="preserve">material p/ pintura ONIX Ts comercio (pint. de 2 portas) </t>
  </si>
  <si>
    <t>NOTA FISCAL Nº 004</t>
  </si>
  <si>
    <t>NOTA FISCAL Nº 005</t>
  </si>
  <si>
    <t>material p/ tambores de costelão 05 tambores</t>
  </si>
  <si>
    <t>nota fiscal nº 003</t>
  </si>
  <si>
    <t>nota fiscal nº 004</t>
  </si>
  <si>
    <t>nota fiscal nº 005</t>
  </si>
  <si>
    <t>nota fiscal nº 037</t>
  </si>
  <si>
    <t>nota fiscal nº 038</t>
  </si>
  <si>
    <t>nota fiscal nº 039</t>
  </si>
  <si>
    <t>nota fiscal nº 040</t>
  </si>
  <si>
    <t>NOTA FISCAL Nº 006</t>
  </si>
  <si>
    <t>parafusos p/ churrasqueira 05 costelão</t>
  </si>
  <si>
    <t>nota fiscal nº 006</t>
  </si>
  <si>
    <t>NOTA FISCAL Nº 007</t>
  </si>
  <si>
    <t>material p/ churrasqueira 05 tambores de costelão</t>
  </si>
  <si>
    <t>NOTA FISCAL Nº 008</t>
  </si>
  <si>
    <t>nota fiscal nº 007</t>
  </si>
  <si>
    <t>nota fiscal nº 008</t>
  </si>
  <si>
    <t>nota fiscal nº 009</t>
  </si>
  <si>
    <t>NOTA FISCAL Nº 009</t>
  </si>
  <si>
    <t>material pintura  voyage</t>
  </si>
  <si>
    <t>nota fiscal nº 041</t>
  </si>
  <si>
    <t>NOTA FISCAL Nº 038</t>
  </si>
  <si>
    <t>gasolina p/ serralheria</t>
  </si>
  <si>
    <t>NOTA FISCAL Nº 039</t>
  </si>
  <si>
    <t>NOTA FISCAL Nº 040</t>
  </si>
  <si>
    <t>peça p/ s10 dicap</t>
  </si>
  <si>
    <t>NOTA FISCAL Nº 041</t>
  </si>
  <si>
    <t>material p/ manutenção garagem</t>
  </si>
  <si>
    <t>nota fiscal nº 042</t>
  </si>
  <si>
    <t>NOTA FISCAL Nº 042</t>
  </si>
  <si>
    <t>pistola p/ pintura lanternagem</t>
  </si>
  <si>
    <t>nota fiscal nº 010</t>
  </si>
  <si>
    <t>NOTA FISCAL Nº 010</t>
  </si>
  <si>
    <t>material pintura unno sr getulio cruz</t>
  </si>
  <si>
    <t>nota fiscal nº 043</t>
  </si>
  <si>
    <t>NOTA FISCAL Nº 043</t>
  </si>
  <si>
    <t>manutenção ar condionado logan placa nuh-2159</t>
  </si>
  <si>
    <t>NOTA FISCAL Nº 044</t>
  </si>
  <si>
    <t>material manutenção CPP</t>
  </si>
  <si>
    <t>NOTA FISCAL Nº 045</t>
  </si>
  <si>
    <t>NOTA FISCAL Nº 046</t>
  </si>
  <si>
    <t>material manutenção PAMC (TIJOLO)</t>
  </si>
  <si>
    <t>nota fiscal nº 044</t>
  </si>
  <si>
    <t>nota fiscal nº 045</t>
  </si>
  <si>
    <t>nota fiscal nº 046</t>
  </si>
  <si>
    <t>nota fiscal nº 047</t>
  </si>
  <si>
    <t>nota fiscal nº 048</t>
  </si>
  <si>
    <t>NOTA FISCAL Nº 047</t>
  </si>
  <si>
    <t>NOTA FISCAL Nº 048</t>
  </si>
  <si>
    <t>nota fiscal nº 049</t>
  </si>
  <si>
    <t>NOTA FISCAL Nº 049</t>
  </si>
  <si>
    <t>material de expediente CPBV</t>
  </si>
  <si>
    <t>NOTA FISCAL Nº 050</t>
  </si>
  <si>
    <t>nota fiscal nº 050</t>
  </si>
  <si>
    <t>NOTA FISCAL Nº 051</t>
  </si>
  <si>
    <t xml:space="preserve">material manutenção PAMC </t>
  </si>
  <si>
    <t>NOTA FISCAL Nº 052</t>
  </si>
  <si>
    <t>NOTA FISCAL Nº 053</t>
  </si>
  <si>
    <t>nota fiscal nº 051</t>
  </si>
  <si>
    <t>nota fiscal nº 052</t>
  </si>
  <si>
    <t>nota fiscal nº 053</t>
  </si>
  <si>
    <t>material p/ vtr cela canil</t>
  </si>
  <si>
    <t>NOTA FISCAL Nº 054</t>
  </si>
  <si>
    <t>nota fiscal nº 054</t>
  </si>
  <si>
    <t>NOTA FISCAL Nº 011</t>
  </si>
  <si>
    <t>NOTA FISCAL Nº 012</t>
  </si>
  <si>
    <t>NOTA FISCAL Nº 013</t>
  </si>
  <si>
    <t>nota fiscal nº 011</t>
  </si>
  <si>
    <t>nota fiscal nº 012</t>
  </si>
  <si>
    <t>NOTA FISCAL Nº 055</t>
  </si>
  <si>
    <t>NOTA FISCAL Nº 056</t>
  </si>
  <si>
    <t>nota fiscal nº 055</t>
  </si>
  <si>
    <t>nota fiscal nº 056</t>
  </si>
  <si>
    <t>NOTA FISCAL Nº 057</t>
  </si>
  <si>
    <t>reforma da sejuc</t>
  </si>
  <si>
    <t>NOTA FISCAL Nº 058</t>
  </si>
  <si>
    <t>NOTA FISCAL Nº 059</t>
  </si>
  <si>
    <t>nota fiscal nº 057</t>
  </si>
  <si>
    <t>sacos para separar fardamentos das unidades</t>
  </si>
  <si>
    <t>NOTA FISCAL Nº 060</t>
  </si>
  <si>
    <t>NOTA FISCAL Nº 061</t>
  </si>
  <si>
    <t>NOTA FISCAL Nº 062</t>
  </si>
  <si>
    <t>nota fiscal nº 058</t>
  </si>
  <si>
    <t>nota fiscal nº 059</t>
  </si>
  <si>
    <t>nota fiscal nº 060</t>
  </si>
  <si>
    <t>nota fiscal nº 061</t>
  </si>
  <si>
    <t>nota fiscal nº 062</t>
  </si>
  <si>
    <t>NOTA FISCAL Nº 063</t>
  </si>
  <si>
    <t>NOTA FISCAL Nº 064</t>
  </si>
  <si>
    <t>NOTA FISCAL Nº 065</t>
  </si>
  <si>
    <t>nota fiscal nº 063</t>
  </si>
  <si>
    <t>nota fiscal nº 064</t>
  </si>
  <si>
    <t>nota fiscal nº 065</t>
  </si>
  <si>
    <t>material internet CPBV predio novo</t>
  </si>
  <si>
    <t>material hidraulico CPBV predio novo</t>
  </si>
  <si>
    <t>NOTA FISCAL Nº 066</t>
  </si>
  <si>
    <t>NOTA FISCAL Nº 067</t>
  </si>
  <si>
    <t>NOTA FISCAL Nº 068</t>
  </si>
  <si>
    <t>nota fiscal nº 066</t>
  </si>
  <si>
    <t>nota fiscal nº 067</t>
  </si>
  <si>
    <t>nota fiscal nº 068</t>
  </si>
  <si>
    <t>NOTA FISCAL Nº 069</t>
  </si>
  <si>
    <t>pelicula vtr DICAP/ VOYAGE (HAROLDO)</t>
  </si>
  <si>
    <t>NOTA FISCAL Nº 070</t>
  </si>
  <si>
    <t>gasolina serralheria</t>
  </si>
  <si>
    <t>NOTA FISCAL Nº 071</t>
  </si>
  <si>
    <t>nota fiscal nº 069</t>
  </si>
  <si>
    <t>nota fiscal nº 070</t>
  </si>
  <si>
    <t>nota fiscal nº 071</t>
  </si>
  <si>
    <t>NOTA FISCAL Nº 072</t>
  </si>
  <si>
    <t>NOTA FISCAL Nº 073</t>
  </si>
  <si>
    <t>NOTA FISCAL Nº 074</t>
  </si>
  <si>
    <t>carbureto p/ lanternagem</t>
  </si>
  <si>
    <t>Arla 92 p/ VTR SEJUC</t>
  </si>
  <si>
    <t>cabo de rede p/ sala garagem</t>
  </si>
  <si>
    <t>nota fiscal nº 072</t>
  </si>
  <si>
    <t>nota fiscal nº 073</t>
  </si>
  <si>
    <t>nota fiscal nº 074</t>
  </si>
  <si>
    <t>nota fiscal nº 013</t>
  </si>
  <si>
    <t>material projeto sejuc</t>
  </si>
  <si>
    <t>NOTA FISCAL Nº 014</t>
  </si>
  <si>
    <t>mterial p/ 06 seis barras</t>
  </si>
  <si>
    <t>nota fiscal nº014</t>
  </si>
  <si>
    <t>NOTA FISCAL Nº 015</t>
  </si>
  <si>
    <t>NOTA FISCAL Nº 016</t>
  </si>
  <si>
    <t>nota fiscal nº 015</t>
  </si>
  <si>
    <t>nota fiscal nº 016</t>
  </si>
  <si>
    <t>NOTA FISCAL Nº 075</t>
  </si>
  <si>
    <t>NOTA FISCAL Nº 076</t>
  </si>
  <si>
    <t>NOTA FISCAL Nº 077</t>
  </si>
  <si>
    <t>NOTA FISCAL Nº 078</t>
  </si>
  <si>
    <t>nota fiscal nº 075</t>
  </si>
  <si>
    <t>nota fiscal nº 077</t>
  </si>
  <si>
    <t>nota fiscal nº 076</t>
  </si>
  <si>
    <t>NOTA FISCAL Nº 079</t>
  </si>
  <si>
    <t>NOTA FISCAL Nº 080</t>
  </si>
  <si>
    <t>NOTA FISCAL Nº 081</t>
  </si>
  <si>
    <t>NOTA FISCAL Nº 082</t>
  </si>
  <si>
    <t>nota fiscal nº 088</t>
  </si>
  <si>
    <t>nota fiscal nº 078</t>
  </si>
  <si>
    <t>material sejuc (conserto da aguá)</t>
  </si>
  <si>
    <t>NOTA FISCAL Nº 083</t>
  </si>
  <si>
    <t>NOTA FISCAL Nº 084</t>
  </si>
  <si>
    <t>NOTA FISCAL Nº 085</t>
  </si>
  <si>
    <t>NOTA FISCAL Nº 086</t>
  </si>
  <si>
    <t>NOTA FISCAL Nº 087</t>
  </si>
  <si>
    <t>nota fiscal nº 079</t>
  </si>
  <si>
    <t>nota fiscal nº080</t>
  </si>
  <si>
    <t>nota fiscal nº 081</t>
  </si>
  <si>
    <t>nota fiscal nº 082</t>
  </si>
  <si>
    <t>nota fiscal nº 083</t>
  </si>
  <si>
    <t>nota fiscal nº 084</t>
  </si>
  <si>
    <t>nota fiscal nº 085</t>
  </si>
  <si>
    <t>doc. Vtr doado PF  (placa jwu 2a42)</t>
  </si>
  <si>
    <t>NOTA FISCAL Nº 088</t>
  </si>
  <si>
    <t>doc. Vtr doado PF  (placa naq1870)</t>
  </si>
  <si>
    <t>doc. Vtr doado PF (placa naz0833)</t>
  </si>
  <si>
    <t>NOTA FISCAL Nº 089</t>
  </si>
  <si>
    <t>NOTA FISCAL Nº 090</t>
  </si>
  <si>
    <t>nota fiscal nº 086</t>
  </si>
  <si>
    <t>nota fiscal nº 087</t>
  </si>
  <si>
    <t>A parelho celular p/  CPP</t>
  </si>
  <si>
    <t>Aparelho celular p/ alternativa penal</t>
  </si>
  <si>
    <t>nota fiscal nº 089</t>
  </si>
  <si>
    <t>nota fiscal nº 090</t>
  </si>
  <si>
    <t>NOTA FISCAL Nº 091</t>
  </si>
  <si>
    <t>NOTA FISCAL Nº 092</t>
  </si>
  <si>
    <t>NOTA FISCAL Nº 093</t>
  </si>
  <si>
    <t>NOTA FISCAL Nº 094</t>
  </si>
  <si>
    <t>NOTA FISCAL Nº 095</t>
  </si>
  <si>
    <t>NOTA FISCAL Nº 096</t>
  </si>
  <si>
    <t>NOTA FISCAL Nº 097</t>
  </si>
  <si>
    <t>NOTA FISCAL Nº 098</t>
  </si>
  <si>
    <t>NOTA FISCAL Nº 099</t>
  </si>
  <si>
    <t>nota fiscal nº092</t>
  </si>
  <si>
    <t>nota fiscal nº093</t>
  </si>
  <si>
    <t>nota fiscal nº094</t>
  </si>
  <si>
    <t>nota fiscal nº 095</t>
  </si>
  <si>
    <t>nota fiscal nº 096</t>
  </si>
  <si>
    <t>material expediente garagem</t>
  </si>
  <si>
    <t>nota fiscal nº 097</t>
  </si>
  <si>
    <t>nota fiscal nº 098</t>
  </si>
  <si>
    <t>NOTA FISCAL Nº 100</t>
  </si>
  <si>
    <t>NOTA FISCAL Nº 101</t>
  </si>
  <si>
    <t>NOTA FISCAL Nº 102</t>
  </si>
  <si>
    <t>NOTA FISCAL Nº 103</t>
  </si>
  <si>
    <t>NOTA FISCAL Nº 104</t>
  </si>
  <si>
    <t>nota fiscal nº 100</t>
  </si>
  <si>
    <t>nota fiscal nº 101</t>
  </si>
  <si>
    <t>nota fiscal nº 102</t>
  </si>
  <si>
    <t>NOTA FISCAL Nº 017</t>
  </si>
  <si>
    <t>NOTA FISCAL Nº 018</t>
  </si>
  <si>
    <t>NOTA FISCAL Nº 019</t>
  </si>
  <si>
    <t>nota fiscal nº 017</t>
  </si>
  <si>
    <t>nota fiscal nº 018</t>
  </si>
  <si>
    <t>nota fiscal nº 019</t>
  </si>
  <si>
    <t>material para 3 grelhas de costelão</t>
  </si>
  <si>
    <t>NOTA FISCAL Nº 020</t>
  </si>
  <si>
    <t>NOTA FISCAL Nº 021</t>
  </si>
  <si>
    <t>cimento p/ mesa de porcelanato Projeto sejuc</t>
  </si>
  <si>
    <t>NOTA FISCAL Nº 022</t>
  </si>
  <si>
    <t>nota fiscal nº 020</t>
  </si>
  <si>
    <t>nota fiscal nº 021</t>
  </si>
  <si>
    <t>nota fiscal nº 022</t>
  </si>
  <si>
    <t>nota fiscal nº 023</t>
  </si>
  <si>
    <t>nota fiscal nº 103</t>
  </si>
  <si>
    <t>NOTA FISCAL Nº 023</t>
  </si>
  <si>
    <t>material alternativa penal</t>
  </si>
  <si>
    <t>reforma da sejuc (foi utilizado apenas R$30,00)</t>
  </si>
  <si>
    <t>nota fiscal nº 104</t>
  </si>
  <si>
    <t>nota fiscal nº 099</t>
  </si>
  <si>
    <t>material CPFBV</t>
  </si>
  <si>
    <t>nota fiscal nº 091</t>
  </si>
  <si>
    <t>nota fiscal nº 105</t>
  </si>
  <si>
    <t>NOTA FISCAL Nº 105</t>
  </si>
  <si>
    <t>OAL 2A30</t>
  </si>
  <si>
    <t>OAI 5890</t>
  </si>
  <si>
    <t>QZV 4C18</t>
  </si>
  <si>
    <t>JFO 9378</t>
  </si>
  <si>
    <t>NUL 7035</t>
  </si>
  <si>
    <t>SPIN</t>
  </si>
  <si>
    <t>PHE 1038</t>
  </si>
  <si>
    <t>NAR 9845</t>
  </si>
  <si>
    <t>NAX 3632</t>
  </si>
  <si>
    <t>OAO 0384</t>
  </si>
  <si>
    <t>NUL 7938</t>
  </si>
  <si>
    <t>NAP 2174</t>
  </si>
  <si>
    <t>NAQ 1051</t>
  </si>
  <si>
    <t xml:space="preserve">PARTICULAR </t>
  </si>
  <si>
    <t>NUK 1569</t>
  </si>
  <si>
    <t>NAR 4068</t>
  </si>
  <si>
    <t>QZG4B38</t>
  </si>
  <si>
    <t>UNO</t>
  </si>
  <si>
    <t>FIORINO</t>
  </si>
  <si>
    <t>NUI 7868</t>
  </si>
  <si>
    <t>JXY 2387</t>
  </si>
  <si>
    <t>NAX 8917</t>
  </si>
  <si>
    <t>GVF 3481</t>
  </si>
  <si>
    <t>NAZ 3290</t>
  </si>
  <si>
    <t>POL. CIVIL</t>
  </si>
  <si>
    <t>JOY</t>
  </si>
  <si>
    <t>PHV 1E55</t>
  </si>
  <si>
    <t>NUI 1509</t>
  </si>
  <si>
    <t>NAP 1944</t>
  </si>
  <si>
    <t>NAZ 5795</t>
  </si>
  <si>
    <t>OAC 4D03</t>
  </si>
  <si>
    <t>OAG 7357</t>
  </si>
  <si>
    <t>NÃO 9622</t>
  </si>
  <si>
    <t>NBA 1370</t>
  </si>
  <si>
    <t>NUH 0566</t>
  </si>
  <si>
    <t>ESTIMATIVA DE ECONOMIA  ESTADO ..............</t>
  </si>
  <si>
    <t>________________________________________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</si>
</sst>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3"/>
      <name val="Calibri"/>
      <family val="2"/>
      <scheme val="minor"/>
    </font>
    <font>
      <b/>
      <sz val="9.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64" fontId="4" fillId="0" borderId="4" xfId="1" applyNumberFormat="1" applyFont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6" borderId="2" xfId="1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/>
    </xf>
    <xf numFmtId="164" fontId="3" fillId="4" borderId="2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/>
    <xf numFmtId="0" fontId="10" fillId="0" borderId="2" xfId="0" applyFont="1" applyBorder="1"/>
    <xf numFmtId="0" fontId="9" fillId="0" borderId="2" xfId="0" applyFont="1" applyBorder="1"/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0" fontId="4" fillId="0" borderId="0" xfId="0" applyFont="1" applyBorder="1" applyAlignment="1"/>
    <xf numFmtId="164" fontId="4" fillId="0" borderId="0" xfId="0" applyNumberFormat="1" applyFont="1"/>
    <xf numFmtId="164" fontId="3" fillId="17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2" xfId="0" applyFont="1" applyFill="1" applyBorder="1"/>
    <xf numFmtId="0" fontId="4" fillId="0" borderId="0" xfId="0" applyFont="1" applyFill="1" applyBorder="1" applyAlignment="1"/>
    <xf numFmtId="164" fontId="3" fillId="17" borderId="2" xfId="1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NumberFormat="1" applyFont="1" applyFill="1"/>
    <xf numFmtId="0" fontId="11" fillId="0" borderId="0" xfId="0" applyFont="1" applyAlignment="1">
      <alignment horizontal="center" vertical="center"/>
    </xf>
    <xf numFmtId="0" fontId="3" fillId="17" borderId="1" xfId="0" applyFont="1" applyFill="1" applyBorder="1" applyAlignment="1">
      <alignment vertical="top"/>
    </xf>
    <xf numFmtId="43" fontId="3" fillId="17" borderId="2" xfId="1" applyFont="1" applyFill="1" applyBorder="1" applyAlignment="1">
      <alignment horizontal="center"/>
    </xf>
    <xf numFmtId="0" fontId="3" fillId="5" borderId="1" xfId="0" applyFont="1" applyFill="1" applyBorder="1" applyAlignment="1">
      <alignment vertical="center"/>
    </xf>
    <xf numFmtId="43" fontId="3" fillId="5" borderId="2" xfId="1" applyFont="1" applyFill="1" applyBorder="1" applyAlignment="1">
      <alignment horizontal="center"/>
    </xf>
    <xf numFmtId="0" fontId="7" fillId="0" borderId="0" xfId="0" applyFont="1"/>
    <xf numFmtId="43" fontId="3" fillId="2" borderId="2" xfId="1" applyFont="1" applyFill="1" applyBorder="1" applyAlignment="1">
      <alignment horizontal="center" vertical="center"/>
    </xf>
    <xf numFmtId="43" fontId="3" fillId="12" borderId="2" xfId="1" applyFont="1" applyFill="1" applyBorder="1" applyAlignment="1">
      <alignment horizontal="center" vertical="center"/>
    </xf>
    <xf numFmtId="43" fontId="3" fillId="13" borderId="2" xfId="1" applyFont="1" applyFill="1" applyBorder="1" applyAlignment="1">
      <alignment horizontal="center" vertical="center" wrapText="1"/>
    </xf>
    <xf numFmtId="43" fontId="3" fillId="18" borderId="2" xfId="1" applyFont="1" applyFill="1" applyBorder="1" applyAlignment="1">
      <alignment horizontal="center" vertical="center" wrapText="1"/>
    </xf>
    <xf numFmtId="43" fontId="3" fillId="9" borderId="2" xfId="1" applyFont="1" applyFill="1" applyBorder="1" applyAlignment="1">
      <alignment horizontal="center" vertical="center" wrapText="1"/>
    </xf>
    <xf numFmtId="43" fontId="3" fillId="19" borderId="2" xfId="1" applyFont="1" applyFill="1" applyBorder="1" applyAlignment="1">
      <alignment horizontal="center" vertical="center"/>
    </xf>
    <xf numFmtId="43" fontId="3" fillId="20" borderId="2" xfId="1" applyFont="1" applyFill="1" applyBorder="1" applyAlignment="1">
      <alignment horizontal="center" vertical="center" wrapText="1"/>
    </xf>
    <xf numFmtId="43" fontId="3" fillId="11" borderId="2" xfId="1" applyFont="1" applyFill="1" applyBorder="1" applyAlignment="1">
      <alignment horizontal="center" vertical="center" wrapText="1"/>
    </xf>
    <xf numFmtId="43" fontId="3" fillId="14" borderId="2" xfId="1" applyFont="1" applyFill="1" applyBorder="1" applyAlignment="1">
      <alignment horizontal="center" vertical="center" wrapText="1"/>
    </xf>
    <xf numFmtId="43" fontId="3" fillId="15" borderId="2" xfId="1" applyFont="1" applyFill="1" applyBorder="1" applyAlignment="1">
      <alignment horizontal="center" vertical="center"/>
    </xf>
    <xf numFmtId="43" fontId="3" fillId="16" borderId="2" xfId="1" applyFont="1" applyFill="1" applyBorder="1" applyAlignment="1">
      <alignment horizontal="center" vertical="center"/>
    </xf>
    <xf numFmtId="43" fontId="3" fillId="8" borderId="2" xfId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43" fontId="3" fillId="10" borderId="2" xfId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3" xfId="0" applyFont="1" applyBorder="1" applyAlignment="1"/>
    <xf numFmtId="0" fontId="4" fillId="0" borderId="8" xfId="0" applyFont="1" applyBorder="1" applyAlignment="1"/>
    <xf numFmtId="164" fontId="4" fillId="0" borderId="2" xfId="1" applyNumberFormat="1" applyFont="1" applyFill="1" applyBorder="1" applyAlignment="1">
      <alignment horizontal="center"/>
    </xf>
    <xf numFmtId="0" fontId="4" fillId="0" borderId="0" xfId="0" applyFont="1" applyBorder="1"/>
    <xf numFmtId="0" fontId="10" fillId="0" borderId="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0" fillId="0" borderId="0" xfId="0" applyFont="1"/>
    <xf numFmtId="49" fontId="18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Alignment="1">
      <alignment horizontal="center"/>
    </xf>
    <xf numFmtId="0" fontId="10" fillId="0" borderId="0" xfId="0" applyFont="1" applyFill="1" applyBorder="1"/>
    <xf numFmtId="4" fontId="10" fillId="0" borderId="0" xfId="0" applyNumberFormat="1" applyFont="1" applyFill="1" applyBorder="1" applyAlignment="1"/>
    <xf numFmtId="0" fontId="17" fillId="0" borderId="0" xfId="0" applyFont="1" applyFill="1" applyBorder="1" applyAlignment="1">
      <alignment vertical="center"/>
    </xf>
    <xf numFmtId="43" fontId="17" fillId="0" borderId="0" xfId="1" applyFont="1" applyFill="1" applyBorder="1" applyAlignment="1">
      <alignment horizontal="center"/>
    </xf>
    <xf numFmtId="0" fontId="17" fillId="0" borderId="0" xfId="0" applyFont="1" applyFill="1" applyBorder="1" applyAlignment="1">
      <alignment vertical="top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2" xfId="1" applyNumberFormat="1" applyFont="1" applyBorder="1" applyAlignment="1">
      <alignment horizontal="center"/>
    </xf>
    <xf numFmtId="0" fontId="10" fillId="0" borderId="0" xfId="0" applyFont="1" applyBorder="1"/>
    <xf numFmtId="0" fontId="17" fillId="2" borderId="2" xfId="0" applyFont="1" applyFill="1" applyBorder="1" applyAlignment="1">
      <alignment horizontal="center"/>
    </xf>
    <xf numFmtId="164" fontId="17" fillId="4" borderId="2" xfId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7" fillId="21" borderId="2" xfId="0" applyFont="1" applyFill="1" applyBorder="1" applyAlignment="1">
      <alignment horizontal="center" vertical="center"/>
    </xf>
    <xf numFmtId="0" fontId="17" fillId="21" borderId="2" xfId="0" applyFont="1" applyFill="1" applyBorder="1" applyAlignment="1">
      <alignment horizontal="center" vertical="center" wrapText="1"/>
    </xf>
    <xf numFmtId="43" fontId="17" fillId="8" borderId="2" xfId="1" applyFont="1" applyFill="1" applyBorder="1" applyAlignment="1">
      <alignment horizontal="center" vertical="center"/>
    </xf>
    <xf numFmtId="43" fontId="17" fillId="16" borderId="2" xfId="1" applyFont="1" applyFill="1" applyBorder="1" applyAlignment="1">
      <alignment horizontal="center" vertical="center"/>
    </xf>
    <xf numFmtId="43" fontId="17" fillId="15" borderId="2" xfId="1" applyFont="1" applyFill="1" applyBorder="1" applyAlignment="1">
      <alignment horizontal="center" vertical="center"/>
    </xf>
    <xf numFmtId="43" fontId="17" fillId="14" borderId="2" xfId="1" applyFont="1" applyFill="1" applyBorder="1" applyAlignment="1">
      <alignment horizontal="center" vertical="center" wrapText="1"/>
    </xf>
    <xf numFmtId="43" fontId="17" fillId="11" borderId="2" xfId="1" applyFont="1" applyFill="1" applyBorder="1" applyAlignment="1">
      <alignment horizontal="center" vertical="center" wrapText="1"/>
    </xf>
    <xf numFmtId="43" fontId="17" fillId="12" borderId="2" xfId="1" applyFont="1" applyFill="1" applyBorder="1" applyAlignment="1">
      <alignment horizontal="center" vertical="center"/>
    </xf>
    <xf numFmtId="43" fontId="17" fillId="13" borderId="2" xfId="1" applyFont="1" applyFill="1" applyBorder="1" applyAlignment="1">
      <alignment horizontal="center" vertical="center" wrapText="1"/>
    </xf>
    <xf numFmtId="43" fontId="17" fillId="10" borderId="2" xfId="1" applyFont="1" applyFill="1" applyBorder="1" applyAlignment="1">
      <alignment horizontal="center" vertical="center" wrapText="1"/>
    </xf>
    <xf numFmtId="43" fontId="17" fillId="9" borderId="2" xfId="1" applyFont="1" applyFill="1" applyBorder="1" applyAlignment="1">
      <alignment horizontal="center" vertical="center" wrapText="1"/>
    </xf>
    <xf numFmtId="43" fontId="17" fillId="19" borderId="2" xfId="1" applyFont="1" applyFill="1" applyBorder="1" applyAlignment="1">
      <alignment horizontal="center" vertical="center"/>
    </xf>
    <xf numFmtId="43" fontId="17" fillId="20" borderId="2" xfId="1" applyFont="1" applyFill="1" applyBorder="1" applyAlignment="1">
      <alignment horizontal="center" vertical="center" wrapText="1"/>
    </xf>
    <xf numFmtId="164" fontId="10" fillId="0" borderId="2" xfId="0" applyNumberFormat="1" applyFont="1" applyFill="1" applyBorder="1"/>
    <xf numFmtId="164" fontId="10" fillId="0" borderId="2" xfId="0" applyNumberFormat="1" applyFont="1" applyBorder="1"/>
    <xf numFmtId="16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/>
    <xf numFmtId="43" fontId="10" fillId="0" borderId="2" xfId="1" applyFont="1" applyFill="1" applyBorder="1" applyAlignment="1">
      <alignment horizontal="center" vertical="center" wrapText="1"/>
    </xf>
    <xf numFmtId="0" fontId="21" fillId="0" borderId="2" xfId="0" applyFont="1" applyFill="1" applyBorder="1"/>
    <xf numFmtId="0" fontId="10" fillId="0" borderId="2" xfId="0" applyFont="1" applyFill="1" applyBorder="1"/>
    <xf numFmtId="0" fontId="7" fillId="0" borderId="0" xfId="0" applyFont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23" fillId="4" borderId="2" xfId="0" applyNumberFormat="1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44" fontId="10" fillId="0" borderId="2" xfId="2" applyFont="1" applyBorder="1" applyAlignment="1">
      <alignment horizontal="center" vertical="center"/>
    </xf>
    <xf numFmtId="44" fontId="10" fillId="0" borderId="2" xfId="2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/>
    </xf>
    <xf numFmtId="44" fontId="9" fillId="22" borderId="2" xfId="2" applyFont="1" applyFill="1" applyBorder="1"/>
    <xf numFmtId="0" fontId="25" fillId="22" borderId="2" xfId="0" applyFont="1" applyFill="1" applyBorder="1" applyAlignment="1">
      <alignment horizontal="center"/>
    </xf>
    <xf numFmtId="0" fontId="8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/>
    </xf>
    <xf numFmtId="44" fontId="9" fillId="0" borderId="2" xfId="2" applyFont="1" applyBorder="1" applyAlignment="1">
      <alignment horizontal="center" vertical="center"/>
    </xf>
    <xf numFmtId="44" fontId="17" fillId="22" borderId="2" xfId="2" applyFont="1" applyFill="1" applyBorder="1" applyAlignment="1">
      <alignment horizontal="center" vertical="center"/>
    </xf>
    <xf numFmtId="43" fontId="3" fillId="8" borderId="4" xfId="1" applyFont="1" applyFill="1" applyBorder="1" applyAlignment="1">
      <alignment horizontal="center" vertical="center"/>
    </xf>
    <xf numFmtId="43" fontId="3" fillId="8" borderId="7" xfId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center" vertical="center"/>
    </xf>
    <xf numFmtId="43" fontId="3" fillId="2" borderId="7" xfId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43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22" borderId="4" xfId="0" applyNumberFormat="1" applyFont="1" applyFill="1" applyBorder="1" applyAlignment="1">
      <alignment horizontal="center" vertical="center"/>
    </xf>
    <xf numFmtId="164" fontId="3" fillId="22" borderId="7" xfId="0" applyNumberFormat="1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center" vertical="center"/>
    </xf>
    <xf numFmtId="0" fontId="3" fillId="2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3" fontId="10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3" fillId="2" borderId="5" xfId="0" applyNumberFormat="1" applyFont="1" applyFill="1" applyBorder="1" applyAlignment="1">
      <alignment horizontal="center" vertical="center"/>
    </xf>
    <xf numFmtId="49" fontId="13" fillId="2" borderId="6" xfId="0" applyNumberFormat="1" applyFont="1" applyFill="1" applyBorder="1" applyAlignment="1">
      <alignment horizontal="center" vertical="center"/>
    </xf>
    <xf numFmtId="49" fontId="22" fillId="4" borderId="1" xfId="0" applyNumberFormat="1" applyFont="1" applyFill="1" applyBorder="1" applyAlignment="1">
      <alignment horizontal="right" vertical="center"/>
    </xf>
    <xf numFmtId="49" fontId="22" fillId="4" borderId="5" xfId="0" applyNumberFormat="1" applyFont="1" applyFill="1" applyBorder="1" applyAlignment="1">
      <alignment horizontal="right" vertical="center"/>
    </xf>
    <xf numFmtId="49" fontId="22" fillId="4" borderId="6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center" vertical="center"/>
    </xf>
    <xf numFmtId="43" fontId="21" fillId="0" borderId="0" xfId="1" applyFont="1" applyAlignment="1">
      <alignment horizontal="center" vertical="center"/>
    </xf>
  </cellXfs>
  <cellStyles count="3">
    <cellStyle name="Moeda" xfId="2" builtinId="4"/>
    <cellStyle name="Normal" xfId="0" builtinId="0"/>
    <cellStyle name="Separador de milhares" xfId="1" builtinId="3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V212"/>
  <sheetViews>
    <sheetView topLeftCell="A7" zoomScale="110" zoomScaleNormal="110" workbookViewId="0">
      <selection activeCell="K32" sqref="K32:K33"/>
    </sheetView>
  </sheetViews>
  <sheetFormatPr defaultRowHeight="12.75"/>
  <cols>
    <col min="1" max="1" width="11.140625" style="2" customWidth="1"/>
    <col min="2" max="2" width="11.42578125" style="20" customWidth="1"/>
    <col min="3" max="3" width="2.28515625" style="2" customWidth="1"/>
    <col min="4" max="4" width="19.7109375" style="2" customWidth="1"/>
    <col min="5" max="5" width="10.85546875" style="2" customWidth="1"/>
    <col min="6" max="6" width="2" style="2" customWidth="1"/>
    <col min="7" max="7" width="19.7109375" style="2" customWidth="1"/>
    <col min="8" max="8" width="10.42578125" style="2" customWidth="1"/>
    <col min="9" max="9" width="2.28515625" style="2" customWidth="1"/>
    <col min="10" max="10" width="13.42578125" style="2" customWidth="1"/>
    <col min="11" max="11" width="11" style="2" bestFit="1" customWidth="1"/>
    <col min="12" max="12" width="11.28515625" style="2" bestFit="1" customWidth="1"/>
    <col min="13" max="13" width="12.140625" style="2" customWidth="1"/>
    <col min="14" max="14" width="13.5703125" style="2" bestFit="1" customWidth="1"/>
    <col min="15" max="15" width="10.28515625" style="2" bestFit="1" customWidth="1"/>
    <col min="16" max="16" width="9.140625" style="2"/>
    <col min="17" max="17" width="11.28515625" style="2" bestFit="1" customWidth="1"/>
    <col min="18" max="18" width="10.5703125" style="2" bestFit="1" customWidth="1"/>
    <col min="19" max="256" width="9.140625" style="2"/>
    <col min="257" max="257" width="9.7109375" style="2" customWidth="1"/>
    <col min="258" max="258" width="10.5703125" style="2" customWidth="1"/>
    <col min="259" max="259" width="2" style="2" customWidth="1"/>
    <col min="260" max="260" width="15.85546875" style="2" customWidth="1"/>
    <col min="261" max="261" width="10.140625" style="2" customWidth="1"/>
    <col min="262" max="262" width="2" style="2" customWidth="1"/>
    <col min="263" max="263" width="13.7109375" style="2" customWidth="1"/>
    <col min="264" max="264" width="11" style="2" customWidth="1"/>
    <col min="265" max="265" width="10.7109375" style="2" customWidth="1"/>
    <col min="266" max="266" width="12.140625" style="2" customWidth="1"/>
    <col min="267" max="512" width="9.140625" style="2"/>
    <col min="513" max="513" width="9.7109375" style="2" customWidth="1"/>
    <col min="514" max="514" width="10.5703125" style="2" customWidth="1"/>
    <col min="515" max="515" width="2" style="2" customWidth="1"/>
    <col min="516" max="516" width="15.85546875" style="2" customWidth="1"/>
    <col min="517" max="517" width="10.140625" style="2" customWidth="1"/>
    <col min="518" max="518" width="2" style="2" customWidth="1"/>
    <col min="519" max="519" width="13.7109375" style="2" customWidth="1"/>
    <col min="520" max="520" width="11" style="2" customWidth="1"/>
    <col min="521" max="521" width="10.7109375" style="2" customWidth="1"/>
    <col min="522" max="522" width="12.140625" style="2" customWidth="1"/>
    <col min="523" max="768" width="9.140625" style="2"/>
    <col min="769" max="769" width="9.7109375" style="2" customWidth="1"/>
    <col min="770" max="770" width="10.5703125" style="2" customWidth="1"/>
    <col min="771" max="771" width="2" style="2" customWidth="1"/>
    <col min="772" max="772" width="15.85546875" style="2" customWidth="1"/>
    <col min="773" max="773" width="10.140625" style="2" customWidth="1"/>
    <col min="774" max="774" width="2" style="2" customWidth="1"/>
    <col min="775" max="775" width="13.7109375" style="2" customWidth="1"/>
    <col min="776" max="776" width="11" style="2" customWidth="1"/>
    <col min="777" max="777" width="10.7109375" style="2" customWidth="1"/>
    <col min="778" max="778" width="12.140625" style="2" customWidth="1"/>
    <col min="779" max="1024" width="9.140625" style="2"/>
    <col min="1025" max="1025" width="9.7109375" style="2" customWidth="1"/>
    <col min="1026" max="1026" width="10.5703125" style="2" customWidth="1"/>
    <col min="1027" max="1027" width="2" style="2" customWidth="1"/>
    <col min="1028" max="1028" width="15.85546875" style="2" customWidth="1"/>
    <col min="1029" max="1029" width="10.140625" style="2" customWidth="1"/>
    <col min="1030" max="1030" width="2" style="2" customWidth="1"/>
    <col min="1031" max="1031" width="13.7109375" style="2" customWidth="1"/>
    <col min="1032" max="1032" width="11" style="2" customWidth="1"/>
    <col min="1033" max="1033" width="10.7109375" style="2" customWidth="1"/>
    <col min="1034" max="1034" width="12.140625" style="2" customWidth="1"/>
    <col min="1035" max="1280" width="9.140625" style="2"/>
    <col min="1281" max="1281" width="9.7109375" style="2" customWidth="1"/>
    <col min="1282" max="1282" width="10.5703125" style="2" customWidth="1"/>
    <col min="1283" max="1283" width="2" style="2" customWidth="1"/>
    <col min="1284" max="1284" width="15.85546875" style="2" customWidth="1"/>
    <col min="1285" max="1285" width="10.140625" style="2" customWidth="1"/>
    <col min="1286" max="1286" width="2" style="2" customWidth="1"/>
    <col min="1287" max="1287" width="13.7109375" style="2" customWidth="1"/>
    <col min="1288" max="1288" width="11" style="2" customWidth="1"/>
    <col min="1289" max="1289" width="10.7109375" style="2" customWidth="1"/>
    <col min="1290" max="1290" width="12.140625" style="2" customWidth="1"/>
    <col min="1291" max="1536" width="9.140625" style="2"/>
    <col min="1537" max="1537" width="9.7109375" style="2" customWidth="1"/>
    <col min="1538" max="1538" width="10.5703125" style="2" customWidth="1"/>
    <col min="1539" max="1539" width="2" style="2" customWidth="1"/>
    <col min="1540" max="1540" width="15.85546875" style="2" customWidth="1"/>
    <col min="1541" max="1541" width="10.140625" style="2" customWidth="1"/>
    <col min="1542" max="1542" width="2" style="2" customWidth="1"/>
    <col min="1543" max="1543" width="13.7109375" style="2" customWidth="1"/>
    <col min="1544" max="1544" width="11" style="2" customWidth="1"/>
    <col min="1545" max="1545" width="10.7109375" style="2" customWidth="1"/>
    <col min="1546" max="1546" width="12.140625" style="2" customWidth="1"/>
    <col min="1547" max="1792" width="9.140625" style="2"/>
    <col min="1793" max="1793" width="9.7109375" style="2" customWidth="1"/>
    <col min="1794" max="1794" width="10.5703125" style="2" customWidth="1"/>
    <col min="1795" max="1795" width="2" style="2" customWidth="1"/>
    <col min="1796" max="1796" width="15.85546875" style="2" customWidth="1"/>
    <col min="1797" max="1797" width="10.140625" style="2" customWidth="1"/>
    <col min="1798" max="1798" width="2" style="2" customWidth="1"/>
    <col min="1799" max="1799" width="13.7109375" style="2" customWidth="1"/>
    <col min="1800" max="1800" width="11" style="2" customWidth="1"/>
    <col min="1801" max="1801" width="10.7109375" style="2" customWidth="1"/>
    <col min="1802" max="1802" width="12.140625" style="2" customWidth="1"/>
    <col min="1803" max="2048" width="9.140625" style="2"/>
    <col min="2049" max="2049" width="9.7109375" style="2" customWidth="1"/>
    <col min="2050" max="2050" width="10.5703125" style="2" customWidth="1"/>
    <col min="2051" max="2051" width="2" style="2" customWidth="1"/>
    <col min="2052" max="2052" width="15.85546875" style="2" customWidth="1"/>
    <col min="2053" max="2053" width="10.140625" style="2" customWidth="1"/>
    <col min="2054" max="2054" width="2" style="2" customWidth="1"/>
    <col min="2055" max="2055" width="13.7109375" style="2" customWidth="1"/>
    <col min="2056" max="2056" width="11" style="2" customWidth="1"/>
    <col min="2057" max="2057" width="10.7109375" style="2" customWidth="1"/>
    <col min="2058" max="2058" width="12.140625" style="2" customWidth="1"/>
    <col min="2059" max="2304" width="9.140625" style="2"/>
    <col min="2305" max="2305" width="9.7109375" style="2" customWidth="1"/>
    <col min="2306" max="2306" width="10.5703125" style="2" customWidth="1"/>
    <col min="2307" max="2307" width="2" style="2" customWidth="1"/>
    <col min="2308" max="2308" width="15.85546875" style="2" customWidth="1"/>
    <col min="2309" max="2309" width="10.140625" style="2" customWidth="1"/>
    <col min="2310" max="2310" width="2" style="2" customWidth="1"/>
    <col min="2311" max="2311" width="13.7109375" style="2" customWidth="1"/>
    <col min="2312" max="2312" width="11" style="2" customWidth="1"/>
    <col min="2313" max="2313" width="10.7109375" style="2" customWidth="1"/>
    <col min="2314" max="2314" width="12.140625" style="2" customWidth="1"/>
    <col min="2315" max="2560" width="9.140625" style="2"/>
    <col min="2561" max="2561" width="9.7109375" style="2" customWidth="1"/>
    <col min="2562" max="2562" width="10.5703125" style="2" customWidth="1"/>
    <col min="2563" max="2563" width="2" style="2" customWidth="1"/>
    <col min="2564" max="2564" width="15.85546875" style="2" customWidth="1"/>
    <col min="2565" max="2565" width="10.140625" style="2" customWidth="1"/>
    <col min="2566" max="2566" width="2" style="2" customWidth="1"/>
    <col min="2567" max="2567" width="13.7109375" style="2" customWidth="1"/>
    <col min="2568" max="2568" width="11" style="2" customWidth="1"/>
    <col min="2569" max="2569" width="10.7109375" style="2" customWidth="1"/>
    <col min="2570" max="2570" width="12.140625" style="2" customWidth="1"/>
    <col min="2571" max="2816" width="9.140625" style="2"/>
    <col min="2817" max="2817" width="9.7109375" style="2" customWidth="1"/>
    <col min="2818" max="2818" width="10.5703125" style="2" customWidth="1"/>
    <col min="2819" max="2819" width="2" style="2" customWidth="1"/>
    <col min="2820" max="2820" width="15.85546875" style="2" customWidth="1"/>
    <col min="2821" max="2821" width="10.140625" style="2" customWidth="1"/>
    <col min="2822" max="2822" width="2" style="2" customWidth="1"/>
    <col min="2823" max="2823" width="13.7109375" style="2" customWidth="1"/>
    <col min="2824" max="2824" width="11" style="2" customWidth="1"/>
    <col min="2825" max="2825" width="10.7109375" style="2" customWidth="1"/>
    <col min="2826" max="2826" width="12.140625" style="2" customWidth="1"/>
    <col min="2827" max="3072" width="9.140625" style="2"/>
    <col min="3073" max="3073" width="9.7109375" style="2" customWidth="1"/>
    <col min="3074" max="3074" width="10.5703125" style="2" customWidth="1"/>
    <col min="3075" max="3075" width="2" style="2" customWidth="1"/>
    <col min="3076" max="3076" width="15.85546875" style="2" customWidth="1"/>
    <col min="3077" max="3077" width="10.140625" style="2" customWidth="1"/>
    <col min="3078" max="3078" width="2" style="2" customWidth="1"/>
    <col min="3079" max="3079" width="13.7109375" style="2" customWidth="1"/>
    <col min="3080" max="3080" width="11" style="2" customWidth="1"/>
    <col min="3081" max="3081" width="10.7109375" style="2" customWidth="1"/>
    <col min="3082" max="3082" width="12.140625" style="2" customWidth="1"/>
    <col min="3083" max="3328" width="9.140625" style="2"/>
    <col min="3329" max="3329" width="9.7109375" style="2" customWidth="1"/>
    <col min="3330" max="3330" width="10.5703125" style="2" customWidth="1"/>
    <col min="3331" max="3331" width="2" style="2" customWidth="1"/>
    <col min="3332" max="3332" width="15.85546875" style="2" customWidth="1"/>
    <col min="3333" max="3333" width="10.140625" style="2" customWidth="1"/>
    <col min="3334" max="3334" width="2" style="2" customWidth="1"/>
    <col min="3335" max="3335" width="13.7109375" style="2" customWidth="1"/>
    <col min="3336" max="3336" width="11" style="2" customWidth="1"/>
    <col min="3337" max="3337" width="10.7109375" style="2" customWidth="1"/>
    <col min="3338" max="3338" width="12.140625" style="2" customWidth="1"/>
    <col min="3339" max="3584" width="9.140625" style="2"/>
    <col min="3585" max="3585" width="9.7109375" style="2" customWidth="1"/>
    <col min="3586" max="3586" width="10.5703125" style="2" customWidth="1"/>
    <col min="3587" max="3587" width="2" style="2" customWidth="1"/>
    <col min="3588" max="3588" width="15.85546875" style="2" customWidth="1"/>
    <col min="3589" max="3589" width="10.140625" style="2" customWidth="1"/>
    <col min="3590" max="3590" width="2" style="2" customWidth="1"/>
    <col min="3591" max="3591" width="13.7109375" style="2" customWidth="1"/>
    <col min="3592" max="3592" width="11" style="2" customWidth="1"/>
    <col min="3593" max="3593" width="10.7109375" style="2" customWidth="1"/>
    <col min="3594" max="3594" width="12.140625" style="2" customWidth="1"/>
    <col min="3595" max="3840" width="9.140625" style="2"/>
    <col min="3841" max="3841" width="9.7109375" style="2" customWidth="1"/>
    <col min="3842" max="3842" width="10.5703125" style="2" customWidth="1"/>
    <col min="3843" max="3843" width="2" style="2" customWidth="1"/>
    <col min="3844" max="3844" width="15.85546875" style="2" customWidth="1"/>
    <col min="3845" max="3845" width="10.140625" style="2" customWidth="1"/>
    <col min="3846" max="3846" width="2" style="2" customWidth="1"/>
    <col min="3847" max="3847" width="13.7109375" style="2" customWidth="1"/>
    <col min="3848" max="3848" width="11" style="2" customWidth="1"/>
    <col min="3849" max="3849" width="10.7109375" style="2" customWidth="1"/>
    <col min="3850" max="3850" width="12.140625" style="2" customWidth="1"/>
    <col min="3851" max="4096" width="9.140625" style="2"/>
    <col min="4097" max="4097" width="9.7109375" style="2" customWidth="1"/>
    <col min="4098" max="4098" width="10.5703125" style="2" customWidth="1"/>
    <col min="4099" max="4099" width="2" style="2" customWidth="1"/>
    <col min="4100" max="4100" width="15.85546875" style="2" customWidth="1"/>
    <col min="4101" max="4101" width="10.140625" style="2" customWidth="1"/>
    <col min="4102" max="4102" width="2" style="2" customWidth="1"/>
    <col min="4103" max="4103" width="13.7109375" style="2" customWidth="1"/>
    <col min="4104" max="4104" width="11" style="2" customWidth="1"/>
    <col min="4105" max="4105" width="10.7109375" style="2" customWidth="1"/>
    <col min="4106" max="4106" width="12.140625" style="2" customWidth="1"/>
    <col min="4107" max="4352" width="9.140625" style="2"/>
    <col min="4353" max="4353" width="9.7109375" style="2" customWidth="1"/>
    <col min="4354" max="4354" width="10.5703125" style="2" customWidth="1"/>
    <col min="4355" max="4355" width="2" style="2" customWidth="1"/>
    <col min="4356" max="4356" width="15.85546875" style="2" customWidth="1"/>
    <col min="4357" max="4357" width="10.140625" style="2" customWidth="1"/>
    <col min="4358" max="4358" width="2" style="2" customWidth="1"/>
    <col min="4359" max="4359" width="13.7109375" style="2" customWidth="1"/>
    <col min="4360" max="4360" width="11" style="2" customWidth="1"/>
    <col min="4361" max="4361" width="10.7109375" style="2" customWidth="1"/>
    <col min="4362" max="4362" width="12.140625" style="2" customWidth="1"/>
    <col min="4363" max="4608" width="9.140625" style="2"/>
    <col min="4609" max="4609" width="9.7109375" style="2" customWidth="1"/>
    <col min="4610" max="4610" width="10.5703125" style="2" customWidth="1"/>
    <col min="4611" max="4611" width="2" style="2" customWidth="1"/>
    <col min="4612" max="4612" width="15.85546875" style="2" customWidth="1"/>
    <col min="4613" max="4613" width="10.140625" style="2" customWidth="1"/>
    <col min="4614" max="4614" width="2" style="2" customWidth="1"/>
    <col min="4615" max="4615" width="13.7109375" style="2" customWidth="1"/>
    <col min="4616" max="4616" width="11" style="2" customWidth="1"/>
    <col min="4617" max="4617" width="10.7109375" style="2" customWidth="1"/>
    <col min="4618" max="4618" width="12.140625" style="2" customWidth="1"/>
    <col min="4619" max="4864" width="9.140625" style="2"/>
    <col min="4865" max="4865" width="9.7109375" style="2" customWidth="1"/>
    <col min="4866" max="4866" width="10.5703125" style="2" customWidth="1"/>
    <col min="4867" max="4867" width="2" style="2" customWidth="1"/>
    <col min="4868" max="4868" width="15.85546875" style="2" customWidth="1"/>
    <col min="4869" max="4869" width="10.140625" style="2" customWidth="1"/>
    <col min="4870" max="4870" width="2" style="2" customWidth="1"/>
    <col min="4871" max="4871" width="13.7109375" style="2" customWidth="1"/>
    <col min="4872" max="4872" width="11" style="2" customWidth="1"/>
    <col min="4873" max="4873" width="10.7109375" style="2" customWidth="1"/>
    <col min="4874" max="4874" width="12.140625" style="2" customWidth="1"/>
    <col min="4875" max="5120" width="9.140625" style="2"/>
    <col min="5121" max="5121" width="9.7109375" style="2" customWidth="1"/>
    <col min="5122" max="5122" width="10.5703125" style="2" customWidth="1"/>
    <col min="5123" max="5123" width="2" style="2" customWidth="1"/>
    <col min="5124" max="5124" width="15.85546875" style="2" customWidth="1"/>
    <col min="5125" max="5125" width="10.140625" style="2" customWidth="1"/>
    <col min="5126" max="5126" width="2" style="2" customWidth="1"/>
    <col min="5127" max="5127" width="13.7109375" style="2" customWidth="1"/>
    <col min="5128" max="5128" width="11" style="2" customWidth="1"/>
    <col min="5129" max="5129" width="10.7109375" style="2" customWidth="1"/>
    <col min="5130" max="5130" width="12.140625" style="2" customWidth="1"/>
    <col min="5131" max="5376" width="9.140625" style="2"/>
    <col min="5377" max="5377" width="9.7109375" style="2" customWidth="1"/>
    <col min="5378" max="5378" width="10.5703125" style="2" customWidth="1"/>
    <col min="5379" max="5379" width="2" style="2" customWidth="1"/>
    <col min="5380" max="5380" width="15.85546875" style="2" customWidth="1"/>
    <col min="5381" max="5381" width="10.140625" style="2" customWidth="1"/>
    <col min="5382" max="5382" width="2" style="2" customWidth="1"/>
    <col min="5383" max="5383" width="13.7109375" style="2" customWidth="1"/>
    <col min="5384" max="5384" width="11" style="2" customWidth="1"/>
    <col min="5385" max="5385" width="10.7109375" style="2" customWidth="1"/>
    <col min="5386" max="5386" width="12.140625" style="2" customWidth="1"/>
    <col min="5387" max="5632" width="9.140625" style="2"/>
    <col min="5633" max="5633" width="9.7109375" style="2" customWidth="1"/>
    <col min="5634" max="5634" width="10.5703125" style="2" customWidth="1"/>
    <col min="5635" max="5635" width="2" style="2" customWidth="1"/>
    <col min="5636" max="5636" width="15.85546875" style="2" customWidth="1"/>
    <col min="5637" max="5637" width="10.140625" style="2" customWidth="1"/>
    <col min="5638" max="5638" width="2" style="2" customWidth="1"/>
    <col min="5639" max="5639" width="13.7109375" style="2" customWidth="1"/>
    <col min="5640" max="5640" width="11" style="2" customWidth="1"/>
    <col min="5641" max="5641" width="10.7109375" style="2" customWidth="1"/>
    <col min="5642" max="5642" width="12.140625" style="2" customWidth="1"/>
    <col min="5643" max="5888" width="9.140625" style="2"/>
    <col min="5889" max="5889" width="9.7109375" style="2" customWidth="1"/>
    <col min="5890" max="5890" width="10.5703125" style="2" customWidth="1"/>
    <col min="5891" max="5891" width="2" style="2" customWidth="1"/>
    <col min="5892" max="5892" width="15.85546875" style="2" customWidth="1"/>
    <col min="5893" max="5893" width="10.140625" style="2" customWidth="1"/>
    <col min="5894" max="5894" width="2" style="2" customWidth="1"/>
    <col min="5895" max="5895" width="13.7109375" style="2" customWidth="1"/>
    <col min="5896" max="5896" width="11" style="2" customWidth="1"/>
    <col min="5897" max="5897" width="10.7109375" style="2" customWidth="1"/>
    <col min="5898" max="5898" width="12.140625" style="2" customWidth="1"/>
    <col min="5899" max="6144" width="9.140625" style="2"/>
    <col min="6145" max="6145" width="9.7109375" style="2" customWidth="1"/>
    <col min="6146" max="6146" width="10.5703125" style="2" customWidth="1"/>
    <col min="6147" max="6147" width="2" style="2" customWidth="1"/>
    <col min="6148" max="6148" width="15.85546875" style="2" customWidth="1"/>
    <col min="6149" max="6149" width="10.140625" style="2" customWidth="1"/>
    <col min="6150" max="6150" width="2" style="2" customWidth="1"/>
    <col min="6151" max="6151" width="13.7109375" style="2" customWidth="1"/>
    <col min="6152" max="6152" width="11" style="2" customWidth="1"/>
    <col min="6153" max="6153" width="10.7109375" style="2" customWidth="1"/>
    <col min="6154" max="6154" width="12.140625" style="2" customWidth="1"/>
    <col min="6155" max="6400" width="9.140625" style="2"/>
    <col min="6401" max="6401" width="9.7109375" style="2" customWidth="1"/>
    <col min="6402" max="6402" width="10.5703125" style="2" customWidth="1"/>
    <col min="6403" max="6403" width="2" style="2" customWidth="1"/>
    <col min="6404" max="6404" width="15.85546875" style="2" customWidth="1"/>
    <col min="6405" max="6405" width="10.140625" style="2" customWidth="1"/>
    <col min="6406" max="6406" width="2" style="2" customWidth="1"/>
    <col min="6407" max="6407" width="13.7109375" style="2" customWidth="1"/>
    <col min="6408" max="6408" width="11" style="2" customWidth="1"/>
    <col min="6409" max="6409" width="10.7109375" style="2" customWidth="1"/>
    <col min="6410" max="6410" width="12.140625" style="2" customWidth="1"/>
    <col min="6411" max="6656" width="9.140625" style="2"/>
    <col min="6657" max="6657" width="9.7109375" style="2" customWidth="1"/>
    <col min="6658" max="6658" width="10.5703125" style="2" customWidth="1"/>
    <col min="6659" max="6659" width="2" style="2" customWidth="1"/>
    <col min="6660" max="6660" width="15.85546875" style="2" customWidth="1"/>
    <col min="6661" max="6661" width="10.140625" style="2" customWidth="1"/>
    <col min="6662" max="6662" width="2" style="2" customWidth="1"/>
    <col min="6663" max="6663" width="13.7109375" style="2" customWidth="1"/>
    <col min="6664" max="6664" width="11" style="2" customWidth="1"/>
    <col min="6665" max="6665" width="10.7109375" style="2" customWidth="1"/>
    <col min="6666" max="6666" width="12.140625" style="2" customWidth="1"/>
    <col min="6667" max="6912" width="9.140625" style="2"/>
    <col min="6913" max="6913" width="9.7109375" style="2" customWidth="1"/>
    <col min="6914" max="6914" width="10.5703125" style="2" customWidth="1"/>
    <col min="6915" max="6915" width="2" style="2" customWidth="1"/>
    <col min="6916" max="6916" width="15.85546875" style="2" customWidth="1"/>
    <col min="6917" max="6917" width="10.140625" style="2" customWidth="1"/>
    <col min="6918" max="6918" width="2" style="2" customWidth="1"/>
    <col min="6919" max="6919" width="13.7109375" style="2" customWidth="1"/>
    <col min="6920" max="6920" width="11" style="2" customWidth="1"/>
    <col min="6921" max="6921" width="10.7109375" style="2" customWidth="1"/>
    <col min="6922" max="6922" width="12.140625" style="2" customWidth="1"/>
    <col min="6923" max="7168" width="9.140625" style="2"/>
    <col min="7169" max="7169" width="9.7109375" style="2" customWidth="1"/>
    <col min="7170" max="7170" width="10.5703125" style="2" customWidth="1"/>
    <col min="7171" max="7171" width="2" style="2" customWidth="1"/>
    <col min="7172" max="7172" width="15.85546875" style="2" customWidth="1"/>
    <col min="7173" max="7173" width="10.140625" style="2" customWidth="1"/>
    <col min="7174" max="7174" width="2" style="2" customWidth="1"/>
    <col min="7175" max="7175" width="13.7109375" style="2" customWidth="1"/>
    <col min="7176" max="7176" width="11" style="2" customWidth="1"/>
    <col min="7177" max="7177" width="10.7109375" style="2" customWidth="1"/>
    <col min="7178" max="7178" width="12.140625" style="2" customWidth="1"/>
    <col min="7179" max="7424" width="9.140625" style="2"/>
    <col min="7425" max="7425" width="9.7109375" style="2" customWidth="1"/>
    <col min="7426" max="7426" width="10.5703125" style="2" customWidth="1"/>
    <col min="7427" max="7427" width="2" style="2" customWidth="1"/>
    <col min="7428" max="7428" width="15.85546875" style="2" customWidth="1"/>
    <col min="7429" max="7429" width="10.140625" style="2" customWidth="1"/>
    <col min="7430" max="7430" width="2" style="2" customWidth="1"/>
    <col min="7431" max="7431" width="13.7109375" style="2" customWidth="1"/>
    <col min="7432" max="7432" width="11" style="2" customWidth="1"/>
    <col min="7433" max="7433" width="10.7109375" style="2" customWidth="1"/>
    <col min="7434" max="7434" width="12.140625" style="2" customWidth="1"/>
    <col min="7435" max="7680" width="9.140625" style="2"/>
    <col min="7681" max="7681" width="9.7109375" style="2" customWidth="1"/>
    <col min="7682" max="7682" width="10.5703125" style="2" customWidth="1"/>
    <col min="7683" max="7683" width="2" style="2" customWidth="1"/>
    <col min="7684" max="7684" width="15.85546875" style="2" customWidth="1"/>
    <col min="7685" max="7685" width="10.140625" style="2" customWidth="1"/>
    <col min="7686" max="7686" width="2" style="2" customWidth="1"/>
    <col min="7687" max="7687" width="13.7109375" style="2" customWidth="1"/>
    <col min="7688" max="7688" width="11" style="2" customWidth="1"/>
    <col min="7689" max="7689" width="10.7109375" style="2" customWidth="1"/>
    <col min="7690" max="7690" width="12.140625" style="2" customWidth="1"/>
    <col min="7691" max="7936" width="9.140625" style="2"/>
    <col min="7937" max="7937" width="9.7109375" style="2" customWidth="1"/>
    <col min="7938" max="7938" width="10.5703125" style="2" customWidth="1"/>
    <col min="7939" max="7939" width="2" style="2" customWidth="1"/>
    <col min="7940" max="7940" width="15.85546875" style="2" customWidth="1"/>
    <col min="7941" max="7941" width="10.140625" style="2" customWidth="1"/>
    <col min="7942" max="7942" width="2" style="2" customWidth="1"/>
    <col min="7943" max="7943" width="13.7109375" style="2" customWidth="1"/>
    <col min="7944" max="7944" width="11" style="2" customWidth="1"/>
    <col min="7945" max="7945" width="10.7109375" style="2" customWidth="1"/>
    <col min="7946" max="7946" width="12.140625" style="2" customWidth="1"/>
    <col min="7947" max="8192" width="9.140625" style="2"/>
    <col min="8193" max="8193" width="9.7109375" style="2" customWidth="1"/>
    <col min="8194" max="8194" width="10.5703125" style="2" customWidth="1"/>
    <col min="8195" max="8195" width="2" style="2" customWidth="1"/>
    <col min="8196" max="8196" width="15.85546875" style="2" customWidth="1"/>
    <col min="8197" max="8197" width="10.140625" style="2" customWidth="1"/>
    <col min="8198" max="8198" width="2" style="2" customWidth="1"/>
    <col min="8199" max="8199" width="13.7109375" style="2" customWidth="1"/>
    <col min="8200" max="8200" width="11" style="2" customWidth="1"/>
    <col min="8201" max="8201" width="10.7109375" style="2" customWidth="1"/>
    <col min="8202" max="8202" width="12.140625" style="2" customWidth="1"/>
    <col min="8203" max="8448" width="9.140625" style="2"/>
    <col min="8449" max="8449" width="9.7109375" style="2" customWidth="1"/>
    <col min="8450" max="8450" width="10.5703125" style="2" customWidth="1"/>
    <col min="8451" max="8451" width="2" style="2" customWidth="1"/>
    <col min="8452" max="8452" width="15.85546875" style="2" customWidth="1"/>
    <col min="8453" max="8453" width="10.140625" style="2" customWidth="1"/>
    <col min="8454" max="8454" width="2" style="2" customWidth="1"/>
    <col min="8455" max="8455" width="13.7109375" style="2" customWidth="1"/>
    <col min="8456" max="8456" width="11" style="2" customWidth="1"/>
    <col min="8457" max="8457" width="10.7109375" style="2" customWidth="1"/>
    <col min="8458" max="8458" width="12.140625" style="2" customWidth="1"/>
    <col min="8459" max="8704" width="9.140625" style="2"/>
    <col min="8705" max="8705" width="9.7109375" style="2" customWidth="1"/>
    <col min="8706" max="8706" width="10.5703125" style="2" customWidth="1"/>
    <col min="8707" max="8707" width="2" style="2" customWidth="1"/>
    <col min="8708" max="8708" width="15.85546875" style="2" customWidth="1"/>
    <col min="8709" max="8709" width="10.140625" style="2" customWidth="1"/>
    <col min="8710" max="8710" width="2" style="2" customWidth="1"/>
    <col min="8711" max="8711" width="13.7109375" style="2" customWidth="1"/>
    <col min="8712" max="8712" width="11" style="2" customWidth="1"/>
    <col min="8713" max="8713" width="10.7109375" style="2" customWidth="1"/>
    <col min="8714" max="8714" width="12.140625" style="2" customWidth="1"/>
    <col min="8715" max="8960" width="9.140625" style="2"/>
    <col min="8961" max="8961" width="9.7109375" style="2" customWidth="1"/>
    <col min="8962" max="8962" width="10.5703125" style="2" customWidth="1"/>
    <col min="8963" max="8963" width="2" style="2" customWidth="1"/>
    <col min="8964" max="8964" width="15.85546875" style="2" customWidth="1"/>
    <col min="8965" max="8965" width="10.140625" style="2" customWidth="1"/>
    <col min="8966" max="8966" width="2" style="2" customWidth="1"/>
    <col min="8967" max="8967" width="13.7109375" style="2" customWidth="1"/>
    <col min="8968" max="8968" width="11" style="2" customWidth="1"/>
    <col min="8969" max="8969" width="10.7109375" style="2" customWidth="1"/>
    <col min="8970" max="8970" width="12.140625" style="2" customWidth="1"/>
    <col min="8971" max="9216" width="9.140625" style="2"/>
    <col min="9217" max="9217" width="9.7109375" style="2" customWidth="1"/>
    <col min="9218" max="9218" width="10.5703125" style="2" customWidth="1"/>
    <col min="9219" max="9219" width="2" style="2" customWidth="1"/>
    <col min="9220" max="9220" width="15.85546875" style="2" customWidth="1"/>
    <col min="9221" max="9221" width="10.140625" style="2" customWidth="1"/>
    <col min="9222" max="9222" width="2" style="2" customWidth="1"/>
    <col min="9223" max="9223" width="13.7109375" style="2" customWidth="1"/>
    <col min="9224" max="9224" width="11" style="2" customWidth="1"/>
    <col min="9225" max="9225" width="10.7109375" style="2" customWidth="1"/>
    <col min="9226" max="9226" width="12.140625" style="2" customWidth="1"/>
    <col min="9227" max="9472" width="9.140625" style="2"/>
    <col min="9473" max="9473" width="9.7109375" style="2" customWidth="1"/>
    <col min="9474" max="9474" width="10.5703125" style="2" customWidth="1"/>
    <col min="9475" max="9475" width="2" style="2" customWidth="1"/>
    <col min="9476" max="9476" width="15.85546875" style="2" customWidth="1"/>
    <col min="9477" max="9477" width="10.140625" style="2" customWidth="1"/>
    <col min="9478" max="9478" width="2" style="2" customWidth="1"/>
    <col min="9479" max="9479" width="13.7109375" style="2" customWidth="1"/>
    <col min="9480" max="9480" width="11" style="2" customWidth="1"/>
    <col min="9481" max="9481" width="10.7109375" style="2" customWidth="1"/>
    <col min="9482" max="9482" width="12.140625" style="2" customWidth="1"/>
    <col min="9483" max="9728" width="9.140625" style="2"/>
    <col min="9729" max="9729" width="9.7109375" style="2" customWidth="1"/>
    <col min="9730" max="9730" width="10.5703125" style="2" customWidth="1"/>
    <col min="9731" max="9731" width="2" style="2" customWidth="1"/>
    <col min="9732" max="9732" width="15.85546875" style="2" customWidth="1"/>
    <col min="9733" max="9733" width="10.140625" style="2" customWidth="1"/>
    <col min="9734" max="9734" width="2" style="2" customWidth="1"/>
    <col min="9735" max="9735" width="13.7109375" style="2" customWidth="1"/>
    <col min="9736" max="9736" width="11" style="2" customWidth="1"/>
    <col min="9737" max="9737" width="10.7109375" style="2" customWidth="1"/>
    <col min="9738" max="9738" width="12.140625" style="2" customWidth="1"/>
    <col min="9739" max="9984" width="9.140625" style="2"/>
    <col min="9985" max="9985" width="9.7109375" style="2" customWidth="1"/>
    <col min="9986" max="9986" width="10.5703125" style="2" customWidth="1"/>
    <col min="9987" max="9987" width="2" style="2" customWidth="1"/>
    <col min="9988" max="9988" width="15.85546875" style="2" customWidth="1"/>
    <col min="9989" max="9989" width="10.140625" style="2" customWidth="1"/>
    <col min="9990" max="9990" width="2" style="2" customWidth="1"/>
    <col min="9991" max="9991" width="13.7109375" style="2" customWidth="1"/>
    <col min="9992" max="9992" width="11" style="2" customWidth="1"/>
    <col min="9993" max="9993" width="10.7109375" style="2" customWidth="1"/>
    <col min="9994" max="9994" width="12.140625" style="2" customWidth="1"/>
    <col min="9995" max="10240" width="9.140625" style="2"/>
    <col min="10241" max="10241" width="9.7109375" style="2" customWidth="1"/>
    <col min="10242" max="10242" width="10.5703125" style="2" customWidth="1"/>
    <col min="10243" max="10243" width="2" style="2" customWidth="1"/>
    <col min="10244" max="10244" width="15.85546875" style="2" customWidth="1"/>
    <col min="10245" max="10245" width="10.140625" style="2" customWidth="1"/>
    <col min="10246" max="10246" width="2" style="2" customWidth="1"/>
    <col min="10247" max="10247" width="13.7109375" style="2" customWidth="1"/>
    <col min="10248" max="10248" width="11" style="2" customWidth="1"/>
    <col min="10249" max="10249" width="10.7109375" style="2" customWidth="1"/>
    <col min="10250" max="10250" width="12.140625" style="2" customWidth="1"/>
    <col min="10251" max="10496" width="9.140625" style="2"/>
    <col min="10497" max="10497" width="9.7109375" style="2" customWidth="1"/>
    <col min="10498" max="10498" width="10.5703125" style="2" customWidth="1"/>
    <col min="10499" max="10499" width="2" style="2" customWidth="1"/>
    <col min="10500" max="10500" width="15.85546875" style="2" customWidth="1"/>
    <col min="10501" max="10501" width="10.140625" style="2" customWidth="1"/>
    <col min="10502" max="10502" width="2" style="2" customWidth="1"/>
    <col min="10503" max="10503" width="13.7109375" style="2" customWidth="1"/>
    <col min="10504" max="10504" width="11" style="2" customWidth="1"/>
    <col min="10505" max="10505" width="10.7109375" style="2" customWidth="1"/>
    <col min="10506" max="10506" width="12.140625" style="2" customWidth="1"/>
    <col min="10507" max="10752" width="9.140625" style="2"/>
    <col min="10753" max="10753" width="9.7109375" style="2" customWidth="1"/>
    <col min="10754" max="10754" width="10.5703125" style="2" customWidth="1"/>
    <col min="10755" max="10755" width="2" style="2" customWidth="1"/>
    <col min="10756" max="10756" width="15.85546875" style="2" customWidth="1"/>
    <col min="10757" max="10757" width="10.140625" style="2" customWidth="1"/>
    <col min="10758" max="10758" width="2" style="2" customWidth="1"/>
    <col min="10759" max="10759" width="13.7109375" style="2" customWidth="1"/>
    <col min="10760" max="10760" width="11" style="2" customWidth="1"/>
    <col min="10761" max="10761" width="10.7109375" style="2" customWidth="1"/>
    <col min="10762" max="10762" width="12.140625" style="2" customWidth="1"/>
    <col min="10763" max="11008" width="9.140625" style="2"/>
    <col min="11009" max="11009" width="9.7109375" style="2" customWidth="1"/>
    <col min="11010" max="11010" width="10.5703125" style="2" customWidth="1"/>
    <col min="11011" max="11011" width="2" style="2" customWidth="1"/>
    <col min="11012" max="11012" width="15.85546875" style="2" customWidth="1"/>
    <col min="11013" max="11013" width="10.140625" style="2" customWidth="1"/>
    <col min="11014" max="11014" width="2" style="2" customWidth="1"/>
    <col min="11015" max="11015" width="13.7109375" style="2" customWidth="1"/>
    <col min="11016" max="11016" width="11" style="2" customWidth="1"/>
    <col min="11017" max="11017" width="10.7109375" style="2" customWidth="1"/>
    <col min="11018" max="11018" width="12.140625" style="2" customWidth="1"/>
    <col min="11019" max="11264" width="9.140625" style="2"/>
    <col min="11265" max="11265" width="9.7109375" style="2" customWidth="1"/>
    <col min="11266" max="11266" width="10.5703125" style="2" customWidth="1"/>
    <col min="11267" max="11267" width="2" style="2" customWidth="1"/>
    <col min="11268" max="11268" width="15.85546875" style="2" customWidth="1"/>
    <col min="11269" max="11269" width="10.140625" style="2" customWidth="1"/>
    <col min="11270" max="11270" width="2" style="2" customWidth="1"/>
    <col min="11271" max="11271" width="13.7109375" style="2" customWidth="1"/>
    <col min="11272" max="11272" width="11" style="2" customWidth="1"/>
    <col min="11273" max="11273" width="10.7109375" style="2" customWidth="1"/>
    <col min="11274" max="11274" width="12.140625" style="2" customWidth="1"/>
    <col min="11275" max="11520" width="9.140625" style="2"/>
    <col min="11521" max="11521" width="9.7109375" style="2" customWidth="1"/>
    <col min="11522" max="11522" width="10.5703125" style="2" customWidth="1"/>
    <col min="11523" max="11523" width="2" style="2" customWidth="1"/>
    <col min="11524" max="11524" width="15.85546875" style="2" customWidth="1"/>
    <col min="11525" max="11525" width="10.140625" style="2" customWidth="1"/>
    <col min="11526" max="11526" width="2" style="2" customWidth="1"/>
    <col min="11527" max="11527" width="13.7109375" style="2" customWidth="1"/>
    <col min="11528" max="11528" width="11" style="2" customWidth="1"/>
    <col min="11529" max="11529" width="10.7109375" style="2" customWidth="1"/>
    <col min="11530" max="11530" width="12.140625" style="2" customWidth="1"/>
    <col min="11531" max="11776" width="9.140625" style="2"/>
    <col min="11777" max="11777" width="9.7109375" style="2" customWidth="1"/>
    <col min="11778" max="11778" width="10.5703125" style="2" customWidth="1"/>
    <col min="11779" max="11779" width="2" style="2" customWidth="1"/>
    <col min="11780" max="11780" width="15.85546875" style="2" customWidth="1"/>
    <col min="11781" max="11781" width="10.140625" style="2" customWidth="1"/>
    <col min="11782" max="11782" width="2" style="2" customWidth="1"/>
    <col min="11783" max="11783" width="13.7109375" style="2" customWidth="1"/>
    <col min="11784" max="11784" width="11" style="2" customWidth="1"/>
    <col min="11785" max="11785" width="10.7109375" style="2" customWidth="1"/>
    <col min="11786" max="11786" width="12.140625" style="2" customWidth="1"/>
    <col min="11787" max="12032" width="9.140625" style="2"/>
    <col min="12033" max="12033" width="9.7109375" style="2" customWidth="1"/>
    <col min="12034" max="12034" width="10.5703125" style="2" customWidth="1"/>
    <col min="12035" max="12035" width="2" style="2" customWidth="1"/>
    <col min="12036" max="12036" width="15.85546875" style="2" customWidth="1"/>
    <col min="12037" max="12037" width="10.140625" style="2" customWidth="1"/>
    <col min="12038" max="12038" width="2" style="2" customWidth="1"/>
    <col min="12039" max="12039" width="13.7109375" style="2" customWidth="1"/>
    <col min="12040" max="12040" width="11" style="2" customWidth="1"/>
    <col min="12041" max="12041" width="10.7109375" style="2" customWidth="1"/>
    <col min="12042" max="12042" width="12.140625" style="2" customWidth="1"/>
    <col min="12043" max="12288" width="9.140625" style="2"/>
    <col min="12289" max="12289" width="9.7109375" style="2" customWidth="1"/>
    <col min="12290" max="12290" width="10.5703125" style="2" customWidth="1"/>
    <col min="12291" max="12291" width="2" style="2" customWidth="1"/>
    <col min="12292" max="12292" width="15.85546875" style="2" customWidth="1"/>
    <col min="12293" max="12293" width="10.140625" style="2" customWidth="1"/>
    <col min="12294" max="12294" width="2" style="2" customWidth="1"/>
    <col min="12295" max="12295" width="13.7109375" style="2" customWidth="1"/>
    <col min="12296" max="12296" width="11" style="2" customWidth="1"/>
    <col min="12297" max="12297" width="10.7109375" style="2" customWidth="1"/>
    <col min="12298" max="12298" width="12.140625" style="2" customWidth="1"/>
    <col min="12299" max="12544" width="9.140625" style="2"/>
    <col min="12545" max="12545" width="9.7109375" style="2" customWidth="1"/>
    <col min="12546" max="12546" width="10.5703125" style="2" customWidth="1"/>
    <col min="12547" max="12547" width="2" style="2" customWidth="1"/>
    <col min="12548" max="12548" width="15.85546875" style="2" customWidth="1"/>
    <col min="12549" max="12549" width="10.140625" style="2" customWidth="1"/>
    <col min="12550" max="12550" width="2" style="2" customWidth="1"/>
    <col min="12551" max="12551" width="13.7109375" style="2" customWidth="1"/>
    <col min="12552" max="12552" width="11" style="2" customWidth="1"/>
    <col min="12553" max="12553" width="10.7109375" style="2" customWidth="1"/>
    <col min="12554" max="12554" width="12.140625" style="2" customWidth="1"/>
    <col min="12555" max="12800" width="9.140625" style="2"/>
    <col min="12801" max="12801" width="9.7109375" style="2" customWidth="1"/>
    <col min="12802" max="12802" width="10.5703125" style="2" customWidth="1"/>
    <col min="12803" max="12803" width="2" style="2" customWidth="1"/>
    <col min="12804" max="12804" width="15.85546875" style="2" customWidth="1"/>
    <col min="12805" max="12805" width="10.140625" style="2" customWidth="1"/>
    <col min="12806" max="12806" width="2" style="2" customWidth="1"/>
    <col min="12807" max="12807" width="13.7109375" style="2" customWidth="1"/>
    <col min="12808" max="12808" width="11" style="2" customWidth="1"/>
    <col min="12809" max="12809" width="10.7109375" style="2" customWidth="1"/>
    <col min="12810" max="12810" width="12.140625" style="2" customWidth="1"/>
    <col min="12811" max="13056" width="9.140625" style="2"/>
    <col min="13057" max="13057" width="9.7109375" style="2" customWidth="1"/>
    <col min="13058" max="13058" width="10.5703125" style="2" customWidth="1"/>
    <col min="13059" max="13059" width="2" style="2" customWidth="1"/>
    <col min="13060" max="13060" width="15.85546875" style="2" customWidth="1"/>
    <col min="13061" max="13061" width="10.140625" style="2" customWidth="1"/>
    <col min="13062" max="13062" width="2" style="2" customWidth="1"/>
    <col min="13063" max="13063" width="13.7109375" style="2" customWidth="1"/>
    <col min="13064" max="13064" width="11" style="2" customWidth="1"/>
    <col min="13065" max="13065" width="10.7109375" style="2" customWidth="1"/>
    <col min="13066" max="13066" width="12.140625" style="2" customWidth="1"/>
    <col min="13067" max="13312" width="9.140625" style="2"/>
    <col min="13313" max="13313" width="9.7109375" style="2" customWidth="1"/>
    <col min="13314" max="13314" width="10.5703125" style="2" customWidth="1"/>
    <col min="13315" max="13315" width="2" style="2" customWidth="1"/>
    <col min="13316" max="13316" width="15.85546875" style="2" customWidth="1"/>
    <col min="13317" max="13317" width="10.140625" style="2" customWidth="1"/>
    <col min="13318" max="13318" width="2" style="2" customWidth="1"/>
    <col min="13319" max="13319" width="13.7109375" style="2" customWidth="1"/>
    <col min="13320" max="13320" width="11" style="2" customWidth="1"/>
    <col min="13321" max="13321" width="10.7109375" style="2" customWidth="1"/>
    <col min="13322" max="13322" width="12.140625" style="2" customWidth="1"/>
    <col min="13323" max="13568" width="9.140625" style="2"/>
    <col min="13569" max="13569" width="9.7109375" style="2" customWidth="1"/>
    <col min="13570" max="13570" width="10.5703125" style="2" customWidth="1"/>
    <col min="13571" max="13571" width="2" style="2" customWidth="1"/>
    <col min="13572" max="13572" width="15.85546875" style="2" customWidth="1"/>
    <col min="13573" max="13573" width="10.140625" style="2" customWidth="1"/>
    <col min="13574" max="13574" width="2" style="2" customWidth="1"/>
    <col min="13575" max="13575" width="13.7109375" style="2" customWidth="1"/>
    <col min="13576" max="13576" width="11" style="2" customWidth="1"/>
    <col min="13577" max="13577" width="10.7109375" style="2" customWidth="1"/>
    <col min="13578" max="13578" width="12.140625" style="2" customWidth="1"/>
    <col min="13579" max="13824" width="9.140625" style="2"/>
    <col min="13825" max="13825" width="9.7109375" style="2" customWidth="1"/>
    <col min="13826" max="13826" width="10.5703125" style="2" customWidth="1"/>
    <col min="13827" max="13827" width="2" style="2" customWidth="1"/>
    <col min="13828" max="13828" width="15.85546875" style="2" customWidth="1"/>
    <col min="13829" max="13829" width="10.140625" style="2" customWidth="1"/>
    <col min="13830" max="13830" width="2" style="2" customWidth="1"/>
    <col min="13831" max="13831" width="13.7109375" style="2" customWidth="1"/>
    <col min="13832" max="13832" width="11" style="2" customWidth="1"/>
    <col min="13833" max="13833" width="10.7109375" style="2" customWidth="1"/>
    <col min="13834" max="13834" width="12.140625" style="2" customWidth="1"/>
    <col min="13835" max="14080" width="9.140625" style="2"/>
    <col min="14081" max="14081" width="9.7109375" style="2" customWidth="1"/>
    <col min="14082" max="14082" width="10.5703125" style="2" customWidth="1"/>
    <col min="14083" max="14083" width="2" style="2" customWidth="1"/>
    <col min="14084" max="14084" width="15.85546875" style="2" customWidth="1"/>
    <col min="14085" max="14085" width="10.140625" style="2" customWidth="1"/>
    <col min="14086" max="14086" width="2" style="2" customWidth="1"/>
    <col min="14087" max="14087" width="13.7109375" style="2" customWidth="1"/>
    <col min="14088" max="14088" width="11" style="2" customWidth="1"/>
    <col min="14089" max="14089" width="10.7109375" style="2" customWidth="1"/>
    <col min="14090" max="14090" width="12.140625" style="2" customWidth="1"/>
    <col min="14091" max="14336" width="9.140625" style="2"/>
    <col min="14337" max="14337" width="9.7109375" style="2" customWidth="1"/>
    <col min="14338" max="14338" width="10.5703125" style="2" customWidth="1"/>
    <col min="14339" max="14339" width="2" style="2" customWidth="1"/>
    <col min="14340" max="14340" width="15.85546875" style="2" customWidth="1"/>
    <col min="14341" max="14341" width="10.140625" style="2" customWidth="1"/>
    <col min="14342" max="14342" width="2" style="2" customWidth="1"/>
    <col min="14343" max="14343" width="13.7109375" style="2" customWidth="1"/>
    <col min="14344" max="14344" width="11" style="2" customWidth="1"/>
    <col min="14345" max="14345" width="10.7109375" style="2" customWidth="1"/>
    <col min="14346" max="14346" width="12.140625" style="2" customWidth="1"/>
    <col min="14347" max="14592" width="9.140625" style="2"/>
    <col min="14593" max="14593" width="9.7109375" style="2" customWidth="1"/>
    <col min="14594" max="14594" width="10.5703125" style="2" customWidth="1"/>
    <col min="14595" max="14595" width="2" style="2" customWidth="1"/>
    <col min="14596" max="14596" width="15.85546875" style="2" customWidth="1"/>
    <col min="14597" max="14597" width="10.140625" style="2" customWidth="1"/>
    <col min="14598" max="14598" width="2" style="2" customWidth="1"/>
    <col min="14599" max="14599" width="13.7109375" style="2" customWidth="1"/>
    <col min="14600" max="14600" width="11" style="2" customWidth="1"/>
    <col min="14601" max="14601" width="10.7109375" style="2" customWidth="1"/>
    <col min="14602" max="14602" width="12.140625" style="2" customWidth="1"/>
    <col min="14603" max="14848" width="9.140625" style="2"/>
    <col min="14849" max="14849" width="9.7109375" style="2" customWidth="1"/>
    <col min="14850" max="14850" width="10.5703125" style="2" customWidth="1"/>
    <col min="14851" max="14851" width="2" style="2" customWidth="1"/>
    <col min="14852" max="14852" width="15.85546875" style="2" customWidth="1"/>
    <col min="14853" max="14853" width="10.140625" style="2" customWidth="1"/>
    <col min="14854" max="14854" width="2" style="2" customWidth="1"/>
    <col min="14855" max="14855" width="13.7109375" style="2" customWidth="1"/>
    <col min="14856" max="14856" width="11" style="2" customWidth="1"/>
    <col min="14857" max="14857" width="10.7109375" style="2" customWidth="1"/>
    <col min="14858" max="14858" width="12.140625" style="2" customWidth="1"/>
    <col min="14859" max="15104" width="9.140625" style="2"/>
    <col min="15105" max="15105" width="9.7109375" style="2" customWidth="1"/>
    <col min="15106" max="15106" width="10.5703125" style="2" customWidth="1"/>
    <col min="15107" max="15107" width="2" style="2" customWidth="1"/>
    <col min="15108" max="15108" width="15.85546875" style="2" customWidth="1"/>
    <col min="15109" max="15109" width="10.140625" style="2" customWidth="1"/>
    <col min="15110" max="15110" width="2" style="2" customWidth="1"/>
    <col min="15111" max="15111" width="13.7109375" style="2" customWidth="1"/>
    <col min="15112" max="15112" width="11" style="2" customWidth="1"/>
    <col min="15113" max="15113" width="10.7109375" style="2" customWidth="1"/>
    <col min="15114" max="15114" width="12.140625" style="2" customWidth="1"/>
    <col min="15115" max="15360" width="9.140625" style="2"/>
    <col min="15361" max="15361" width="9.7109375" style="2" customWidth="1"/>
    <col min="15362" max="15362" width="10.5703125" style="2" customWidth="1"/>
    <col min="15363" max="15363" width="2" style="2" customWidth="1"/>
    <col min="15364" max="15364" width="15.85546875" style="2" customWidth="1"/>
    <col min="15365" max="15365" width="10.140625" style="2" customWidth="1"/>
    <col min="15366" max="15366" width="2" style="2" customWidth="1"/>
    <col min="15367" max="15367" width="13.7109375" style="2" customWidth="1"/>
    <col min="15368" max="15368" width="11" style="2" customWidth="1"/>
    <col min="15369" max="15369" width="10.7109375" style="2" customWidth="1"/>
    <col min="15370" max="15370" width="12.140625" style="2" customWidth="1"/>
    <col min="15371" max="15616" width="9.140625" style="2"/>
    <col min="15617" max="15617" width="9.7109375" style="2" customWidth="1"/>
    <col min="15618" max="15618" width="10.5703125" style="2" customWidth="1"/>
    <col min="15619" max="15619" width="2" style="2" customWidth="1"/>
    <col min="15620" max="15620" width="15.85546875" style="2" customWidth="1"/>
    <col min="15621" max="15621" width="10.140625" style="2" customWidth="1"/>
    <col min="15622" max="15622" width="2" style="2" customWidth="1"/>
    <col min="15623" max="15623" width="13.7109375" style="2" customWidth="1"/>
    <col min="15624" max="15624" width="11" style="2" customWidth="1"/>
    <col min="15625" max="15625" width="10.7109375" style="2" customWidth="1"/>
    <col min="15626" max="15626" width="12.140625" style="2" customWidth="1"/>
    <col min="15627" max="15872" width="9.140625" style="2"/>
    <col min="15873" max="15873" width="9.7109375" style="2" customWidth="1"/>
    <col min="15874" max="15874" width="10.5703125" style="2" customWidth="1"/>
    <col min="15875" max="15875" width="2" style="2" customWidth="1"/>
    <col min="15876" max="15876" width="15.85546875" style="2" customWidth="1"/>
    <col min="15877" max="15877" width="10.140625" style="2" customWidth="1"/>
    <col min="15878" max="15878" width="2" style="2" customWidth="1"/>
    <col min="15879" max="15879" width="13.7109375" style="2" customWidth="1"/>
    <col min="15880" max="15880" width="11" style="2" customWidth="1"/>
    <col min="15881" max="15881" width="10.7109375" style="2" customWidth="1"/>
    <col min="15882" max="15882" width="12.140625" style="2" customWidth="1"/>
    <col min="15883" max="16128" width="9.140625" style="2"/>
    <col min="16129" max="16129" width="9.7109375" style="2" customWidth="1"/>
    <col min="16130" max="16130" width="10.5703125" style="2" customWidth="1"/>
    <col min="16131" max="16131" width="2" style="2" customWidth="1"/>
    <col min="16132" max="16132" width="15.85546875" style="2" customWidth="1"/>
    <col min="16133" max="16133" width="10.140625" style="2" customWidth="1"/>
    <col min="16134" max="16134" width="2" style="2" customWidth="1"/>
    <col min="16135" max="16135" width="13.7109375" style="2" customWidth="1"/>
    <col min="16136" max="16136" width="11" style="2" customWidth="1"/>
    <col min="16137" max="16137" width="10.7109375" style="2" customWidth="1"/>
    <col min="16138" max="16138" width="12.140625" style="2" customWidth="1"/>
    <col min="16139" max="16384" width="9.140625" style="2"/>
  </cols>
  <sheetData>
    <row r="1" spans="1:22" ht="15" customHeight="1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" t="s">
        <v>47</v>
      </c>
    </row>
    <row r="2" spans="1:22" ht="17.25">
      <c r="A2" s="150" t="s">
        <v>335</v>
      </c>
      <c r="B2" s="150"/>
      <c r="C2" s="150"/>
      <c r="D2" s="150"/>
      <c r="E2" s="150"/>
      <c r="F2" s="150"/>
      <c r="G2" s="150"/>
      <c r="H2" s="150"/>
      <c r="I2" s="150"/>
      <c r="J2" s="150"/>
      <c r="K2" s="3"/>
    </row>
    <row r="3" spans="1:22">
      <c r="A3" s="4"/>
      <c r="B3" s="4"/>
      <c r="J3" s="5"/>
    </row>
    <row r="4" spans="1:22" ht="14.1" customHeight="1">
      <c r="A4" s="6" t="s">
        <v>1</v>
      </c>
      <c r="B4" s="7" t="s">
        <v>2</v>
      </c>
      <c r="C4" s="76"/>
      <c r="D4" s="54" t="s">
        <v>36</v>
      </c>
      <c r="E4" s="55" t="s">
        <v>2</v>
      </c>
      <c r="G4" s="52" t="s">
        <v>37</v>
      </c>
      <c r="H4" s="53" t="s">
        <v>2</v>
      </c>
      <c r="J4" s="147" t="s">
        <v>3</v>
      </c>
      <c r="K4" s="148"/>
      <c r="L4" s="10">
        <v>12195.74</v>
      </c>
    </row>
    <row r="5" spans="1:22" ht="14.1" customHeight="1">
      <c r="A5" s="11" t="s">
        <v>112</v>
      </c>
      <c r="B5" s="12">
        <v>85</v>
      </c>
      <c r="C5" s="76"/>
      <c r="D5" s="46" t="s">
        <v>450</v>
      </c>
      <c r="E5" s="74">
        <v>595</v>
      </c>
      <c r="G5" s="46" t="s">
        <v>453</v>
      </c>
      <c r="H5" s="120">
        <v>504</v>
      </c>
      <c r="J5" s="151" t="s">
        <v>20</v>
      </c>
      <c r="K5" s="152"/>
      <c r="L5" s="13">
        <f>B212</f>
        <v>26448</v>
      </c>
      <c r="M5" s="2" t="s">
        <v>6</v>
      </c>
    </row>
    <row r="6" spans="1:22" s="15" customFormat="1" ht="14.1" customHeight="1">
      <c r="A6" s="11" t="s">
        <v>113</v>
      </c>
      <c r="B6" s="12">
        <v>20</v>
      </c>
      <c r="C6" s="76"/>
      <c r="D6" s="46" t="s">
        <v>451</v>
      </c>
      <c r="E6" s="74">
        <v>218</v>
      </c>
      <c r="G6" s="46" t="s">
        <v>454</v>
      </c>
      <c r="H6" s="120">
        <v>195.13</v>
      </c>
      <c r="J6" s="153" t="s">
        <v>49</v>
      </c>
      <c r="K6" s="154"/>
      <c r="L6" s="21">
        <v>300</v>
      </c>
      <c r="O6" s="15" t="s">
        <v>6</v>
      </c>
    </row>
    <row r="7" spans="1:22" s="15" customFormat="1" ht="14.1" customHeight="1">
      <c r="A7" s="11" t="s">
        <v>114</v>
      </c>
      <c r="B7" s="12">
        <v>10</v>
      </c>
      <c r="C7" s="76"/>
      <c r="D7" s="46" t="s">
        <v>489</v>
      </c>
      <c r="E7" s="74">
        <v>125</v>
      </c>
      <c r="G7" s="46" t="s">
        <v>455</v>
      </c>
      <c r="H7" s="120">
        <v>65</v>
      </c>
      <c r="J7" s="153" t="s">
        <v>21</v>
      </c>
      <c r="K7" s="154"/>
      <c r="L7" s="21">
        <v>0</v>
      </c>
      <c r="N7" s="15" t="s">
        <v>6</v>
      </c>
    </row>
    <row r="8" spans="1:22" ht="14.1" customHeight="1">
      <c r="A8" s="11" t="s">
        <v>115</v>
      </c>
      <c r="B8" s="12">
        <v>40</v>
      </c>
      <c r="C8" s="76"/>
      <c r="D8" s="46" t="s">
        <v>490</v>
      </c>
      <c r="E8" s="74">
        <v>50</v>
      </c>
      <c r="G8" s="46" t="s">
        <v>452</v>
      </c>
      <c r="H8" s="120">
        <v>18</v>
      </c>
      <c r="J8" s="153" t="s">
        <v>36</v>
      </c>
      <c r="K8" s="154"/>
      <c r="L8" s="16">
        <f>E58</f>
        <v>7072.4500000000007</v>
      </c>
      <c r="M8" s="2" t="s">
        <v>6</v>
      </c>
    </row>
    <row r="9" spans="1:22" ht="14.1" customHeight="1">
      <c r="A9" s="11" t="s">
        <v>116</v>
      </c>
      <c r="B9" s="12">
        <v>400</v>
      </c>
      <c r="C9" s="76"/>
      <c r="D9" s="46" t="s">
        <v>491</v>
      </c>
      <c r="E9" s="74">
        <v>500</v>
      </c>
      <c r="G9" s="46" t="s">
        <v>465</v>
      </c>
      <c r="H9" s="120">
        <v>36</v>
      </c>
      <c r="J9" s="151" t="s">
        <v>37</v>
      </c>
      <c r="K9" s="152"/>
      <c r="L9" s="44">
        <f>H89</f>
        <v>16779.71</v>
      </c>
      <c r="M9" s="2" t="s">
        <v>6</v>
      </c>
    </row>
    <row r="10" spans="1:22" ht="14.1" customHeight="1">
      <c r="A10" s="11" t="s">
        <v>117</v>
      </c>
      <c r="B10" s="12">
        <v>85</v>
      </c>
      <c r="C10" s="76"/>
      <c r="D10" s="46" t="s">
        <v>498</v>
      </c>
      <c r="E10" s="74">
        <v>13.5</v>
      </c>
      <c r="G10" s="121" t="s">
        <v>466</v>
      </c>
      <c r="H10" s="120">
        <v>57.72</v>
      </c>
      <c r="J10" s="151" t="s">
        <v>4</v>
      </c>
      <c r="K10" s="152"/>
      <c r="L10" s="22">
        <f>M32*50%</f>
        <v>10146.61</v>
      </c>
      <c r="M10" s="2" t="s">
        <v>6</v>
      </c>
      <c r="N10" s="2" t="s">
        <v>88</v>
      </c>
      <c r="O10" s="2" t="s">
        <v>6</v>
      </c>
    </row>
    <row r="11" spans="1:22" ht="14.1" customHeight="1">
      <c r="A11" s="11" t="s">
        <v>118</v>
      </c>
      <c r="B11" s="12">
        <v>170</v>
      </c>
      <c r="C11" s="76"/>
      <c r="D11" s="46" t="s">
        <v>502</v>
      </c>
      <c r="E11" s="74">
        <v>1065</v>
      </c>
      <c r="G11" s="121" t="s">
        <v>467</v>
      </c>
      <c r="H11" s="120">
        <v>22.03</v>
      </c>
      <c r="J11" s="151" t="s">
        <v>5</v>
      </c>
      <c r="K11" s="152"/>
      <c r="L11" s="17">
        <f>SUM(L4+L5+L6+L7-L8-L9-L10)</f>
        <v>4944.9699999999975</v>
      </c>
      <c r="M11" s="43"/>
      <c r="Q11" s="2" t="s">
        <v>6</v>
      </c>
    </row>
    <row r="12" spans="1:22" ht="14.1" customHeight="1">
      <c r="A12" s="11" t="s">
        <v>119</v>
      </c>
      <c r="B12" s="12">
        <v>85</v>
      </c>
      <c r="C12" s="76"/>
      <c r="D12" s="46" t="s">
        <v>503</v>
      </c>
      <c r="E12" s="74">
        <v>55</v>
      </c>
      <c r="G12" s="121" t="s">
        <v>469</v>
      </c>
      <c r="H12" s="120">
        <v>1050</v>
      </c>
      <c r="I12" s="2" t="s">
        <v>6</v>
      </c>
      <c r="K12" s="2" t="s">
        <v>6</v>
      </c>
      <c r="O12" s="2" t="s">
        <v>6</v>
      </c>
    </row>
    <row r="13" spans="1:22" ht="14.1" customHeight="1">
      <c r="A13" s="11" t="s">
        <v>120</v>
      </c>
      <c r="B13" s="12">
        <v>85</v>
      </c>
      <c r="C13" s="76"/>
      <c r="D13" s="46" t="s">
        <v>504</v>
      </c>
      <c r="E13" s="74">
        <v>575</v>
      </c>
      <c r="G13" s="121" t="s">
        <v>474</v>
      </c>
      <c r="H13" s="120">
        <v>65</v>
      </c>
      <c r="J13" s="155" t="s">
        <v>7</v>
      </c>
      <c r="K13" s="156"/>
      <c r="L13" s="156"/>
      <c r="M13" s="157"/>
      <c r="N13" s="50" t="s">
        <v>6</v>
      </c>
      <c r="O13" s="49"/>
    </row>
    <row r="14" spans="1:22" ht="14.1" customHeight="1">
      <c r="A14" s="11" t="s">
        <v>121</v>
      </c>
      <c r="B14" s="14">
        <v>400</v>
      </c>
      <c r="C14" s="76"/>
      <c r="D14" s="46" t="s">
        <v>518</v>
      </c>
      <c r="E14" s="74">
        <v>734</v>
      </c>
      <c r="G14" s="121" t="s">
        <v>475</v>
      </c>
      <c r="H14" s="120">
        <v>100</v>
      </c>
      <c r="J14" s="158" t="s">
        <v>8</v>
      </c>
      <c r="K14" s="139" t="s">
        <v>9</v>
      </c>
      <c r="L14" s="160" t="s">
        <v>10</v>
      </c>
      <c r="M14" s="162" t="s">
        <v>11</v>
      </c>
      <c r="N14" s="49"/>
      <c r="O14" s="49"/>
    </row>
    <row r="15" spans="1:22" ht="14.1" customHeight="1">
      <c r="A15" s="11" t="s">
        <v>122</v>
      </c>
      <c r="B15" s="14">
        <v>750</v>
      </c>
      <c r="C15" s="76"/>
      <c r="D15" s="46" t="s">
        <v>554</v>
      </c>
      <c r="E15" s="74">
        <v>555</v>
      </c>
      <c r="G15" s="121" t="s">
        <v>476</v>
      </c>
      <c r="H15" s="74">
        <v>100</v>
      </c>
      <c r="J15" s="159"/>
      <c r="K15" s="140"/>
      <c r="L15" s="161"/>
      <c r="M15" s="163"/>
      <c r="N15" s="47"/>
      <c r="O15" s="47"/>
      <c r="P15" s="47" t="s">
        <v>6</v>
      </c>
      <c r="Q15" s="47" t="s">
        <v>6</v>
      </c>
      <c r="R15" s="47"/>
      <c r="S15" s="47"/>
      <c r="T15" s="47"/>
      <c r="U15" s="42"/>
      <c r="V15" s="42"/>
    </row>
    <row r="16" spans="1:22" ht="14.1" customHeight="1">
      <c r="A16" s="11" t="s">
        <v>123</v>
      </c>
      <c r="B16" s="14">
        <v>40</v>
      </c>
      <c r="C16" s="76"/>
      <c r="D16" s="46" t="s">
        <v>555</v>
      </c>
      <c r="E16" s="74">
        <v>428</v>
      </c>
      <c r="G16" s="46" t="s">
        <v>480</v>
      </c>
      <c r="H16" s="74">
        <v>20</v>
      </c>
      <c r="J16" s="172" t="s">
        <v>12</v>
      </c>
      <c r="K16" s="143">
        <v>13</v>
      </c>
      <c r="L16" s="143">
        <v>53</v>
      </c>
      <c r="M16" s="141">
        <v>6155</v>
      </c>
      <c r="N16" s="49"/>
      <c r="O16" s="49" t="s">
        <v>6</v>
      </c>
      <c r="P16" s="2" t="s">
        <v>6</v>
      </c>
    </row>
    <row r="17" spans="1:16" ht="14.1" customHeight="1">
      <c r="A17" s="11" t="s">
        <v>124</v>
      </c>
      <c r="B17" s="14">
        <v>20</v>
      </c>
      <c r="C17" s="76"/>
      <c r="D17" s="46" t="s">
        <v>605</v>
      </c>
      <c r="E17" s="74">
        <v>26</v>
      </c>
      <c r="G17" s="46" t="s">
        <v>481</v>
      </c>
      <c r="H17" s="74">
        <v>73</v>
      </c>
      <c r="J17" s="173"/>
      <c r="K17" s="144"/>
      <c r="L17" s="144"/>
      <c r="M17" s="142"/>
      <c r="N17" s="49"/>
      <c r="O17" s="49"/>
    </row>
    <row r="18" spans="1:16" ht="14.1" customHeight="1">
      <c r="A18" s="11" t="s">
        <v>125</v>
      </c>
      <c r="B18" s="14">
        <v>200</v>
      </c>
      <c r="C18" s="76"/>
      <c r="D18" s="46" t="s">
        <v>609</v>
      </c>
      <c r="E18" s="74">
        <v>310</v>
      </c>
      <c r="G18" s="2" t="s">
        <v>492</v>
      </c>
      <c r="H18" s="74">
        <v>1460</v>
      </c>
      <c r="J18" s="174" t="s">
        <v>13</v>
      </c>
      <c r="K18" s="143">
        <v>3</v>
      </c>
      <c r="L18" s="143">
        <v>22</v>
      </c>
      <c r="M18" s="141">
        <v>7826</v>
      </c>
      <c r="O18" s="2" t="s">
        <v>6</v>
      </c>
    </row>
    <row r="19" spans="1:16" ht="14.1" customHeight="1">
      <c r="A19" s="11" t="s">
        <v>126</v>
      </c>
      <c r="B19" s="14">
        <v>80</v>
      </c>
      <c r="C19" s="76"/>
      <c r="D19" s="46" t="s">
        <v>612</v>
      </c>
      <c r="E19" s="74">
        <v>695</v>
      </c>
      <c r="G19" s="46" t="s">
        <v>493</v>
      </c>
      <c r="H19" s="74">
        <v>20</v>
      </c>
      <c r="J19" s="175"/>
      <c r="K19" s="144"/>
      <c r="L19" s="144"/>
      <c r="M19" s="142"/>
    </row>
    <row r="20" spans="1:16" ht="14.1" customHeight="1">
      <c r="A20" s="11" t="s">
        <v>127</v>
      </c>
      <c r="B20" s="14">
        <v>0</v>
      </c>
      <c r="C20" s="76"/>
      <c r="D20" s="46" t="s">
        <v>613</v>
      </c>
      <c r="E20" s="74">
        <v>334</v>
      </c>
      <c r="G20" s="46" t="s">
        <v>494</v>
      </c>
      <c r="H20" s="74">
        <v>38</v>
      </c>
      <c r="J20" s="172" t="s">
        <v>14</v>
      </c>
      <c r="K20" s="143">
        <v>44</v>
      </c>
      <c r="L20" s="143">
        <v>94</v>
      </c>
      <c r="M20" s="141">
        <v>1570</v>
      </c>
      <c r="P20" s="2" t="s">
        <v>6</v>
      </c>
    </row>
    <row r="21" spans="1:16" ht="14.1" customHeight="1">
      <c r="A21" s="11" t="s">
        <v>128</v>
      </c>
      <c r="B21" s="14">
        <v>0</v>
      </c>
      <c r="C21" s="76"/>
      <c r="D21" s="46" t="s">
        <v>680</v>
      </c>
      <c r="E21" s="74">
        <v>500</v>
      </c>
      <c r="G21" s="46" t="s">
        <v>495</v>
      </c>
      <c r="H21" s="74">
        <v>125</v>
      </c>
      <c r="J21" s="173"/>
      <c r="K21" s="144"/>
      <c r="L21" s="144"/>
      <c r="M21" s="142"/>
      <c r="P21" s="2" t="s">
        <v>6</v>
      </c>
    </row>
    <row r="22" spans="1:16" ht="14.1" customHeight="1">
      <c r="A22" s="11" t="s">
        <v>129</v>
      </c>
      <c r="B22" s="14">
        <v>0</v>
      </c>
      <c r="C22" s="76"/>
      <c r="D22" s="46" t="s">
        <v>681</v>
      </c>
      <c r="E22" s="74">
        <v>85.5</v>
      </c>
      <c r="G22" s="46" t="s">
        <v>507</v>
      </c>
      <c r="H22" s="74">
        <v>74</v>
      </c>
      <c r="J22" s="174" t="s">
        <v>18</v>
      </c>
      <c r="K22" s="143">
        <v>0</v>
      </c>
      <c r="L22" s="143">
        <v>34</v>
      </c>
      <c r="M22" s="141">
        <v>2569.2199999999998</v>
      </c>
      <c r="N22" s="43"/>
    </row>
    <row r="23" spans="1:16" ht="14.1" customHeight="1">
      <c r="A23" s="11" t="s">
        <v>130</v>
      </c>
      <c r="B23" s="14">
        <v>150</v>
      </c>
      <c r="C23" s="76"/>
      <c r="D23" s="46" t="s">
        <v>682</v>
      </c>
      <c r="E23" s="74">
        <v>20.010000000000002</v>
      </c>
      <c r="G23" s="121" t="s">
        <v>515</v>
      </c>
      <c r="H23" s="74">
        <v>172</v>
      </c>
      <c r="J23" s="175"/>
      <c r="K23" s="144"/>
      <c r="L23" s="144"/>
      <c r="M23" s="142"/>
      <c r="P23" s="2" t="s">
        <v>6</v>
      </c>
    </row>
    <row r="24" spans="1:16" ht="14.1" customHeight="1">
      <c r="A24" s="11" t="s">
        <v>131</v>
      </c>
      <c r="B24" s="14">
        <v>50</v>
      </c>
      <c r="C24" s="76"/>
      <c r="D24" s="46" t="s">
        <v>688</v>
      </c>
      <c r="E24" s="74">
        <v>96</v>
      </c>
      <c r="G24" s="121" t="s">
        <v>521</v>
      </c>
      <c r="H24" s="74">
        <v>50</v>
      </c>
      <c r="J24" s="174" t="s">
        <v>19</v>
      </c>
      <c r="K24" s="143">
        <v>5</v>
      </c>
      <c r="L24" s="143">
        <v>23</v>
      </c>
      <c r="M24" s="141">
        <v>430</v>
      </c>
    </row>
    <row r="25" spans="1:16" ht="14.1" customHeight="1">
      <c r="A25" s="11" t="s">
        <v>132</v>
      </c>
      <c r="B25" s="14">
        <v>30</v>
      </c>
      <c r="C25" s="76"/>
      <c r="D25" s="46" t="s">
        <v>689</v>
      </c>
      <c r="E25" s="74">
        <v>50</v>
      </c>
      <c r="G25" s="121" t="s">
        <v>529</v>
      </c>
      <c r="H25" s="74">
        <v>173</v>
      </c>
      <c r="J25" s="175"/>
      <c r="K25" s="144"/>
      <c r="L25" s="144"/>
      <c r="M25" s="142"/>
      <c r="N25" s="2" t="s">
        <v>109</v>
      </c>
    </row>
    <row r="26" spans="1:16" ht="14.1" customHeight="1">
      <c r="A26" s="11" t="s">
        <v>133</v>
      </c>
      <c r="B26" s="14">
        <v>0</v>
      </c>
      <c r="C26" s="76"/>
      <c r="D26" s="46" t="s">
        <v>690</v>
      </c>
      <c r="E26" s="74">
        <v>22.43</v>
      </c>
      <c r="G26" s="121" t="s">
        <v>530</v>
      </c>
      <c r="H26" s="74">
        <v>485</v>
      </c>
      <c r="J26" s="171" t="s">
        <v>38</v>
      </c>
      <c r="K26" s="145">
        <v>0</v>
      </c>
      <c r="L26" s="145">
        <v>15</v>
      </c>
      <c r="M26" s="146">
        <v>1050</v>
      </c>
    </row>
    <row r="27" spans="1:16" ht="14.1" customHeight="1">
      <c r="A27" s="11" t="s">
        <v>134</v>
      </c>
      <c r="B27" s="14">
        <v>220</v>
      </c>
      <c r="C27" s="76"/>
      <c r="D27" s="46" t="s">
        <v>691</v>
      </c>
      <c r="E27" s="74">
        <v>20.010000000000002</v>
      </c>
      <c r="G27" s="46" t="s">
        <v>531</v>
      </c>
      <c r="H27" s="74">
        <v>620</v>
      </c>
      <c r="J27" s="171"/>
      <c r="K27" s="145"/>
      <c r="L27" s="145"/>
      <c r="M27" s="146"/>
    </row>
    <row r="28" spans="1:16" ht="14.1" customHeight="1">
      <c r="A28" s="11" t="s">
        <v>135</v>
      </c>
      <c r="B28" s="14">
        <v>250</v>
      </c>
      <c r="C28" s="76"/>
      <c r="D28" s="46"/>
      <c r="E28" s="74"/>
      <c r="G28" s="46" t="s">
        <v>532</v>
      </c>
      <c r="H28" s="74">
        <v>28</v>
      </c>
      <c r="J28" s="171" t="s">
        <v>48</v>
      </c>
      <c r="K28" s="145">
        <v>0</v>
      </c>
      <c r="L28" s="145">
        <v>33</v>
      </c>
      <c r="M28" s="146">
        <v>194</v>
      </c>
    </row>
    <row r="29" spans="1:16" ht="14.1" customHeight="1">
      <c r="A29" s="11" t="s">
        <v>136</v>
      </c>
      <c r="B29" s="14">
        <v>20</v>
      </c>
      <c r="C29" s="76"/>
      <c r="D29" s="46"/>
      <c r="E29" s="74"/>
      <c r="G29" s="46" t="s">
        <v>533</v>
      </c>
      <c r="H29" s="74">
        <v>50</v>
      </c>
      <c r="J29" s="171"/>
      <c r="K29" s="145"/>
      <c r="L29" s="145"/>
      <c r="M29" s="146"/>
    </row>
    <row r="30" spans="1:16">
      <c r="A30" s="11" t="s">
        <v>137</v>
      </c>
      <c r="B30" s="14">
        <v>100</v>
      </c>
      <c r="C30" s="76"/>
      <c r="D30" s="46"/>
      <c r="E30" s="74"/>
      <c r="G30" s="46" t="s">
        <v>536</v>
      </c>
      <c r="H30" s="74">
        <v>112</v>
      </c>
      <c r="J30" s="171" t="s">
        <v>30</v>
      </c>
      <c r="K30" s="145">
        <v>0</v>
      </c>
      <c r="L30" s="145">
        <v>5</v>
      </c>
      <c r="M30" s="146">
        <v>499</v>
      </c>
      <c r="N30" s="45"/>
      <c r="O30" s="45"/>
    </row>
    <row r="31" spans="1:16">
      <c r="A31" s="11" t="s">
        <v>138</v>
      </c>
      <c r="B31" s="14">
        <v>0</v>
      </c>
      <c r="C31" s="76"/>
      <c r="D31" s="46"/>
      <c r="E31" s="74"/>
      <c r="G31" s="46" t="s">
        <v>540</v>
      </c>
      <c r="H31" s="74">
        <v>1002</v>
      </c>
      <c r="J31" s="171"/>
      <c r="K31" s="145"/>
      <c r="L31" s="145"/>
      <c r="M31" s="146"/>
      <c r="N31" s="45"/>
      <c r="O31" s="45"/>
    </row>
    <row r="32" spans="1:16">
      <c r="A32" s="11" t="s">
        <v>139</v>
      </c>
      <c r="B32" s="14">
        <v>160</v>
      </c>
      <c r="C32" s="76"/>
      <c r="D32" s="46"/>
      <c r="E32" s="74"/>
      <c r="G32" s="46" t="s">
        <v>545</v>
      </c>
      <c r="H32" s="74">
        <v>100</v>
      </c>
      <c r="J32" s="168" t="s">
        <v>17</v>
      </c>
      <c r="K32" s="169">
        <f>SUM(K16:K31)</f>
        <v>65</v>
      </c>
      <c r="L32" s="169">
        <f>SUM(L16:L31)</f>
        <v>279</v>
      </c>
      <c r="M32" s="166">
        <f>SUM(M16:M31)</f>
        <v>20293.22</v>
      </c>
    </row>
    <row r="33" spans="1:13">
      <c r="A33" s="11" t="s">
        <v>140</v>
      </c>
      <c r="B33" s="14">
        <v>150</v>
      </c>
      <c r="C33" s="76"/>
      <c r="D33" s="46"/>
      <c r="E33" s="74"/>
      <c r="G33" s="46" t="s">
        <v>546</v>
      </c>
      <c r="H33" s="74">
        <v>121</v>
      </c>
      <c r="J33" s="168"/>
      <c r="K33" s="170"/>
      <c r="L33" s="170"/>
      <c r="M33" s="167"/>
    </row>
    <row r="34" spans="1:13">
      <c r="A34" s="11" t="s">
        <v>141</v>
      </c>
      <c r="B34" s="14">
        <v>100</v>
      </c>
      <c r="C34" s="76"/>
      <c r="D34" s="46"/>
      <c r="E34" s="74"/>
      <c r="G34" s="46" t="s">
        <v>547</v>
      </c>
      <c r="H34" s="74">
        <v>100</v>
      </c>
    </row>
    <row r="35" spans="1:13">
      <c r="A35" s="11" t="s">
        <v>142</v>
      </c>
      <c r="B35" s="78">
        <v>40</v>
      </c>
      <c r="C35" s="76"/>
      <c r="D35" s="46"/>
      <c r="E35" s="74"/>
      <c r="G35" s="46" t="s">
        <v>550</v>
      </c>
      <c r="H35" s="74">
        <v>18.2</v>
      </c>
    </row>
    <row r="36" spans="1:13">
      <c r="A36" s="11" t="s">
        <v>143</v>
      </c>
      <c r="B36" s="14">
        <v>300</v>
      </c>
      <c r="C36" s="76"/>
      <c r="D36" s="46"/>
      <c r="E36" s="74"/>
      <c r="G36" s="46" t="s">
        <v>558</v>
      </c>
      <c r="H36" s="74">
        <v>50</v>
      </c>
    </row>
    <row r="37" spans="1:13">
      <c r="A37" s="11" t="s">
        <v>144</v>
      </c>
      <c r="B37" s="14">
        <v>100</v>
      </c>
      <c r="C37" s="76"/>
      <c r="D37" s="46"/>
      <c r="E37" s="74"/>
      <c r="G37" s="46" t="s">
        <v>559</v>
      </c>
      <c r="H37" s="74">
        <v>300</v>
      </c>
    </row>
    <row r="38" spans="1:13">
      <c r="A38" s="11" t="s">
        <v>145</v>
      </c>
      <c r="B38" s="14">
        <v>400</v>
      </c>
      <c r="C38" s="76"/>
      <c r="D38" s="46"/>
      <c r="E38" s="74"/>
      <c r="G38" s="46" t="s">
        <v>564</v>
      </c>
      <c r="H38" s="74">
        <v>30</v>
      </c>
    </row>
    <row r="39" spans="1:13">
      <c r="A39" s="11" t="s">
        <v>146</v>
      </c>
      <c r="B39" s="14">
        <v>250</v>
      </c>
      <c r="C39" s="76"/>
      <c r="D39" s="46"/>
      <c r="E39" s="74"/>
      <c r="G39" s="46" t="s">
        <v>569</v>
      </c>
      <c r="H39" s="74">
        <v>76</v>
      </c>
    </row>
    <row r="40" spans="1:13">
      <c r="A40" s="11" t="s">
        <v>147</v>
      </c>
      <c r="B40" s="14">
        <v>85</v>
      </c>
      <c r="C40" s="76"/>
      <c r="D40" s="46"/>
      <c r="E40" s="74"/>
      <c r="G40" s="46" t="s">
        <v>570</v>
      </c>
      <c r="H40" s="74">
        <v>76.25</v>
      </c>
      <c r="K40" s="49"/>
    </row>
    <row r="41" spans="1:13">
      <c r="A41" s="11" t="s">
        <v>148</v>
      </c>
      <c r="B41" s="14">
        <v>85</v>
      </c>
      <c r="C41" s="76"/>
      <c r="D41" s="46"/>
      <c r="E41" s="74"/>
      <c r="G41" s="46" t="s">
        <v>571</v>
      </c>
      <c r="H41" s="74">
        <v>103</v>
      </c>
    </row>
    <row r="42" spans="1:13">
      <c r="A42" s="11" t="s">
        <v>149</v>
      </c>
      <c r="B42" s="14">
        <v>85</v>
      </c>
      <c r="C42" s="76"/>
      <c r="D42" s="46"/>
      <c r="E42" s="74"/>
      <c r="G42" s="46" t="s">
        <v>572</v>
      </c>
      <c r="H42" s="74">
        <v>194</v>
      </c>
    </row>
    <row r="43" spans="1:13">
      <c r="A43" s="11" t="s">
        <v>150</v>
      </c>
      <c r="B43" s="14">
        <v>200</v>
      </c>
      <c r="C43" s="76"/>
      <c r="D43" s="46"/>
      <c r="E43" s="74"/>
      <c r="G43" s="46" t="s">
        <v>573</v>
      </c>
      <c r="H43" s="74">
        <v>38</v>
      </c>
    </row>
    <row r="44" spans="1:13">
      <c r="A44" s="11" t="s">
        <v>151</v>
      </c>
      <c r="B44" s="14">
        <v>350</v>
      </c>
      <c r="C44" s="77"/>
      <c r="D44" s="46"/>
      <c r="E44" s="74"/>
      <c r="G44" s="46" t="s">
        <v>577</v>
      </c>
      <c r="H44" s="74">
        <v>165</v>
      </c>
    </row>
    <row r="45" spans="1:13">
      <c r="A45" s="11" t="s">
        <v>152</v>
      </c>
      <c r="B45" s="14">
        <v>0</v>
      </c>
      <c r="C45" s="77"/>
      <c r="D45" s="46"/>
      <c r="E45" s="74"/>
      <c r="G45" s="46" t="s">
        <v>578</v>
      </c>
      <c r="H45" s="74">
        <v>49</v>
      </c>
    </row>
    <row r="46" spans="1:13">
      <c r="A46" s="11" t="s">
        <v>153</v>
      </c>
      <c r="B46" s="14">
        <v>800</v>
      </c>
      <c r="C46" s="77"/>
      <c r="D46" s="46"/>
      <c r="E46" s="74"/>
      <c r="G46" s="46" t="s">
        <v>579</v>
      </c>
      <c r="H46" s="74">
        <v>373</v>
      </c>
    </row>
    <row r="47" spans="1:13">
      <c r="A47" s="11" t="s">
        <v>154</v>
      </c>
      <c r="B47" s="14">
        <v>50</v>
      </c>
      <c r="C47" s="77"/>
      <c r="D47" s="46"/>
      <c r="E47" s="74"/>
      <c r="G47" s="46" t="s">
        <v>585</v>
      </c>
      <c r="H47" s="74">
        <v>800</v>
      </c>
    </row>
    <row r="48" spans="1:13">
      <c r="A48" s="11" t="s">
        <v>155</v>
      </c>
      <c r="B48" s="14">
        <v>0</v>
      </c>
      <c r="C48" s="77"/>
      <c r="D48" s="46"/>
      <c r="E48" s="74"/>
      <c r="G48" s="46" t="s">
        <v>586</v>
      </c>
      <c r="H48" s="74">
        <v>100.25</v>
      </c>
      <c r="K48" s="49"/>
    </row>
    <row r="49" spans="1:13">
      <c r="A49" s="11" t="s">
        <v>331</v>
      </c>
      <c r="B49" s="14">
        <v>0</v>
      </c>
      <c r="C49" s="77"/>
      <c r="D49" s="46"/>
      <c r="E49" s="74"/>
      <c r="F49" s="74"/>
      <c r="G49" s="46" t="s">
        <v>587</v>
      </c>
      <c r="H49" s="74">
        <v>187</v>
      </c>
      <c r="K49" s="49"/>
    </row>
    <row r="50" spans="1:13">
      <c r="A50" s="11" t="s">
        <v>156</v>
      </c>
      <c r="B50" s="14">
        <v>0</v>
      </c>
      <c r="C50" s="77"/>
      <c r="D50" s="46"/>
      <c r="E50" s="74"/>
      <c r="G50" s="46" t="s">
        <v>593</v>
      </c>
      <c r="H50" s="74">
        <v>100</v>
      </c>
    </row>
    <row r="51" spans="1:13">
      <c r="A51" s="11" t="s">
        <v>157</v>
      </c>
      <c r="B51" s="14">
        <v>150</v>
      </c>
      <c r="C51" s="77"/>
      <c r="D51" s="46"/>
      <c r="E51" s="74"/>
      <c r="G51" s="46" t="s">
        <v>594</v>
      </c>
      <c r="H51" s="74">
        <v>20.010000000000002</v>
      </c>
    </row>
    <row r="52" spans="1:13">
      <c r="A52" s="11" t="s">
        <v>158</v>
      </c>
      <c r="B52" s="14">
        <v>60</v>
      </c>
      <c r="C52" s="77"/>
      <c r="D52" s="46"/>
      <c r="E52" s="46"/>
      <c r="G52" s="46" t="s">
        <v>595</v>
      </c>
      <c r="H52" s="74">
        <v>22</v>
      </c>
    </row>
    <row r="53" spans="1:13">
      <c r="A53" s="11" t="s">
        <v>159</v>
      </c>
      <c r="B53" s="14">
        <v>60</v>
      </c>
      <c r="C53" s="77"/>
      <c r="D53" s="46"/>
      <c r="E53" s="74"/>
      <c r="G53" s="46" t="s">
        <v>602</v>
      </c>
      <c r="H53" s="74">
        <v>50</v>
      </c>
      <c r="M53" s="2" t="s">
        <v>6</v>
      </c>
    </row>
    <row r="54" spans="1:13">
      <c r="A54" s="11" t="s">
        <v>160</v>
      </c>
      <c r="B54" s="14">
        <v>250</v>
      </c>
      <c r="C54" s="77"/>
      <c r="D54" s="46"/>
      <c r="E54" s="74"/>
      <c r="G54" s="46" t="s">
        <v>603</v>
      </c>
      <c r="H54" s="74">
        <v>90</v>
      </c>
    </row>
    <row r="55" spans="1:13">
      <c r="A55" s="11" t="s">
        <v>161</v>
      </c>
      <c r="B55" s="14">
        <v>2450</v>
      </c>
      <c r="C55" s="77"/>
      <c r="D55" s="46"/>
      <c r="E55" s="74"/>
      <c r="G55" s="46" t="s">
        <v>604</v>
      </c>
      <c r="H55" s="74">
        <v>59</v>
      </c>
    </row>
    <row r="56" spans="1:13">
      <c r="A56" s="11" t="s">
        <v>162</v>
      </c>
      <c r="B56" s="14">
        <v>0</v>
      </c>
      <c r="C56" s="77"/>
      <c r="D56" s="46"/>
      <c r="E56" s="74"/>
      <c r="G56" s="46" t="s">
        <v>618</v>
      </c>
      <c r="H56" s="74">
        <v>85</v>
      </c>
    </row>
    <row r="57" spans="1:13">
      <c r="A57" s="11" t="s">
        <v>163</v>
      </c>
      <c r="B57" s="14">
        <v>200</v>
      </c>
      <c r="C57" s="77"/>
      <c r="D57" s="46"/>
      <c r="E57" s="74"/>
      <c r="G57" s="46" t="s">
        <v>620</v>
      </c>
      <c r="H57" s="74">
        <v>37.799999999999997</v>
      </c>
    </row>
    <row r="58" spans="1:13">
      <c r="A58" s="11" t="s">
        <v>164</v>
      </c>
      <c r="B58" s="14">
        <v>150</v>
      </c>
      <c r="C58" s="77"/>
      <c r="D58" s="9" t="s">
        <v>17</v>
      </c>
      <c r="E58" s="18">
        <f>SUM(E5:E57)</f>
        <v>7072.4500000000007</v>
      </c>
      <c r="G58" s="46" t="s">
        <v>619</v>
      </c>
      <c r="H58" s="74">
        <v>673</v>
      </c>
    </row>
    <row r="59" spans="1:13">
      <c r="A59" s="11" t="s">
        <v>165</v>
      </c>
      <c r="B59" s="14">
        <v>50</v>
      </c>
      <c r="C59" s="77"/>
      <c r="G59" s="46" t="s">
        <v>626</v>
      </c>
      <c r="H59" s="74">
        <v>698</v>
      </c>
    </row>
    <row r="60" spans="1:13">
      <c r="A60" s="11" t="s">
        <v>166</v>
      </c>
      <c r="B60" s="14">
        <v>150</v>
      </c>
      <c r="C60" s="77"/>
      <c r="D60" s="79"/>
      <c r="G60" s="46" t="s">
        <v>633</v>
      </c>
      <c r="H60" s="74">
        <v>60</v>
      </c>
    </row>
    <row r="61" spans="1:13">
      <c r="A61" s="11" t="s">
        <v>167</v>
      </c>
      <c r="B61" s="14">
        <v>85</v>
      </c>
      <c r="C61" s="77"/>
      <c r="D61" s="79"/>
      <c r="G61" s="46" t="s">
        <v>634</v>
      </c>
      <c r="H61" s="74">
        <v>6.9</v>
      </c>
    </row>
    <row r="62" spans="1:13">
      <c r="A62" s="11" t="s">
        <v>168</v>
      </c>
      <c r="B62" s="14">
        <v>400</v>
      </c>
      <c r="C62" s="77"/>
      <c r="D62" s="79"/>
      <c r="G62" s="46" t="s">
        <v>635</v>
      </c>
      <c r="H62" s="74">
        <v>26</v>
      </c>
    </row>
    <row r="63" spans="1:13">
      <c r="A63" s="11" t="s">
        <v>169</v>
      </c>
      <c r="B63" s="14">
        <v>400</v>
      </c>
      <c r="C63" s="77"/>
      <c r="D63" s="79"/>
      <c r="G63" s="46" t="s">
        <v>636</v>
      </c>
      <c r="H63" s="74">
        <v>144</v>
      </c>
    </row>
    <row r="64" spans="1:13">
      <c r="A64" s="11" t="s">
        <v>170</v>
      </c>
      <c r="B64" s="14">
        <v>200</v>
      </c>
      <c r="C64" s="77"/>
      <c r="D64" s="79"/>
      <c r="G64" s="46" t="s">
        <v>637</v>
      </c>
      <c r="H64" s="74">
        <v>80</v>
      </c>
    </row>
    <row r="65" spans="1:11">
      <c r="A65" s="11" t="s">
        <v>171</v>
      </c>
      <c r="B65" s="14">
        <v>10</v>
      </c>
      <c r="C65" s="77"/>
      <c r="D65" s="79"/>
      <c r="G65" s="46" t="s">
        <v>638</v>
      </c>
      <c r="H65" s="74">
        <v>28.75</v>
      </c>
    </row>
    <row r="66" spans="1:11">
      <c r="A66" s="11" t="s">
        <v>172</v>
      </c>
      <c r="B66" s="14">
        <v>0</v>
      </c>
      <c r="C66" s="77"/>
      <c r="D66" s="79"/>
      <c r="G66" s="46" t="s">
        <v>639</v>
      </c>
      <c r="H66" s="74">
        <v>270</v>
      </c>
    </row>
    <row r="67" spans="1:11">
      <c r="A67" s="11" t="s">
        <v>173</v>
      </c>
      <c r="B67" s="14">
        <v>100</v>
      </c>
      <c r="C67" s="77"/>
      <c r="D67" s="79"/>
      <c r="G67" s="46" t="s">
        <v>646</v>
      </c>
      <c r="H67" s="74">
        <v>88.92</v>
      </c>
    </row>
    <row r="68" spans="1:11">
      <c r="A68" s="11" t="s">
        <v>174</v>
      </c>
      <c r="B68" s="14">
        <v>1600</v>
      </c>
      <c r="C68" s="77"/>
      <c r="D68" s="79"/>
      <c r="G68" s="46" t="s">
        <v>647</v>
      </c>
      <c r="H68" s="74">
        <v>88.92</v>
      </c>
    </row>
    <row r="69" spans="1:11">
      <c r="A69" s="11" t="s">
        <v>175</v>
      </c>
      <c r="B69" s="14">
        <v>10</v>
      </c>
      <c r="C69" s="77"/>
      <c r="D69" s="79"/>
      <c r="G69" s="46" t="s">
        <v>625</v>
      </c>
      <c r="H69" s="74">
        <v>88.92</v>
      </c>
    </row>
    <row r="70" spans="1:11">
      <c r="A70" s="11" t="s">
        <v>176</v>
      </c>
      <c r="B70" s="14">
        <v>50</v>
      </c>
      <c r="C70" s="77"/>
      <c r="D70" s="79"/>
      <c r="G70" s="46" t="s">
        <v>650</v>
      </c>
      <c r="H70" s="74">
        <v>999.95</v>
      </c>
    </row>
    <row r="71" spans="1:11">
      <c r="A71" s="11" t="s">
        <v>177</v>
      </c>
      <c r="B71" s="14">
        <v>15</v>
      </c>
      <c r="C71" s="77"/>
      <c r="D71" s="79"/>
      <c r="G71" s="46" t="s">
        <v>651</v>
      </c>
      <c r="H71" s="74">
        <v>999.95</v>
      </c>
    </row>
    <row r="72" spans="1:11">
      <c r="A72" s="11" t="s">
        <v>178</v>
      </c>
      <c r="B72" s="14">
        <v>600</v>
      </c>
      <c r="C72" s="77"/>
      <c r="D72" s="79"/>
      <c r="G72" s="121" t="s">
        <v>699</v>
      </c>
      <c r="H72" s="120">
        <v>30</v>
      </c>
    </row>
    <row r="73" spans="1:11">
      <c r="A73" s="11" t="s">
        <v>179</v>
      </c>
      <c r="B73" s="14">
        <v>500</v>
      </c>
      <c r="C73" s="77"/>
      <c r="D73" s="79"/>
      <c r="G73" s="46" t="s">
        <v>661</v>
      </c>
      <c r="H73" s="74">
        <v>7</v>
      </c>
      <c r="K73" s="2" t="s">
        <v>6</v>
      </c>
    </row>
    <row r="74" spans="1:11">
      <c r="A74" s="11" t="s">
        <v>180</v>
      </c>
      <c r="B74" s="14">
        <v>40</v>
      </c>
      <c r="C74" s="77"/>
      <c r="D74" s="79"/>
      <c r="G74" s="46" t="s">
        <v>662</v>
      </c>
      <c r="H74" s="74">
        <v>95</v>
      </c>
    </row>
    <row r="75" spans="1:11">
      <c r="A75" s="11" t="s">
        <v>181</v>
      </c>
      <c r="B75" s="14">
        <v>25</v>
      </c>
      <c r="C75" s="77"/>
      <c r="D75" s="79"/>
      <c r="G75" s="46" t="s">
        <v>663</v>
      </c>
      <c r="H75" s="74">
        <v>372</v>
      </c>
    </row>
    <row r="76" spans="1:11">
      <c r="A76" s="11" t="s">
        <v>182</v>
      </c>
      <c r="B76" s="14">
        <v>20</v>
      </c>
      <c r="C76" s="77"/>
      <c r="D76" s="79"/>
      <c r="G76" s="46" t="s">
        <v>664</v>
      </c>
      <c r="H76" s="74">
        <v>150</v>
      </c>
    </row>
    <row r="77" spans="1:11">
      <c r="A77" s="11" t="s">
        <v>183</v>
      </c>
      <c r="B77" s="14">
        <v>20</v>
      </c>
      <c r="C77" s="77"/>
      <c r="D77" s="79"/>
      <c r="G77" s="46" t="s">
        <v>665</v>
      </c>
      <c r="H77" s="74">
        <v>100</v>
      </c>
    </row>
    <row r="78" spans="1:11">
      <c r="A78" s="11" t="s">
        <v>184</v>
      </c>
      <c r="B78" s="14">
        <v>70</v>
      </c>
      <c r="C78" s="77"/>
      <c r="D78" s="79"/>
      <c r="G78" s="46" t="s">
        <v>667</v>
      </c>
      <c r="H78" s="74">
        <v>73.61</v>
      </c>
    </row>
    <row r="79" spans="1:11">
      <c r="A79" s="11" t="s">
        <v>185</v>
      </c>
      <c r="B79" s="14">
        <v>85</v>
      </c>
      <c r="C79" s="77"/>
      <c r="D79" s="79"/>
      <c r="G79" s="46" t="s">
        <v>668</v>
      </c>
      <c r="H79" s="74">
        <v>101.4</v>
      </c>
    </row>
    <row r="80" spans="1:11">
      <c r="A80" s="11" t="s">
        <v>186</v>
      </c>
      <c r="B80" s="14">
        <v>60</v>
      </c>
      <c r="C80" s="77"/>
      <c r="D80" s="79"/>
      <c r="G80" s="121" t="s">
        <v>697</v>
      </c>
      <c r="H80" s="120">
        <v>40</v>
      </c>
    </row>
    <row r="81" spans="1:8">
      <c r="A81" s="11" t="s">
        <v>187</v>
      </c>
      <c r="B81" s="14">
        <v>200</v>
      </c>
      <c r="C81" s="77"/>
      <c r="D81" s="79"/>
      <c r="G81" s="46" t="s">
        <v>674</v>
      </c>
      <c r="H81" s="74">
        <v>380</v>
      </c>
    </row>
    <row r="82" spans="1:8">
      <c r="A82" s="11" t="s">
        <v>188</v>
      </c>
      <c r="B82" s="14">
        <v>85</v>
      </c>
      <c r="C82" s="77"/>
      <c r="D82" s="79"/>
      <c r="G82" s="46" t="s">
        <v>675</v>
      </c>
      <c r="H82" s="74">
        <v>700</v>
      </c>
    </row>
    <row r="83" spans="1:8">
      <c r="A83" s="11" t="s">
        <v>189</v>
      </c>
      <c r="B83" s="14">
        <v>500</v>
      </c>
      <c r="C83" s="77"/>
      <c r="D83" s="79"/>
      <c r="G83" s="46" t="s">
        <v>676</v>
      </c>
      <c r="H83" s="74">
        <v>265</v>
      </c>
    </row>
    <row r="84" spans="1:8">
      <c r="A84" s="11" t="s">
        <v>190</v>
      </c>
      <c r="B84" s="14">
        <v>80</v>
      </c>
      <c r="C84" s="77"/>
      <c r="D84" s="79"/>
      <c r="G84" s="46" t="s">
        <v>692</v>
      </c>
      <c r="H84" s="74">
        <v>56</v>
      </c>
    </row>
    <row r="85" spans="1:8">
      <c r="A85" s="11" t="s">
        <v>191</v>
      </c>
      <c r="B85" s="14">
        <v>50</v>
      </c>
      <c r="C85" s="77"/>
      <c r="D85" s="79"/>
      <c r="G85" s="46" t="s">
        <v>696</v>
      </c>
      <c r="H85" s="74">
        <v>30</v>
      </c>
    </row>
    <row r="86" spans="1:8">
      <c r="A86" s="11" t="s">
        <v>192</v>
      </c>
      <c r="B86" s="14">
        <v>50</v>
      </c>
      <c r="C86" s="77"/>
      <c r="D86" s="79"/>
      <c r="G86" s="46" t="s">
        <v>700</v>
      </c>
      <c r="H86" s="74">
        <v>67</v>
      </c>
    </row>
    <row r="87" spans="1:8">
      <c r="A87" s="11" t="s">
        <v>193</v>
      </c>
      <c r="B87" s="14">
        <v>50</v>
      </c>
      <c r="C87" s="77"/>
      <c r="D87" s="79"/>
      <c r="G87" s="46"/>
      <c r="H87" s="74"/>
    </row>
    <row r="88" spans="1:8">
      <c r="A88" s="11" t="s">
        <v>194</v>
      </c>
      <c r="B88" s="14">
        <v>50</v>
      </c>
      <c r="C88" s="77"/>
      <c r="D88" s="79"/>
      <c r="G88" s="46"/>
      <c r="H88" s="74"/>
    </row>
    <row r="89" spans="1:8">
      <c r="A89" s="11" t="s">
        <v>195</v>
      </c>
      <c r="B89" s="14">
        <v>20</v>
      </c>
      <c r="C89" s="77"/>
      <c r="D89" s="79"/>
      <c r="G89" s="9" t="s">
        <v>17</v>
      </c>
      <c r="H89" s="48">
        <f>SUM(H5:H88)</f>
        <v>16779.71</v>
      </c>
    </row>
    <row r="90" spans="1:8">
      <c r="A90" s="11" t="s">
        <v>196</v>
      </c>
      <c r="B90" s="14">
        <v>140</v>
      </c>
      <c r="C90" s="77"/>
      <c r="D90" s="79"/>
    </row>
    <row r="91" spans="1:8">
      <c r="A91" s="11" t="s">
        <v>197</v>
      </c>
      <c r="B91" s="14">
        <v>15</v>
      </c>
      <c r="C91" s="77"/>
      <c r="D91" s="79"/>
    </row>
    <row r="92" spans="1:8">
      <c r="A92" s="11" t="s">
        <v>198</v>
      </c>
      <c r="B92" s="14">
        <v>20</v>
      </c>
      <c r="C92" s="77"/>
      <c r="D92" s="79"/>
    </row>
    <row r="93" spans="1:8">
      <c r="A93" s="11" t="s">
        <v>199</v>
      </c>
      <c r="B93" s="14">
        <v>50</v>
      </c>
      <c r="C93" s="77"/>
      <c r="D93" s="79"/>
    </row>
    <row r="94" spans="1:8">
      <c r="A94" s="11" t="s">
        <v>200</v>
      </c>
      <c r="B94" s="14">
        <v>200</v>
      </c>
      <c r="C94" s="77"/>
      <c r="D94" s="79"/>
    </row>
    <row r="95" spans="1:8">
      <c r="A95" s="11" t="s">
        <v>201</v>
      </c>
      <c r="B95" s="14">
        <v>50</v>
      </c>
      <c r="C95" s="77"/>
      <c r="D95" s="79"/>
    </row>
    <row r="96" spans="1:8">
      <c r="A96" s="11" t="s">
        <v>202</v>
      </c>
      <c r="B96" s="14">
        <v>0</v>
      </c>
      <c r="C96" s="77"/>
      <c r="D96" s="79"/>
    </row>
    <row r="97" spans="1:8">
      <c r="A97" s="11" t="s">
        <v>203</v>
      </c>
      <c r="B97" s="14">
        <v>50</v>
      </c>
      <c r="C97" s="77"/>
      <c r="D97" s="79"/>
    </row>
    <row r="98" spans="1:8">
      <c r="A98" s="11" t="s">
        <v>204</v>
      </c>
      <c r="B98" s="14">
        <v>50</v>
      </c>
      <c r="C98" s="77"/>
      <c r="D98" s="79"/>
    </row>
    <row r="99" spans="1:8">
      <c r="A99" s="11" t="s">
        <v>205</v>
      </c>
      <c r="B99" s="14">
        <v>450</v>
      </c>
      <c r="C99" s="77"/>
      <c r="D99" s="79"/>
      <c r="E99" s="165" t="s">
        <v>15</v>
      </c>
      <c r="F99" s="165"/>
      <c r="G99" s="165"/>
      <c r="H99" s="165"/>
    </row>
    <row r="100" spans="1:8">
      <c r="A100" s="11" t="s">
        <v>206</v>
      </c>
      <c r="B100" s="14">
        <v>50</v>
      </c>
      <c r="C100" s="77"/>
      <c r="D100" s="79"/>
      <c r="E100" s="165" t="s">
        <v>439</v>
      </c>
      <c r="F100" s="165"/>
      <c r="G100" s="165"/>
      <c r="H100" s="165"/>
    </row>
    <row r="101" spans="1:8">
      <c r="A101" s="11" t="s">
        <v>207</v>
      </c>
      <c r="B101" s="14">
        <v>0</v>
      </c>
      <c r="C101" s="77"/>
      <c r="D101" s="79"/>
      <c r="E101" s="164" t="s">
        <v>16</v>
      </c>
      <c r="F101" s="164"/>
      <c r="G101" s="164"/>
      <c r="H101" s="164"/>
    </row>
    <row r="102" spans="1:8">
      <c r="A102" s="11" t="s">
        <v>208</v>
      </c>
      <c r="B102" s="14">
        <v>0</v>
      </c>
      <c r="C102" s="77"/>
      <c r="D102" s="79"/>
    </row>
    <row r="103" spans="1:8">
      <c r="A103" s="11" t="s">
        <v>209</v>
      </c>
      <c r="B103" s="14">
        <v>500</v>
      </c>
      <c r="C103" s="77"/>
      <c r="D103" s="79"/>
    </row>
    <row r="104" spans="1:8">
      <c r="A104" s="11" t="s">
        <v>210</v>
      </c>
      <c r="B104" s="14">
        <v>100</v>
      </c>
      <c r="C104" s="77"/>
      <c r="D104" s="79"/>
    </row>
    <row r="105" spans="1:8">
      <c r="A105" s="11" t="s">
        <v>211</v>
      </c>
      <c r="B105" s="14">
        <v>400</v>
      </c>
      <c r="C105" s="77"/>
      <c r="D105" s="79"/>
    </row>
    <row r="106" spans="1:8">
      <c r="A106" s="11" t="s">
        <v>212</v>
      </c>
      <c r="B106" s="14">
        <v>85</v>
      </c>
      <c r="C106" s="77"/>
      <c r="D106" s="79"/>
    </row>
    <row r="107" spans="1:8">
      <c r="A107" s="11" t="s">
        <v>213</v>
      </c>
      <c r="B107" s="14">
        <v>400</v>
      </c>
      <c r="C107" s="77"/>
      <c r="D107" s="79"/>
    </row>
    <row r="108" spans="1:8">
      <c r="A108" s="11" t="s">
        <v>214</v>
      </c>
      <c r="B108" s="14">
        <v>0</v>
      </c>
      <c r="C108" s="77"/>
      <c r="D108" s="79"/>
    </row>
    <row r="109" spans="1:8">
      <c r="A109" s="11" t="s">
        <v>215</v>
      </c>
      <c r="B109" s="14">
        <v>0</v>
      </c>
      <c r="C109" s="77"/>
      <c r="D109" s="79"/>
    </row>
    <row r="110" spans="1:8">
      <c r="A110" s="11" t="s">
        <v>216</v>
      </c>
      <c r="B110" s="14">
        <v>15</v>
      </c>
      <c r="C110" s="77"/>
      <c r="D110" s="79"/>
    </row>
    <row r="111" spans="1:8">
      <c r="A111" s="11" t="s">
        <v>217</v>
      </c>
      <c r="B111" s="14">
        <v>10</v>
      </c>
      <c r="C111" s="77"/>
      <c r="D111" s="79"/>
    </row>
    <row r="112" spans="1:8">
      <c r="A112" s="11" t="s">
        <v>218</v>
      </c>
      <c r="B112" s="14">
        <v>10</v>
      </c>
      <c r="C112" s="77"/>
      <c r="D112" s="79"/>
    </row>
    <row r="113" spans="1:4">
      <c r="A113" s="11" t="s">
        <v>219</v>
      </c>
      <c r="B113" s="14">
        <v>15</v>
      </c>
      <c r="C113" s="77"/>
      <c r="D113" s="79"/>
    </row>
    <row r="114" spans="1:4">
      <c r="A114" s="11" t="s">
        <v>220</v>
      </c>
      <c r="B114" s="14">
        <v>10</v>
      </c>
      <c r="C114" s="77"/>
      <c r="D114" s="79"/>
    </row>
    <row r="115" spans="1:4">
      <c r="A115" s="11" t="s">
        <v>221</v>
      </c>
      <c r="B115" s="14">
        <v>20</v>
      </c>
      <c r="C115" s="77"/>
      <c r="D115" s="79"/>
    </row>
    <row r="116" spans="1:4">
      <c r="A116" s="11" t="s">
        <v>222</v>
      </c>
      <c r="B116" s="14">
        <v>30</v>
      </c>
      <c r="C116" s="77"/>
      <c r="D116" s="79"/>
    </row>
    <row r="117" spans="1:4">
      <c r="A117" s="11" t="s">
        <v>223</v>
      </c>
      <c r="B117" s="14">
        <v>30</v>
      </c>
      <c r="C117" s="77"/>
      <c r="D117" s="79"/>
    </row>
    <row r="118" spans="1:4">
      <c r="A118" s="11" t="s">
        <v>224</v>
      </c>
      <c r="B118" s="14">
        <v>0</v>
      </c>
      <c r="C118" s="77"/>
      <c r="D118" s="79"/>
    </row>
    <row r="119" spans="1:4">
      <c r="A119" s="11" t="s">
        <v>225</v>
      </c>
      <c r="B119" s="14">
        <v>50</v>
      </c>
      <c r="C119" s="77"/>
      <c r="D119" s="79"/>
    </row>
    <row r="120" spans="1:4">
      <c r="A120" s="11" t="s">
        <v>226</v>
      </c>
      <c r="B120" s="14">
        <v>100</v>
      </c>
      <c r="C120" s="77"/>
      <c r="D120" s="79"/>
    </row>
    <row r="121" spans="1:4">
      <c r="A121" s="11" t="s">
        <v>227</v>
      </c>
      <c r="B121" s="14">
        <v>40</v>
      </c>
      <c r="C121" s="77"/>
      <c r="D121" s="79"/>
    </row>
    <row r="122" spans="1:4">
      <c r="A122" s="11" t="s">
        <v>228</v>
      </c>
      <c r="B122" s="14">
        <v>0</v>
      </c>
      <c r="C122" s="77"/>
      <c r="D122" s="79"/>
    </row>
    <row r="123" spans="1:4">
      <c r="A123" s="11" t="s">
        <v>229</v>
      </c>
      <c r="B123" s="14">
        <v>20</v>
      </c>
      <c r="C123" s="77"/>
      <c r="D123" s="79"/>
    </row>
    <row r="124" spans="1:4">
      <c r="A124" s="11" t="s">
        <v>230</v>
      </c>
      <c r="B124" s="14">
        <v>200</v>
      </c>
      <c r="C124" s="77"/>
      <c r="D124" s="79"/>
    </row>
    <row r="125" spans="1:4">
      <c r="A125" s="11" t="s">
        <v>231</v>
      </c>
      <c r="B125" s="14">
        <v>100</v>
      </c>
      <c r="C125" s="77"/>
      <c r="D125" s="79"/>
    </row>
    <row r="126" spans="1:4">
      <c r="A126" s="11" t="s">
        <v>232</v>
      </c>
      <c r="B126" s="14">
        <v>400</v>
      </c>
      <c r="C126" s="77"/>
      <c r="D126" s="79"/>
    </row>
    <row r="127" spans="1:4">
      <c r="A127" s="11" t="s">
        <v>233</v>
      </c>
      <c r="B127" s="14">
        <v>60</v>
      </c>
      <c r="C127" s="77"/>
      <c r="D127" s="79"/>
    </row>
    <row r="128" spans="1:4">
      <c r="A128" s="11" t="s">
        <v>234</v>
      </c>
      <c r="B128" s="14">
        <v>250</v>
      </c>
      <c r="C128" s="77"/>
      <c r="D128" s="79"/>
    </row>
    <row r="129" spans="1:4">
      <c r="A129" s="11" t="s">
        <v>235</v>
      </c>
      <c r="B129" s="14">
        <v>70</v>
      </c>
      <c r="C129" s="77"/>
      <c r="D129" s="79"/>
    </row>
    <row r="130" spans="1:4">
      <c r="A130" s="11" t="s">
        <v>236</v>
      </c>
      <c r="B130" s="14">
        <v>0</v>
      </c>
      <c r="C130" s="77"/>
      <c r="D130" s="79"/>
    </row>
    <row r="131" spans="1:4">
      <c r="A131" s="11" t="s">
        <v>237</v>
      </c>
      <c r="B131" s="14">
        <v>100</v>
      </c>
      <c r="C131" s="77"/>
      <c r="D131" s="79"/>
    </row>
    <row r="132" spans="1:4">
      <c r="A132" s="11" t="s">
        <v>238</v>
      </c>
      <c r="B132" s="14">
        <v>30</v>
      </c>
      <c r="C132" s="77"/>
      <c r="D132" s="79"/>
    </row>
    <row r="133" spans="1:4">
      <c r="A133" s="11" t="s">
        <v>239</v>
      </c>
      <c r="B133" s="14">
        <v>500</v>
      </c>
      <c r="C133" s="77"/>
      <c r="D133" s="79"/>
    </row>
    <row r="134" spans="1:4">
      <c r="A134" s="11" t="s">
        <v>240</v>
      </c>
      <c r="B134" s="14">
        <v>20</v>
      </c>
      <c r="C134" s="77"/>
      <c r="D134" s="79"/>
    </row>
    <row r="135" spans="1:4">
      <c r="A135" s="11" t="s">
        <v>241</v>
      </c>
      <c r="B135" s="14">
        <v>85</v>
      </c>
      <c r="C135" s="77"/>
      <c r="D135" s="79"/>
    </row>
    <row r="136" spans="1:4">
      <c r="A136" s="11" t="s">
        <v>242</v>
      </c>
      <c r="B136" s="14">
        <v>85</v>
      </c>
      <c r="C136" s="77"/>
      <c r="D136" s="79"/>
    </row>
    <row r="137" spans="1:4">
      <c r="A137" s="11" t="s">
        <v>243</v>
      </c>
      <c r="B137" s="14">
        <v>100</v>
      </c>
      <c r="C137" s="77"/>
      <c r="D137" s="79"/>
    </row>
    <row r="138" spans="1:4">
      <c r="A138" s="11" t="s">
        <v>244</v>
      </c>
      <c r="B138" s="14">
        <v>0</v>
      </c>
      <c r="C138" s="77"/>
      <c r="D138" s="79"/>
    </row>
    <row r="139" spans="1:4">
      <c r="A139" s="11" t="s">
        <v>245</v>
      </c>
      <c r="B139" s="14">
        <v>0</v>
      </c>
      <c r="C139" s="77"/>
      <c r="D139" s="79"/>
    </row>
    <row r="140" spans="1:4">
      <c r="A140" s="11" t="s">
        <v>246</v>
      </c>
      <c r="B140" s="14">
        <v>30</v>
      </c>
      <c r="C140" s="77"/>
      <c r="D140" s="79"/>
    </row>
    <row r="141" spans="1:4">
      <c r="A141" s="11" t="s">
        <v>247</v>
      </c>
      <c r="B141" s="14">
        <v>10</v>
      </c>
      <c r="C141" s="77"/>
      <c r="D141" s="79"/>
    </row>
    <row r="142" spans="1:4">
      <c r="A142" s="11" t="s">
        <v>248</v>
      </c>
      <c r="B142" s="14">
        <v>30</v>
      </c>
      <c r="C142" s="77"/>
      <c r="D142" s="79"/>
    </row>
    <row r="143" spans="1:4">
      <c r="A143" s="11" t="s">
        <v>249</v>
      </c>
      <c r="B143" s="14">
        <v>50</v>
      </c>
      <c r="C143" s="77"/>
      <c r="D143" s="79"/>
    </row>
    <row r="144" spans="1:4">
      <c r="A144" s="11" t="s">
        <v>250</v>
      </c>
      <c r="B144" s="14">
        <v>0</v>
      </c>
      <c r="C144" s="77"/>
      <c r="D144" s="79"/>
    </row>
    <row r="145" spans="1:4">
      <c r="A145" s="11" t="s">
        <v>251</v>
      </c>
      <c r="B145" s="14">
        <v>60</v>
      </c>
      <c r="C145" s="77"/>
      <c r="D145" s="79"/>
    </row>
    <row r="146" spans="1:4">
      <c r="A146" s="11" t="s">
        <v>252</v>
      </c>
      <c r="B146" s="14">
        <v>80</v>
      </c>
      <c r="C146" s="77"/>
      <c r="D146" s="79"/>
    </row>
    <row r="147" spans="1:4">
      <c r="A147" s="11" t="s">
        <v>253</v>
      </c>
      <c r="B147" s="14">
        <v>60</v>
      </c>
      <c r="C147" s="77"/>
      <c r="D147" s="79"/>
    </row>
    <row r="148" spans="1:4">
      <c r="A148" s="11" t="s">
        <v>254</v>
      </c>
      <c r="B148" s="14">
        <v>60</v>
      </c>
      <c r="C148" s="77"/>
      <c r="D148" s="79"/>
    </row>
    <row r="149" spans="1:4">
      <c r="A149" s="11" t="s">
        <v>255</v>
      </c>
      <c r="B149" s="14">
        <v>450</v>
      </c>
      <c r="C149" s="77"/>
      <c r="D149" s="79"/>
    </row>
    <row r="150" spans="1:4">
      <c r="A150" s="11" t="s">
        <v>256</v>
      </c>
      <c r="B150" s="14">
        <v>150</v>
      </c>
      <c r="C150" s="77"/>
      <c r="D150" s="79"/>
    </row>
    <row r="151" spans="1:4">
      <c r="A151" s="11" t="s">
        <v>257</v>
      </c>
      <c r="B151" s="14">
        <v>30</v>
      </c>
      <c r="C151" s="77"/>
      <c r="D151" s="79"/>
    </row>
    <row r="152" spans="1:4">
      <c r="A152" s="11" t="s">
        <v>258</v>
      </c>
      <c r="B152" s="14">
        <v>150</v>
      </c>
      <c r="C152" s="77"/>
      <c r="D152" s="79"/>
    </row>
    <row r="153" spans="1:4">
      <c r="A153" s="11" t="s">
        <v>259</v>
      </c>
      <c r="B153" s="14">
        <v>1000</v>
      </c>
      <c r="C153" s="77"/>
      <c r="D153" s="79"/>
    </row>
    <row r="154" spans="1:4">
      <c r="A154" s="11" t="s">
        <v>260</v>
      </c>
      <c r="B154" s="14">
        <v>0</v>
      </c>
      <c r="C154" s="77"/>
      <c r="D154" s="79"/>
    </row>
    <row r="155" spans="1:4">
      <c r="A155" s="11" t="s">
        <v>261</v>
      </c>
      <c r="B155" s="14">
        <v>0</v>
      </c>
      <c r="C155" s="77"/>
      <c r="D155" s="79"/>
    </row>
    <row r="156" spans="1:4">
      <c r="A156" s="11" t="s">
        <v>262</v>
      </c>
      <c r="B156" s="14">
        <v>15</v>
      </c>
      <c r="C156" s="77"/>
      <c r="D156" s="79"/>
    </row>
    <row r="157" spans="1:4">
      <c r="A157" s="11" t="s">
        <v>263</v>
      </c>
      <c r="B157" s="14">
        <v>0</v>
      </c>
      <c r="C157" s="77"/>
      <c r="D157" s="79"/>
    </row>
    <row r="158" spans="1:4">
      <c r="A158" s="11" t="s">
        <v>264</v>
      </c>
      <c r="B158" s="14">
        <v>0</v>
      </c>
      <c r="C158" s="77"/>
      <c r="D158" s="79"/>
    </row>
    <row r="159" spans="1:4">
      <c r="A159" s="11" t="s">
        <v>265</v>
      </c>
      <c r="B159" s="14">
        <v>0</v>
      </c>
    </row>
    <row r="160" spans="1:4">
      <c r="A160" s="11" t="s">
        <v>266</v>
      </c>
      <c r="B160" s="14">
        <v>0</v>
      </c>
    </row>
    <row r="161" spans="1:2">
      <c r="A161" s="11" t="s">
        <v>267</v>
      </c>
      <c r="B161" s="14">
        <v>0</v>
      </c>
    </row>
    <row r="162" spans="1:2">
      <c r="A162" s="11" t="s">
        <v>268</v>
      </c>
      <c r="B162" s="14">
        <v>70</v>
      </c>
    </row>
    <row r="163" spans="1:2" ht="14.25" customHeight="1">
      <c r="A163" s="11" t="s">
        <v>269</v>
      </c>
      <c r="B163" s="14">
        <v>180</v>
      </c>
    </row>
    <row r="164" spans="1:2">
      <c r="A164" s="11" t="s">
        <v>270</v>
      </c>
      <c r="B164" s="14">
        <v>0</v>
      </c>
    </row>
    <row r="165" spans="1:2">
      <c r="A165" s="11" t="s">
        <v>271</v>
      </c>
      <c r="B165" s="14">
        <v>150</v>
      </c>
    </row>
    <row r="166" spans="1:2">
      <c r="A166" s="11" t="s">
        <v>272</v>
      </c>
      <c r="B166" s="14">
        <v>150</v>
      </c>
    </row>
    <row r="167" spans="1:2">
      <c r="A167" s="11" t="s">
        <v>273</v>
      </c>
      <c r="B167" s="14">
        <v>60</v>
      </c>
    </row>
    <row r="168" spans="1:2">
      <c r="A168" s="11" t="s">
        <v>274</v>
      </c>
      <c r="B168" s="14">
        <v>500</v>
      </c>
    </row>
    <row r="169" spans="1:2">
      <c r="A169" s="11" t="s">
        <v>275</v>
      </c>
      <c r="B169" s="14">
        <v>650</v>
      </c>
    </row>
    <row r="170" spans="1:2">
      <c r="A170" s="11" t="s">
        <v>276</v>
      </c>
      <c r="B170" s="14">
        <v>45</v>
      </c>
    </row>
    <row r="171" spans="1:2">
      <c r="A171" s="11" t="s">
        <v>277</v>
      </c>
      <c r="B171" s="14">
        <v>100</v>
      </c>
    </row>
    <row r="172" spans="1:2">
      <c r="A172" s="11" t="s">
        <v>278</v>
      </c>
      <c r="B172" s="14">
        <v>60</v>
      </c>
    </row>
    <row r="173" spans="1:2">
      <c r="A173" s="11" t="s">
        <v>279</v>
      </c>
      <c r="B173" s="14">
        <v>20</v>
      </c>
    </row>
    <row r="174" spans="1:2">
      <c r="A174" s="11" t="s">
        <v>280</v>
      </c>
      <c r="B174" s="14">
        <v>274</v>
      </c>
    </row>
    <row r="175" spans="1:2">
      <c r="A175" s="11"/>
      <c r="B175" s="14"/>
    </row>
    <row r="176" spans="1:2">
      <c r="A176" s="11"/>
      <c r="B176" s="14"/>
    </row>
    <row r="177" spans="1:2">
      <c r="A177" s="11"/>
      <c r="B177" s="14"/>
    </row>
    <row r="178" spans="1:2">
      <c r="A178" s="11"/>
      <c r="B178" s="14"/>
    </row>
    <row r="179" spans="1:2">
      <c r="A179" s="11"/>
      <c r="B179" s="14"/>
    </row>
    <row r="180" spans="1:2">
      <c r="A180" s="11"/>
      <c r="B180" s="14"/>
    </row>
    <row r="181" spans="1:2">
      <c r="A181" s="11"/>
      <c r="B181" s="14"/>
    </row>
    <row r="182" spans="1:2">
      <c r="A182" s="11"/>
      <c r="B182" s="14"/>
    </row>
    <row r="183" spans="1:2">
      <c r="A183" s="11"/>
      <c r="B183" s="14"/>
    </row>
    <row r="184" spans="1:2">
      <c r="A184" s="11"/>
      <c r="B184" s="14"/>
    </row>
    <row r="185" spans="1:2">
      <c r="A185" s="11"/>
      <c r="B185" s="14"/>
    </row>
    <row r="186" spans="1:2">
      <c r="A186" s="11"/>
      <c r="B186" s="14"/>
    </row>
    <row r="187" spans="1:2">
      <c r="A187" s="11"/>
      <c r="B187" s="14"/>
    </row>
    <row r="188" spans="1:2">
      <c r="A188" s="11"/>
      <c r="B188" s="14"/>
    </row>
    <row r="189" spans="1:2">
      <c r="A189" s="11"/>
      <c r="B189" s="14"/>
    </row>
    <row r="190" spans="1:2">
      <c r="A190" s="11"/>
      <c r="B190" s="14"/>
    </row>
    <row r="191" spans="1:2">
      <c r="A191" s="11"/>
      <c r="B191" s="14"/>
    </row>
    <row r="192" spans="1:2">
      <c r="A192" s="11"/>
      <c r="B192" s="14"/>
    </row>
    <row r="193" spans="1:2">
      <c r="A193" s="11"/>
      <c r="B193" s="14"/>
    </row>
    <row r="194" spans="1:2">
      <c r="A194" s="11"/>
      <c r="B194" s="14"/>
    </row>
    <row r="195" spans="1:2">
      <c r="A195" s="11"/>
      <c r="B195" s="14"/>
    </row>
    <row r="196" spans="1:2">
      <c r="A196" s="11"/>
      <c r="B196" s="14"/>
    </row>
    <row r="197" spans="1:2">
      <c r="A197" s="11"/>
      <c r="B197" s="14"/>
    </row>
    <row r="198" spans="1:2">
      <c r="A198" s="11"/>
      <c r="B198" s="14"/>
    </row>
    <row r="199" spans="1:2">
      <c r="A199" s="11"/>
      <c r="B199" s="14"/>
    </row>
    <row r="200" spans="1:2">
      <c r="A200" s="11"/>
      <c r="B200" s="14"/>
    </row>
    <row r="201" spans="1:2">
      <c r="A201" s="11"/>
      <c r="B201" s="14"/>
    </row>
    <row r="202" spans="1:2">
      <c r="A202" s="11"/>
      <c r="B202" s="14"/>
    </row>
    <row r="203" spans="1:2">
      <c r="A203" s="11"/>
      <c r="B203" s="14"/>
    </row>
    <row r="204" spans="1:2">
      <c r="A204" s="11"/>
      <c r="B204" s="14"/>
    </row>
    <row r="205" spans="1:2">
      <c r="A205" s="11"/>
      <c r="B205" s="14"/>
    </row>
    <row r="206" spans="1:2">
      <c r="A206" s="11"/>
      <c r="B206" s="14"/>
    </row>
    <row r="207" spans="1:2">
      <c r="A207" s="11"/>
      <c r="B207" s="14"/>
    </row>
    <row r="208" spans="1:2">
      <c r="A208" s="11"/>
      <c r="B208" s="14"/>
    </row>
    <row r="209" spans="1:2">
      <c r="A209" s="11"/>
      <c r="B209" s="14"/>
    </row>
    <row r="210" spans="1:2">
      <c r="A210" s="83" t="s">
        <v>48</v>
      </c>
      <c r="B210" s="85">
        <v>194</v>
      </c>
    </row>
    <row r="211" spans="1:2" ht="25.5">
      <c r="A211" s="84" t="s">
        <v>14</v>
      </c>
      <c r="B211" s="82">
        <v>1570</v>
      </c>
    </row>
    <row r="212" spans="1:2">
      <c r="A212" s="8" t="s">
        <v>17</v>
      </c>
      <c r="B212" s="19">
        <f>SUM(B5:B211)</f>
        <v>26448</v>
      </c>
    </row>
  </sheetData>
  <mergeCells count="54">
    <mergeCell ref="L16:L17"/>
    <mergeCell ref="J28:J29"/>
    <mergeCell ref="K28:K29"/>
    <mergeCell ref="L28:L29"/>
    <mergeCell ref="J20:J21"/>
    <mergeCell ref="J22:J23"/>
    <mergeCell ref="J24:J25"/>
    <mergeCell ref="J26:J27"/>
    <mergeCell ref="J16:J17"/>
    <mergeCell ref="J18:J19"/>
    <mergeCell ref="M28:M29"/>
    <mergeCell ref="E101:H101"/>
    <mergeCell ref="E99:H99"/>
    <mergeCell ref="E100:H100"/>
    <mergeCell ref="M32:M33"/>
    <mergeCell ref="J32:J33"/>
    <mergeCell ref="K32:K33"/>
    <mergeCell ref="L32:L33"/>
    <mergeCell ref="J30:J31"/>
    <mergeCell ref="K30:K31"/>
    <mergeCell ref="L30:L31"/>
    <mergeCell ref="M30:M31"/>
    <mergeCell ref="J4:K4"/>
    <mergeCell ref="A1:J1"/>
    <mergeCell ref="A2:J2"/>
    <mergeCell ref="K16:K17"/>
    <mergeCell ref="K18:K19"/>
    <mergeCell ref="J10:K10"/>
    <mergeCell ref="J5:K5"/>
    <mergeCell ref="J7:K7"/>
    <mergeCell ref="J8:K8"/>
    <mergeCell ref="J9:K9"/>
    <mergeCell ref="J6:K6"/>
    <mergeCell ref="J11:K11"/>
    <mergeCell ref="J13:M13"/>
    <mergeCell ref="J14:J15"/>
    <mergeCell ref="L14:L15"/>
    <mergeCell ref="M14:M15"/>
    <mergeCell ref="K14:K15"/>
    <mergeCell ref="M20:M21"/>
    <mergeCell ref="L20:L21"/>
    <mergeCell ref="K26:K27"/>
    <mergeCell ref="L26:L27"/>
    <mergeCell ref="M26:M27"/>
    <mergeCell ref="L22:L23"/>
    <mergeCell ref="M24:M25"/>
    <mergeCell ref="K22:K23"/>
    <mergeCell ref="L24:L25"/>
    <mergeCell ref="M22:M23"/>
    <mergeCell ref="K20:K21"/>
    <mergeCell ref="K24:K25"/>
    <mergeCell ref="L18:L19"/>
    <mergeCell ref="M16:M17"/>
    <mergeCell ref="M18:M19"/>
  </mergeCells>
  <phoneticPr fontId="16" type="noConversion"/>
  <conditionalFormatting sqref="L11">
    <cfRule type="cellIs" dxfId="4" priority="4" stopIfTrue="1" operator="lessThan">
      <formula>0</formula>
    </cfRule>
    <cfRule type="cellIs" dxfId="3" priority="5" stopIfTrue="1" operator="greaterThan">
      <formula>0</formula>
    </cfRule>
  </conditionalFormatting>
  <conditionalFormatting sqref="L4">
    <cfRule type="cellIs" dxfId="2" priority="1" stopIfTrue="1" operator="equal">
      <formula>0</formula>
    </cfRule>
    <cfRule type="cellIs" dxfId="1" priority="2" stopIfTrue="1" operator="greaterThan">
      <formula>0</formula>
    </cfRule>
    <cfRule type="cellIs" dxfId="0" priority="3" stopIfTrue="1" operator="lessThan">
      <formula>0</formula>
    </cfRule>
  </conditionalFormatting>
  <pageMargins left="0.31496062992125984" right="0.11811023622047245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O39"/>
  <sheetViews>
    <sheetView topLeftCell="A10" workbookViewId="0">
      <selection activeCell="E27" sqref="E27"/>
    </sheetView>
  </sheetViews>
  <sheetFormatPr defaultRowHeight="15.75"/>
  <cols>
    <col min="1" max="1" width="13.5703125" style="87" customWidth="1"/>
    <col min="2" max="2" width="16.28515625" style="87" customWidth="1"/>
    <col min="3" max="3" width="13.7109375" style="98" customWidth="1"/>
    <col min="4" max="4" width="13.7109375" style="104" customWidth="1"/>
    <col min="5" max="5" width="4.28515625" style="87" customWidth="1"/>
    <col min="6" max="6" width="19" style="87" customWidth="1"/>
    <col min="7" max="7" width="14.85546875" style="87" customWidth="1"/>
    <col min="8" max="8" width="19.7109375" style="87" customWidth="1"/>
    <col min="9" max="9" width="10.42578125" style="87" customWidth="1"/>
    <col min="10" max="10" width="2.28515625" style="87" customWidth="1"/>
    <col min="11" max="11" width="13.42578125" style="87" customWidth="1"/>
    <col min="12" max="12" width="11" style="87" bestFit="1" customWidth="1"/>
    <col min="13" max="13" width="11.28515625" style="87" bestFit="1" customWidth="1"/>
    <col min="14" max="14" width="12.140625" style="87" customWidth="1"/>
    <col min="15" max="15" width="13.5703125" style="87" bestFit="1" customWidth="1"/>
    <col min="16" max="16" width="10.28515625" style="87" bestFit="1" customWidth="1"/>
    <col min="17" max="17" width="9.140625" style="87"/>
    <col min="18" max="18" width="11.28515625" style="87" bestFit="1" customWidth="1"/>
    <col min="19" max="19" width="10.5703125" style="87" bestFit="1" customWidth="1"/>
    <col min="20" max="257" width="9.140625" style="87"/>
    <col min="258" max="258" width="9.7109375" style="87" customWidth="1"/>
    <col min="259" max="259" width="10.5703125" style="87" customWidth="1"/>
    <col min="260" max="260" width="2" style="87" customWidth="1"/>
    <col min="261" max="261" width="15.85546875" style="87" customWidth="1"/>
    <col min="262" max="262" width="10.140625" style="87" customWidth="1"/>
    <col min="263" max="263" width="2" style="87" customWidth="1"/>
    <col min="264" max="264" width="13.7109375" style="87" customWidth="1"/>
    <col min="265" max="265" width="11" style="87" customWidth="1"/>
    <col min="266" max="266" width="10.7109375" style="87" customWidth="1"/>
    <col min="267" max="267" width="12.140625" style="87" customWidth="1"/>
    <col min="268" max="513" width="9.140625" style="87"/>
    <col min="514" max="514" width="9.7109375" style="87" customWidth="1"/>
    <col min="515" max="515" width="10.5703125" style="87" customWidth="1"/>
    <col min="516" max="516" width="2" style="87" customWidth="1"/>
    <col min="517" max="517" width="15.85546875" style="87" customWidth="1"/>
    <col min="518" max="518" width="10.140625" style="87" customWidth="1"/>
    <col min="519" max="519" width="2" style="87" customWidth="1"/>
    <col min="520" max="520" width="13.7109375" style="87" customWidth="1"/>
    <col min="521" max="521" width="11" style="87" customWidth="1"/>
    <col min="522" max="522" width="10.7109375" style="87" customWidth="1"/>
    <col min="523" max="523" width="12.140625" style="87" customWidth="1"/>
    <col min="524" max="769" width="9.140625" style="87"/>
    <col min="770" max="770" width="9.7109375" style="87" customWidth="1"/>
    <col min="771" max="771" width="10.5703125" style="87" customWidth="1"/>
    <col min="772" max="772" width="2" style="87" customWidth="1"/>
    <col min="773" max="773" width="15.85546875" style="87" customWidth="1"/>
    <col min="774" max="774" width="10.140625" style="87" customWidth="1"/>
    <col min="775" max="775" width="2" style="87" customWidth="1"/>
    <col min="776" max="776" width="13.7109375" style="87" customWidth="1"/>
    <col min="777" max="777" width="11" style="87" customWidth="1"/>
    <col min="778" max="778" width="10.7109375" style="87" customWidth="1"/>
    <col min="779" max="779" width="12.140625" style="87" customWidth="1"/>
    <col min="780" max="1025" width="9.140625" style="87"/>
    <col min="1026" max="1026" width="9.7109375" style="87" customWidth="1"/>
    <col min="1027" max="1027" width="10.5703125" style="87" customWidth="1"/>
    <col min="1028" max="1028" width="2" style="87" customWidth="1"/>
    <col min="1029" max="1029" width="15.85546875" style="87" customWidth="1"/>
    <col min="1030" max="1030" width="10.140625" style="87" customWidth="1"/>
    <col min="1031" max="1031" width="2" style="87" customWidth="1"/>
    <col min="1032" max="1032" width="13.7109375" style="87" customWidth="1"/>
    <col min="1033" max="1033" width="11" style="87" customWidth="1"/>
    <col min="1034" max="1034" width="10.7109375" style="87" customWidth="1"/>
    <col min="1035" max="1035" width="12.140625" style="87" customWidth="1"/>
    <col min="1036" max="1281" width="9.140625" style="87"/>
    <col min="1282" max="1282" width="9.7109375" style="87" customWidth="1"/>
    <col min="1283" max="1283" width="10.5703125" style="87" customWidth="1"/>
    <col min="1284" max="1284" width="2" style="87" customWidth="1"/>
    <col min="1285" max="1285" width="15.85546875" style="87" customWidth="1"/>
    <col min="1286" max="1286" width="10.140625" style="87" customWidth="1"/>
    <col min="1287" max="1287" width="2" style="87" customWidth="1"/>
    <col min="1288" max="1288" width="13.7109375" style="87" customWidth="1"/>
    <col min="1289" max="1289" width="11" style="87" customWidth="1"/>
    <col min="1290" max="1290" width="10.7109375" style="87" customWidth="1"/>
    <col min="1291" max="1291" width="12.140625" style="87" customWidth="1"/>
    <col min="1292" max="1537" width="9.140625" style="87"/>
    <col min="1538" max="1538" width="9.7109375" style="87" customWidth="1"/>
    <col min="1539" max="1539" width="10.5703125" style="87" customWidth="1"/>
    <col min="1540" max="1540" width="2" style="87" customWidth="1"/>
    <col min="1541" max="1541" width="15.85546875" style="87" customWidth="1"/>
    <col min="1542" max="1542" width="10.140625" style="87" customWidth="1"/>
    <col min="1543" max="1543" width="2" style="87" customWidth="1"/>
    <col min="1544" max="1544" width="13.7109375" style="87" customWidth="1"/>
    <col min="1545" max="1545" width="11" style="87" customWidth="1"/>
    <col min="1546" max="1546" width="10.7109375" style="87" customWidth="1"/>
    <col min="1547" max="1547" width="12.140625" style="87" customWidth="1"/>
    <col min="1548" max="1793" width="9.140625" style="87"/>
    <col min="1794" max="1794" width="9.7109375" style="87" customWidth="1"/>
    <col min="1795" max="1795" width="10.5703125" style="87" customWidth="1"/>
    <col min="1796" max="1796" width="2" style="87" customWidth="1"/>
    <col min="1797" max="1797" width="15.85546875" style="87" customWidth="1"/>
    <col min="1798" max="1798" width="10.140625" style="87" customWidth="1"/>
    <col min="1799" max="1799" width="2" style="87" customWidth="1"/>
    <col min="1800" max="1800" width="13.7109375" style="87" customWidth="1"/>
    <col min="1801" max="1801" width="11" style="87" customWidth="1"/>
    <col min="1802" max="1802" width="10.7109375" style="87" customWidth="1"/>
    <col min="1803" max="1803" width="12.140625" style="87" customWidth="1"/>
    <col min="1804" max="2049" width="9.140625" style="87"/>
    <col min="2050" max="2050" width="9.7109375" style="87" customWidth="1"/>
    <col min="2051" max="2051" width="10.5703125" style="87" customWidth="1"/>
    <col min="2052" max="2052" width="2" style="87" customWidth="1"/>
    <col min="2053" max="2053" width="15.85546875" style="87" customWidth="1"/>
    <col min="2054" max="2054" width="10.140625" style="87" customWidth="1"/>
    <col min="2055" max="2055" width="2" style="87" customWidth="1"/>
    <col min="2056" max="2056" width="13.7109375" style="87" customWidth="1"/>
    <col min="2057" max="2057" width="11" style="87" customWidth="1"/>
    <col min="2058" max="2058" width="10.7109375" style="87" customWidth="1"/>
    <col min="2059" max="2059" width="12.140625" style="87" customWidth="1"/>
    <col min="2060" max="2305" width="9.140625" style="87"/>
    <col min="2306" max="2306" width="9.7109375" style="87" customWidth="1"/>
    <col min="2307" max="2307" width="10.5703125" style="87" customWidth="1"/>
    <col min="2308" max="2308" width="2" style="87" customWidth="1"/>
    <col min="2309" max="2309" width="15.85546875" style="87" customWidth="1"/>
    <col min="2310" max="2310" width="10.140625" style="87" customWidth="1"/>
    <col min="2311" max="2311" width="2" style="87" customWidth="1"/>
    <col min="2312" max="2312" width="13.7109375" style="87" customWidth="1"/>
    <col min="2313" max="2313" width="11" style="87" customWidth="1"/>
    <col min="2314" max="2314" width="10.7109375" style="87" customWidth="1"/>
    <col min="2315" max="2315" width="12.140625" style="87" customWidth="1"/>
    <col min="2316" max="2561" width="9.140625" style="87"/>
    <col min="2562" max="2562" width="9.7109375" style="87" customWidth="1"/>
    <col min="2563" max="2563" width="10.5703125" style="87" customWidth="1"/>
    <col min="2564" max="2564" width="2" style="87" customWidth="1"/>
    <col min="2565" max="2565" width="15.85546875" style="87" customWidth="1"/>
    <col min="2566" max="2566" width="10.140625" style="87" customWidth="1"/>
    <col min="2567" max="2567" width="2" style="87" customWidth="1"/>
    <col min="2568" max="2568" width="13.7109375" style="87" customWidth="1"/>
    <col min="2569" max="2569" width="11" style="87" customWidth="1"/>
    <col min="2570" max="2570" width="10.7109375" style="87" customWidth="1"/>
    <col min="2571" max="2571" width="12.140625" style="87" customWidth="1"/>
    <col min="2572" max="2817" width="9.140625" style="87"/>
    <col min="2818" max="2818" width="9.7109375" style="87" customWidth="1"/>
    <col min="2819" max="2819" width="10.5703125" style="87" customWidth="1"/>
    <col min="2820" max="2820" width="2" style="87" customWidth="1"/>
    <col min="2821" max="2821" width="15.85546875" style="87" customWidth="1"/>
    <col min="2822" max="2822" width="10.140625" style="87" customWidth="1"/>
    <col min="2823" max="2823" width="2" style="87" customWidth="1"/>
    <col min="2824" max="2824" width="13.7109375" style="87" customWidth="1"/>
    <col min="2825" max="2825" width="11" style="87" customWidth="1"/>
    <col min="2826" max="2826" width="10.7109375" style="87" customWidth="1"/>
    <col min="2827" max="2827" width="12.140625" style="87" customWidth="1"/>
    <col min="2828" max="3073" width="9.140625" style="87"/>
    <col min="3074" max="3074" width="9.7109375" style="87" customWidth="1"/>
    <col min="3075" max="3075" width="10.5703125" style="87" customWidth="1"/>
    <col min="3076" max="3076" width="2" style="87" customWidth="1"/>
    <col min="3077" max="3077" width="15.85546875" style="87" customWidth="1"/>
    <col min="3078" max="3078" width="10.140625" style="87" customWidth="1"/>
    <col min="3079" max="3079" width="2" style="87" customWidth="1"/>
    <col min="3080" max="3080" width="13.7109375" style="87" customWidth="1"/>
    <col min="3081" max="3081" width="11" style="87" customWidth="1"/>
    <col min="3082" max="3082" width="10.7109375" style="87" customWidth="1"/>
    <col min="3083" max="3083" width="12.140625" style="87" customWidth="1"/>
    <col min="3084" max="3329" width="9.140625" style="87"/>
    <col min="3330" max="3330" width="9.7109375" style="87" customWidth="1"/>
    <col min="3331" max="3331" width="10.5703125" style="87" customWidth="1"/>
    <col min="3332" max="3332" width="2" style="87" customWidth="1"/>
    <col min="3333" max="3333" width="15.85546875" style="87" customWidth="1"/>
    <col min="3334" max="3334" width="10.140625" style="87" customWidth="1"/>
    <col min="3335" max="3335" width="2" style="87" customWidth="1"/>
    <col min="3336" max="3336" width="13.7109375" style="87" customWidth="1"/>
    <col min="3337" max="3337" width="11" style="87" customWidth="1"/>
    <col min="3338" max="3338" width="10.7109375" style="87" customWidth="1"/>
    <col min="3339" max="3339" width="12.140625" style="87" customWidth="1"/>
    <col min="3340" max="3585" width="9.140625" style="87"/>
    <col min="3586" max="3586" width="9.7109375" style="87" customWidth="1"/>
    <col min="3587" max="3587" width="10.5703125" style="87" customWidth="1"/>
    <col min="3588" max="3588" width="2" style="87" customWidth="1"/>
    <col min="3589" max="3589" width="15.85546875" style="87" customWidth="1"/>
    <col min="3590" max="3590" width="10.140625" style="87" customWidth="1"/>
    <col min="3591" max="3591" width="2" style="87" customWidth="1"/>
    <col min="3592" max="3592" width="13.7109375" style="87" customWidth="1"/>
    <col min="3593" max="3593" width="11" style="87" customWidth="1"/>
    <col min="3594" max="3594" width="10.7109375" style="87" customWidth="1"/>
    <col min="3595" max="3595" width="12.140625" style="87" customWidth="1"/>
    <col min="3596" max="3841" width="9.140625" style="87"/>
    <col min="3842" max="3842" width="9.7109375" style="87" customWidth="1"/>
    <col min="3843" max="3843" width="10.5703125" style="87" customWidth="1"/>
    <col min="3844" max="3844" width="2" style="87" customWidth="1"/>
    <col min="3845" max="3845" width="15.85546875" style="87" customWidth="1"/>
    <col min="3846" max="3846" width="10.140625" style="87" customWidth="1"/>
    <col min="3847" max="3847" width="2" style="87" customWidth="1"/>
    <col min="3848" max="3848" width="13.7109375" style="87" customWidth="1"/>
    <col min="3849" max="3849" width="11" style="87" customWidth="1"/>
    <col min="3850" max="3850" width="10.7109375" style="87" customWidth="1"/>
    <col min="3851" max="3851" width="12.140625" style="87" customWidth="1"/>
    <col min="3852" max="4097" width="9.140625" style="87"/>
    <col min="4098" max="4098" width="9.7109375" style="87" customWidth="1"/>
    <col min="4099" max="4099" width="10.5703125" style="87" customWidth="1"/>
    <col min="4100" max="4100" width="2" style="87" customWidth="1"/>
    <col min="4101" max="4101" width="15.85546875" style="87" customWidth="1"/>
    <col min="4102" max="4102" width="10.140625" style="87" customWidth="1"/>
    <col min="4103" max="4103" width="2" style="87" customWidth="1"/>
    <col min="4104" max="4104" width="13.7109375" style="87" customWidth="1"/>
    <col min="4105" max="4105" width="11" style="87" customWidth="1"/>
    <col min="4106" max="4106" width="10.7109375" style="87" customWidth="1"/>
    <col min="4107" max="4107" width="12.140625" style="87" customWidth="1"/>
    <col min="4108" max="4353" width="9.140625" style="87"/>
    <col min="4354" max="4354" width="9.7109375" style="87" customWidth="1"/>
    <col min="4355" max="4355" width="10.5703125" style="87" customWidth="1"/>
    <col min="4356" max="4356" width="2" style="87" customWidth="1"/>
    <col min="4357" max="4357" width="15.85546875" style="87" customWidth="1"/>
    <col min="4358" max="4358" width="10.140625" style="87" customWidth="1"/>
    <col min="4359" max="4359" width="2" style="87" customWidth="1"/>
    <col min="4360" max="4360" width="13.7109375" style="87" customWidth="1"/>
    <col min="4361" max="4361" width="11" style="87" customWidth="1"/>
    <col min="4362" max="4362" width="10.7109375" style="87" customWidth="1"/>
    <col min="4363" max="4363" width="12.140625" style="87" customWidth="1"/>
    <col min="4364" max="4609" width="9.140625" style="87"/>
    <col min="4610" max="4610" width="9.7109375" style="87" customWidth="1"/>
    <col min="4611" max="4611" width="10.5703125" style="87" customWidth="1"/>
    <col min="4612" max="4612" width="2" style="87" customWidth="1"/>
    <col min="4613" max="4613" width="15.85546875" style="87" customWidth="1"/>
    <col min="4614" max="4614" width="10.140625" style="87" customWidth="1"/>
    <col min="4615" max="4615" width="2" style="87" customWidth="1"/>
    <col min="4616" max="4616" width="13.7109375" style="87" customWidth="1"/>
    <col min="4617" max="4617" width="11" style="87" customWidth="1"/>
    <col min="4618" max="4618" width="10.7109375" style="87" customWidth="1"/>
    <col min="4619" max="4619" width="12.140625" style="87" customWidth="1"/>
    <col min="4620" max="4865" width="9.140625" style="87"/>
    <col min="4866" max="4866" width="9.7109375" style="87" customWidth="1"/>
    <col min="4867" max="4867" width="10.5703125" style="87" customWidth="1"/>
    <col min="4868" max="4868" width="2" style="87" customWidth="1"/>
    <col min="4869" max="4869" width="15.85546875" style="87" customWidth="1"/>
    <col min="4870" max="4870" width="10.140625" style="87" customWidth="1"/>
    <col min="4871" max="4871" width="2" style="87" customWidth="1"/>
    <col min="4872" max="4872" width="13.7109375" style="87" customWidth="1"/>
    <col min="4873" max="4873" width="11" style="87" customWidth="1"/>
    <col min="4874" max="4874" width="10.7109375" style="87" customWidth="1"/>
    <col min="4875" max="4875" width="12.140625" style="87" customWidth="1"/>
    <col min="4876" max="5121" width="9.140625" style="87"/>
    <col min="5122" max="5122" width="9.7109375" style="87" customWidth="1"/>
    <col min="5123" max="5123" width="10.5703125" style="87" customWidth="1"/>
    <col min="5124" max="5124" width="2" style="87" customWidth="1"/>
    <col min="5125" max="5125" width="15.85546875" style="87" customWidth="1"/>
    <col min="5126" max="5126" width="10.140625" style="87" customWidth="1"/>
    <col min="5127" max="5127" width="2" style="87" customWidth="1"/>
    <col min="5128" max="5128" width="13.7109375" style="87" customWidth="1"/>
    <col min="5129" max="5129" width="11" style="87" customWidth="1"/>
    <col min="5130" max="5130" width="10.7109375" style="87" customWidth="1"/>
    <col min="5131" max="5131" width="12.140625" style="87" customWidth="1"/>
    <col min="5132" max="5377" width="9.140625" style="87"/>
    <col min="5378" max="5378" width="9.7109375" style="87" customWidth="1"/>
    <col min="5379" max="5379" width="10.5703125" style="87" customWidth="1"/>
    <col min="5380" max="5380" width="2" style="87" customWidth="1"/>
    <col min="5381" max="5381" width="15.85546875" style="87" customWidth="1"/>
    <col min="5382" max="5382" width="10.140625" style="87" customWidth="1"/>
    <col min="5383" max="5383" width="2" style="87" customWidth="1"/>
    <col min="5384" max="5384" width="13.7109375" style="87" customWidth="1"/>
    <col min="5385" max="5385" width="11" style="87" customWidth="1"/>
    <col min="5386" max="5386" width="10.7109375" style="87" customWidth="1"/>
    <col min="5387" max="5387" width="12.140625" style="87" customWidth="1"/>
    <col min="5388" max="5633" width="9.140625" style="87"/>
    <col min="5634" max="5634" width="9.7109375" style="87" customWidth="1"/>
    <col min="5635" max="5635" width="10.5703125" style="87" customWidth="1"/>
    <col min="5636" max="5636" width="2" style="87" customWidth="1"/>
    <col min="5637" max="5637" width="15.85546875" style="87" customWidth="1"/>
    <col min="5638" max="5638" width="10.140625" style="87" customWidth="1"/>
    <col min="5639" max="5639" width="2" style="87" customWidth="1"/>
    <col min="5640" max="5640" width="13.7109375" style="87" customWidth="1"/>
    <col min="5641" max="5641" width="11" style="87" customWidth="1"/>
    <col min="5642" max="5642" width="10.7109375" style="87" customWidth="1"/>
    <col min="5643" max="5643" width="12.140625" style="87" customWidth="1"/>
    <col min="5644" max="5889" width="9.140625" style="87"/>
    <col min="5890" max="5890" width="9.7109375" style="87" customWidth="1"/>
    <col min="5891" max="5891" width="10.5703125" style="87" customWidth="1"/>
    <col min="5892" max="5892" width="2" style="87" customWidth="1"/>
    <col min="5893" max="5893" width="15.85546875" style="87" customWidth="1"/>
    <col min="5894" max="5894" width="10.140625" style="87" customWidth="1"/>
    <col min="5895" max="5895" width="2" style="87" customWidth="1"/>
    <col min="5896" max="5896" width="13.7109375" style="87" customWidth="1"/>
    <col min="5897" max="5897" width="11" style="87" customWidth="1"/>
    <col min="5898" max="5898" width="10.7109375" style="87" customWidth="1"/>
    <col min="5899" max="5899" width="12.140625" style="87" customWidth="1"/>
    <col min="5900" max="6145" width="9.140625" style="87"/>
    <col min="6146" max="6146" width="9.7109375" style="87" customWidth="1"/>
    <col min="6147" max="6147" width="10.5703125" style="87" customWidth="1"/>
    <col min="6148" max="6148" width="2" style="87" customWidth="1"/>
    <col min="6149" max="6149" width="15.85546875" style="87" customWidth="1"/>
    <col min="6150" max="6150" width="10.140625" style="87" customWidth="1"/>
    <col min="6151" max="6151" width="2" style="87" customWidth="1"/>
    <col min="6152" max="6152" width="13.7109375" style="87" customWidth="1"/>
    <col min="6153" max="6153" width="11" style="87" customWidth="1"/>
    <col min="6154" max="6154" width="10.7109375" style="87" customWidth="1"/>
    <col min="6155" max="6155" width="12.140625" style="87" customWidth="1"/>
    <col min="6156" max="6401" width="9.140625" style="87"/>
    <col min="6402" max="6402" width="9.7109375" style="87" customWidth="1"/>
    <col min="6403" max="6403" width="10.5703125" style="87" customWidth="1"/>
    <col min="6404" max="6404" width="2" style="87" customWidth="1"/>
    <col min="6405" max="6405" width="15.85546875" style="87" customWidth="1"/>
    <col min="6406" max="6406" width="10.140625" style="87" customWidth="1"/>
    <col min="6407" max="6407" width="2" style="87" customWidth="1"/>
    <col min="6408" max="6408" width="13.7109375" style="87" customWidth="1"/>
    <col min="6409" max="6409" width="11" style="87" customWidth="1"/>
    <col min="6410" max="6410" width="10.7109375" style="87" customWidth="1"/>
    <col min="6411" max="6411" width="12.140625" style="87" customWidth="1"/>
    <col min="6412" max="6657" width="9.140625" style="87"/>
    <col min="6658" max="6658" width="9.7109375" style="87" customWidth="1"/>
    <col min="6659" max="6659" width="10.5703125" style="87" customWidth="1"/>
    <col min="6660" max="6660" width="2" style="87" customWidth="1"/>
    <col min="6661" max="6661" width="15.85546875" style="87" customWidth="1"/>
    <col min="6662" max="6662" width="10.140625" style="87" customWidth="1"/>
    <col min="6663" max="6663" width="2" style="87" customWidth="1"/>
    <col min="6664" max="6664" width="13.7109375" style="87" customWidth="1"/>
    <col min="6665" max="6665" width="11" style="87" customWidth="1"/>
    <col min="6666" max="6666" width="10.7109375" style="87" customWidth="1"/>
    <col min="6667" max="6667" width="12.140625" style="87" customWidth="1"/>
    <col min="6668" max="6913" width="9.140625" style="87"/>
    <col min="6914" max="6914" width="9.7109375" style="87" customWidth="1"/>
    <col min="6915" max="6915" width="10.5703125" style="87" customWidth="1"/>
    <col min="6916" max="6916" width="2" style="87" customWidth="1"/>
    <col min="6917" max="6917" width="15.85546875" style="87" customWidth="1"/>
    <col min="6918" max="6918" width="10.140625" style="87" customWidth="1"/>
    <col min="6919" max="6919" width="2" style="87" customWidth="1"/>
    <col min="6920" max="6920" width="13.7109375" style="87" customWidth="1"/>
    <col min="6921" max="6921" width="11" style="87" customWidth="1"/>
    <col min="6922" max="6922" width="10.7109375" style="87" customWidth="1"/>
    <col min="6923" max="6923" width="12.140625" style="87" customWidth="1"/>
    <col min="6924" max="7169" width="9.140625" style="87"/>
    <col min="7170" max="7170" width="9.7109375" style="87" customWidth="1"/>
    <col min="7171" max="7171" width="10.5703125" style="87" customWidth="1"/>
    <col min="7172" max="7172" width="2" style="87" customWidth="1"/>
    <col min="7173" max="7173" width="15.85546875" style="87" customWidth="1"/>
    <col min="7174" max="7174" width="10.140625" style="87" customWidth="1"/>
    <col min="7175" max="7175" width="2" style="87" customWidth="1"/>
    <col min="7176" max="7176" width="13.7109375" style="87" customWidth="1"/>
    <col min="7177" max="7177" width="11" style="87" customWidth="1"/>
    <col min="7178" max="7178" width="10.7109375" style="87" customWidth="1"/>
    <col min="7179" max="7179" width="12.140625" style="87" customWidth="1"/>
    <col min="7180" max="7425" width="9.140625" style="87"/>
    <col min="7426" max="7426" width="9.7109375" style="87" customWidth="1"/>
    <col min="7427" max="7427" width="10.5703125" style="87" customWidth="1"/>
    <col min="7428" max="7428" width="2" style="87" customWidth="1"/>
    <col min="7429" max="7429" width="15.85546875" style="87" customWidth="1"/>
    <col min="7430" max="7430" width="10.140625" style="87" customWidth="1"/>
    <col min="7431" max="7431" width="2" style="87" customWidth="1"/>
    <col min="7432" max="7432" width="13.7109375" style="87" customWidth="1"/>
    <col min="7433" max="7433" width="11" style="87" customWidth="1"/>
    <col min="7434" max="7434" width="10.7109375" style="87" customWidth="1"/>
    <col min="7435" max="7435" width="12.140625" style="87" customWidth="1"/>
    <col min="7436" max="7681" width="9.140625" style="87"/>
    <col min="7682" max="7682" width="9.7109375" style="87" customWidth="1"/>
    <col min="7683" max="7683" width="10.5703125" style="87" customWidth="1"/>
    <col min="7684" max="7684" width="2" style="87" customWidth="1"/>
    <col min="7685" max="7685" width="15.85546875" style="87" customWidth="1"/>
    <col min="7686" max="7686" width="10.140625" style="87" customWidth="1"/>
    <col min="7687" max="7687" width="2" style="87" customWidth="1"/>
    <col min="7688" max="7688" width="13.7109375" style="87" customWidth="1"/>
    <col min="7689" max="7689" width="11" style="87" customWidth="1"/>
    <col min="7690" max="7690" width="10.7109375" style="87" customWidth="1"/>
    <col min="7691" max="7691" width="12.140625" style="87" customWidth="1"/>
    <col min="7692" max="7937" width="9.140625" style="87"/>
    <col min="7938" max="7938" width="9.7109375" style="87" customWidth="1"/>
    <col min="7939" max="7939" width="10.5703125" style="87" customWidth="1"/>
    <col min="7940" max="7940" width="2" style="87" customWidth="1"/>
    <col min="7941" max="7941" width="15.85546875" style="87" customWidth="1"/>
    <col min="7942" max="7942" width="10.140625" style="87" customWidth="1"/>
    <col min="7943" max="7943" width="2" style="87" customWidth="1"/>
    <col min="7944" max="7944" width="13.7109375" style="87" customWidth="1"/>
    <col min="7945" max="7945" width="11" style="87" customWidth="1"/>
    <col min="7946" max="7946" width="10.7109375" style="87" customWidth="1"/>
    <col min="7947" max="7947" width="12.140625" style="87" customWidth="1"/>
    <col min="7948" max="8193" width="9.140625" style="87"/>
    <col min="8194" max="8194" width="9.7109375" style="87" customWidth="1"/>
    <col min="8195" max="8195" width="10.5703125" style="87" customWidth="1"/>
    <col min="8196" max="8196" width="2" style="87" customWidth="1"/>
    <col min="8197" max="8197" width="15.85546875" style="87" customWidth="1"/>
    <col min="8198" max="8198" width="10.140625" style="87" customWidth="1"/>
    <col min="8199" max="8199" width="2" style="87" customWidth="1"/>
    <col min="8200" max="8200" width="13.7109375" style="87" customWidth="1"/>
    <col min="8201" max="8201" width="11" style="87" customWidth="1"/>
    <col min="8202" max="8202" width="10.7109375" style="87" customWidth="1"/>
    <col min="8203" max="8203" width="12.140625" style="87" customWidth="1"/>
    <col min="8204" max="8449" width="9.140625" style="87"/>
    <col min="8450" max="8450" width="9.7109375" style="87" customWidth="1"/>
    <col min="8451" max="8451" width="10.5703125" style="87" customWidth="1"/>
    <col min="8452" max="8452" width="2" style="87" customWidth="1"/>
    <col min="8453" max="8453" width="15.85546875" style="87" customWidth="1"/>
    <col min="8454" max="8454" width="10.140625" style="87" customWidth="1"/>
    <col min="8455" max="8455" width="2" style="87" customWidth="1"/>
    <col min="8456" max="8456" width="13.7109375" style="87" customWidth="1"/>
    <col min="8457" max="8457" width="11" style="87" customWidth="1"/>
    <col min="8458" max="8458" width="10.7109375" style="87" customWidth="1"/>
    <col min="8459" max="8459" width="12.140625" style="87" customWidth="1"/>
    <col min="8460" max="8705" width="9.140625" style="87"/>
    <col min="8706" max="8706" width="9.7109375" style="87" customWidth="1"/>
    <col min="8707" max="8707" width="10.5703125" style="87" customWidth="1"/>
    <col min="8708" max="8708" width="2" style="87" customWidth="1"/>
    <col min="8709" max="8709" width="15.85546875" style="87" customWidth="1"/>
    <col min="8710" max="8710" width="10.140625" style="87" customWidth="1"/>
    <col min="8711" max="8711" width="2" style="87" customWidth="1"/>
    <col min="8712" max="8712" width="13.7109375" style="87" customWidth="1"/>
    <col min="8713" max="8713" width="11" style="87" customWidth="1"/>
    <col min="8714" max="8714" width="10.7109375" style="87" customWidth="1"/>
    <col min="8715" max="8715" width="12.140625" style="87" customWidth="1"/>
    <col min="8716" max="8961" width="9.140625" style="87"/>
    <col min="8962" max="8962" width="9.7109375" style="87" customWidth="1"/>
    <col min="8963" max="8963" width="10.5703125" style="87" customWidth="1"/>
    <col min="8964" max="8964" width="2" style="87" customWidth="1"/>
    <col min="8965" max="8965" width="15.85546875" style="87" customWidth="1"/>
    <col min="8966" max="8966" width="10.140625" style="87" customWidth="1"/>
    <col min="8967" max="8967" width="2" style="87" customWidth="1"/>
    <col min="8968" max="8968" width="13.7109375" style="87" customWidth="1"/>
    <col min="8969" max="8969" width="11" style="87" customWidth="1"/>
    <col min="8970" max="8970" width="10.7109375" style="87" customWidth="1"/>
    <col min="8971" max="8971" width="12.140625" style="87" customWidth="1"/>
    <col min="8972" max="9217" width="9.140625" style="87"/>
    <col min="9218" max="9218" width="9.7109375" style="87" customWidth="1"/>
    <col min="9219" max="9219" width="10.5703125" style="87" customWidth="1"/>
    <col min="9220" max="9220" width="2" style="87" customWidth="1"/>
    <col min="9221" max="9221" width="15.85546875" style="87" customWidth="1"/>
    <col min="9222" max="9222" width="10.140625" style="87" customWidth="1"/>
    <col min="9223" max="9223" width="2" style="87" customWidth="1"/>
    <col min="9224" max="9224" width="13.7109375" style="87" customWidth="1"/>
    <col min="9225" max="9225" width="11" style="87" customWidth="1"/>
    <col min="9226" max="9226" width="10.7109375" style="87" customWidth="1"/>
    <col min="9227" max="9227" width="12.140625" style="87" customWidth="1"/>
    <col min="9228" max="9473" width="9.140625" style="87"/>
    <col min="9474" max="9474" width="9.7109375" style="87" customWidth="1"/>
    <col min="9475" max="9475" width="10.5703125" style="87" customWidth="1"/>
    <col min="9476" max="9476" width="2" style="87" customWidth="1"/>
    <col min="9477" max="9477" width="15.85546875" style="87" customWidth="1"/>
    <col min="9478" max="9478" width="10.140625" style="87" customWidth="1"/>
    <col min="9479" max="9479" width="2" style="87" customWidth="1"/>
    <col min="9480" max="9480" width="13.7109375" style="87" customWidth="1"/>
    <col min="9481" max="9481" width="11" style="87" customWidth="1"/>
    <col min="9482" max="9482" width="10.7109375" style="87" customWidth="1"/>
    <col min="9483" max="9483" width="12.140625" style="87" customWidth="1"/>
    <col min="9484" max="9729" width="9.140625" style="87"/>
    <col min="9730" max="9730" width="9.7109375" style="87" customWidth="1"/>
    <col min="9731" max="9731" width="10.5703125" style="87" customWidth="1"/>
    <col min="9732" max="9732" width="2" style="87" customWidth="1"/>
    <col min="9733" max="9733" width="15.85546875" style="87" customWidth="1"/>
    <col min="9734" max="9734" width="10.140625" style="87" customWidth="1"/>
    <col min="9735" max="9735" width="2" style="87" customWidth="1"/>
    <col min="9736" max="9736" width="13.7109375" style="87" customWidth="1"/>
    <col min="9737" max="9737" width="11" style="87" customWidth="1"/>
    <col min="9738" max="9738" width="10.7109375" style="87" customWidth="1"/>
    <col min="9739" max="9739" width="12.140625" style="87" customWidth="1"/>
    <col min="9740" max="9985" width="9.140625" style="87"/>
    <col min="9986" max="9986" width="9.7109375" style="87" customWidth="1"/>
    <col min="9987" max="9987" width="10.5703125" style="87" customWidth="1"/>
    <col min="9988" max="9988" width="2" style="87" customWidth="1"/>
    <col min="9989" max="9989" width="15.85546875" style="87" customWidth="1"/>
    <col min="9990" max="9990" width="10.140625" style="87" customWidth="1"/>
    <col min="9991" max="9991" width="2" style="87" customWidth="1"/>
    <col min="9992" max="9992" width="13.7109375" style="87" customWidth="1"/>
    <col min="9993" max="9993" width="11" style="87" customWidth="1"/>
    <col min="9994" max="9994" width="10.7109375" style="87" customWidth="1"/>
    <col min="9995" max="9995" width="12.140625" style="87" customWidth="1"/>
    <col min="9996" max="10241" width="9.140625" style="87"/>
    <col min="10242" max="10242" width="9.7109375" style="87" customWidth="1"/>
    <col min="10243" max="10243" width="10.5703125" style="87" customWidth="1"/>
    <col min="10244" max="10244" width="2" style="87" customWidth="1"/>
    <col min="10245" max="10245" width="15.85546875" style="87" customWidth="1"/>
    <col min="10246" max="10246" width="10.140625" style="87" customWidth="1"/>
    <col min="10247" max="10247" width="2" style="87" customWidth="1"/>
    <col min="10248" max="10248" width="13.7109375" style="87" customWidth="1"/>
    <col min="10249" max="10249" width="11" style="87" customWidth="1"/>
    <col min="10250" max="10250" width="10.7109375" style="87" customWidth="1"/>
    <col min="10251" max="10251" width="12.140625" style="87" customWidth="1"/>
    <col min="10252" max="10497" width="9.140625" style="87"/>
    <col min="10498" max="10498" width="9.7109375" style="87" customWidth="1"/>
    <col min="10499" max="10499" width="10.5703125" style="87" customWidth="1"/>
    <col min="10500" max="10500" width="2" style="87" customWidth="1"/>
    <col min="10501" max="10501" width="15.85546875" style="87" customWidth="1"/>
    <col min="10502" max="10502" width="10.140625" style="87" customWidth="1"/>
    <col min="10503" max="10503" width="2" style="87" customWidth="1"/>
    <col min="10504" max="10504" width="13.7109375" style="87" customWidth="1"/>
    <col min="10505" max="10505" width="11" style="87" customWidth="1"/>
    <col min="10506" max="10506" width="10.7109375" style="87" customWidth="1"/>
    <col min="10507" max="10507" width="12.140625" style="87" customWidth="1"/>
    <col min="10508" max="10753" width="9.140625" style="87"/>
    <col min="10754" max="10754" width="9.7109375" style="87" customWidth="1"/>
    <col min="10755" max="10755" width="10.5703125" style="87" customWidth="1"/>
    <col min="10756" max="10756" width="2" style="87" customWidth="1"/>
    <col min="10757" max="10757" width="15.85546875" style="87" customWidth="1"/>
    <col min="10758" max="10758" width="10.140625" style="87" customWidth="1"/>
    <col min="10759" max="10759" width="2" style="87" customWidth="1"/>
    <col min="10760" max="10760" width="13.7109375" style="87" customWidth="1"/>
    <col min="10761" max="10761" width="11" style="87" customWidth="1"/>
    <col min="10762" max="10762" width="10.7109375" style="87" customWidth="1"/>
    <col min="10763" max="10763" width="12.140625" style="87" customWidth="1"/>
    <col min="10764" max="11009" width="9.140625" style="87"/>
    <col min="11010" max="11010" width="9.7109375" style="87" customWidth="1"/>
    <col min="11011" max="11011" width="10.5703125" style="87" customWidth="1"/>
    <col min="11012" max="11012" width="2" style="87" customWidth="1"/>
    <col min="11013" max="11013" width="15.85546875" style="87" customWidth="1"/>
    <col min="11014" max="11014" width="10.140625" style="87" customWidth="1"/>
    <col min="11015" max="11015" width="2" style="87" customWidth="1"/>
    <col min="11016" max="11016" width="13.7109375" style="87" customWidth="1"/>
    <col min="11017" max="11017" width="11" style="87" customWidth="1"/>
    <col min="11018" max="11018" width="10.7109375" style="87" customWidth="1"/>
    <col min="11019" max="11019" width="12.140625" style="87" customWidth="1"/>
    <col min="11020" max="11265" width="9.140625" style="87"/>
    <col min="11266" max="11266" width="9.7109375" style="87" customWidth="1"/>
    <col min="11267" max="11267" width="10.5703125" style="87" customWidth="1"/>
    <col min="11268" max="11268" width="2" style="87" customWidth="1"/>
    <col min="11269" max="11269" width="15.85546875" style="87" customWidth="1"/>
    <col min="11270" max="11270" width="10.140625" style="87" customWidth="1"/>
    <col min="11271" max="11271" width="2" style="87" customWidth="1"/>
    <col min="11272" max="11272" width="13.7109375" style="87" customWidth="1"/>
    <col min="11273" max="11273" width="11" style="87" customWidth="1"/>
    <col min="11274" max="11274" width="10.7109375" style="87" customWidth="1"/>
    <col min="11275" max="11275" width="12.140625" style="87" customWidth="1"/>
    <col min="11276" max="11521" width="9.140625" style="87"/>
    <col min="11522" max="11522" width="9.7109375" style="87" customWidth="1"/>
    <col min="11523" max="11523" width="10.5703125" style="87" customWidth="1"/>
    <col min="11524" max="11524" width="2" style="87" customWidth="1"/>
    <col min="11525" max="11525" width="15.85546875" style="87" customWidth="1"/>
    <col min="11526" max="11526" width="10.140625" style="87" customWidth="1"/>
    <col min="11527" max="11527" width="2" style="87" customWidth="1"/>
    <col min="11528" max="11528" width="13.7109375" style="87" customWidth="1"/>
    <col min="11529" max="11529" width="11" style="87" customWidth="1"/>
    <col min="11530" max="11530" width="10.7109375" style="87" customWidth="1"/>
    <col min="11531" max="11531" width="12.140625" style="87" customWidth="1"/>
    <col min="11532" max="11777" width="9.140625" style="87"/>
    <col min="11778" max="11778" width="9.7109375" style="87" customWidth="1"/>
    <col min="11779" max="11779" width="10.5703125" style="87" customWidth="1"/>
    <col min="11780" max="11780" width="2" style="87" customWidth="1"/>
    <col min="11781" max="11781" width="15.85546875" style="87" customWidth="1"/>
    <col min="11782" max="11782" width="10.140625" style="87" customWidth="1"/>
    <col min="11783" max="11783" width="2" style="87" customWidth="1"/>
    <col min="11784" max="11784" width="13.7109375" style="87" customWidth="1"/>
    <col min="11785" max="11785" width="11" style="87" customWidth="1"/>
    <col min="11786" max="11786" width="10.7109375" style="87" customWidth="1"/>
    <col min="11787" max="11787" width="12.140625" style="87" customWidth="1"/>
    <col min="11788" max="12033" width="9.140625" style="87"/>
    <col min="12034" max="12034" width="9.7109375" style="87" customWidth="1"/>
    <col min="12035" max="12035" width="10.5703125" style="87" customWidth="1"/>
    <col min="12036" max="12036" width="2" style="87" customWidth="1"/>
    <col min="12037" max="12037" width="15.85546875" style="87" customWidth="1"/>
    <col min="12038" max="12038" width="10.140625" style="87" customWidth="1"/>
    <col min="12039" max="12039" width="2" style="87" customWidth="1"/>
    <col min="12040" max="12040" width="13.7109375" style="87" customWidth="1"/>
    <col min="12041" max="12041" width="11" style="87" customWidth="1"/>
    <col min="12042" max="12042" width="10.7109375" style="87" customWidth="1"/>
    <col min="12043" max="12043" width="12.140625" style="87" customWidth="1"/>
    <col min="12044" max="12289" width="9.140625" style="87"/>
    <col min="12290" max="12290" width="9.7109375" style="87" customWidth="1"/>
    <col min="12291" max="12291" width="10.5703125" style="87" customWidth="1"/>
    <col min="12292" max="12292" width="2" style="87" customWidth="1"/>
    <col min="12293" max="12293" width="15.85546875" style="87" customWidth="1"/>
    <col min="12294" max="12294" width="10.140625" style="87" customWidth="1"/>
    <col min="12295" max="12295" width="2" style="87" customWidth="1"/>
    <col min="12296" max="12296" width="13.7109375" style="87" customWidth="1"/>
    <col min="12297" max="12297" width="11" style="87" customWidth="1"/>
    <col min="12298" max="12298" width="10.7109375" style="87" customWidth="1"/>
    <col min="12299" max="12299" width="12.140625" style="87" customWidth="1"/>
    <col min="12300" max="12545" width="9.140625" style="87"/>
    <col min="12546" max="12546" width="9.7109375" style="87" customWidth="1"/>
    <col min="12547" max="12547" width="10.5703125" style="87" customWidth="1"/>
    <col min="12548" max="12548" width="2" style="87" customWidth="1"/>
    <col min="12549" max="12549" width="15.85546875" style="87" customWidth="1"/>
    <col min="12550" max="12550" width="10.140625" style="87" customWidth="1"/>
    <col min="12551" max="12551" width="2" style="87" customWidth="1"/>
    <col min="12552" max="12552" width="13.7109375" style="87" customWidth="1"/>
    <col min="12553" max="12553" width="11" style="87" customWidth="1"/>
    <col min="12554" max="12554" width="10.7109375" style="87" customWidth="1"/>
    <col min="12555" max="12555" width="12.140625" style="87" customWidth="1"/>
    <col min="12556" max="12801" width="9.140625" style="87"/>
    <col min="12802" max="12802" width="9.7109375" style="87" customWidth="1"/>
    <col min="12803" max="12803" width="10.5703125" style="87" customWidth="1"/>
    <col min="12804" max="12804" width="2" style="87" customWidth="1"/>
    <col min="12805" max="12805" width="15.85546875" style="87" customWidth="1"/>
    <col min="12806" max="12806" width="10.140625" style="87" customWidth="1"/>
    <col min="12807" max="12807" width="2" style="87" customWidth="1"/>
    <col min="12808" max="12808" width="13.7109375" style="87" customWidth="1"/>
    <col min="12809" max="12809" width="11" style="87" customWidth="1"/>
    <col min="12810" max="12810" width="10.7109375" style="87" customWidth="1"/>
    <col min="12811" max="12811" width="12.140625" style="87" customWidth="1"/>
    <col min="12812" max="13057" width="9.140625" style="87"/>
    <col min="13058" max="13058" width="9.7109375" style="87" customWidth="1"/>
    <col min="13059" max="13059" width="10.5703125" style="87" customWidth="1"/>
    <col min="13060" max="13060" width="2" style="87" customWidth="1"/>
    <col min="13061" max="13061" width="15.85546875" style="87" customWidth="1"/>
    <col min="13062" max="13062" width="10.140625" style="87" customWidth="1"/>
    <col min="13063" max="13063" width="2" style="87" customWidth="1"/>
    <col min="13064" max="13064" width="13.7109375" style="87" customWidth="1"/>
    <col min="13065" max="13065" width="11" style="87" customWidth="1"/>
    <col min="13066" max="13066" width="10.7109375" style="87" customWidth="1"/>
    <col min="13067" max="13067" width="12.140625" style="87" customWidth="1"/>
    <col min="13068" max="13313" width="9.140625" style="87"/>
    <col min="13314" max="13314" width="9.7109375" style="87" customWidth="1"/>
    <col min="13315" max="13315" width="10.5703125" style="87" customWidth="1"/>
    <col min="13316" max="13316" width="2" style="87" customWidth="1"/>
    <col min="13317" max="13317" width="15.85546875" style="87" customWidth="1"/>
    <col min="13318" max="13318" width="10.140625" style="87" customWidth="1"/>
    <col min="13319" max="13319" width="2" style="87" customWidth="1"/>
    <col min="13320" max="13320" width="13.7109375" style="87" customWidth="1"/>
    <col min="13321" max="13321" width="11" style="87" customWidth="1"/>
    <col min="13322" max="13322" width="10.7109375" style="87" customWidth="1"/>
    <col min="13323" max="13323" width="12.140625" style="87" customWidth="1"/>
    <col min="13324" max="13569" width="9.140625" style="87"/>
    <col min="13570" max="13570" width="9.7109375" style="87" customWidth="1"/>
    <col min="13571" max="13571" width="10.5703125" style="87" customWidth="1"/>
    <col min="13572" max="13572" width="2" style="87" customWidth="1"/>
    <col min="13573" max="13573" width="15.85546875" style="87" customWidth="1"/>
    <col min="13574" max="13574" width="10.140625" style="87" customWidth="1"/>
    <col min="13575" max="13575" width="2" style="87" customWidth="1"/>
    <col min="13576" max="13576" width="13.7109375" style="87" customWidth="1"/>
    <col min="13577" max="13577" width="11" style="87" customWidth="1"/>
    <col min="13578" max="13578" width="10.7109375" style="87" customWidth="1"/>
    <col min="13579" max="13579" width="12.140625" style="87" customWidth="1"/>
    <col min="13580" max="13825" width="9.140625" style="87"/>
    <col min="13826" max="13826" width="9.7109375" style="87" customWidth="1"/>
    <col min="13827" max="13827" width="10.5703125" style="87" customWidth="1"/>
    <col min="13828" max="13828" width="2" style="87" customWidth="1"/>
    <col min="13829" max="13829" width="15.85546875" style="87" customWidth="1"/>
    <col min="13830" max="13830" width="10.140625" style="87" customWidth="1"/>
    <col min="13831" max="13831" width="2" style="87" customWidth="1"/>
    <col min="13832" max="13832" width="13.7109375" style="87" customWidth="1"/>
    <col min="13833" max="13833" width="11" style="87" customWidth="1"/>
    <col min="13834" max="13834" width="10.7109375" style="87" customWidth="1"/>
    <col min="13835" max="13835" width="12.140625" style="87" customWidth="1"/>
    <col min="13836" max="14081" width="9.140625" style="87"/>
    <col min="14082" max="14082" width="9.7109375" style="87" customWidth="1"/>
    <col min="14083" max="14083" width="10.5703125" style="87" customWidth="1"/>
    <col min="14084" max="14084" width="2" style="87" customWidth="1"/>
    <col min="14085" max="14085" width="15.85546875" style="87" customWidth="1"/>
    <col min="14086" max="14086" width="10.140625" style="87" customWidth="1"/>
    <col min="14087" max="14087" width="2" style="87" customWidth="1"/>
    <col min="14088" max="14088" width="13.7109375" style="87" customWidth="1"/>
    <col min="14089" max="14089" width="11" style="87" customWidth="1"/>
    <col min="14090" max="14090" width="10.7109375" style="87" customWidth="1"/>
    <col min="14091" max="14091" width="12.140625" style="87" customWidth="1"/>
    <col min="14092" max="14337" width="9.140625" style="87"/>
    <col min="14338" max="14338" width="9.7109375" style="87" customWidth="1"/>
    <col min="14339" max="14339" width="10.5703125" style="87" customWidth="1"/>
    <col min="14340" max="14340" width="2" style="87" customWidth="1"/>
    <col min="14341" max="14341" width="15.85546875" style="87" customWidth="1"/>
    <col min="14342" max="14342" width="10.140625" style="87" customWidth="1"/>
    <col min="14343" max="14343" width="2" style="87" customWidth="1"/>
    <col min="14344" max="14344" width="13.7109375" style="87" customWidth="1"/>
    <col min="14345" max="14345" width="11" style="87" customWidth="1"/>
    <col min="14346" max="14346" width="10.7109375" style="87" customWidth="1"/>
    <col min="14347" max="14347" width="12.140625" style="87" customWidth="1"/>
    <col min="14348" max="14593" width="9.140625" style="87"/>
    <col min="14594" max="14594" width="9.7109375" style="87" customWidth="1"/>
    <col min="14595" max="14595" width="10.5703125" style="87" customWidth="1"/>
    <col min="14596" max="14596" width="2" style="87" customWidth="1"/>
    <col min="14597" max="14597" width="15.85546875" style="87" customWidth="1"/>
    <col min="14598" max="14598" width="10.140625" style="87" customWidth="1"/>
    <col min="14599" max="14599" width="2" style="87" customWidth="1"/>
    <col min="14600" max="14600" width="13.7109375" style="87" customWidth="1"/>
    <col min="14601" max="14601" width="11" style="87" customWidth="1"/>
    <col min="14602" max="14602" width="10.7109375" style="87" customWidth="1"/>
    <col min="14603" max="14603" width="12.140625" style="87" customWidth="1"/>
    <col min="14604" max="14849" width="9.140625" style="87"/>
    <col min="14850" max="14850" width="9.7109375" style="87" customWidth="1"/>
    <col min="14851" max="14851" width="10.5703125" style="87" customWidth="1"/>
    <col min="14852" max="14852" width="2" style="87" customWidth="1"/>
    <col min="14853" max="14853" width="15.85546875" style="87" customWidth="1"/>
    <col min="14854" max="14854" width="10.140625" style="87" customWidth="1"/>
    <col min="14855" max="14855" width="2" style="87" customWidth="1"/>
    <col min="14856" max="14856" width="13.7109375" style="87" customWidth="1"/>
    <col min="14857" max="14857" width="11" style="87" customWidth="1"/>
    <col min="14858" max="14858" width="10.7109375" style="87" customWidth="1"/>
    <col min="14859" max="14859" width="12.140625" style="87" customWidth="1"/>
    <col min="14860" max="15105" width="9.140625" style="87"/>
    <col min="15106" max="15106" width="9.7109375" style="87" customWidth="1"/>
    <col min="15107" max="15107" width="10.5703125" style="87" customWidth="1"/>
    <col min="15108" max="15108" width="2" style="87" customWidth="1"/>
    <col min="15109" max="15109" width="15.85546875" style="87" customWidth="1"/>
    <col min="15110" max="15110" width="10.140625" style="87" customWidth="1"/>
    <col min="15111" max="15111" width="2" style="87" customWidth="1"/>
    <col min="15112" max="15112" width="13.7109375" style="87" customWidth="1"/>
    <col min="15113" max="15113" width="11" style="87" customWidth="1"/>
    <col min="15114" max="15114" width="10.7109375" style="87" customWidth="1"/>
    <col min="15115" max="15115" width="12.140625" style="87" customWidth="1"/>
    <col min="15116" max="15361" width="9.140625" style="87"/>
    <col min="15362" max="15362" width="9.7109375" style="87" customWidth="1"/>
    <col min="15363" max="15363" width="10.5703125" style="87" customWidth="1"/>
    <col min="15364" max="15364" width="2" style="87" customWidth="1"/>
    <col min="15365" max="15365" width="15.85546875" style="87" customWidth="1"/>
    <col min="15366" max="15366" width="10.140625" style="87" customWidth="1"/>
    <col min="15367" max="15367" width="2" style="87" customWidth="1"/>
    <col min="15368" max="15368" width="13.7109375" style="87" customWidth="1"/>
    <col min="15369" max="15369" width="11" style="87" customWidth="1"/>
    <col min="15370" max="15370" width="10.7109375" style="87" customWidth="1"/>
    <col min="15371" max="15371" width="12.140625" style="87" customWidth="1"/>
    <col min="15372" max="15617" width="9.140625" style="87"/>
    <col min="15618" max="15618" width="9.7109375" style="87" customWidth="1"/>
    <col min="15619" max="15619" width="10.5703125" style="87" customWidth="1"/>
    <col min="15620" max="15620" width="2" style="87" customWidth="1"/>
    <col min="15621" max="15621" width="15.85546875" style="87" customWidth="1"/>
    <col min="15622" max="15622" width="10.140625" style="87" customWidth="1"/>
    <col min="15623" max="15623" width="2" style="87" customWidth="1"/>
    <col min="15624" max="15624" width="13.7109375" style="87" customWidth="1"/>
    <col min="15625" max="15625" width="11" style="87" customWidth="1"/>
    <col min="15626" max="15626" width="10.7109375" style="87" customWidth="1"/>
    <col min="15627" max="15627" width="12.140625" style="87" customWidth="1"/>
    <col min="15628" max="15873" width="9.140625" style="87"/>
    <col min="15874" max="15874" width="9.7109375" style="87" customWidth="1"/>
    <col min="15875" max="15875" width="10.5703125" style="87" customWidth="1"/>
    <col min="15876" max="15876" width="2" style="87" customWidth="1"/>
    <col min="15877" max="15877" width="15.85546875" style="87" customWidth="1"/>
    <col min="15878" max="15878" width="10.140625" style="87" customWidth="1"/>
    <col min="15879" max="15879" width="2" style="87" customWidth="1"/>
    <col min="15880" max="15880" width="13.7109375" style="87" customWidth="1"/>
    <col min="15881" max="15881" width="11" style="87" customWidth="1"/>
    <col min="15882" max="15882" width="10.7109375" style="87" customWidth="1"/>
    <col min="15883" max="15883" width="12.140625" style="87" customWidth="1"/>
    <col min="15884" max="16129" width="9.140625" style="87"/>
    <col min="16130" max="16130" width="9.7109375" style="87" customWidth="1"/>
    <col min="16131" max="16131" width="10.5703125" style="87" customWidth="1"/>
    <col min="16132" max="16132" width="2" style="87" customWidth="1"/>
    <col min="16133" max="16133" width="15.85546875" style="87" customWidth="1"/>
    <col min="16134" max="16134" width="10.140625" style="87" customWidth="1"/>
    <col min="16135" max="16135" width="2" style="87" customWidth="1"/>
    <col min="16136" max="16136" width="13.7109375" style="87" customWidth="1"/>
    <col min="16137" max="16137" width="11" style="87" customWidth="1"/>
    <col min="16138" max="16138" width="10.7109375" style="87" customWidth="1"/>
    <col min="16139" max="16139" width="12.140625" style="87" customWidth="1"/>
    <col min="16140" max="16384" width="9.140625" style="87"/>
  </cols>
  <sheetData>
    <row r="1" spans="1:15" ht="15" customHeight="1">
      <c r="A1" s="176" t="s">
        <v>91</v>
      </c>
      <c r="B1" s="176"/>
      <c r="C1" s="176"/>
      <c r="D1" s="176"/>
      <c r="E1" s="176"/>
      <c r="F1" s="176"/>
      <c r="G1" s="176"/>
      <c r="H1" s="86"/>
      <c r="I1" s="86"/>
      <c r="J1" s="86"/>
      <c r="K1" s="86"/>
      <c r="L1" s="86" t="s">
        <v>47</v>
      </c>
    </row>
    <row r="2" spans="1:15" ht="18.75">
      <c r="A2" s="177" t="s">
        <v>335</v>
      </c>
      <c r="B2" s="177"/>
      <c r="C2" s="177"/>
      <c r="D2" s="177"/>
      <c r="E2" s="177"/>
      <c r="F2" s="177"/>
      <c r="G2" s="177"/>
      <c r="H2" s="88"/>
      <c r="I2" s="88"/>
      <c r="J2" s="88"/>
      <c r="K2" s="88"/>
      <c r="L2" s="89"/>
    </row>
    <row r="3" spans="1:15" ht="15" customHeight="1">
      <c r="A3" s="90"/>
      <c r="B3" s="90"/>
      <c r="D3" s="90"/>
      <c r="E3" s="91"/>
      <c r="F3" s="91"/>
      <c r="G3" s="91"/>
      <c r="H3" s="91"/>
      <c r="I3" s="91"/>
      <c r="J3" s="91"/>
      <c r="K3" s="92"/>
      <c r="L3" s="92"/>
      <c r="M3" s="92"/>
      <c r="N3" s="92"/>
      <c r="O3" s="92"/>
    </row>
    <row r="4" spans="1:15" ht="30.75" customHeight="1">
      <c r="A4" s="105" t="s">
        <v>1</v>
      </c>
      <c r="B4" s="105" t="s">
        <v>92</v>
      </c>
      <c r="C4" s="105" t="s">
        <v>89</v>
      </c>
      <c r="D4" s="106" t="s">
        <v>90</v>
      </c>
      <c r="E4" s="93"/>
      <c r="F4" s="105" t="s">
        <v>89</v>
      </c>
      <c r="G4" s="105" t="s">
        <v>2</v>
      </c>
      <c r="H4" s="95"/>
      <c r="I4" s="94"/>
      <c r="J4" s="91"/>
      <c r="K4" s="92"/>
      <c r="L4" s="92"/>
      <c r="M4" s="92"/>
      <c r="N4" s="92"/>
      <c r="O4" s="92"/>
    </row>
    <row r="5" spans="1:15" ht="15" customHeight="1">
      <c r="A5" s="97" t="s">
        <v>133</v>
      </c>
      <c r="B5" s="97" t="s">
        <v>330</v>
      </c>
      <c r="C5" s="70" t="s">
        <v>30</v>
      </c>
      <c r="D5" s="99">
        <v>100</v>
      </c>
      <c r="E5" s="91"/>
      <c r="F5" s="107" t="s">
        <v>30</v>
      </c>
      <c r="G5" s="118">
        <v>1835</v>
      </c>
      <c r="H5" s="91"/>
      <c r="I5" s="96"/>
      <c r="J5" s="91"/>
      <c r="K5" s="92"/>
      <c r="L5" s="92"/>
      <c r="M5" s="92"/>
      <c r="N5" s="92"/>
      <c r="O5" s="92"/>
    </row>
    <row r="6" spans="1:15" ht="15" customHeight="1">
      <c r="A6" s="97" t="s">
        <v>138</v>
      </c>
      <c r="B6" s="97" t="s">
        <v>330</v>
      </c>
      <c r="C6" s="70" t="s">
        <v>27</v>
      </c>
      <c r="D6" s="100">
        <v>400</v>
      </c>
      <c r="E6" s="91"/>
      <c r="F6" s="108" t="s">
        <v>29</v>
      </c>
      <c r="G6" s="118">
        <v>100</v>
      </c>
      <c r="H6" s="91"/>
      <c r="I6" s="96"/>
      <c r="J6" s="91"/>
      <c r="K6" s="92"/>
      <c r="L6" s="92"/>
      <c r="M6" s="92"/>
      <c r="N6" s="92"/>
      <c r="O6" s="92"/>
    </row>
    <row r="7" spans="1:15">
      <c r="A7" s="97" t="s">
        <v>127</v>
      </c>
      <c r="B7" s="97" t="s">
        <v>330</v>
      </c>
      <c r="C7" s="70" t="s">
        <v>27</v>
      </c>
      <c r="D7" s="100">
        <v>300</v>
      </c>
      <c r="E7" s="91"/>
      <c r="F7" s="109" t="s">
        <v>44</v>
      </c>
      <c r="G7" s="118"/>
      <c r="H7" s="91"/>
      <c r="I7" s="96"/>
      <c r="J7" s="91"/>
      <c r="K7" s="91"/>
      <c r="L7" s="91"/>
      <c r="M7" s="91"/>
      <c r="N7" s="91"/>
      <c r="O7" s="91"/>
    </row>
    <row r="8" spans="1:15">
      <c r="A8" s="97" t="s">
        <v>128</v>
      </c>
      <c r="B8" s="97" t="s">
        <v>330</v>
      </c>
      <c r="C8" s="70" t="s">
        <v>27</v>
      </c>
      <c r="D8" s="100">
        <v>150</v>
      </c>
      <c r="E8" s="91"/>
      <c r="F8" s="110" t="s">
        <v>43</v>
      </c>
      <c r="G8" s="118">
        <v>170</v>
      </c>
      <c r="H8" s="91"/>
      <c r="I8" s="96"/>
      <c r="J8" s="91"/>
      <c r="K8" s="91"/>
      <c r="L8" s="91"/>
      <c r="M8" s="91"/>
      <c r="N8" s="91"/>
      <c r="O8" s="91"/>
    </row>
    <row r="9" spans="1:15">
      <c r="A9" s="97" t="s">
        <v>129</v>
      </c>
      <c r="B9" s="97" t="s">
        <v>330</v>
      </c>
      <c r="C9" s="70" t="s">
        <v>42</v>
      </c>
      <c r="D9" s="100">
        <v>130</v>
      </c>
      <c r="E9" s="91"/>
      <c r="F9" s="111" t="s">
        <v>42</v>
      </c>
      <c r="G9" s="118">
        <v>1175</v>
      </c>
      <c r="H9" s="91"/>
      <c r="I9" s="96"/>
      <c r="J9" s="91"/>
      <c r="K9" s="91"/>
      <c r="L9" s="91"/>
      <c r="M9" s="91"/>
      <c r="N9" s="91"/>
      <c r="O9" s="91"/>
    </row>
    <row r="10" spans="1:15">
      <c r="A10" s="97" t="s">
        <v>155</v>
      </c>
      <c r="B10" s="97" t="s">
        <v>330</v>
      </c>
      <c r="C10" s="70" t="s">
        <v>27</v>
      </c>
      <c r="D10" s="100">
        <v>100</v>
      </c>
      <c r="E10" s="91"/>
      <c r="F10" s="112" t="s">
        <v>39</v>
      </c>
      <c r="G10" s="118">
        <v>195</v>
      </c>
      <c r="H10" s="91"/>
      <c r="I10" s="96"/>
      <c r="J10" s="91"/>
      <c r="K10" s="91"/>
      <c r="L10" s="91"/>
      <c r="M10" s="91"/>
      <c r="N10" s="91"/>
      <c r="O10" s="91"/>
    </row>
    <row r="11" spans="1:15">
      <c r="A11" s="97" t="s">
        <v>156</v>
      </c>
      <c r="B11" s="97" t="s">
        <v>330</v>
      </c>
      <c r="C11" s="70" t="s">
        <v>30</v>
      </c>
      <c r="D11" s="100">
        <v>150</v>
      </c>
      <c r="E11" s="101"/>
      <c r="F11" s="113" t="s">
        <v>27</v>
      </c>
      <c r="G11" s="119">
        <v>1495</v>
      </c>
    </row>
    <row r="12" spans="1:15">
      <c r="A12" s="97" t="s">
        <v>331</v>
      </c>
      <c r="B12" s="97" t="s">
        <v>330</v>
      </c>
      <c r="C12" s="70" t="s">
        <v>30</v>
      </c>
      <c r="D12" s="100">
        <v>300</v>
      </c>
      <c r="E12" s="101"/>
      <c r="F12" s="114" t="s">
        <v>46</v>
      </c>
      <c r="G12" s="119"/>
    </row>
    <row r="13" spans="1:15">
      <c r="A13" s="97" t="s">
        <v>162</v>
      </c>
      <c r="B13" s="97" t="s">
        <v>330</v>
      </c>
      <c r="C13" s="70" t="s">
        <v>29</v>
      </c>
      <c r="D13" s="100">
        <v>100</v>
      </c>
      <c r="E13" s="101"/>
      <c r="F13" s="115" t="s">
        <v>28</v>
      </c>
      <c r="G13" s="119"/>
    </row>
    <row r="14" spans="1:15">
      <c r="A14" s="97" t="s">
        <v>172</v>
      </c>
      <c r="B14" s="97" t="s">
        <v>330</v>
      </c>
      <c r="C14" s="70" t="s">
        <v>40</v>
      </c>
      <c r="D14" s="100">
        <v>60</v>
      </c>
      <c r="E14" s="101"/>
      <c r="F14" s="116" t="s">
        <v>40</v>
      </c>
      <c r="G14" s="119">
        <v>60</v>
      </c>
    </row>
    <row r="15" spans="1:15">
      <c r="A15" s="97" t="s">
        <v>332</v>
      </c>
      <c r="B15" s="97" t="s">
        <v>333</v>
      </c>
      <c r="C15" s="70" t="s">
        <v>39</v>
      </c>
      <c r="D15" s="100">
        <v>150</v>
      </c>
      <c r="E15" s="101"/>
      <c r="F15" s="117" t="s">
        <v>41</v>
      </c>
      <c r="G15" s="119"/>
    </row>
    <row r="16" spans="1:15">
      <c r="A16" s="97" t="s">
        <v>202</v>
      </c>
      <c r="B16" s="97" t="s">
        <v>330</v>
      </c>
      <c r="C16" s="70" t="s">
        <v>30</v>
      </c>
      <c r="D16" s="100">
        <v>700</v>
      </c>
      <c r="E16" s="101"/>
    </row>
    <row r="17" spans="1:5">
      <c r="A17" s="97" t="s">
        <v>207</v>
      </c>
      <c r="B17" s="97" t="s">
        <v>38</v>
      </c>
      <c r="C17" s="70" t="s">
        <v>397</v>
      </c>
      <c r="D17" s="100">
        <v>70</v>
      </c>
      <c r="E17" s="101"/>
    </row>
    <row r="18" spans="1:5">
      <c r="A18" s="97" t="s">
        <v>208</v>
      </c>
      <c r="B18" s="97" t="s">
        <v>330</v>
      </c>
      <c r="C18" s="70" t="s">
        <v>397</v>
      </c>
      <c r="D18" s="100">
        <v>100</v>
      </c>
      <c r="E18" s="101"/>
    </row>
    <row r="19" spans="1:5">
      <c r="A19" s="97" t="s">
        <v>224</v>
      </c>
      <c r="B19" s="97" t="s">
        <v>330</v>
      </c>
      <c r="C19" s="70" t="s">
        <v>30</v>
      </c>
      <c r="D19" s="100">
        <v>500</v>
      </c>
      <c r="E19" s="101"/>
    </row>
    <row r="20" spans="1:5">
      <c r="A20" s="97" t="s">
        <v>228</v>
      </c>
      <c r="B20" s="97" t="s">
        <v>333</v>
      </c>
      <c r="C20" s="70" t="s">
        <v>27</v>
      </c>
      <c r="D20" s="100">
        <v>1500</v>
      </c>
      <c r="E20" s="101"/>
    </row>
    <row r="21" spans="1:5">
      <c r="A21" s="97" t="s">
        <v>250</v>
      </c>
      <c r="B21" s="97" t="s">
        <v>330</v>
      </c>
      <c r="C21" s="70" t="s">
        <v>27</v>
      </c>
      <c r="D21" s="100">
        <v>60</v>
      </c>
      <c r="E21" s="101"/>
    </row>
    <row r="22" spans="1:5">
      <c r="A22" s="97" t="s">
        <v>261</v>
      </c>
      <c r="B22" s="97" t="s">
        <v>38</v>
      </c>
      <c r="C22" s="70" t="s">
        <v>30</v>
      </c>
      <c r="D22" s="100">
        <v>40</v>
      </c>
      <c r="E22" s="101"/>
    </row>
    <row r="23" spans="1:5">
      <c r="A23" s="97" t="s">
        <v>270</v>
      </c>
      <c r="B23" s="97" t="s">
        <v>19</v>
      </c>
      <c r="C23" s="70" t="s">
        <v>27</v>
      </c>
      <c r="D23" s="100">
        <v>60</v>
      </c>
      <c r="E23" s="101"/>
    </row>
    <row r="24" spans="1:5">
      <c r="A24" s="97" t="s">
        <v>264</v>
      </c>
      <c r="B24" s="97" t="s">
        <v>19</v>
      </c>
      <c r="C24" s="122" t="s">
        <v>42</v>
      </c>
      <c r="D24" s="100">
        <v>15</v>
      </c>
      <c r="E24" s="101"/>
    </row>
    <row r="25" spans="1:5">
      <c r="A25" s="97" t="s">
        <v>265</v>
      </c>
      <c r="B25" s="97" t="s">
        <v>19</v>
      </c>
      <c r="C25" s="70" t="s">
        <v>27</v>
      </c>
      <c r="D25" s="100">
        <v>15</v>
      </c>
      <c r="E25" s="101"/>
    </row>
    <row r="26" spans="1:5">
      <c r="A26" s="97" t="s">
        <v>267</v>
      </c>
      <c r="B26" s="97" t="s">
        <v>19</v>
      </c>
      <c r="C26" s="70" t="s">
        <v>39</v>
      </c>
      <c r="D26" s="100">
        <v>10</v>
      </c>
      <c r="E26" s="101"/>
    </row>
    <row r="27" spans="1:5">
      <c r="A27" s="97" t="s">
        <v>438</v>
      </c>
      <c r="B27" s="97" t="s">
        <v>333</v>
      </c>
      <c r="C27" s="70" t="s">
        <v>42</v>
      </c>
      <c r="D27" s="100">
        <v>500</v>
      </c>
      <c r="E27" s="101"/>
    </row>
    <row r="28" spans="1:5">
      <c r="A28" s="97"/>
      <c r="B28" s="97"/>
      <c r="C28" s="70"/>
      <c r="D28" s="100"/>
      <c r="E28" s="101"/>
    </row>
    <row r="29" spans="1:5">
      <c r="A29" s="97"/>
      <c r="B29" s="97"/>
      <c r="C29" s="70"/>
      <c r="D29" s="100"/>
    </row>
    <row r="30" spans="1:5">
      <c r="A30" s="102" t="s">
        <v>17</v>
      </c>
      <c r="B30" s="102"/>
      <c r="C30" s="70"/>
      <c r="D30" s="103">
        <f>SUM(D5:D29)</f>
        <v>5510</v>
      </c>
    </row>
    <row r="37" spans="2:5">
      <c r="B37" s="178" t="s">
        <v>15</v>
      </c>
      <c r="C37" s="178"/>
      <c r="D37" s="178"/>
      <c r="E37" s="178"/>
    </row>
    <row r="38" spans="2:5">
      <c r="B38" s="178" t="s">
        <v>439</v>
      </c>
      <c r="C38" s="178"/>
      <c r="D38" s="178"/>
      <c r="E38" s="178"/>
    </row>
    <row r="39" spans="2:5">
      <c r="B39" s="179" t="s">
        <v>16</v>
      </c>
      <c r="C39" s="179"/>
      <c r="D39" s="179"/>
      <c r="E39" s="179"/>
    </row>
  </sheetData>
  <mergeCells count="5">
    <mergeCell ref="A1:G1"/>
    <mergeCell ref="A2:G2"/>
    <mergeCell ref="B37:E37"/>
    <mergeCell ref="B38:E38"/>
    <mergeCell ref="B39:E39"/>
  </mergeCells>
  <pageMargins left="0.39370078740157483" right="0.39370078740157483" top="0.78740157480314965" bottom="0.78740157480314965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K59"/>
  <sheetViews>
    <sheetView topLeftCell="A13" workbookViewId="0">
      <selection activeCell="B31" sqref="B31"/>
    </sheetView>
  </sheetViews>
  <sheetFormatPr defaultRowHeight="15.75"/>
  <cols>
    <col min="1" max="1" width="22.85546875" style="24" customWidth="1"/>
    <col min="2" max="2" width="15.140625" style="28" customWidth="1"/>
    <col min="3" max="3" width="56.140625" style="24" customWidth="1"/>
    <col min="4" max="16384" width="9.140625" style="24"/>
  </cols>
  <sheetData>
    <row r="1" spans="1:11" customFormat="1" ht="15">
      <c r="F1" s="36"/>
    </row>
    <row r="2" spans="1:11" customFormat="1" ht="19.5">
      <c r="A2" s="180" t="s">
        <v>25</v>
      </c>
      <c r="B2" s="180"/>
      <c r="C2" s="180"/>
      <c r="D2" s="37"/>
      <c r="E2" s="37"/>
      <c r="F2" s="37"/>
      <c r="G2" s="37"/>
      <c r="H2" s="37"/>
      <c r="I2" s="37"/>
      <c r="J2" s="37"/>
      <c r="K2" s="37"/>
    </row>
    <row r="3" spans="1:11" customFormat="1" ht="19.5">
      <c r="A3" s="181" t="s">
        <v>336</v>
      </c>
      <c r="B3" s="181"/>
      <c r="C3" s="181"/>
      <c r="D3" s="39"/>
      <c r="E3" s="39"/>
      <c r="F3" s="39"/>
      <c r="G3" s="39"/>
      <c r="H3" s="39"/>
      <c r="I3" s="38"/>
      <c r="J3" s="38"/>
      <c r="K3" s="38"/>
    </row>
    <row r="4" spans="1:11" customFormat="1" ht="19.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1">
      <c r="A5" s="23" t="s">
        <v>22</v>
      </c>
      <c r="B5" s="23" t="s">
        <v>2</v>
      </c>
      <c r="C5" s="23" t="s">
        <v>23</v>
      </c>
    </row>
    <row r="6" spans="1:11">
      <c r="A6" s="25" t="s">
        <v>441</v>
      </c>
      <c r="B6" s="130">
        <v>595</v>
      </c>
      <c r="C6" s="26" t="s">
        <v>447</v>
      </c>
    </row>
    <row r="7" spans="1:11">
      <c r="A7" s="25" t="s">
        <v>448</v>
      </c>
      <c r="B7" s="130">
        <v>218</v>
      </c>
      <c r="C7" s="26" t="s">
        <v>449</v>
      </c>
    </row>
    <row r="8" spans="1:11">
      <c r="A8" s="25" t="s">
        <v>484</v>
      </c>
      <c r="B8" s="130">
        <v>125</v>
      </c>
      <c r="C8" s="26" t="s">
        <v>485</v>
      </c>
    </row>
    <row r="9" spans="1:11">
      <c r="A9" s="25" t="s">
        <v>486</v>
      </c>
      <c r="B9" s="130">
        <v>50</v>
      </c>
      <c r="C9" s="26" t="s">
        <v>500</v>
      </c>
    </row>
    <row r="10" spans="1:11">
      <c r="A10" s="25" t="s">
        <v>487</v>
      </c>
      <c r="B10" s="130">
        <v>500</v>
      </c>
      <c r="C10" s="26" t="s">
        <v>488</v>
      </c>
    </row>
    <row r="11" spans="1:11">
      <c r="A11" s="25" t="s">
        <v>496</v>
      </c>
      <c r="B11" s="130">
        <v>13.5</v>
      </c>
      <c r="C11" s="26" t="s">
        <v>497</v>
      </c>
    </row>
    <row r="12" spans="1:11">
      <c r="A12" s="25" t="s">
        <v>499</v>
      </c>
      <c r="B12" s="130">
        <v>1065</v>
      </c>
      <c r="C12" s="26" t="s">
        <v>500</v>
      </c>
    </row>
    <row r="13" spans="1:11">
      <c r="A13" s="25" t="s">
        <v>501</v>
      </c>
      <c r="B13" s="130">
        <v>55</v>
      </c>
      <c r="C13" s="26" t="s">
        <v>500</v>
      </c>
    </row>
    <row r="14" spans="1:11">
      <c r="A14" s="25" t="s">
        <v>505</v>
      </c>
      <c r="B14" s="130">
        <v>575</v>
      </c>
      <c r="C14" s="26" t="s">
        <v>506</v>
      </c>
    </row>
    <row r="15" spans="1:11">
      <c r="A15" s="25" t="s">
        <v>519</v>
      </c>
      <c r="B15" s="130">
        <v>734</v>
      </c>
      <c r="C15" s="26" t="s">
        <v>520</v>
      </c>
    </row>
    <row r="16" spans="1:11">
      <c r="A16" s="25" t="s">
        <v>551</v>
      </c>
      <c r="B16" s="131">
        <v>555</v>
      </c>
      <c r="C16" s="124" t="s">
        <v>347</v>
      </c>
    </row>
    <row r="17" spans="1:5">
      <c r="A17" s="25" t="s">
        <v>552</v>
      </c>
      <c r="B17" s="131">
        <v>428</v>
      </c>
      <c r="C17" s="124" t="s">
        <v>347</v>
      </c>
    </row>
    <row r="18" spans="1:5">
      <c r="A18" s="25" t="s">
        <v>553</v>
      </c>
      <c r="B18" s="130">
        <v>26</v>
      </c>
      <c r="C18" s="26" t="s">
        <v>606</v>
      </c>
    </row>
    <row r="19" spans="1:5">
      <c r="A19" s="25" t="s">
        <v>607</v>
      </c>
      <c r="B19" s="130">
        <v>310</v>
      </c>
      <c r="C19" s="26" t="s">
        <v>608</v>
      </c>
    </row>
    <row r="20" spans="1:5">
      <c r="A20" s="25" t="s">
        <v>610</v>
      </c>
      <c r="B20" s="130">
        <v>695</v>
      </c>
      <c r="C20" s="124" t="s">
        <v>432</v>
      </c>
    </row>
    <row r="21" spans="1:5" ht="15" customHeight="1">
      <c r="A21" s="25" t="s">
        <v>611</v>
      </c>
      <c r="B21" s="130">
        <v>334</v>
      </c>
      <c r="C21" s="124" t="s">
        <v>432</v>
      </c>
    </row>
    <row r="22" spans="1:5" ht="15" customHeight="1">
      <c r="A22" s="25" t="s">
        <v>677</v>
      </c>
      <c r="B22" s="130">
        <v>500</v>
      </c>
      <c r="C22" s="124" t="s">
        <v>432</v>
      </c>
    </row>
    <row r="23" spans="1:5" ht="15" customHeight="1">
      <c r="A23" s="25" t="s">
        <v>678</v>
      </c>
      <c r="B23" s="130">
        <v>85.5</v>
      </c>
      <c r="C23" s="124" t="s">
        <v>432</v>
      </c>
    </row>
    <row r="24" spans="1:5" ht="15" customHeight="1">
      <c r="A24" s="25" t="s">
        <v>679</v>
      </c>
      <c r="B24" s="130">
        <v>20.010000000000002</v>
      </c>
      <c r="C24" s="124" t="s">
        <v>432</v>
      </c>
    </row>
    <row r="25" spans="1:5" ht="15" customHeight="1">
      <c r="A25" s="25" t="s">
        <v>684</v>
      </c>
      <c r="B25" s="130">
        <v>96</v>
      </c>
      <c r="C25" s="124" t="s">
        <v>683</v>
      </c>
      <c r="E25" s="24" t="s">
        <v>24</v>
      </c>
    </row>
    <row r="26" spans="1:5" ht="15" customHeight="1">
      <c r="A26" s="25" t="s">
        <v>685</v>
      </c>
      <c r="B26" s="130">
        <v>50</v>
      </c>
      <c r="C26" s="124" t="s">
        <v>686</v>
      </c>
    </row>
    <row r="27" spans="1:5" ht="15" customHeight="1">
      <c r="A27" s="25" t="s">
        <v>687</v>
      </c>
      <c r="B27" s="130">
        <v>22.43</v>
      </c>
      <c r="C27" s="124" t="s">
        <v>440</v>
      </c>
    </row>
    <row r="28" spans="1:5" ht="15" customHeight="1">
      <c r="A28" s="25" t="s">
        <v>693</v>
      </c>
      <c r="B28" s="130">
        <v>20.010000000000002</v>
      </c>
      <c r="C28" s="124" t="s">
        <v>432</v>
      </c>
    </row>
    <row r="29" spans="1:5" ht="15" customHeight="1">
      <c r="A29" s="132" t="s">
        <v>17</v>
      </c>
      <c r="B29" s="133">
        <f>SUM(B6:B28)</f>
        <v>7072.4500000000007</v>
      </c>
    </row>
    <row r="30" spans="1:5" ht="15" customHeight="1">
      <c r="B30" s="24"/>
    </row>
    <row r="31" spans="1:5" ht="15" customHeight="1"/>
    <row r="32" spans="1:5" ht="15" customHeight="1"/>
    <row r="33" spans="1:3" ht="15" customHeight="1"/>
    <row r="34" spans="1:3" ht="15" customHeight="1">
      <c r="B34" s="24"/>
    </row>
    <row r="35" spans="1:3" ht="15" customHeight="1">
      <c r="A35" s="178" t="s">
        <v>15</v>
      </c>
      <c r="B35" s="178"/>
      <c r="C35" s="178"/>
    </row>
    <row r="36" spans="1:3" ht="15" customHeight="1">
      <c r="A36" s="182" t="s">
        <v>439</v>
      </c>
      <c r="B36" s="182"/>
      <c r="C36" s="182"/>
    </row>
    <row r="37" spans="1:3">
      <c r="A37" s="179" t="s">
        <v>16</v>
      </c>
      <c r="B37" s="179"/>
      <c r="C37" s="179"/>
    </row>
    <row r="38" spans="1:3">
      <c r="B38" s="24"/>
    </row>
    <row r="39" spans="1:3">
      <c r="B39" s="24"/>
    </row>
    <row r="40" spans="1:3">
      <c r="B40" s="24"/>
    </row>
    <row r="41" spans="1:3">
      <c r="B41" s="24"/>
    </row>
    <row r="42" spans="1:3">
      <c r="B42" s="24"/>
    </row>
    <row r="43" spans="1:3">
      <c r="B43" s="24"/>
    </row>
    <row r="44" spans="1:3">
      <c r="B44" s="24"/>
    </row>
    <row r="45" spans="1:3">
      <c r="B45" s="24"/>
    </row>
    <row r="46" spans="1:3">
      <c r="B46" s="24"/>
    </row>
    <row r="47" spans="1:3">
      <c r="B47" s="24"/>
    </row>
    <row r="48" spans="1:3">
      <c r="B48" s="24"/>
    </row>
    <row r="49" spans="2:2">
      <c r="B49" s="24"/>
    </row>
    <row r="50" spans="2:2">
      <c r="B50" s="24"/>
    </row>
    <row r="51" spans="2:2">
      <c r="B51" s="24"/>
    </row>
    <row r="52" spans="2:2">
      <c r="B52" s="24"/>
    </row>
    <row r="53" spans="2:2">
      <c r="B53" s="24"/>
    </row>
    <row r="54" spans="2:2">
      <c r="B54" s="24"/>
    </row>
    <row r="55" spans="2:2">
      <c r="B55" s="24"/>
    </row>
    <row r="56" spans="2:2">
      <c r="B56" s="24"/>
    </row>
    <row r="57" spans="2:2">
      <c r="B57" s="24"/>
    </row>
    <row r="58" spans="2:2">
      <c r="B58" s="24"/>
    </row>
    <row r="59" spans="2:2">
      <c r="B59" s="27"/>
    </row>
  </sheetData>
  <mergeCells count="5">
    <mergeCell ref="A2:C2"/>
    <mergeCell ref="A3:C3"/>
    <mergeCell ref="A35:C35"/>
    <mergeCell ref="A36:C36"/>
    <mergeCell ref="A37:C3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N93"/>
  <sheetViews>
    <sheetView topLeftCell="A67" workbookViewId="0">
      <selection activeCell="B84" sqref="B84"/>
    </sheetView>
  </sheetViews>
  <sheetFormatPr defaultRowHeight="15.75"/>
  <cols>
    <col min="1" max="1" width="22.85546875" style="24" customWidth="1"/>
    <col min="2" max="2" width="15.140625" style="28" customWidth="1"/>
    <col min="3" max="3" width="52.140625" style="24" customWidth="1"/>
    <col min="4" max="16384" width="9.140625" style="24"/>
  </cols>
  <sheetData>
    <row r="1" spans="1:14" customFormat="1" ht="15">
      <c r="I1" s="36"/>
    </row>
    <row r="2" spans="1:14" customFormat="1" ht="19.5">
      <c r="A2" s="180" t="s">
        <v>25</v>
      </c>
      <c r="B2" s="180"/>
      <c r="C2" s="180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4" customFormat="1" ht="19.5">
      <c r="A3" s="181" t="s">
        <v>336</v>
      </c>
      <c r="B3" s="181"/>
      <c r="C3" s="181"/>
      <c r="D3" s="39"/>
      <c r="E3" s="39"/>
      <c r="F3" s="39"/>
      <c r="G3" s="39"/>
      <c r="H3" s="39"/>
      <c r="I3" s="39"/>
      <c r="J3" s="39"/>
      <c r="K3" s="39"/>
      <c r="L3" s="51"/>
      <c r="M3" s="51"/>
      <c r="N3" s="51"/>
    </row>
    <row r="4" spans="1:14" customFormat="1" ht="19.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>
      <c r="A5" s="23" t="s">
        <v>22</v>
      </c>
      <c r="B5" s="23" t="s">
        <v>2</v>
      </c>
      <c r="C5" s="23" t="s">
        <v>23</v>
      </c>
    </row>
    <row r="6" spans="1:14">
      <c r="A6" s="25" t="s">
        <v>443</v>
      </c>
      <c r="B6" s="130">
        <v>504</v>
      </c>
      <c r="C6" s="26" t="s">
        <v>442</v>
      </c>
    </row>
    <row r="7" spans="1:14">
      <c r="A7" s="25" t="s">
        <v>444</v>
      </c>
      <c r="B7" s="130">
        <v>195.13</v>
      </c>
      <c r="C7" s="26" t="s">
        <v>445</v>
      </c>
    </row>
    <row r="8" spans="1:14">
      <c r="A8" s="25" t="s">
        <v>446</v>
      </c>
      <c r="B8" s="130">
        <v>65</v>
      </c>
      <c r="C8" s="26" t="s">
        <v>445</v>
      </c>
    </row>
    <row r="9" spans="1:14">
      <c r="A9" s="25" t="s">
        <v>456</v>
      </c>
      <c r="B9" s="130">
        <v>18</v>
      </c>
      <c r="C9" s="26" t="s">
        <v>457</v>
      </c>
    </row>
    <row r="10" spans="1:14">
      <c r="A10" s="25" t="s">
        <v>458</v>
      </c>
      <c r="B10" s="130">
        <v>36</v>
      </c>
      <c r="C10" s="26" t="s">
        <v>459</v>
      </c>
    </row>
    <row r="11" spans="1:14">
      <c r="A11" s="25" t="s">
        <v>460</v>
      </c>
      <c r="B11" s="130">
        <v>57.72</v>
      </c>
      <c r="C11" s="26" t="s">
        <v>461</v>
      </c>
    </row>
    <row r="12" spans="1:14">
      <c r="A12" s="25" t="s">
        <v>462</v>
      </c>
      <c r="B12" s="130">
        <v>22.03</v>
      </c>
      <c r="C12" s="26" t="s">
        <v>463</v>
      </c>
    </row>
    <row r="13" spans="1:14">
      <c r="A13" s="25" t="s">
        <v>464</v>
      </c>
      <c r="B13" s="130">
        <v>1050</v>
      </c>
      <c r="C13" s="26" t="s">
        <v>468</v>
      </c>
    </row>
    <row r="14" spans="1:14">
      <c r="A14" s="25" t="s">
        <v>470</v>
      </c>
      <c r="B14" s="130">
        <v>65</v>
      </c>
      <c r="C14" s="26" t="s">
        <v>445</v>
      </c>
    </row>
    <row r="15" spans="1:14">
      <c r="A15" s="25" t="s">
        <v>471</v>
      </c>
      <c r="B15" s="130">
        <v>100</v>
      </c>
      <c r="C15" s="26" t="s">
        <v>473</v>
      </c>
    </row>
    <row r="16" spans="1:14">
      <c r="A16" s="25" t="s">
        <v>472</v>
      </c>
      <c r="B16" s="130">
        <v>100</v>
      </c>
      <c r="C16" s="26" t="s">
        <v>473</v>
      </c>
    </row>
    <row r="17" spans="1:8">
      <c r="A17" s="25" t="s">
        <v>477</v>
      </c>
      <c r="B17" s="130">
        <v>20</v>
      </c>
      <c r="C17" s="26" t="s">
        <v>445</v>
      </c>
    </row>
    <row r="18" spans="1:8">
      <c r="A18" s="25" t="s">
        <v>478</v>
      </c>
      <c r="B18" s="130">
        <v>73</v>
      </c>
      <c r="C18" s="26" t="s">
        <v>479</v>
      </c>
    </row>
    <row r="19" spans="1:8">
      <c r="A19" s="25" t="s">
        <v>482</v>
      </c>
      <c r="B19" s="130">
        <v>1460</v>
      </c>
      <c r="C19" s="123" t="s">
        <v>483</v>
      </c>
    </row>
    <row r="20" spans="1:8">
      <c r="A20" s="25" t="s">
        <v>508</v>
      </c>
      <c r="B20" s="130">
        <v>20</v>
      </c>
      <c r="C20" s="26" t="s">
        <v>509</v>
      </c>
    </row>
    <row r="21" spans="1:8">
      <c r="A21" s="25" t="s">
        <v>510</v>
      </c>
      <c r="B21" s="130">
        <v>38</v>
      </c>
      <c r="C21" s="26" t="s">
        <v>479</v>
      </c>
    </row>
    <row r="22" spans="1:8">
      <c r="A22" s="25" t="s">
        <v>511</v>
      </c>
      <c r="B22" s="130">
        <v>125</v>
      </c>
      <c r="C22" s="26" t="s">
        <v>512</v>
      </c>
    </row>
    <row r="23" spans="1:8">
      <c r="A23" s="25" t="s">
        <v>513</v>
      </c>
      <c r="B23" s="130">
        <v>74</v>
      </c>
      <c r="C23" s="26" t="s">
        <v>514</v>
      </c>
    </row>
    <row r="24" spans="1:8">
      <c r="A24" s="25" t="s">
        <v>516</v>
      </c>
      <c r="B24" s="130">
        <v>172</v>
      </c>
      <c r="C24" s="26" t="s">
        <v>517</v>
      </c>
    </row>
    <row r="25" spans="1:8">
      <c r="A25" s="25" t="s">
        <v>522</v>
      </c>
      <c r="B25" s="130">
        <v>50</v>
      </c>
      <c r="C25" s="26" t="s">
        <v>523</v>
      </c>
      <c r="H25" s="24" t="s">
        <v>24</v>
      </c>
    </row>
    <row r="26" spans="1:8">
      <c r="A26" s="25" t="s">
        <v>524</v>
      </c>
      <c r="B26" s="130">
        <v>173</v>
      </c>
      <c r="C26" s="26" t="s">
        <v>525</v>
      </c>
    </row>
    <row r="27" spans="1:8">
      <c r="A27" s="25" t="s">
        <v>526</v>
      </c>
      <c r="B27" s="130">
        <v>485</v>
      </c>
      <c r="C27" s="26" t="s">
        <v>525</v>
      </c>
    </row>
    <row r="28" spans="1:8">
      <c r="A28" s="25" t="s">
        <v>527</v>
      </c>
      <c r="B28" s="130">
        <v>620</v>
      </c>
      <c r="C28" s="26" t="s">
        <v>528</v>
      </c>
    </row>
    <row r="29" spans="1:8">
      <c r="A29" s="25" t="s">
        <v>534</v>
      </c>
      <c r="B29" s="130">
        <v>28</v>
      </c>
      <c r="C29" s="26" t="s">
        <v>525</v>
      </c>
    </row>
    <row r="30" spans="1:8">
      <c r="A30" s="25" t="s">
        <v>535</v>
      </c>
      <c r="B30" s="130">
        <v>50</v>
      </c>
      <c r="C30" s="26" t="s">
        <v>525</v>
      </c>
    </row>
    <row r="31" spans="1:8">
      <c r="A31" s="25" t="s">
        <v>537</v>
      </c>
      <c r="B31" s="130">
        <v>112</v>
      </c>
      <c r="C31" s="26" t="s">
        <v>538</v>
      </c>
    </row>
    <row r="32" spans="1:8">
      <c r="A32" s="25" t="s">
        <v>539</v>
      </c>
      <c r="B32" s="130">
        <v>1000.02</v>
      </c>
      <c r="C32" s="124" t="s">
        <v>339</v>
      </c>
    </row>
    <row r="33" spans="1:3">
      <c r="A33" s="25" t="s">
        <v>541</v>
      </c>
      <c r="B33" s="130">
        <v>100</v>
      </c>
      <c r="C33" s="26" t="s">
        <v>542</v>
      </c>
    </row>
    <row r="34" spans="1:3">
      <c r="A34" s="25" t="s">
        <v>543</v>
      </c>
      <c r="B34" s="130">
        <v>121</v>
      </c>
      <c r="C34" s="26" t="s">
        <v>542</v>
      </c>
    </row>
    <row r="35" spans="1:3">
      <c r="A35" s="25" t="s">
        <v>544</v>
      </c>
      <c r="B35" s="130">
        <v>100</v>
      </c>
      <c r="C35" s="26" t="s">
        <v>542</v>
      </c>
    </row>
    <row r="36" spans="1:3">
      <c r="A36" s="25" t="s">
        <v>549</v>
      </c>
      <c r="B36" s="130">
        <v>18.2</v>
      </c>
      <c r="C36" s="26" t="s">
        <v>548</v>
      </c>
    </row>
    <row r="37" spans="1:3">
      <c r="A37" s="25" t="s">
        <v>556</v>
      </c>
      <c r="B37" s="130">
        <v>50</v>
      </c>
      <c r="C37" s="26" t="s">
        <v>525</v>
      </c>
    </row>
    <row r="38" spans="1:3">
      <c r="A38" s="25" t="s">
        <v>557</v>
      </c>
      <c r="B38" s="130">
        <v>300</v>
      </c>
      <c r="C38" s="26" t="s">
        <v>525</v>
      </c>
    </row>
    <row r="39" spans="1:3">
      <c r="A39" s="25" t="s">
        <v>560</v>
      </c>
      <c r="B39" s="130">
        <v>30</v>
      </c>
      <c r="C39" s="26" t="s">
        <v>561</v>
      </c>
    </row>
    <row r="40" spans="1:3">
      <c r="A40" s="25" t="s">
        <v>562</v>
      </c>
      <c r="B40" s="130">
        <v>76</v>
      </c>
      <c r="C40" s="124" t="s">
        <v>395</v>
      </c>
    </row>
    <row r="41" spans="1:3">
      <c r="A41" s="25" t="s">
        <v>563</v>
      </c>
      <c r="B41" s="130">
        <v>76.25</v>
      </c>
      <c r="C41" s="26" t="s">
        <v>565</v>
      </c>
    </row>
    <row r="42" spans="1:3">
      <c r="A42" s="25" t="s">
        <v>566</v>
      </c>
      <c r="B42" s="130">
        <v>103</v>
      </c>
      <c r="C42" s="124" t="s">
        <v>394</v>
      </c>
    </row>
    <row r="43" spans="1:3">
      <c r="A43" s="25" t="s">
        <v>567</v>
      </c>
      <c r="B43" s="130">
        <v>194</v>
      </c>
      <c r="C43" s="124" t="s">
        <v>394</v>
      </c>
    </row>
    <row r="44" spans="1:3">
      <c r="A44" s="25" t="s">
        <v>568</v>
      </c>
      <c r="B44" s="130">
        <v>38</v>
      </c>
      <c r="C44" s="124" t="s">
        <v>394</v>
      </c>
    </row>
    <row r="45" spans="1:3">
      <c r="A45" s="25" t="s">
        <v>574</v>
      </c>
      <c r="B45" s="130">
        <v>165</v>
      </c>
      <c r="C45" s="26" t="s">
        <v>580</v>
      </c>
    </row>
    <row r="46" spans="1:3">
      <c r="A46" s="25" t="s">
        <v>575</v>
      </c>
      <c r="B46" s="130">
        <v>49</v>
      </c>
      <c r="C46" s="26" t="s">
        <v>581</v>
      </c>
    </row>
    <row r="47" spans="1:3">
      <c r="A47" s="25" t="s">
        <v>576</v>
      </c>
      <c r="B47" s="130">
        <v>373</v>
      </c>
      <c r="C47" s="26" t="s">
        <v>580</v>
      </c>
    </row>
    <row r="48" spans="1:3">
      <c r="A48" s="25" t="s">
        <v>582</v>
      </c>
      <c r="B48" s="130">
        <v>800</v>
      </c>
      <c r="C48" s="124" t="s">
        <v>394</v>
      </c>
    </row>
    <row r="49" spans="1:3">
      <c r="A49" s="25" t="s">
        <v>583</v>
      </c>
      <c r="B49" s="130">
        <v>100.25</v>
      </c>
      <c r="C49" s="26" t="s">
        <v>395</v>
      </c>
    </row>
    <row r="50" spans="1:3">
      <c r="A50" s="25" t="s">
        <v>584</v>
      </c>
      <c r="B50" s="130">
        <v>187</v>
      </c>
      <c r="C50" s="124" t="s">
        <v>396</v>
      </c>
    </row>
    <row r="51" spans="1:3">
      <c r="A51" s="25" t="s">
        <v>588</v>
      </c>
      <c r="B51" s="130">
        <v>100</v>
      </c>
      <c r="C51" s="26" t="s">
        <v>589</v>
      </c>
    </row>
    <row r="52" spans="1:3">
      <c r="A52" s="25" t="s">
        <v>590</v>
      </c>
      <c r="B52" s="130">
        <v>20.010000000000002</v>
      </c>
      <c r="C52" s="26" t="s">
        <v>591</v>
      </c>
    </row>
    <row r="53" spans="1:3">
      <c r="A53" s="25" t="s">
        <v>592</v>
      </c>
      <c r="B53" s="130">
        <v>22</v>
      </c>
      <c r="C53" s="26" t="s">
        <v>281</v>
      </c>
    </row>
    <row r="54" spans="1:3">
      <c r="A54" s="25" t="s">
        <v>596</v>
      </c>
      <c r="B54" s="130">
        <v>50</v>
      </c>
      <c r="C54" s="26" t="s">
        <v>599</v>
      </c>
    </row>
    <row r="55" spans="1:3">
      <c r="A55" s="25" t="s">
        <v>597</v>
      </c>
      <c r="B55" s="130">
        <v>90</v>
      </c>
      <c r="C55" s="26" t="s">
        <v>600</v>
      </c>
    </row>
    <row r="56" spans="1:3">
      <c r="A56" s="25" t="s">
        <v>598</v>
      </c>
      <c r="B56" s="130">
        <v>59</v>
      </c>
      <c r="C56" s="26" t="s">
        <v>601</v>
      </c>
    </row>
    <row r="57" spans="1:3">
      <c r="A57" s="25" t="s">
        <v>614</v>
      </c>
      <c r="B57" s="130">
        <v>85</v>
      </c>
      <c r="C57" s="124" t="s">
        <v>340</v>
      </c>
    </row>
    <row r="58" spans="1:3">
      <c r="A58" s="25" t="s">
        <v>615</v>
      </c>
      <c r="B58" s="130">
        <v>37.799999999999997</v>
      </c>
      <c r="C58" s="124" t="s">
        <v>340</v>
      </c>
    </row>
    <row r="59" spans="1:3">
      <c r="A59" s="25" t="s">
        <v>616</v>
      </c>
      <c r="B59" s="130">
        <v>673</v>
      </c>
      <c r="C59" s="124" t="s">
        <v>340</v>
      </c>
    </row>
    <row r="60" spans="1:3">
      <c r="A60" s="25" t="s">
        <v>617</v>
      </c>
      <c r="B60" s="130">
        <v>698</v>
      </c>
      <c r="C60" s="124" t="s">
        <v>340</v>
      </c>
    </row>
    <row r="61" spans="1:3">
      <c r="A61" s="25" t="s">
        <v>621</v>
      </c>
      <c r="B61" s="130">
        <v>60</v>
      </c>
      <c r="C61" s="26" t="s">
        <v>627</v>
      </c>
    </row>
    <row r="62" spans="1:3">
      <c r="A62" s="25" t="s">
        <v>622</v>
      </c>
      <c r="B62" s="130">
        <v>6.9</v>
      </c>
      <c r="C62" s="26" t="s">
        <v>627</v>
      </c>
    </row>
    <row r="63" spans="1:3">
      <c r="A63" s="25" t="s">
        <v>623</v>
      </c>
      <c r="B63" s="130">
        <v>26</v>
      </c>
      <c r="C63" s="124" t="s">
        <v>394</v>
      </c>
    </row>
    <row r="64" spans="1:3">
      <c r="A64" s="25" t="s">
        <v>624</v>
      </c>
      <c r="B64" s="130">
        <v>144</v>
      </c>
      <c r="C64" s="124" t="s">
        <v>394</v>
      </c>
    </row>
    <row r="65" spans="1:3">
      <c r="A65" s="25" t="s">
        <v>628</v>
      </c>
      <c r="B65" s="130">
        <v>80</v>
      </c>
      <c r="C65" s="124" t="s">
        <v>394</v>
      </c>
    </row>
    <row r="66" spans="1:3">
      <c r="A66" s="25" t="s">
        <v>629</v>
      </c>
      <c r="B66" s="130">
        <v>28.75</v>
      </c>
      <c r="C66" s="124" t="s">
        <v>433</v>
      </c>
    </row>
    <row r="67" spans="1:3">
      <c r="A67" s="25" t="s">
        <v>630</v>
      </c>
      <c r="B67" s="130">
        <v>270</v>
      </c>
      <c r="C67" s="124" t="s">
        <v>434</v>
      </c>
    </row>
    <row r="68" spans="1:3">
      <c r="A68" s="25" t="s">
        <v>631</v>
      </c>
      <c r="B68" s="130">
        <v>88.92</v>
      </c>
      <c r="C68" s="124" t="s">
        <v>640</v>
      </c>
    </row>
    <row r="69" spans="1:3">
      <c r="A69" s="25" t="s">
        <v>632</v>
      </c>
      <c r="B69" s="130">
        <v>88.92</v>
      </c>
      <c r="C69" s="124" t="s">
        <v>642</v>
      </c>
    </row>
    <row r="70" spans="1:3">
      <c r="A70" s="25" t="s">
        <v>641</v>
      </c>
      <c r="B70" s="130">
        <v>88.92</v>
      </c>
      <c r="C70" s="124" t="s">
        <v>643</v>
      </c>
    </row>
    <row r="71" spans="1:3">
      <c r="A71" s="25" t="s">
        <v>644</v>
      </c>
      <c r="B71" s="130">
        <v>999.95</v>
      </c>
      <c r="C71" s="124" t="s">
        <v>648</v>
      </c>
    </row>
    <row r="72" spans="1:3">
      <c r="A72" s="25" t="s">
        <v>645</v>
      </c>
      <c r="B72" s="130">
        <v>999.95</v>
      </c>
      <c r="C72" s="124" t="s">
        <v>649</v>
      </c>
    </row>
    <row r="73" spans="1:3">
      <c r="A73" s="25" t="s">
        <v>652</v>
      </c>
      <c r="B73" s="130">
        <v>30</v>
      </c>
      <c r="C73" s="26" t="s">
        <v>435</v>
      </c>
    </row>
    <row r="74" spans="1:3">
      <c r="A74" s="25" t="s">
        <v>653</v>
      </c>
      <c r="B74" s="130">
        <v>7</v>
      </c>
      <c r="C74" s="124" t="s">
        <v>436</v>
      </c>
    </row>
    <row r="75" spans="1:3">
      <c r="A75" s="25" t="s">
        <v>654</v>
      </c>
      <c r="B75" s="130">
        <v>95</v>
      </c>
      <c r="C75" s="124" t="s">
        <v>436</v>
      </c>
    </row>
    <row r="76" spans="1:3">
      <c r="A76" s="25" t="s">
        <v>655</v>
      </c>
      <c r="B76" s="130">
        <v>372</v>
      </c>
      <c r="C76" s="26" t="s">
        <v>334</v>
      </c>
    </row>
    <row r="77" spans="1:3">
      <c r="A77" s="25" t="s">
        <v>656</v>
      </c>
      <c r="B77" s="137">
        <v>150</v>
      </c>
      <c r="C77" s="26" t="s">
        <v>334</v>
      </c>
    </row>
    <row r="78" spans="1:3">
      <c r="A78" s="25" t="s">
        <v>657</v>
      </c>
      <c r="B78" s="130">
        <v>100</v>
      </c>
      <c r="C78" s="26" t="s">
        <v>334</v>
      </c>
    </row>
    <row r="79" spans="1:3">
      <c r="A79" s="25" t="s">
        <v>658</v>
      </c>
      <c r="B79" s="130">
        <v>73.61</v>
      </c>
      <c r="C79" s="124" t="s">
        <v>666</v>
      </c>
    </row>
    <row r="80" spans="1:3">
      <c r="A80" s="25" t="s">
        <v>659</v>
      </c>
      <c r="B80" s="130">
        <v>101.4</v>
      </c>
      <c r="C80" s="124" t="s">
        <v>437</v>
      </c>
    </row>
    <row r="81" spans="1:3">
      <c r="A81" s="25" t="s">
        <v>660</v>
      </c>
      <c r="B81" s="130">
        <v>40</v>
      </c>
      <c r="C81" s="26" t="s">
        <v>698</v>
      </c>
    </row>
    <row r="82" spans="1:3">
      <c r="A82" s="25" t="s">
        <v>669</v>
      </c>
      <c r="B82" s="130">
        <v>380</v>
      </c>
      <c r="C82" s="26" t="s">
        <v>340</v>
      </c>
    </row>
    <row r="83" spans="1:3">
      <c r="A83" s="25" t="s">
        <v>670</v>
      </c>
      <c r="B83" s="130">
        <v>700</v>
      </c>
      <c r="C83" s="26" t="s">
        <v>340</v>
      </c>
    </row>
    <row r="84" spans="1:3">
      <c r="A84" s="25" t="s">
        <v>671</v>
      </c>
      <c r="B84" s="130">
        <v>265</v>
      </c>
      <c r="C84" s="26" t="s">
        <v>340</v>
      </c>
    </row>
    <row r="85" spans="1:3">
      <c r="A85" s="25" t="s">
        <v>672</v>
      </c>
      <c r="B85" s="130">
        <v>56</v>
      </c>
      <c r="C85" s="124" t="s">
        <v>694</v>
      </c>
    </row>
    <row r="86" spans="1:3">
      <c r="A86" s="25" t="s">
        <v>673</v>
      </c>
      <c r="B86" s="130">
        <v>330</v>
      </c>
      <c r="C86" s="26" t="s">
        <v>695</v>
      </c>
    </row>
    <row r="87" spans="1:3">
      <c r="A87" s="25" t="s">
        <v>701</v>
      </c>
      <c r="B87" s="130">
        <v>67</v>
      </c>
      <c r="C87" s="124" t="s">
        <v>435</v>
      </c>
    </row>
    <row r="88" spans="1:3">
      <c r="A88" s="136" t="s">
        <v>17</v>
      </c>
      <c r="B88" s="138">
        <f>SUM(B6:B87)</f>
        <v>17077.73</v>
      </c>
      <c r="C88" s="26"/>
    </row>
    <row r="91" spans="1:3">
      <c r="A91" s="178" t="s">
        <v>738</v>
      </c>
      <c r="B91" s="178"/>
      <c r="C91" s="178"/>
    </row>
    <row r="92" spans="1:3">
      <c r="A92" s="182" t="s">
        <v>439</v>
      </c>
      <c r="B92" s="182"/>
      <c r="C92" s="182"/>
    </row>
    <row r="93" spans="1:3">
      <c r="A93" s="179" t="s">
        <v>16</v>
      </c>
      <c r="B93" s="179"/>
      <c r="C93" s="179"/>
    </row>
  </sheetData>
  <mergeCells count="5">
    <mergeCell ref="A2:C2"/>
    <mergeCell ref="A3:C3"/>
    <mergeCell ref="A91:C91"/>
    <mergeCell ref="A92:C92"/>
    <mergeCell ref="A93:C9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R16"/>
  <sheetViews>
    <sheetView workbookViewId="0">
      <selection activeCell="J11" sqref="J11"/>
    </sheetView>
  </sheetViews>
  <sheetFormatPr defaultRowHeight="15"/>
  <cols>
    <col min="1" max="1" width="12.140625" customWidth="1"/>
    <col min="2" max="2" width="8.85546875" customWidth="1"/>
    <col min="3" max="3" width="9.140625" customWidth="1"/>
    <col min="4" max="4" width="9.7109375" customWidth="1"/>
    <col min="5" max="5" width="8.85546875" customWidth="1"/>
    <col min="6" max="6" width="9.140625" customWidth="1"/>
    <col min="7" max="7" width="8.7109375" customWidth="1"/>
    <col min="8" max="8" width="9.28515625" customWidth="1"/>
    <col min="9" max="9" width="9.42578125" customWidth="1"/>
    <col min="10" max="10" width="9.28515625" customWidth="1"/>
    <col min="11" max="11" width="9.140625" customWidth="1"/>
    <col min="12" max="12" width="9.28515625" customWidth="1"/>
    <col min="13" max="13" width="8.5703125" customWidth="1"/>
    <col min="15" max="15" width="8.5703125" customWidth="1"/>
  </cols>
  <sheetData>
    <row r="1" spans="1:18" ht="19.5">
      <c r="A1" s="180" t="s">
        <v>25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</row>
    <row r="2" spans="1:18">
      <c r="A2" s="56"/>
    </row>
    <row r="3" spans="1:18" ht="17.25">
      <c r="A3" s="183" t="s">
        <v>337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</row>
    <row r="4" spans="1:18" s="56" customFormat="1" ht="25.5">
      <c r="A4" s="57" t="s">
        <v>26</v>
      </c>
      <c r="B4" s="58" t="s">
        <v>39</v>
      </c>
      <c r="C4" s="59" t="s">
        <v>27</v>
      </c>
      <c r="D4" s="73" t="s">
        <v>46</v>
      </c>
      <c r="E4" s="60" t="s">
        <v>45</v>
      </c>
      <c r="F4" s="61" t="s">
        <v>28</v>
      </c>
      <c r="G4" s="62" t="s">
        <v>40</v>
      </c>
      <c r="H4" s="63" t="s">
        <v>41</v>
      </c>
      <c r="I4" s="64" t="s">
        <v>42</v>
      </c>
      <c r="J4" s="65" t="s">
        <v>43</v>
      </c>
      <c r="K4" s="66" t="s">
        <v>44</v>
      </c>
      <c r="L4" s="67" t="s">
        <v>29</v>
      </c>
      <c r="M4" s="68" t="s">
        <v>30</v>
      </c>
      <c r="N4" s="69" t="s">
        <v>10</v>
      </c>
      <c r="O4" s="30" t="s">
        <v>17</v>
      </c>
    </row>
    <row r="5" spans="1:18" ht="25.5" customHeight="1">
      <c r="A5" s="29" t="s">
        <v>12</v>
      </c>
      <c r="B5" s="70">
        <v>0</v>
      </c>
      <c r="C5" s="70">
        <v>4</v>
      </c>
      <c r="D5" s="70">
        <v>0</v>
      </c>
      <c r="E5" s="70">
        <v>0</v>
      </c>
      <c r="F5" s="70">
        <v>0</v>
      </c>
      <c r="G5" s="70">
        <v>2</v>
      </c>
      <c r="H5" s="70">
        <v>0</v>
      </c>
      <c r="I5" s="70">
        <v>1</v>
      </c>
      <c r="J5" s="70">
        <v>1</v>
      </c>
      <c r="K5" s="70">
        <v>1</v>
      </c>
      <c r="L5" s="70">
        <v>1</v>
      </c>
      <c r="M5" s="70">
        <v>3</v>
      </c>
      <c r="N5" s="129">
        <v>53</v>
      </c>
      <c r="O5" s="71">
        <f t="shared" ref="O5:O10" si="0">SUM(B5:N5)</f>
        <v>66</v>
      </c>
    </row>
    <row r="6" spans="1:18" ht="25.5" customHeight="1">
      <c r="A6" s="29" t="s">
        <v>13</v>
      </c>
      <c r="B6" s="70">
        <v>1</v>
      </c>
      <c r="C6" s="70">
        <v>1</v>
      </c>
      <c r="D6" s="70">
        <v>0</v>
      </c>
      <c r="E6" s="70">
        <v>0</v>
      </c>
      <c r="F6" s="70">
        <v>0</v>
      </c>
      <c r="G6" s="70">
        <v>0</v>
      </c>
      <c r="H6" s="70">
        <v>0</v>
      </c>
      <c r="I6" s="70">
        <v>0</v>
      </c>
      <c r="J6" s="70">
        <v>0</v>
      </c>
      <c r="K6" s="70">
        <v>1</v>
      </c>
      <c r="L6" s="70">
        <v>0</v>
      </c>
      <c r="M6" s="70">
        <v>0</v>
      </c>
      <c r="N6" s="129">
        <v>22</v>
      </c>
      <c r="O6" s="71">
        <f t="shared" si="0"/>
        <v>25</v>
      </c>
    </row>
    <row r="7" spans="1:18" ht="25.5" customHeight="1">
      <c r="A7" s="29" t="s">
        <v>14</v>
      </c>
      <c r="B7" s="70">
        <v>5</v>
      </c>
      <c r="C7" s="70">
        <v>11</v>
      </c>
      <c r="D7" s="70">
        <v>0</v>
      </c>
      <c r="E7" s="70">
        <v>0</v>
      </c>
      <c r="F7" s="70">
        <v>0</v>
      </c>
      <c r="G7" s="70">
        <v>2</v>
      </c>
      <c r="H7" s="70">
        <v>0</v>
      </c>
      <c r="I7" s="70">
        <v>2</v>
      </c>
      <c r="J7" s="70">
        <v>0</v>
      </c>
      <c r="K7" s="70">
        <v>0</v>
      </c>
      <c r="L7" s="70">
        <v>11</v>
      </c>
      <c r="M7" s="70">
        <v>13</v>
      </c>
      <c r="N7" s="129">
        <v>94</v>
      </c>
      <c r="O7" s="71">
        <f t="shared" si="0"/>
        <v>138</v>
      </c>
    </row>
    <row r="8" spans="1:18" ht="25.5" customHeight="1">
      <c r="A8" s="29" t="s">
        <v>18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129">
        <v>34</v>
      </c>
      <c r="O8" s="71">
        <f t="shared" si="0"/>
        <v>34</v>
      </c>
      <c r="R8" t="s">
        <v>6</v>
      </c>
    </row>
    <row r="9" spans="1:18" ht="25.5" customHeight="1">
      <c r="A9" s="72" t="s">
        <v>19</v>
      </c>
      <c r="B9" s="70">
        <v>2</v>
      </c>
      <c r="C9" s="80">
        <v>1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70">
        <v>2</v>
      </c>
      <c r="N9" s="129">
        <v>23</v>
      </c>
      <c r="O9" s="71">
        <f t="shared" si="0"/>
        <v>28</v>
      </c>
    </row>
    <row r="10" spans="1:18" ht="25.5" customHeight="1">
      <c r="A10" s="72" t="s">
        <v>38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129">
        <v>15</v>
      </c>
      <c r="O10" s="71">
        <f t="shared" si="0"/>
        <v>15</v>
      </c>
    </row>
    <row r="11" spans="1:18" ht="25.5" customHeight="1">
      <c r="A11" s="72" t="s">
        <v>48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129">
        <v>33</v>
      </c>
      <c r="O11" s="71">
        <f t="shared" ref="O11" si="1">SUM(B11:N11)</f>
        <v>33</v>
      </c>
    </row>
    <row r="12" spans="1:18" ht="25.5" customHeight="1">
      <c r="A12" s="72" t="s">
        <v>30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129">
        <v>5</v>
      </c>
      <c r="O12" s="71">
        <f t="shared" ref="O12" si="2">SUM(B12:N12)</f>
        <v>5</v>
      </c>
    </row>
    <row r="13" spans="1:18" ht="15.75">
      <c r="K13" t="s">
        <v>6</v>
      </c>
      <c r="N13" s="134" t="s">
        <v>17</v>
      </c>
      <c r="O13" s="135">
        <f>SUM(O5:O12)</f>
        <v>344</v>
      </c>
    </row>
    <row r="14" spans="1:18">
      <c r="F14" s="165" t="s">
        <v>15</v>
      </c>
      <c r="G14" s="165"/>
      <c r="H14" s="165"/>
      <c r="I14" s="165"/>
      <c r="J14" s="165"/>
      <c r="K14" s="165"/>
    </row>
    <row r="15" spans="1:18">
      <c r="F15" s="165" t="s">
        <v>439</v>
      </c>
      <c r="G15" s="165"/>
      <c r="H15" s="165"/>
      <c r="I15" s="165"/>
      <c r="J15" s="165"/>
      <c r="K15" s="165"/>
    </row>
    <row r="16" spans="1:18">
      <c r="F16" s="164" t="s">
        <v>16</v>
      </c>
      <c r="G16" s="164"/>
      <c r="H16" s="164"/>
      <c r="I16" s="164"/>
      <c r="J16" s="164"/>
      <c r="K16" s="164"/>
    </row>
  </sheetData>
  <mergeCells count="5">
    <mergeCell ref="A1:O1"/>
    <mergeCell ref="A3:O3"/>
    <mergeCell ref="F14:K14"/>
    <mergeCell ref="F15:K15"/>
    <mergeCell ref="F16:K16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2:K126"/>
  <sheetViews>
    <sheetView topLeftCell="A106" workbookViewId="0">
      <selection activeCell="G121" sqref="G121:K122"/>
    </sheetView>
  </sheetViews>
  <sheetFormatPr defaultRowHeight="15"/>
  <cols>
    <col min="1" max="1" width="10.42578125" bestFit="1" customWidth="1"/>
    <col min="2" max="2" width="12.5703125" customWidth="1"/>
    <col min="3" max="3" width="11.7109375" style="36" customWidth="1"/>
    <col min="5" max="5" width="12" bestFit="1" customWidth="1"/>
    <col min="6" max="6" width="4.5703125" customWidth="1"/>
    <col min="7" max="7" width="10.42578125" bestFit="1" customWidth="1"/>
    <col min="8" max="8" width="11.85546875" customWidth="1"/>
    <col min="9" max="9" width="10.85546875" style="36" customWidth="1"/>
    <col min="10" max="10" width="10.5703125" customWidth="1"/>
    <col min="11" max="11" width="14.140625" customWidth="1"/>
  </cols>
  <sheetData>
    <row r="2" spans="1:11" ht="19.5">
      <c r="A2" s="180" t="s">
        <v>25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11" ht="17.25">
      <c r="A3" s="181" t="s">
        <v>338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</row>
    <row r="4" spans="1:11" ht="19.5">
      <c r="A4" s="38"/>
      <c r="B4" s="38"/>
      <c r="C4" s="40"/>
      <c r="D4" s="38"/>
      <c r="E4" s="38"/>
      <c r="F4" s="38"/>
      <c r="G4" s="38"/>
      <c r="H4" s="38"/>
      <c r="I4" s="38"/>
      <c r="J4" s="38"/>
      <c r="K4" s="38"/>
    </row>
    <row r="5" spans="1:11">
      <c r="A5" s="30" t="s">
        <v>31</v>
      </c>
      <c r="B5" s="30" t="s">
        <v>32</v>
      </c>
      <c r="C5" s="30" t="s">
        <v>33</v>
      </c>
      <c r="D5" s="30" t="s">
        <v>34</v>
      </c>
      <c r="E5" s="30" t="s">
        <v>2</v>
      </c>
      <c r="G5" s="126" t="s">
        <v>31</v>
      </c>
      <c r="H5" s="126" t="s">
        <v>32</v>
      </c>
      <c r="I5" s="126" t="s">
        <v>33</v>
      </c>
      <c r="J5" s="126" t="s">
        <v>34</v>
      </c>
      <c r="K5" s="126" t="s">
        <v>2</v>
      </c>
    </row>
    <row r="6" spans="1:11">
      <c r="A6" s="41">
        <v>44228</v>
      </c>
      <c r="B6" s="31" t="s">
        <v>10</v>
      </c>
      <c r="C6" s="32" t="s">
        <v>56</v>
      </c>
      <c r="D6" s="32" t="s">
        <v>291</v>
      </c>
      <c r="E6" s="33">
        <v>25</v>
      </c>
      <c r="G6" s="41">
        <v>44228</v>
      </c>
      <c r="H6" s="31" t="s">
        <v>39</v>
      </c>
      <c r="I6" s="31" t="s">
        <v>56</v>
      </c>
      <c r="J6" s="31" t="s">
        <v>108</v>
      </c>
      <c r="K6" s="34">
        <v>20</v>
      </c>
    </row>
    <row r="7" spans="1:11">
      <c r="A7" s="41">
        <v>44228</v>
      </c>
      <c r="B7" s="31" t="s">
        <v>10</v>
      </c>
      <c r="C7" s="32" t="s">
        <v>52</v>
      </c>
      <c r="D7" s="32" t="s">
        <v>97</v>
      </c>
      <c r="E7" s="33">
        <v>25</v>
      </c>
      <c r="G7" s="41">
        <v>44228</v>
      </c>
      <c r="H7" s="31" t="s">
        <v>71</v>
      </c>
      <c r="I7" s="32" t="s">
        <v>78</v>
      </c>
      <c r="J7" s="32" t="s">
        <v>79</v>
      </c>
      <c r="K7" s="34">
        <v>20</v>
      </c>
    </row>
    <row r="8" spans="1:11">
      <c r="A8" s="41">
        <v>44228</v>
      </c>
      <c r="B8" s="31" t="s">
        <v>10</v>
      </c>
      <c r="C8" s="32" t="s">
        <v>98</v>
      </c>
      <c r="D8" s="32" t="s">
        <v>292</v>
      </c>
      <c r="E8" s="34">
        <v>10</v>
      </c>
      <c r="G8" s="41">
        <v>44228</v>
      </c>
      <c r="H8" s="31" t="s">
        <v>71</v>
      </c>
      <c r="I8" s="32" t="s">
        <v>70</v>
      </c>
      <c r="J8" s="32" t="s">
        <v>85</v>
      </c>
      <c r="K8" s="34">
        <v>20</v>
      </c>
    </row>
    <row r="9" spans="1:11">
      <c r="A9" s="41">
        <v>44229</v>
      </c>
      <c r="B9" s="31" t="s">
        <v>10</v>
      </c>
      <c r="C9" s="32" t="s">
        <v>69</v>
      </c>
      <c r="D9" s="32" t="s">
        <v>293</v>
      </c>
      <c r="E9" s="33">
        <v>10</v>
      </c>
      <c r="G9" s="41">
        <v>44228</v>
      </c>
      <c r="H9" s="31" t="s">
        <v>71</v>
      </c>
      <c r="I9" s="31" t="s">
        <v>72</v>
      </c>
      <c r="J9" s="31" t="s">
        <v>73</v>
      </c>
      <c r="K9" s="34">
        <v>20</v>
      </c>
    </row>
    <row r="10" spans="1:11">
      <c r="A10" s="41">
        <v>44229</v>
      </c>
      <c r="B10" s="31" t="s">
        <v>10</v>
      </c>
      <c r="C10" s="32" t="s">
        <v>63</v>
      </c>
      <c r="D10" s="32" t="s">
        <v>66</v>
      </c>
      <c r="E10" s="33">
        <v>10</v>
      </c>
      <c r="G10" s="41">
        <v>44228</v>
      </c>
      <c r="H10" s="31" t="s">
        <v>71</v>
      </c>
      <c r="I10" s="31" t="s">
        <v>94</v>
      </c>
      <c r="J10" s="31" t="s">
        <v>95</v>
      </c>
      <c r="K10" s="34">
        <v>20</v>
      </c>
    </row>
    <row r="11" spans="1:11">
      <c r="A11" s="41">
        <v>44229</v>
      </c>
      <c r="B11" s="31" t="s">
        <v>10</v>
      </c>
      <c r="C11" s="32" t="s">
        <v>63</v>
      </c>
      <c r="D11" s="32" t="s">
        <v>294</v>
      </c>
      <c r="E11" s="34">
        <v>15</v>
      </c>
      <c r="G11" s="41">
        <v>44228</v>
      </c>
      <c r="H11" s="31" t="s">
        <v>71</v>
      </c>
      <c r="I11" s="31" t="s">
        <v>67</v>
      </c>
      <c r="J11" s="31" t="s">
        <v>96</v>
      </c>
      <c r="K11" s="34">
        <v>20</v>
      </c>
    </row>
    <row r="12" spans="1:11">
      <c r="A12" s="41">
        <v>44229</v>
      </c>
      <c r="B12" s="31" t="s">
        <v>10</v>
      </c>
      <c r="C12" s="32" t="s">
        <v>58</v>
      </c>
      <c r="D12" s="32" t="s">
        <v>61</v>
      </c>
      <c r="E12" s="34">
        <v>10</v>
      </c>
      <c r="G12" s="41">
        <v>44228</v>
      </c>
      <c r="H12" s="31" t="s">
        <v>71</v>
      </c>
      <c r="I12" s="31" t="s">
        <v>72</v>
      </c>
      <c r="J12" s="31" t="s">
        <v>93</v>
      </c>
      <c r="K12" s="34">
        <v>20</v>
      </c>
    </row>
    <row r="13" spans="1:11">
      <c r="A13" s="41">
        <v>44229</v>
      </c>
      <c r="B13" s="31" t="s">
        <v>10</v>
      </c>
      <c r="C13" s="32" t="s">
        <v>52</v>
      </c>
      <c r="D13" s="32" t="s">
        <v>105</v>
      </c>
      <c r="E13" s="34">
        <v>10</v>
      </c>
      <c r="G13" s="41">
        <v>44228</v>
      </c>
      <c r="H13" s="31" t="s">
        <v>30</v>
      </c>
      <c r="I13" s="32" t="s">
        <v>74</v>
      </c>
      <c r="J13" s="32" t="s">
        <v>75</v>
      </c>
      <c r="K13" s="34">
        <v>20</v>
      </c>
    </row>
    <row r="14" spans="1:11">
      <c r="A14" s="41">
        <v>44229</v>
      </c>
      <c r="B14" s="31" t="s">
        <v>10</v>
      </c>
      <c r="C14" s="31" t="s">
        <v>295</v>
      </c>
      <c r="D14" s="31" t="s">
        <v>296</v>
      </c>
      <c r="E14" s="34">
        <v>15</v>
      </c>
      <c r="G14" s="41">
        <v>44228</v>
      </c>
      <c r="H14" s="31" t="s">
        <v>30</v>
      </c>
      <c r="I14" s="31" t="s">
        <v>84</v>
      </c>
      <c r="J14" s="31" t="s">
        <v>99</v>
      </c>
      <c r="K14" s="34">
        <v>20</v>
      </c>
    </row>
    <row r="15" spans="1:11">
      <c r="A15" s="41">
        <v>44229</v>
      </c>
      <c r="B15" s="31" t="s">
        <v>10</v>
      </c>
      <c r="C15" s="31" t="s">
        <v>59</v>
      </c>
      <c r="D15" s="31" t="s">
        <v>62</v>
      </c>
      <c r="E15" s="34">
        <v>10</v>
      </c>
      <c r="G15" s="41">
        <v>44229</v>
      </c>
      <c r="H15" s="31" t="s">
        <v>27</v>
      </c>
      <c r="I15" s="31" t="s">
        <v>65</v>
      </c>
      <c r="J15" s="31" t="s">
        <v>301</v>
      </c>
      <c r="K15" s="34">
        <v>20</v>
      </c>
    </row>
    <row r="16" spans="1:11">
      <c r="A16" s="41">
        <v>44229</v>
      </c>
      <c r="B16" s="31" t="s">
        <v>10</v>
      </c>
      <c r="C16" s="31" t="s">
        <v>82</v>
      </c>
      <c r="D16" s="31" t="s">
        <v>101</v>
      </c>
      <c r="E16" s="34">
        <v>10</v>
      </c>
      <c r="G16" s="41">
        <v>44229</v>
      </c>
      <c r="H16" s="31" t="s">
        <v>27</v>
      </c>
      <c r="I16" s="31" t="s">
        <v>82</v>
      </c>
      <c r="J16" s="31" t="s">
        <v>303</v>
      </c>
      <c r="K16" s="34">
        <v>20</v>
      </c>
    </row>
    <row r="17" spans="1:11">
      <c r="A17" s="41">
        <v>44229</v>
      </c>
      <c r="B17" s="31" t="s">
        <v>10</v>
      </c>
      <c r="C17" s="31" t="s">
        <v>297</v>
      </c>
      <c r="D17" s="31" t="s">
        <v>298</v>
      </c>
      <c r="E17" s="34">
        <v>15</v>
      </c>
      <c r="G17" s="41">
        <v>44229</v>
      </c>
      <c r="H17" s="31" t="s">
        <v>27</v>
      </c>
      <c r="I17" s="31" t="s">
        <v>80</v>
      </c>
      <c r="J17" s="31" t="s">
        <v>302</v>
      </c>
      <c r="K17" s="34">
        <v>20</v>
      </c>
    </row>
    <row r="18" spans="1:11">
      <c r="A18" s="41">
        <v>44229</v>
      </c>
      <c r="B18" s="31" t="s">
        <v>10</v>
      </c>
      <c r="C18" s="32" t="s">
        <v>299</v>
      </c>
      <c r="D18" s="32" t="s">
        <v>300</v>
      </c>
      <c r="E18" s="33">
        <v>15</v>
      </c>
      <c r="G18" s="41">
        <v>44230</v>
      </c>
      <c r="H18" s="31" t="s">
        <v>27</v>
      </c>
      <c r="I18" s="31" t="s">
        <v>65</v>
      </c>
      <c r="J18" s="31" t="s">
        <v>312</v>
      </c>
      <c r="K18" s="34">
        <v>20</v>
      </c>
    </row>
    <row r="19" spans="1:11">
      <c r="A19" s="41">
        <v>44230</v>
      </c>
      <c r="B19" s="31" t="s">
        <v>10</v>
      </c>
      <c r="C19" s="32" t="s">
        <v>54</v>
      </c>
      <c r="D19" s="32" t="s">
        <v>55</v>
      </c>
      <c r="E19" s="33">
        <v>10</v>
      </c>
      <c r="G19" s="41">
        <v>44231</v>
      </c>
      <c r="H19" s="31" t="s">
        <v>30</v>
      </c>
      <c r="I19" s="32" t="s">
        <v>84</v>
      </c>
      <c r="J19" s="32" t="s">
        <v>316</v>
      </c>
      <c r="K19" s="34">
        <v>20</v>
      </c>
    </row>
    <row r="20" spans="1:11">
      <c r="A20" s="41">
        <v>44230</v>
      </c>
      <c r="B20" s="31" t="s">
        <v>10</v>
      </c>
      <c r="C20" s="32" t="s">
        <v>63</v>
      </c>
      <c r="D20" s="32" t="s">
        <v>304</v>
      </c>
      <c r="E20" s="33">
        <v>15</v>
      </c>
      <c r="G20" s="41">
        <v>44231</v>
      </c>
      <c r="H20" s="31" t="s">
        <v>27</v>
      </c>
      <c r="I20" s="31" t="s">
        <v>81</v>
      </c>
      <c r="J20" s="31" t="s">
        <v>317</v>
      </c>
      <c r="K20" s="34">
        <v>20</v>
      </c>
    </row>
    <row r="21" spans="1:11">
      <c r="A21" s="41">
        <v>44230</v>
      </c>
      <c r="B21" s="31" t="s">
        <v>10</v>
      </c>
      <c r="C21" s="32" t="s">
        <v>70</v>
      </c>
      <c r="D21" s="32" t="s">
        <v>305</v>
      </c>
      <c r="E21" s="34">
        <v>20</v>
      </c>
      <c r="G21" s="41">
        <v>44232</v>
      </c>
      <c r="H21" s="31" t="s">
        <v>326</v>
      </c>
      <c r="I21" s="32" t="s">
        <v>56</v>
      </c>
      <c r="J21" s="32" t="s">
        <v>327</v>
      </c>
      <c r="K21" s="34">
        <v>20</v>
      </c>
    </row>
    <row r="22" spans="1:11">
      <c r="A22" s="41">
        <v>44230</v>
      </c>
      <c r="B22" s="31" t="s">
        <v>10</v>
      </c>
      <c r="C22" s="32" t="s">
        <v>82</v>
      </c>
      <c r="D22" s="32" t="s">
        <v>306</v>
      </c>
      <c r="E22" s="34">
        <v>10</v>
      </c>
      <c r="G22" s="41">
        <v>44232</v>
      </c>
      <c r="H22" s="31" t="s">
        <v>30</v>
      </c>
      <c r="I22" s="32" t="s">
        <v>64</v>
      </c>
      <c r="J22" s="32" t="s">
        <v>100</v>
      </c>
      <c r="K22" s="34">
        <v>20</v>
      </c>
    </row>
    <row r="23" spans="1:11">
      <c r="A23" s="41">
        <v>44230</v>
      </c>
      <c r="B23" s="31" t="s">
        <v>10</v>
      </c>
      <c r="C23" s="32" t="s">
        <v>307</v>
      </c>
      <c r="D23" s="32" t="s">
        <v>308</v>
      </c>
      <c r="E23" s="34">
        <v>10</v>
      </c>
      <c r="G23" s="41">
        <v>44232</v>
      </c>
      <c r="H23" s="31" t="s">
        <v>30</v>
      </c>
      <c r="I23" s="32" t="s">
        <v>68</v>
      </c>
      <c r="J23" s="32" t="s">
        <v>325</v>
      </c>
      <c r="K23" s="34">
        <v>20</v>
      </c>
    </row>
    <row r="24" spans="1:11">
      <c r="A24" s="41">
        <v>44230</v>
      </c>
      <c r="B24" s="31" t="s">
        <v>10</v>
      </c>
      <c r="C24" s="31" t="s">
        <v>309</v>
      </c>
      <c r="D24" s="31" t="s">
        <v>310</v>
      </c>
      <c r="E24" s="34">
        <v>20</v>
      </c>
      <c r="G24" s="41">
        <v>44232</v>
      </c>
      <c r="H24" s="31" t="s">
        <v>30</v>
      </c>
      <c r="I24" s="31" t="s">
        <v>328</v>
      </c>
      <c r="J24" s="31" t="s">
        <v>329</v>
      </c>
      <c r="K24" s="34">
        <v>20</v>
      </c>
    </row>
    <row r="25" spans="1:11">
      <c r="A25" s="41">
        <v>44230</v>
      </c>
      <c r="B25" s="31" t="s">
        <v>10</v>
      </c>
      <c r="C25" s="31" t="s">
        <v>58</v>
      </c>
      <c r="D25" s="31" t="s">
        <v>311</v>
      </c>
      <c r="E25" s="34">
        <v>10</v>
      </c>
      <c r="G25" s="41">
        <v>44232</v>
      </c>
      <c r="H25" s="31" t="s">
        <v>30</v>
      </c>
      <c r="I25" s="31" t="s">
        <v>84</v>
      </c>
      <c r="J25" s="31" t="s">
        <v>86</v>
      </c>
      <c r="K25" s="34">
        <v>20</v>
      </c>
    </row>
    <row r="26" spans="1:11">
      <c r="A26" s="41">
        <v>44230</v>
      </c>
      <c r="B26" s="31" t="s">
        <v>10</v>
      </c>
      <c r="C26" s="31" t="s">
        <v>106</v>
      </c>
      <c r="D26" s="31" t="s">
        <v>107</v>
      </c>
      <c r="E26" s="34">
        <v>15</v>
      </c>
      <c r="G26" s="41">
        <v>44235</v>
      </c>
      <c r="H26" s="31" t="s">
        <v>39</v>
      </c>
      <c r="I26" s="32" t="s">
        <v>56</v>
      </c>
      <c r="J26" s="32" t="s">
        <v>108</v>
      </c>
      <c r="K26" s="34">
        <v>20</v>
      </c>
    </row>
    <row r="27" spans="1:11">
      <c r="A27" s="41">
        <v>44231</v>
      </c>
      <c r="B27" s="31" t="s">
        <v>10</v>
      </c>
      <c r="C27" s="32" t="s">
        <v>52</v>
      </c>
      <c r="D27" s="32" t="s">
        <v>53</v>
      </c>
      <c r="E27" s="33">
        <v>10</v>
      </c>
      <c r="G27" s="41">
        <v>44236</v>
      </c>
      <c r="H27" s="31" t="s">
        <v>373</v>
      </c>
      <c r="I27" s="32" t="s">
        <v>70</v>
      </c>
      <c r="J27" s="32" t="s">
        <v>374</v>
      </c>
      <c r="K27" s="34">
        <v>20</v>
      </c>
    </row>
    <row r="28" spans="1:11">
      <c r="A28" s="41">
        <v>44231</v>
      </c>
      <c r="B28" s="31" t="s">
        <v>10</v>
      </c>
      <c r="C28" s="32" t="s">
        <v>77</v>
      </c>
      <c r="D28" s="32" t="s">
        <v>313</v>
      </c>
      <c r="E28" s="33">
        <v>10</v>
      </c>
      <c r="G28" s="41">
        <v>44236</v>
      </c>
      <c r="H28" s="31" t="s">
        <v>30</v>
      </c>
      <c r="I28" s="31" t="s">
        <v>68</v>
      </c>
      <c r="J28" s="31" t="s">
        <v>371</v>
      </c>
      <c r="K28" s="34">
        <v>20</v>
      </c>
    </row>
    <row r="29" spans="1:11">
      <c r="A29" s="41">
        <v>44231</v>
      </c>
      <c r="B29" s="31" t="s">
        <v>10</v>
      </c>
      <c r="C29" s="32" t="s">
        <v>52</v>
      </c>
      <c r="D29" s="32" t="s">
        <v>314</v>
      </c>
      <c r="E29" s="34">
        <v>100</v>
      </c>
      <c r="G29" s="41">
        <v>44236</v>
      </c>
      <c r="H29" s="31" t="s">
        <v>27</v>
      </c>
      <c r="I29" s="32" t="s">
        <v>56</v>
      </c>
      <c r="J29" s="32" t="s">
        <v>372</v>
      </c>
      <c r="K29" s="34">
        <v>20</v>
      </c>
    </row>
    <row r="30" spans="1:11">
      <c r="A30" s="41">
        <v>44231</v>
      </c>
      <c r="B30" s="31" t="s">
        <v>10</v>
      </c>
      <c r="C30" s="32" t="s">
        <v>57</v>
      </c>
      <c r="D30" s="32" t="s">
        <v>315</v>
      </c>
      <c r="E30" s="34">
        <v>15</v>
      </c>
      <c r="G30" s="41">
        <v>44236</v>
      </c>
      <c r="H30" s="31" t="s">
        <v>27</v>
      </c>
      <c r="I30" s="32" t="s">
        <v>56</v>
      </c>
      <c r="J30" s="32" t="s">
        <v>375</v>
      </c>
      <c r="K30" s="34">
        <v>20</v>
      </c>
    </row>
    <row r="31" spans="1:11">
      <c r="A31" s="41">
        <v>44232</v>
      </c>
      <c r="B31" s="31" t="s">
        <v>10</v>
      </c>
      <c r="C31" s="32" t="s">
        <v>98</v>
      </c>
      <c r="D31" s="32" t="s">
        <v>318</v>
      </c>
      <c r="E31" s="33">
        <v>5</v>
      </c>
      <c r="G31" s="41">
        <v>44239</v>
      </c>
      <c r="H31" s="31" t="s">
        <v>39</v>
      </c>
      <c r="I31" s="31" t="s">
        <v>70</v>
      </c>
      <c r="J31" s="31" t="s">
        <v>389</v>
      </c>
      <c r="K31" s="34">
        <v>20</v>
      </c>
    </row>
    <row r="32" spans="1:11">
      <c r="A32" s="41">
        <v>44232</v>
      </c>
      <c r="B32" s="31" t="s">
        <v>10</v>
      </c>
      <c r="C32" s="32" t="s">
        <v>69</v>
      </c>
      <c r="D32" s="32" t="s">
        <v>293</v>
      </c>
      <c r="E32" s="33">
        <v>10</v>
      </c>
      <c r="G32" s="41">
        <v>44239</v>
      </c>
      <c r="H32" s="31" t="s">
        <v>30</v>
      </c>
      <c r="I32" s="31" t="s">
        <v>84</v>
      </c>
      <c r="J32" s="31" t="s">
        <v>392</v>
      </c>
      <c r="K32" s="34">
        <v>20</v>
      </c>
    </row>
    <row r="33" spans="1:11">
      <c r="A33" s="41">
        <v>44232</v>
      </c>
      <c r="B33" s="31" t="s">
        <v>10</v>
      </c>
      <c r="C33" s="32" t="s">
        <v>83</v>
      </c>
      <c r="D33" s="32" t="s">
        <v>319</v>
      </c>
      <c r="E33" s="34">
        <v>100</v>
      </c>
      <c r="G33" s="41">
        <v>44239</v>
      </c>
      <c r="H33" s="31" t="s">
        <v>27</v>
      </c>
      <c r="I33" s="31" t="s">
        <v>390</v>
      </c>
      <c r="J33" s="31" t="s">
        <v>391</v>
      </c>
      <c r="K33" s="34">
        <v>20</v>
      </c>
    </row>
    <row r="34" spans="1:11">
      <c r="A34" s="41">
        <v>44232</v>
      </c>
      <c r="B34" s="31" t="s">
        <v>10</v>
      </c>
      <c r="C34" s="32" t="s">
        <v>57</v>
      </c>
      <c r="D34" s="32" t="s">
        <v>76</v>
      </c>
      <c r="E34" s="34">
        <v>20</v>
      </c>
      <c r="G34" s="41">
        <v>44239</v>
      </c>
      <c r="H34" s="31" t="s">
        <v>27</v>
      </c>
      <c r="I34" s="31" t="s">
        <v>390</v>
      </c>
      <c r="J34" s="31" t="s">
        <v>393</v>
      </c>
      <c r="K34" s="34">
        <v>20</v>
      </c>
    </row>
    <row r="35" spans="1:11">
      <c r="A35" s="41">
        <v>44232</v>
      </c>
      <c r="B35" s="31" t="s">
        <v>10</v>
      </c>
      <c r="C35" s="32" t="s">
        <v>103</v>
      </c>
      <c r="D35" s="32" t="s">
        <v>104</v>
      </c>
      <c r="E35" s="34">
        <v>15</v>
      </c>
      <c r="G35" s="41">
        <v>44245</v>
      </c>
      <c r="H35" s="31" t="s">
        <v>39</v>
      </c>
      <c r="I35" s="31" t="s">
        <v>413</v>
      </c>
      <c r="J35" s="31" t="s">
        <v>414</v>
      </c>
      <c r="K35" s="34">
        <v>20</v>
      </c>
    </row>
    <row r="36" spans="1:11">
      <c r="A36" s="41">
        <v>44232</v>
      </c>
      <c r="B36" s="31" t="s">
        <v>10</v>
      </c>
      <c r="C36" s="31" t="s">
        <v>58</v>
      </c>
      <c r="D36" s="31" t="s">
        <v>320</v>
      </c>
      <c r="E36" s="34">
        <v>15</v>
      </c>
      <c r="G36" s="41">
        <v>44245</v>
      </c>
      <c r="H36" s="31" t="s">
        <v>30</v>
      </c>
      <c r="I36" s="32" t="s">
        <v>84</v>
      </c>
      <c r="J36" s="32" t="s">
        <v>412</v>
      </c>
      <c r="K36" s="34">
        <v>20</v>
      </c>
    </row>
    <row r="37" spans="1:11">
      <c r="A37" s="41">
        <v>44232</v>
      </c>
      <c r="B37" s="31" t="s">
        <v>10</v>
      </c>
      <c r="C37" s="31" t="s">
        <v>321</v>
      </c>
      <c r="D37" s="31" t="s">
        <v>322</v>
      </c>
      <c r="E37" s="34">
        <v>15</v>
      </c>
      <c r="G37" s="41">
        <v>44245</v>
      </c>
      <c r="H37" s="31" t="s">
        <v>30</v>
      </c>
      <c r="I37" s="31" t="s">
        <v>415</v>
      </c>
      <c r="J37" s="31" t="s">
        <v>416</v>
      </c>
      <c r="K37" s="34">
        <v>20</v>
      </c>
    </row>
    <row r="38" spans="1:11">
      <c r="A38" s="41">
        <v>44232</v>
      </c>
      <c r="B38" s="31" t="s">
        <v>10</v>
      </c>
      <c r="C38" s="31" t="s">
        <v>77</v>
      </c>
      <c r="D38" s="31" t="s">
        <v>323</v>
      </c>
      <c r="E38" s="34">
        <v>10</v>
      </c>
      <c r="G38" s="41">
        <v>44246</v>
      </c>
      <c r="H38" s="31" t="s">
        <v>431</v>
      </c>
      <c r="I38" s="31" t="s">
        <v>70</v>
      </c>
      <c r="J38" s="31" t="s">
        <v>430</v>
      </c>
      <c r="K38" s="34">
        <v>20</v>
      </c>
    </row>
    <row r="39" spans="1:11">
      <c r="A39" s="41">
        <v>44232</v>
      </c>
      <c r="B39" s="31" t="s">
        <v>10</v>
      </c>
      <c r="C39" s="31" t="s">
        <v>60</v>
      </c>
      <c r="D39" s="31" t="s">
        <v>324</v>
      </c>
      <c r="E39" s="34">
        <v>15</v>
      </c>
      <c r="G39" s="41">
        <v>44246</v>
      </c>
      <c r="H39" s="31" t="s">
        <v>30</v>
      </c>
      <c r="I39" s="31" t="s">
        <v>74</v>
      </c>
      <c r="J39" s="31" t="s">
        <v>75</v>
      </c>
      <c r="K39" s="34">
        <v>20</v>
      </c>
    </row>
    <row r="40" spans="1:11">
      <c r="A40" s="41">
        <v>44235</v>
      </c>
      <c r="B40" s="31" t="s">
        <v>10</v>
      </c>
      <c r="C40" s="32" t="s">
        <v>69</v>
      </c>
      <c r="D40" s="32" t="s">
        <v>293</v>
      </c>
      <c r="E40" s="33">
        <v>10</v>
      </c>
      <c r="G40" s="41">
        <v>44249</v>
      </c>
      <c r="H40" s="31" t="s">
        <v>71</v>
      </c>
      <c r="I40" s="31" t="s">
        <v>78</v>
      </c>
      <c r="J40" s="31" t="s">
        <v>706</v>
      </c>
      <c r="K40" s="34">
        <v>20</v>
      </c>
    </row>
    <row r="41" spans="1:11">
      <c r="A41" s="41">
        <v>44235</v>
      </c>
      <c r="B41" s="31" t="s">
        <v>10</v>
      </c>
      <c r="C41" s="32" t="s">
        <v>70</v>
      </c>
      <c r="D41" s="32" t="s">
        <v>348</v>
      </c>
      <c r="E41" s="33">
        <v>40</v>
      </c>
      <c r="G41" s="41">
        <v>44249</v>
      </c>
      <c r="H41" s="31" t="s">
        <v>30</v>
      </c>
      <c r="I41" s="31" t="s">
        <v>84</v>
      </c>
      <c r="J41" s="31" t="s">
        <v>99</v>
      </c>
      <c r="K41" s="34">
        <v>20</v>
      </c>
    </row>
    <row r="42" spans="1:11">
      <c r="A42" s="41">
        <v>44235</v>
      </c>
      <c r="B42" s="31" t="s">
        <v>10</v>
      </c>
      <c r="C42" s="32" t="s">
        <v>98</v>
      </c>
      <c r="D42" s="32" t="s">
        <v>349</v>
      </c>
      <c r="E42" s="34">
        <v>15</v>
      </c>
      <c r="G42" s="41">
        <v>44249</v>
      </c>
      <c r="H42" s="31" t="s">
        <v>27</v>
      </c>
      <c r="I42" s="31" t="s">
        <v>70</v>
      </c>
      <c r="J42" s="31" t="s">
        <v>705</v>
      </c>
      <c r="K42" s="34">
        <v>20</v>
      </c>
    </row>
    <row r="43" spans="1:11">
      <c r="A43" s="41">
        <v>44235</v>
      </c>
      <c r="B43" s="31" t="s">
        <v>10</v>
      </c>
      <c r="C43" s="32" t="s">
        <v>57</v>
      </c>
      <c r="D43" s="32" t="s">
        <v>350</v>
      </c>
      <c r="E43" s="34">
        <v>15</v>
      </c>
      <c r="G43" s="41">
        <v>44249</v>
      </c>
      <c r="H43" s="31" t="s">
        <v>40</v>
      </c>
      <c r="I43" s="32" t="s">
        <v>70</v>
      </c>
      <c r="J43" s="32" t="s">
        <v>704</v>
      </c>
      <c r="K43" s="34">
        <v>20</v>
      </c>
    </row>
    <row r="44" spans="1:11">
      <c r="A44" s="41">
        <v>44235</v>
      </c>
      <c r="B44" s="31" t="s">
        <v>10</v>
      </c>
      <c r="C44" s="32" t="s">
        <v>52</v>
      </c>
      <c r="D44" s="32" t="s">
        <v>351</v>
      </c>
      <c r="E44" s="34">
        <v>15</v>
      </c>
      <c r="G44" s="41">
        <v>44250</v>
      </c>
      <c r="H44" s="31" t="s">
        <v>30</v>
      </c>
      <c r="I44" s="31" t="s">
        <v>64</v>
      </c>
      <c r="J44" s="31" t="s">
        <v>100</v>
      </c>
      <c r="K44" s="34">
        <v>20</v>
      </c>
    </row>
    <row r="45" spans="1:11">
      <c r="A45" s="41">
        <v>44235</v>
      </c>
      <c r="B45" s="31" t="s">
        <v>10</v>
      </c>
      <c r="C45" s="31" t="s">
        <v>106</v>
      </c>
      <c r="D45" s="31" t="s">
        <v>352</v>
      </c>
      <c r="E45" s="34">
        <v>15</v>
      </c>
      <c r="G45" s="41">
        <v>44250</v>
      </c>
      <c r="H45" s="31" t="s">
        <v>30</v>
      </c>
      <c r="I45" s="31" t="s">
        <v>56</v>
      </c>
      <c r="J45" s="31" t="s">
        <v>714</v>
      </c>
      <c r="K45" s="34">
        <v>20</v>
      </c>
    </row>
    <row r="46" spans="1:11">
      <c r="A46" s="41">
        <v>44235</v>
      </c>
      <c r="B46" s="31" t="s">
        <v>10</v>
      </c>
      <c r="C46" s="31" t="s">
        <v>67</v>
      </c>
      <c r="D46" s="31" t="s">
        <v>353</v>
      </c>
      <c r="E46" s="34">
        <v>10</v>
      </c>
      <c r="G46" s="41">
        <v>44251</v>
      </c>
      <c r="H46" s="31" t="s">
        <v>39</v>
      </c>
      <c r="I46" s="32" t="s">
        <v>56</v>
      </c>
      <c r="J46" s="32" t="s">
        <v>713</v>
      </c>
      <c r="K46" s="34">
        <v>20</v>
      </c>
    </row>
    <row r="47" spans="1:11">
      <c r="A47" s="41">
        <v>44235</v>
      </c>
      <c r="B47" s="31" t="s">
        <v>10</v>
      </c>
      <c r="C47" s="31" t="s">
        <v>354</v>
      </c>
      <c r="D47" s="31" t="s">
        <v>355</v>
      </c>
      <c r="E47" s="34">
        <v>20</v>
      </c>
      <c r="G47" s="41">
        <v>44251</v>
      </c>
      <c r="H47" s="31" t="s">
        <v>71</v>
      </c>
      <c r="I47" s="31" t="s">
        <v>72</v>
      </c>
      <c r="J47" s="31" t="s">
        <v>717</v>
      </c>
      <c r="K47" s="34">
        <v>20</v>
      </c>
    </row>
    <row r="48" spans="1:11">
      <c r="A48" s="41">
        <v>44235</v>
      </c>
      <c r="B48" s="31" t="s">
        <v>10</v>
      </c>
      <c r="C48" s="31" t="s">
        <v>81</v>
      </c>
      <c r="D48" s="31" t="s">
        <v>356</v>
      </c>
      <c r="E48" s="34">
        <v>25</v>
      </c>
      <c r="G48" s="41">
        <v>44251</v>
      </c>
      <c r="H48" s="31" t="s">
        <v>71</v>
      </c>
      <c r="I48" s="31" t="s">
        <v>70</v>
      </c>
      <c r="J48" s="31" t="s">
        <v>718</v>
      </c>
      <c r="K48" s="34">
        <v>20</v>
      </c>
    </row>
    <row r="49" spans="1:11">
      <c r="A49" s="41">
        <v>44235</v>
      </c>
      <c r="B49" s="31" t="s">
        <v>10</v>
      </c>
      <c r="C49" s="32" t="s">
        <v>357</v>
      </c>
      <c r="D49" s="32" t="s">
        <v>358</v>
      </c>
      <c r="E49" s="33">
        <v>20</v>
      </c>
      <c r="G49" s="41">
        <v>44251</v>
      </c>
      <c r="H49" s="31" t="s">
        <v>27</v>
      </c>
      <c r="I49" s="31" t="s">
        <v>68</v>
      </c>
      <c r="J49" s="31" t="s">
        <v>716</v>
      </c>
      <c r="K49" s="34">
        <v>20</v>
      </c>
    </row>
    <row r="50" spans="1:11">
      <c r="A50" s="41">
        <v>44235</v>
      </c>
      <c r="B50" s="31" t="s">
        <v>10</v>
      </c>
      <c r="C50" s="32" t="s">
        <v>56</v>
      </c>
      <c r="D50" s="32" t="s">
        <v>359</v>
      </c>
      <c r="E50" s="33">
        <v>25</v>
      </c>
      <c r="G50" s="41">
        <v>44252</v>
      </c>
      <c r="H50" s="31" t="s">
        <v>71</v>
      </c>
      <c r="I50" s="31" t="s">
        <v>727</v>
      </c>
      <c r="J50" s="31" t="s">
        <v>728</v>
      </c>
      <c r="K50" s="34">
        <v>20</v>
      </c>
    </row>
    <row r="51" spans="1:11">
      <c r="A51" s="41">
        <v>44236</v>
      </c>
      <c r="B51" s="31" t="s">
        <v>10</v>
      </c>
      <c r="C51" s="32" t="s">
        <v>68</v>
      </c>
      <c r="D51" s="32" t="s">
        <v>360</v>
      </c>
      <c r="E51" s="33">
        <v>15</v>
      </c>
      <c r="G51" s="41">
        <v>44252</v>
      </c>
      <c r="H51" s="31" t="s">
        <v>71</v>
      </c>
      <c r="I51" s="31" t="s">
        <v>67</v>
      </c>
      <c r="J51" s="31" t="s">
        <v>729</v>
      </c>
      <c r="K51" s="34">
        <v>20</v>
      </c>
    </row>
    <row r="52" spans="1:11">
      <c r="A52" s="41">
        <v>44236</v>
      </c>
      <c r="B52" s="31" t="s">
        <v>10</v>
      </c>
      <c r="C52" s="32" t="s">
        <v>84</v>
      </c>
      <c r="D52" s="32" t="s">
        <v>361</v>
      </c>
      <c r="E52" s="33">
        <v>150</v>
      </c>
      <c r="G52" s="41">
        <v>44252</v>
      </c>
      <c r="H52" s="31" t="s">
        <v>726</v>
      </c>
      <c r="I52" s="32" t="s">
        <v>70</v>
      </c>
      <c r="J52" s="32" t="s">
        <v>430</v>
      </c>
      <c r="K52" s="34">
        <v>20</v>
      </c>
    </row>
    <row r="53" spans="1:11">
      <c r="A53" s="41">
        <v>44236</v>
      </c>
      <c r="B53" s="31" t="s">
        <v>10</v>
      </c>
      <c r="C53" s="32" t="s">
        <v>77</v>
      </c>
      <c r="D53" s="32" t="s">
        <v>362</v>
      </c>
      <c r="E53" s="34">
        <v>10</v>
      </c>
      <c r="G53" s="41">
        <v>44253</v>
      </c>
      <c r="H53" s="31" t="s">
        <v>726</v>
      </c>
      <c r="I53" s="32" t="s">
        <v>74</v>
      </c>
      <c r="J53" s="32" t="s">
        <v>736</v>
      </c>
      <c r="K53" s="34">
        <v>20</v>
      </c>
    </row>
    <row r="54" spans="1:11">
      <c r="A54" s="41">
        <v>44236</v>
      </c>
      <c r="B54" s="31" t="s">
        <v>10</v>
      </c>
      <c r="C54" s="32" t="s">
        <v>363</v>
      </c>
      <c r="D54" s="32" t="s">
        <v>364</v>
      </c>
      <c r="E54" s="34">
        <v>15</v>
      </c>
      <c r="G54" s="41">
        <v>44253</v>
      </c>
      <c r="H54" s="31" t="s">
        <v>30</v>
      </c>
      <c r="I54" s="31" t="s">
        <v>415</v>
      </c>
      <c r="J54" s="31" t="s">
        <v>734</v>
      </c>
      <c r="K54" s="34">
        <v>20</v>
      </c>
    </row>
    <row r="55" spans="1:11">
      <c r="A55" s="41">
        <v>44236</v>
      </c>
      <c r="B55" s="31" t="s">
        <v>10</v>
      </c>
      <c r="C55" s="32" t="s">
        <v>365</v>
      </c>
      <c r="D55" s="32" t="s">
        <v>366</v>
      </c>
      <c r="E55" s="34">
        <v>15</v>
      </c>
      <c r="G55" s="41">
        <v>44253</v>
      </c>
      <c r="H55" s="31" t="s">
        <v>30</v>
      </c>
      <c r="I55" s="31" t="s">
        <v>70</v>
      </c>
      <c r="J55" s="31" t="s">
        <v>735</v>
      </c>
      <c r="K55" s="34">
        <v>20</v>
      </c>
    </row>
    <row r="56" spans="1:11" ht="15.75">
      <c r="A56" s="41">
        <v>44236</v>
      </c>
      <c r="B56" s="31" t="s">
        <v>10</v>
      </c>
      <c r="C56" s="31" t="s">
        <v>69</v>
      </c>
      <c r="D56" s="31" t="s">
        <v>293</v>
      </c>
      <c r="E56" s="34">
        <v>10</v>
      </c>
      <c r="G56" s="187" t="s">
        <v>737</v>
      </c>
      <c r="H56" s="188"/>
      <c r="I56" s="188"/>
      <c r="J56" s="189"/>
      <c r="K56" s="128">
        <f>SUM(K6:K55)</f>
        <v>1000</v>
      </c>
    </row>
    <row r="57" spans="1:11">
      <c r="A57" s="41">
        <v>44236</v>
      </c>
      <c r="B57" s="31" t="s">
        <v>10</v>
      </c>
      <c r="C57" s="31" t="s">
        <v>367</v>
      </c>
      <c r="D57" s="31" t="s">
        <v>368</v>
      </c>
      <c r="E57" s="34">
        <v>10</v>
      </c>
    </row>
    <row r="58" spans="1:11">
      <c r="A58" s="41">
        <v>44236</v>
      </c>
      <c r="B58" s="31" t="s">
        <v>10</v>
      </c>
      <c r="C58" s="31" t="s">
        <v>369</v>
      </c>
      <c r="D58" s="31" t="s">
        <v>370</v>
      </c>
      <c r="E58" s="34">
        <v>15</v>
      </c>
    </row>
    <row r="59" spans="1:11">
      <c r="A59" s="41">
        <v>44239</v>
      </c>
      <c r="B59" s="31" t="s">
        <v>10</v>
      </c>
      <c r="C59" s="32" t="s">
        <v>98</v>
      </c>
      <c r="D59" s="32" t="s">
        <v>376</v>
      </c>
      <c r="E59" s="33">
        <v>10</v>
      </c>
    </row>
    <row r="60" spans="1:11">
      <c r="A60" s="41">
        <v>44239</v>
      </c>
      <c r="B60" s="31" t="s">
        <v>10</v>
      </c>
      <c r="C60" s="32" t="s">
        <v>56</v>
      </c>
      <c r="D60" s="32" t="s">
        <v>377</v>
      </c>
      <c r="E60" s="33">
        <v>20</v>
      </c>
    </row>
    <row r="61" spans="1:11">
      <c r="A61" s="41">
        <v>44239</v>
      </c>
      <c r="B61" s="31" t="s">
        <v>10</v>
      </c>
      <c r="C61" s="32" t="s">
        <v>378</v>
      </c>
      <c r="D61" s="32" t="s">
        <v>379</v>
      </c>
      <c r="E61" s="34">
        <v>10</v>
      </c>
    </row>
    <row r="62" spans="1:11">
      <c r="A62" s="41">
        <v>44239</v>
      </c>
      <c r="B62" s="31" t="s">
        <v>10</v>
      </c>
      <c r="C62" s="32" t="s">
        <v>82</v>
      </c>
      <c r="D62" s="32" t="s">
        <v>101</v>
      </c>
      <c r="E62" s="34">
        <v>10</v>
      </c>
    </row>
    <row r="63" spans="1:11">
      <c r="A63" s="41">
        <v>44239</v>
      </c>
      <c r="B63" s="31" t="s">
        <v>10</v>
      </c>
      <c r="C63" s="32" t="s">
        <v>69</v>
      </c>
      <c r="D63" s="32" t="s">
        <v>293</v>
      </c>
      <c r="E63" s="34">
        <v>10</v>
      </c>
    </row>
    <row r="64" spans="1:11">
      <c r="A64" s="41">
        <v>44239</v>
      </c>
      <c r="B64" s="31" t="s">
        <v>10</v>
      </c>
      <c r="C64" s="31" t="s">
        <v>58</v>
      </c>
      <c r="D64" s="31" t="s">
        <v>380</v>
      </c>
      <c r="E64" s="34">
        <v>10</v>
      </c>
    </row>
    <row r="65" spans="1:5">
      <c r="A65" s="41">
        <v>44239</v>
      </c>
      <c r="B65" s="31" t="s">
        <v>10</v>
      </c>
      <c r="C65" s="31" t="s">
        <v>57</v>
      </c>
      <c r="D65" s="31" t="s">
        <v>381</v>
      </c>
      <c r="E65" s="34">
        <v>15</v>
      </c>
    </row>
    <row r="66" spans="1:5">
      <c r="A66" s="41">
        <v>44239</v>
      </c>
      <c r="B66" s="31" t="s">
        <v>10</v>
      </c>
      <c r="C66" s="31" t="s">
        <v>56</v>
      </c>
      <c r="D66" s="31" t="s">
        <v>382</v>
      </c>
      <c r="E66" s="34">
        <v>20</v>
      </c>
    </row>
    <row r="67" spans="1:5">
      <c r="A67" s="41">
        <v>44239</v>
      </c>
      <c r="B67" s="31" t="s">
        <v>10</v>
      </c>
      <c r="C67" s="31" t="s">
        <v>297</v>
      </c>
      <c r="D67" s="31" t="s">
        <v>383</v>
      </c>
      <c r="E67" s="34">
        <v>15</v>
      </c>
    </row>
    <row r="68" spans="1:5">
      <c r="A68" s="41">
        <v>44239</v>
      </c>
      <c r="B68" s="31" t="s">
        <v>10</v>
      </c>
      <c r="C68" s="32" t="s">
        <v>57</v>
      </c>
      <c r="D68" s="32" t="s">
        <v>384</v>
      </c>
      <c r="E68" s="33">
        <v>15</v>
      </c>
    </row>
    <row r="69" spans="1:5">
      <c r="A69" s="41">
        <v>44239</v>
      </c>
      <c r="B69" s="31" t="s">
        <v>10</v>
      </c>
      <c r="C69" s="32" t="s">
        <v>57</v>
      </c>
      <c r="D69" s="32" t="s">
        <v>385</v>
      </c>
      <c r="E69" s="33">
        <v>10</v>
      </c>
    </row>
    <row r="70" spans="1:5">
      <c r="A70" s="41">
        <v>44239</v>
      </c>
      <c r="B70" s="31" t="s">
        <v>10</v>
      </c>
      <c r="C70" s="32" t="s">
        <v>386</v>
      </c>
      <c r="D70" s="32" t="s">
        <v>387</v>
      </c>
      <c r="E70" s="33">
        <v>10</v>
      </c>
    </row>
    <row r="71" spans="1:5">
      <c r="A71" s="41">
        <v>44239</v>
      </c>
      <c r="B71" s="31" t="s">
        <v>10</v>
      </c>
      <c r="C71" s="31" t="s">
        <v>84</v>
      </c>
      <c r="D71" s="31" t="s">
        <v>388</v>
      </c>
      <c r="E71" s="34">
        <v>10</v>
      </c>
    </row>
    <row r="72" spans="1:5">
      <c r="A72" s="41">
        <v>44245</v>
      </c>
      <c r="B72" s="31" t="s">
        <v>10</v>
      </c>
      <c r="C72" s="32" t="s">
        <v>98</v>
      </c>
      <c r="D72" s="32" t="s">
        <v>318</v>
      </c>
      <c r="E72" s="33">
        <v>15</v>
      </c>
    </row>
    <row r="73" spans="1:5">
      <c r="A73" s="41">
        <v>44245</v>
      </c>
      <c r="B73" s="31" t="s">
        <v>10</v>
      </c>
      <c r="C73" s="32" t="s">
        <v>63</v>
      </c>
      <c r="D73" s="32" t="s">
        <v>403</v>
      </c>
      <c r="E73" s="33">
        <v>10</v>
      </c>
    </row>
    <row r="74" spans="1:5">
      <c r="A74" s="41">
        <v>44245</v>
      </c>
      <c r="B74" s="31" t="s">
        <v>10</v>
      </c>
      <c r="C74" s="32" t="s">
        <v>58</v>
      </c>
      <c r="D74" s="32" t="s">
        <v>404</v>
      </c>
      <c r="E74" s="34">
        <v>10</v>
      </c>
    </row>
    <row r="75" spans="1:5">
      <c r="A75" s="41">
        <v>44245</v>
      </c>
      <c r="B75" s="31" t="s">
        <v>10</v>
      </c>
      <c r="C75" s="32" t="s">
        <v>405</v>
      </c>
      <c r="D75" s="32" t="s">
        <v>406</v>
      </c>
      <c r="E75" s="34">
        <v>25</v>
      </c>
    </row>
    <row r="76" spans="1:5">
      <c r="A76" s="41">
        <v>44245</v>
      </c>
      <c r="B76" s="31" t="s">
        <v>10</v>
      </c>
      <c r="C76" s="32" t="s">
        <v>67</v>
      </c>
      <c r="D76" s="32" t="s">
        <v>407</v>
      </c>
      <c r="E76" s="34">
        <v>15</v>
      </c>
    </row>
    <row r="77" spans="1:5">
      <c r="A77" s="41">
        <v>44245</v>
      </c>
      <c r="B77" s="31" t="s">
        <v>10</v>
      </c>
      <c r="C77" s="31" t="s">
        <v>82</v>
      </c>
      <c r="D77" s="31" t="s">
        <v>101</v>
      </c>
      <c r="E77" s="34">
        <v>10</v>
      </c>
    </row>
    <row r="78" spans="1:5">
      <c r="A78" s="41">
        <v>44245</v>
      </c>
      <c r="B78" s="31" t="s">
        <v>10</v>
      </c>
      <c r="C78" s="31" t="s">
        <v>77</v>
      </c>
      <c r="D78" s="31" t="s">
        <v>323</v>
      </c>
      <c r="E78" s="34">
        <v>10</v>
      </c>
    </row>
    <row r="79" spans="1:5">
      <c r="A79" s="41">
        <v>44245</v>
      </c>
      <c r="B79" s="31" t="s">
        <v>10</v>
      </c>
      <c r="C79" s="31" t="s">
        <v>106</v>
      </c>
      <c r="D79" s="31" t="s">
        <v>408</v>
      </c>
      <c r="E79" s="34">
        <v>10</v>
      </c>
    </row>
    <row r="80" spans="1:5">
      <c r="A80" s="41">
        <v>44245</v>
      </c>
      <c r="B80" s="31" t="s">
        <v>10</v>
      </c>
      <c r="C80" s="31" t="s">
        <v>69</v>
      </c>
      <c r="D80" s="31" t="s">
        <v>293</v>
      </c>
      <c r="E80" s="34">
        <v>10</v>
      </c>
    </row>
    <row r="81" spans="1:5">
      <c r="A81" s="41">
        <v>44245</v>
      </c>
      <c r="B81" s="31" t="s">
        <v>10</v>
      </c>
      <c r="C81" s="32" t="s">
        <v>52</v>
      </c>
      <c r="D81" s="32" t="s">
        <v>409</v>
      </c>
      <c r="E81" s="33">
        <v>10</v>
      </c>
    </row>
    <row r="82" spans="1:5">
      <c r="A82" s="41">
        <v>44245</v>
      </c>
      <c r="B82" s="31" t="s">
        <v>10</v>
      </c>
      <c r="C82" s="32" t="s">
        <v>410</v>
      </c>
      <c r="D82" s="32" t="s">
        <v>411</v>
      </c>
      <c r="E82" s="33">
        <v>10</v>
      </c>
    </row>
    <row r="83" spans="1:5">
      <c r="A83" s="41">
        <v>44246</v>
      </c>
      <c r="B83" s="31" t="s">
        <v>10</v>
      </c>
      <c r="C83" s="32" t="s">
        <v>417</v>
      </c>
      <c r="D83" s="32" t="s">
        <v>418</v>
      </c>
      <c r="E83" s="33">
        <v>20</v>
      </c>
    </row>
    <row r="84" spans="1:5">
      <c r="A84" s="41">
        <v>44246</v>
      </c>
      <c r="B84" s="31" t="s">
        <v>10</v>
      </c>
      <c r="C84" s="32" t="s">
        <v>419</v>
      </c>
      <c r="D84" s="32" t="s">
        <v>420</v>
      </c>
      <c r="E84" s="33">
        <v>10</v>
      </c>
    </row>
    <row r="85" spans="1:5">
      <c r="A85" s="41">
        <v>44246</v>
      </c>
      <c r="B85" s="31" t="s">
        <v>10</v>
      </c>
      <c r="C85" s="32" t="s">
        <v>60</v>
      </c>
      <c r="D85" s="32" t="s">
        <v>421</v>
      </c>
      <c r="E85" s="34">
        <v>15</v>
      </c>
    </row>
    <row r="86" spans="1:5">
      <c r="A86" s="41">
        <v>44246</v>
      </c>
      <c r="B86" s="31" t="s">
        <v>10</v>
      </c>
      <c r="C86" s="32" t="s">
        <v>54</v>
      </c>
      <c r="D86" s="32" t="s">
        <v>55</v>
      </c>
      <c r="E86" s="34">
        <v>10</v>
      </c>
    </row>
    <row r="87" spans="1:5">
      <c r="A87" s="41">
        <v>44246</v>
      </c>
      <c r="B87" s="31" t="s">
        <v>10</v>
      </c>
      <c r="C87" s="32" t="s">
        <v>69</v>
      </c>
      <c r="D87" s="32" t="s">
        <v>422</v>
      </c>
      <c r="E87" s="34">
        <v>10</v>
      </c>
    </row>
    <row r="88" spans="1:5">
      <c r="A88" s="41">
        <v>44246</v>
      </c>
      <c r="B88" s="31" t="s">
        <v>10</v>
      </c>
      <c r="C88" s="31" t="s">
        <v>106</v>
      </c>
      <c r="D88" s="31" t="s">
        <v>107</v>
      </c>
      <c r="E88" s="34">
        <v>15</v>
      </c>
    </row>
    <row r="89" spans="1:5">
      <c r="A89" s="41">
        <v>44246</v>
      </c>
      <c r="B89" s="31" t="s">
        <v>10</v>
      </c>
      <c r="C89" s="31" t="s">
        <v>70</v>
      </c>
      <c r="D89" s="31" t="s">
        <v>423</v>
      </c>
      <c r="E89" s="34">
        <v>20</v>
      </c>
    </row>
    <row r="90" spans="1:5">
      <c r="A90" s="41">
        <v>44246</v>
      </c>
      <c r="B90" s="31" t="s">
        <v>10</v>
      </c>
      <c r="C90" s="31" t="s">
        <v>424</v>
      </c>
      <c r="D90" s="31" t="s">
        <v>425</v>
      </c>
      <c r="E90" s="34">
        <v>10</v>
      </c>
    </row>
    <row r="91" spans="1:5">
      <c r="A91" s="41">
        <v>44246</v>
      </c>
      <c r="B91" s="31" t="s">
        <v>10</v>
      </c>
      <c r="C91" s="31" t="s">
        <v>103</v>
      </c>
      <c r="D91" s="31" t="s">
        <v>104</v>
      </c>
      <c r="E91" s="34">
        <v>15</v>
      </c>
    </row>
    <row r="92" spans="1:5">
      <c r="A92" s="41">
        <v>44246</v>
      </c>
      <c r="B92" s="31" t="s">
        <v>10</v>
      </c>
      <c r="C92" s="32" t="s">
        <v>57</v>
      </c>
      <c r="D92" s="32" t="s">
        <v>426</v>
      </c>
      <c r="E92" s="33">
        <v>15</v>
      </c>
    </row>
    <row r="93" spans="1:5">
      <c r="A93" s="41">
        <v>44246</v>
      </c>
      <c r="B93" s="31" t="s">
        <v>10</v>
      </c>
      <c r="C93" s="32" t="s">
        <v>98</v>
      </c>
      <c r="D93" s="32" t="s">
        <v>427</v>
      </c>
      <c r="E93" s="33">
        <v>10</v>
      </c>
    </row>
    <row r="94" spans="1:5">
      <c r="A94" s="41">
        <v>44246</v>
      </c>
      <c r="B94" s="31" t="s">
        <v>10</v>
      </c>
      <c r="C94" s="32" t="s">
        <v>428</v>
      </c>
      <c r="D94" s="32" t="s">
        <v>429</v>
      </c>
      <c r="E94" s="33">
        <v>15</v>
      </c>
    </row>
    <row r="95" spans="1:5">
      <c r="A95" s="41">
        <v>44246</v>
      </c>
      <c r="B95" s="31" t="s">
        <v>10</v>
      </c>
      <c r="C95" s="31" t="s">
        <v>52</v>
      </c>
      <c r="D95" s="31" t="s">
        <v>97</v>
      </c>
      <c r="E95" s="34">
        <v>15</v>
      </c>
    </row>
    <row r="96" spans="1:5">
      <c r="A96" s="41">
        <v>44246</v>
      </c>
      <c r="B96" s="31" t="s">
        <v>10</v>
      </c>
      <c r="C96" s="31" t="s">
        <v>98</v>
      </c>
      <c r="D96" s="31" t="s">
        <v>349</v>
      </c>
      <c r="E96" s="34">
        <v>10</v>
      </c>
    </row>
    <row r="97" spans="1:5">
      <c r="A97" s="41">
        <v>44249</v>
      </c>
      <c r="B97" s="31" t="s">
        <v>10</v>
      </c>
      <c r="C97" s="32" t="s">
        <v>98</v>
      </c>
      <c r="D97" s="32" t="s">
        <v>702</v>
      </c>
      <c r="E97" s="33">
        <v>15</v>
      </c>
    </row>
    <row r="98" spans="1:5">
      <c r="A98" s="41">
        <v>44249</v>
      </c>
      <c r="B98" s="31" t="s">
        <v>10</v>
      </c>
      <c r="C98" s="32" t="s">
        <v>297</v>
      </c>
      <c r="D98" s="32" t="s">
        <v>383</v>
      </c>
      <c r="E98" s="33">
        <v>15</v>
      </c>
    </row>
    <row r="99" spans="1:5">
      <c r="A99" s="41">
        <v>44249</v>
      </c>
      <c r="B99" s="31" t="s">
        <v>10</v>
      </c>
      <c r="C99" s="32" t="s">
        <v>69</v>
      </c>
      <c r="D99" s="32" t="s">
        <v>293</v>
      </c>
      <c r="E99" s="34">
        <v>10</v>
      </c>
    </row>
    <row r="100" spans="1:5">
      <c r="A100" s="41">
        <v>44249</v>
      </c>
      <c r="B100" s="31" t="s">
        <v>10</v>
      </c>
      <c r="C100" s="32" t="s">
        <v>58</v>
      </c>
      <c r="D100" s="32" t="s">
        <v>703</v>
      </c>
      <c r="E100" s="34">
        <v>15</v>
      </c>
    </row>
    <row r="101" spans="1:5">
      <c r="A101" s="41">
        <v>44250</v>
      </c>
      <c r="B101" s="31" t="s">
        <v>10</v>
      </c>
      <c r="C101" s="32" t="s">
        <v>56</v>
      </c>
      <c r="D101" s="32" t="s">
        <v>708</v>
      </c>
      <c r="E101" s="33">
        <v>40</v>
      </c>
    </row>
    <row r="102" spans="1:5">
      <c r="A102" s="41">
        <v>44250</v>
      </c>
      <c r="B102" s="31" t="s">
        <v>10</v>
      </c>
      <c r="C102" s="32" t="s">
        <v>54</v>
      </c>
      <c r="D102" s="32" t="s">
        <v>709</v>
      </c>
      <c r="E102" s="33">
        <v>15</v>
      </c>
    </row>
    <row r="103" spans="1:5">
      <c r="A103" s="41">
        <v>44250</v>
      </c>
      <c r="B103" s="31" t="s">
        <v>10</v>
      </c>
      <c r="C103" s="32" t="s">
        <v>67</v>
      </c>
      <c r="D103" s="32" t="s">
        <v>710</v>
      </c>
      <c r="E103" s="34">
        <v>15</v>
      </c>
    </row>
    <row r="104" spans="1:5">
      <c r="A104" s="41">
        <v>44250</v>
      </c>
      <c r="B104" s="31" t="s">
        <v>10</v>
      </c>
      <c r="C104" s="32" t="s">
        <v>106</v>
      </c>
      <c r="D104" s="32" t="s">
        <v>711</v>
      </c>
      <c r="E104" s="34">
        <v>15</v>
      </c>
    </row>
    <row r="105" spans="1:5">
      <c r="A105" s="41">
        <v>44250</v>
      </c>
      <c r="B105" s="31" t="s">
        <v>10</v>
      </c>
      <c r="C105" s="32" t="s">
        <v>707</v>
      </c>
      <c r="D105" s="32" t="s">
        <v>712</v>
      </c>
      <c r="E105" s="34">
        <v>15</v>
      </c>
    </row>
    <row r="106" spans="1:5">
      <c r="A106" s="41">
        <v>44251</v>
      </c>
      <c r="B106" s="31" t="s">
        <v>715</v>
      </c>
      <c r="C106" s="32" t="s">
        <v>98</v>
      </c>
      <c r="D106" s="32" t="s">
        <v>292</v>
      </c>
      <c r="E106" s="33">
        <v>10</v>
      </c>
    </row>
    <row r="107" spans="1:5">
      <c r="A107" s="41">
        <v>44251</v>
      </c>
      <c r="B107" s="31" t="s">
        <v>715</v>
      </c>
      <c r="C107" s="32" t="s">
        <v>82</v>
      </c>
      <c r="D107" s="32" t="s">
        <v>101</v>
      </c>
      <c r="E107" s="33">
        <v>10</v>
      </c>
    </row>
    <row r="108" spans="1:5">
      <c r="A108" s="41">
        <v>44251</v>
      </c>
      <c r="B108" s="31" t="s">
        <v>715</v>
      </c>
      <c r="C108" s="32" t="s">
        <v>56</v>
      </c>
      <c r="D108" s="32" t="s">
        <v>382</v>
      </c>
      <c r="E108" s="34">
        <v>40</v>
      </c>
    </row>
    <row r="109" spans="1:5">
      <c r="A109" s="41">
        <v>44251</v>
      </c>
      <c r="B109" s="31" t="s">
        <v>715</v>
      </c>
      <c r="C109" s="32" t="s">
        <v>354</v>
      </c>
      <c r="D109" s="32" t="s">
        <v>355</v>
      </c>
      <c r="E109" s="34">
        <v>20</v>
      </c>
    </row>
    <row r="110" spans="1:5">
      <c r="A110" s="41">
        <v>44252</v>
      </c>
      <c r="B110" s="31" t="s">
        <v>10</v>
      </c>
      <c r="C110" s="32" t="s">
        <v>82</v>
      </c>
      <c r="D110" s="32" t="s">
        <v>721</v>
      </c>
      <c r="E110" s="33">
        <v>10</v>
      </c>
    </row>
    <row r="111" spans="1:5">
      <c r="A111" s="41">
        <v>44252</v>
      </c>
      <c r="B111" s="31" t="s">
        <v>10</v>
      </c>
      <c r="C111" s="32" t="s">
        <v>719</v>
      </c>
      <c r="D111" s="32" t="s">
        <v>722</v>
      </c>
      <c r="E111" s="33">
        <v>20</v>
      </c>
    </row>
    <row r="112" spans="1:5">
      <c r="A112" s="41">
        <v>44252</v>
      </c>
      <c r="B112" s="31" t="s">
        <v>10</v>
      </c>
      <c r="C112" s="32" t="s">
        <v>720</v>
      </c>
      <c r="D112" s="32" t="s">
        <v>723</v>
      </c>
      <c r="E112" s="34">
        <v>10</v>
      </c>
    </row>
    <row r="113" spans="1:11">
      <c r="A113" s="41">
        <v>44252</v>
      </c>
      <c r="B113" s="31" t="s">
        <v>10</v>
      </c>
      <c r="C113" s="32" t="s">
        <v>59</v>
      </c>
      <c r="D113" s="32" t="s">
        <v>62</v>
      </c>
      <c r="E113" s="34">
        <v>10</v>
      </c>
    </row>
    <row r="114" spans="1:11">
      <c r="A114" s="41">
        <v>44252</v>
      </c>
      <c r="B114" s="31" t="s">
        <v>10</v>
      </c>
      <c r="C114" s="32" t="s">
        <v>64</v>
      </c>
      <c r="D114" s="32" t="s">
        <v>724</v>
      </c>
      <c r="E114" s="34">
        <v>15</v>
      </c>
    </row>
    <row r="115" spans="1:11">
      <c r="A115" s="41">
        <v>44252</v>
      </c>
      <c r="B115" s="31" t="s">
        <v>10</v>
      </c>
      <c r="C115" s="31" t="s">
        <v>56</v>
      </c>
      <c r="D115" s="31" t="s">
        <v>725</v>
      </c>
      <c r="E115" s="34">
        <v>40</v>
      </c>
    </row>
    <row r="116" spans="1:11">
      <c r="A116" s="41">
        <v>44252</v>
      </c>
      <c r="B116" s="31" t="s">
        <v>10</v>
      </c>
      <c r="C116" s="31" t="s">
        <v>57</v>
      </c>
      <c r="D116" s="31" t="s">
        <v>350</v>
      </c>
      <c r="E116" s="34">
        <v>15</v>
      </c>
    </row>
    <row r="117" spans="1:11">
      <c r="A117" s="41">
        <v>44253</v>
      </c>
      <c r="B117" s="31" t="s">
        <v>10</v>
      </c>
      <c r="C117" s="32" t="s">
        <v>98</v>
      </c>
      <c r="D117" s="32" t="s">
        <v>730</v>
      </c>
      <c r="E117" s="33">
        <v>20</v>
      </c>
    </row>
    <row r="118" spans="1:11">
      <c r="A118" s="41">
        <v>44253</v>
      </c>
      <c r="B118" s="31" t="s">
        <v>10</v>
      </c>
      <c r="C118" s="32" t="s">
        <v>58</v>
      </c>
      <c r="D118" s="32" t="s">
        <v>61</v>
      </c>
      <c r="E118" s="33">
        <v>10</v>
      </c>
    </row>
    <row r="119" spans="1:11">
      <c r="A119" s="41">
        <v>44253</v>
      </c>
      <c r="B119" s="31" t="s">
        <v>10</v>
      </c>
      <c r="C119" s="32" t="s">
        <v>63</v>
      </c>
      <c r="D119" s="32" t="s">
        <v>731</v>
      </c>
      <c r="E119" s="34">
        <v>10</v>
      </c>
    </row>
    <row r="120" spans="1:11">
      <c r="A120" s="41">
        <v>44253</v>
      </c>
      <c r="B120" s="31" t="s">
        <v>10</v>
      </c>
      <c r="C120" s="32" t="s">
        <v>60</v>
      </c>
      <c r="D120" s="32" t="s">
        <v>732</v>
      </c>
      <c r="E120" s="34">
        <v>15</v>
      </c>
    </row>
    <row r="121" spans="1:11">
      <c r="A121" s="41">
        <v>44253</v>
      </c>
      <c r="B121" s="31" t="s">
        <v>10</v>
      </c>
      <c r="C121" s="32" t="s">
        <v>69</v>
      </c>
      <c r="D121" s="32" t="s">
        <v>733</v>
      </c>
      <c r="E121" s="34">
        <v>10</v>
      </c>
      <c r="G121" s="190" t="s">
        <v>439</v>
      </c>
      <c r="H121" s="190"/>
      <c r="I121" s="190"/>
      <c r="J121" s="190"/>
      <c r="K121" s="190"/>
    </row>
    <row r="122" spans="1:11">
      <c r="A122" s="41">
        <v>44253</v>
      </c>
      <c r="B122" s="31" t="s">
        <v>10</v>
      </c>
      <c r="C122" s="31" t="s">
        <v>69</v>
      </c>
      <c r="D122" s="31" t="s">
        <v>293</v>
      </c>
      <c r="E122" s="34">
        <v>10</v>
      </c>
      <c r="G122" s="191" t="s">
        <v>16</v>
      </c>
      <c r="H122" s="191"/>
      <c r="I122" s="191"/>
      <c r="J122" s="191"/>
      <c r="K122" s="191"/>
    </row>
    <row r="123" spans="1:11">
      <c r="A123" s="41">
        <v>44253</v>
      </c>
      <c r="B123" s="31" t="s">
        <v>10</v>
      </c>
      <c r="C123" s="31" t="s">
        <v>297</v>
      </c>
      <c r="D123" s="31" t="s">
        <v>383</v>
      </c>
      <c r="E123" s="34">
        <v>15</v>
      </c>
    </row>
    <row r="124" spans="1:11" ht="15.75">
      <c r="A124" s="184" t="s">
        <v>35</v>
      </c>
      <c r="B124" s="185"/>
      <c r="C124" s="185"/>
      <c r="D124" s="186"/>
      <c r="E124" s="127">
        <f>SUM(E6:E123)</f>
        <v>2015</v>
      </c>
    </row>
    <row r="125" spans="1:11">
      <c r="A125" s="56"/>
      <c r="B125" s="56"/>
      <c r="C125" s="125"/>
      <c r="D125" s="56"/>
      <c r="E125" s="56"/>
    </row>
    <row r="126" spans="1:11">
      <c r="A126" s="56"/>
      <c r="B126" s="56"/>
      <c r="C126" s="125"/>
      <c r="D126" s="56"/>
      <c r="E126" s="56"/>
    </row>
  </sheetData>
  <sortState ref="G6:K155">
    <sortCondition ref="G6"/>
  </sortState>
  <mergeCells count="6">
    <mergeCell ref="A124:D124"/>
    <mergeCell ref="G56:J56"/>
    <mergeCell ref="G121:K121"/>
    <mergeCell ref="G122:K122"/>
    <mergeCell ref="A2:K2"/>
    <mergeCell ref="A3:K3"/>
  </mergeCells>
  <pageMargins left="0.47" right="0.11811023622047245" top="0.16" bottom="0.53" header="0.22" footer="0.25"/>
  <pageSetup paperSize="9" orientation="landscape" horizontalDpi="0" verticalDpi="0" r:id="rId1"/>
  <headerFooter>
    <oddFooter>Página 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2:J54"/>
  <sheetViews>
    <sheetView tabSelected="1" topLeftCell="A25" zoomScaleSheetLayoutView="100" workbookViewId="0">
      <selection activeCell="C35" sqref="C35"/>
    </sheetView>
  </sheetViews>
  <sheetFormatPr defaultRowHeight="15"/>
  <cols>
    <col min="1" max="1" width="10.42578125" bestFit="1" customWidth="1"/>
    <col min="2" max="2" width="13.85546875" customWidth="1"/>
    <col min="3" max="3" width="9.140625" style="36"/>
    <col min="5" max="5" width="2.28515625" customWidth="1"/>
    <col min="6" max="6" width="10.42578125" bestFit="1" customWidth="1"/>
    <col min="7" max="7" width="10.140625" customWidth="1"/>
    <col min="8" max="8" width="9.140625" style="36"/>
  </cols>
  <sheetData>
    <row r="2" spans="1:9" ht="19.5">
      <c r="A2" s="180" t="s">
        <v>25</v>
      </c>
      <c r="B2" s="180"/>
      <c r="C2" s="180"/>
      <c r="D2" s="180"/>
      <c r="E2" s="180"/>
      <c r="F2" s="180"/>
      <c r="G2" s="180"/>
      <c r="H2" s="180"/>
      <c r="I2" s="180"/>
    </row>
    <row r="3" spans="1:9" ht="17.25">
      <c r="A3" s="181" t="s">
        <v>282</v>
      </c>
      <c r="B3" s="181"/>
      <c r="C3" s="181"/>
      <c r="D3" s="181"/>
      <c r="E3" s="181"/>
      <c r="F3" s="181"/>
      <c r="G3" s="181"/>
      <c r="H3" s="181"/>
      <c r="I3" s="181"/>
    </row>
    <row r="4" spans="1:9" ht="19.5">
      <c r="A4" s="75"/>
      <c r="B4" s="75"/>
      <c r="C4" s="75"/>
      <c r="D4" s="75"/>
      <c r="E4" s="75"/>
      <c r="F4" s="75"/>
      <c r="G4" s="75"/>
      <c r="H4" s="75"/>
      <c r="I4" s="75"/>
    </row>
    <row r="5" spans="1:9">
      <c r="A5" s="30" t="s">
        <v>31</v>
      </c>
      <c r="B5" s="30" t="s">
        <v>50</v>
      </c>
      <c r="C5" s="30" t="s">
        <v>51</v>
      </c>
      <c r="D5" s="30" t="s">
        <v>2</v>
      </c>
      <c r="F5" s="81"/>
      <c r="G5" s="81"/>
      <c r="H5" s="81"/>
      <c r="I5" s="81"/>
    </row>
    <row r="6" spans="1:9">
      <c r="A6" s="41">
        <v>44228</v>
      </c>
      <c r="B6" s="31" t="s">
        <v>110</v>
      </c>
      <c r="C6" s="32" t="s">
        <v>87</v>
      </c>
      <c r="D6" s="33">
        <v>10</v>
      </c>
      <c r="F6" s="81"/>
      <c r="G6" s="81"/>
      <c r="H6" s="81"/>
      <c r="I6" s="81"/>
    </row>
    <row r="7" spans="1:9">
      <c r="A7" s="41">
        <v>44229</v>
      </c>
      <c r="B7" s="31" t="s">
        <v>283</v>
      </c>
      <c r="C7" s="32" t="s">
        <v>87</v>
      </c>
      <c r="D7" s="33">
        <v>5</v>
      </c>
      <c r="F7" s="81"/>
      <c r="G7" s="81"/>
      <c r="H7" s="81"/>
      <c r="I7" s="81"/>
    </row>
    <row r="8" spans="1:9">
      <c r="A8" s="41">
        <v>44229</v>
      </c>
      <c r="B8" s="31" t="s">
        <v>110</v>
      </c>
      <c r="C8" s="32" t="s">
        <v>87</v>
      </c>
      <c r="D8" s="34">
        <v>15</v>
      </c>
      <c r="F8" s="81"/>
      <c r="G8" s="81"/>
      <c r="H8" s="81"/>
      <c r="I8" s="81"/>
    </row>
    <row r="9" spans="1:9">
      <c r="A9" s="41">
        <v>44230</v>
      </c>
      <c r="B9" s="31" t="s">
        <v>284</v>
      </c>
      <c r="C9" s="32" t="s">
        <v>87</v>
      </c>
      <c r="D9" s="34">
        <v>5</v>
      </c>
      <c r="F9" s="81"/>
      <c r="G9" s="81"/>
      <c r="H9" s="81"/>
      <c r="I9" s="81"/>
    </row>
    <row r="10" spans="1:9">
      <c r="A10" s="41">
        <v>44231</v>
      </c>
      <c r="B10" s="32" t="s">
        <v>111</v>
      </c>
      <c r="C10" s="32" t="s">
        <v>87</v>
      </c>
      <c r="D10" s="34">
        <v>4</v>
      </c>
      <c r="F10" s="81"/>
      <c r="G10" s="81"/>
      <c r="H10" s="81"/>
      <c r="I10" s="81"/>
    </row>
    <row r="11" spans="1:9">
      <c r="A11" s="41">
        <v>44231</v>
      </c>
      <c r="B11" s="31" t="s">
        <v>285</v>
      </c>
      <c r="C11" s="31" t="s">
        <v>87</v>
      </c>
      <c r="D11" s="34">
        <v>5</v>
      </c>
      <c r="F11" s="81"/>
      <c r="G11" s="81"/>
      <c r="H11" s="81"/>
      <c r="I11" s="81"/>
    </row>
    <row r="12" spans="1:9">
      <c r="A12" s="41">
        <v>44231</v>
      </c>
      <c r="B12" s="31" t="s">
        <v>286</v>
      </c>
      <c r="C12" s="31" t="s">
        <v>87</v>
      </c>
      <c r="D12" s="34">
        <v>5</v>
      </c>
      <c r="F12" s="81"/>
      <c r="G12" s="81"/>
      <c r="H12" s="81"/>
      <c r="I12" s="81"/>
    </row>
    <row r="13" spans="1:9">
      <c r="A13" s="41">
        <v>44232</v>
      </c>
      <c r="B13" s="31" t="s">
        <v>287</v>
      </c>
      <c r="C13" s="31" t="s">
        <v>87</v>
      </c>
      <c r="D13" s="34">
        <v>10</v>
      </c>
      <c r="F13" s="81"/>
      <c r="G13" s="81"/>
      <c r="H13" s="81"/>
      <c r="I13" s="81"/>
    </row>
    <row r="14" spans="1:9">
      <c r="A14" s="41">
        <v>44232</v>
      </c>
      <c r="B14" s="31" t="s">
        <v>288</v>
      </c>
      <c r="C14" s="31" t="s">
        <v>87</v>
      </c>
      <c r="D14" s="34">
        <v>5</v>
      </c>
    </row>
    <row r="15" spans="1:9">
      <c r="A15" s="41">
        <v>44232</v>
      </c>
      <c r="B15" s="31" t="s">
        <v>289</v>
      </c>
      <c r="C15" s="31" t="s">
        <v>87</v>
      </c>
      <c r="D15" s="34">
        <v>10</v>
      </c>
    </row>
    <row r="16" spans="1:9">
      <c r="A16" s="41">
        <v>44232</v>
      </c>
      <c r="B16" s="31" t="s">
        <v>290</v>
      </c>
      <c r="C16" s="31" t="s">
        <v>87</v>
      </c>
      <c r="D16" s="34">
        <v>10</v>
      </c>
    </row>
    <row r="17" spans="1:4">
      <c r="A17" s="41">
        <v>44232</v>
      </c>
      <c r="B17" s="31" t="s">
        <v>102</v>
      </c>
      <c r="C17" s="31" t="s">
        <v>87</v>
      </c>
      <c r="D17" s="34">
        <v>10</v>
      </c>
    </row>
    <row r="18" spans="1:4">
      <c r="A18" s="41">
        <v>44235</v>
      </c>
      <c r="B18" s="31" t="s">
        <v>341</v>
      </c>
      <c r="C18" s="31" t="s">
        <v>87</v>
      </c>
      <c r="D18" s="34">
        <v>15</v>
      </c>
    </row>
    <row r="19" spans="1:4">
      <c r="A19" s="41">
        <v>44235</v>
      </c>
      <c r="B19" s="31" t="s">
        <v>342</v>
      </c>
      <c r="C19" s="31" t="s">
        <v>87</v>
      </c>
      <c r="D19" s="34">
        <v>5</v>
      </c>
    </row>
    <row r="20" spans="1:4">
      <c r="A20" s="41">
        <v>44235</v>
      </c>
      <c r="B20" s="31" t="s">
        <v>284</v>
      </c>
      <c r="C20" s="31" t="s">
        <v>87</v>
      </c>
      <c r="D20" s="34">
        <v>5</v>
      </c>
    </row>
    <row r="21" spans="1:4">
      <c r="A21" s="41">
        <v>44239</v>
      </c>
      <c r="B21" s="31" t="s">
        <v>343</v>
      </c>
      <c r="C21" s="31" t="s">
        <v>87</v>
      </c>
      <c r="D21" s="34">
        <v>5</v>
      </c>
    </row>
    <row r="22" spans="1:4">
      <c r="A22" s="41">
        <v>44239</v>
      </c>
      <c r="B22" s="31" t="s">
        <v>111</v>
      </c>
      <c r="C22" s="31" t="s">
        <v>87</v>
      </c>
      <c r="D22" s="34">
        <v>5</v>
      </c>
    </row>
    <row r="23" spans="1:4">
      <c r="A23" s="41">
        <v>44239</v>
      </c>
      <c r="B23" s="31" t="s">
        <v>344</v>
      </c>
      <c r="C23" s="31" t="s">
        <v>87</v>
      </c>
      <c r="D23" s="34">
        <v>5</v>
      </c>
    </row>
    <row r="24" spans="1:4">
      <c r="A24" s="41">
        <v>43</v>
      </c>
      <c r="B24" s="31" t="s">
        <v>345</v>
      </c>
      <c r="C24" s="31" t="s">
        <v>87</v>
      </c>
      <c r="D24" s="34">
        <v>5</v>
      </c>
    </row>
    <row r="25" spans="1:4">
      <c r="A25" s="41">
        <v>44239</v>
      </c>
      <c r="B25" s="31" t="s">
        <v>346</v>
      </c>
      <c r="C25" s="31" t="s">
        <v>87</v>
      </c>
      <c r="D25" s="34">
        <v>5</v>
      </c>
    </row>
    <row r="26" spans="1:4">
      <c r="A26" s="41">
        <v>44246</v>
      </c>
      <c r="B26" s="31" t="s">
        <v>398</v>
      </c>
      <c r="C26" s="31" t="s">
        <v>87</v>
      </c>
      <c r="D26" s="34">
        <v>5</v>
      </c>
    </row>
    <row r="27" spans="1:4">
      <c r="A27" s="41">
        <v>44246</v>
      </c>
      <c r="B27" s="31" t="s">
        <v>399</v>
      </c>
      <c r="C27" s="31" t="s">
        <v>87</v>
      </c>
      <c r="D27" s="34">
        <v>5</v>
      </c>
    </row>
    <row r="28" spans="1:4">
      <c r="A28" s="41">
        <v>44246</v>
      </c>
      <c r="B28" s="31" t="s">
        <v>400</v>
      </c>
      <c r="C28" s="31" t="s">
        <v>87</v>
      </c>
      <c r="D28" s="34">
        <v>10</v>
      </c>
    </row>
    <row r="29" spans="1:4">
      <c r="A29" s="41">
        <v>44246</v>
      </c>
      <c r="B29" s="31" t="s">
        <v>401</v>
      </c>
      <c r="C29" s="31" t="s">
        <v>87</v>
      </c>
      <c r="D29" s="34">
        <v>5</v>
      </c>
    </row>
    <row r="30" spans="1:4">
      <c r="A30" s="41">
        <v>44246</v>
      </c>
      <c r="B30" s="31" t="s">
        <v>401</v>
      </c>
      <c r="C30" s="31" t="s">
        <v>87</v>
      </c>
      <c r="D30" s="34">
        <v>5</v>
      </c>
    </row>
    <row r="31" spans="1:4">
      <c r="A31" s="41">
        <v>44246</v>
      </c>
      <c r="B31" s="31" t="s">
        <v>288</v>
      </c>
      <c r="C31" s="31" t="s">
        <v>87</v>
      </c>
      <c r="D31" s="34">
        <v>15</v>
      </c>
    </row>
    <row r="32" spans="1:4">
      <c r="A32" s="41">
        <v>44246</v>
      </c>
      <c r="B32" s="31" t="s">
        <v>402</v>
      </c>
      <c r="C32" s="31" t="s">
        <v>87</v>
      </c>
      <c r="D32" s="34">
        <v>5</v>
      </c>
    </row>
    <row r="33" spans="1:10">
      <c r="A33" s="184" t="s">
        <v>35</v>
      </c>
      <c r="B33" s="185"/>
      <c r="C33" s="185"/>
      <c r="D33" s="35">
        <f>SUM(D2:D32)</f>
        <v>194</v>
      </c>
    </row>
    <row r="34" spans="1:10">
      <c r="C34"/>
      <c r="D34" s="36"/>
    </row>
    <row r="35" spans="1:10">
      <c r="C35"/>
      <c r="D35" s="36"/>
    </row>
    <row r="44" spans="1:10">
      <c r="A44" s="190" t="s">
        <v>439</v>
      </c>
      <c r="B44" s="190"/>
      <c r="C44" s="190"/>
      <c r="D44" s="190"/>
      <c r="E44" s="190"/>
      <c r="F44" s="190"/>
      <c r="G44" s="190"/>
      <c r="H44" s="190"/>
      <c r="I44" s="190"/>
      <c r="J44" s="190"/>
    </row>
    <row r="45" spans="1:10">
      <c r="A45" s="191" t="s">
        <v>16</v>
      </c>
      <c r="B45" s="191"/>
      <c r="C45" s="191"/>
      <c r="D45" s="191"/>
      <c r="E45" s="191"/>
      <c r="F45" s="191"/>
      <c r="G45" s="191"/>
      <c r="H45" s="191"/>
      <c r="I45" s="191"/>
      <c r="J45" s="191"/>
    </row>
    <row r="51" spans="8:8">
      <c r="H51"/>
    </row>
    <row r="52" spans="8:8">
      <c r="H52"/>
    </row>
    <row r="53" spans="8:8">
      <c r="H53"/>
    </row>
    <row r="54" spans="8:8">
      <c r="H54"/>
    </row>
  </sheetData>
  <mergeCells count="5">
    <mergeCell ref="A45:J45"/>
    <mergeCell ref="A2:I2"/>
    <mergeCell ref="A3:I3"/>
    <mergeCell ref="A33:C33"/>
    <mergeCell ref="A44:J4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BALANÇO</vt:lpstr>
      <vt:lpstr>ECONÔMIA DO ESTADO</vt:lpstr>
      <vt:lpstr>GASTOS OFICINAS</vt:lpstr>
      <vt:lpstr>GASTOS SECRETARIA</vt:lpstr>
      <vt:lpstr>QUANTITATIVO</vt:lpstr>
      <vt:lpstr>LAVAGEM</vt:lpstr>
      <vt:lpstr>BARBEARIA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Projeto Renascer</cp:lastModifiedBy>
  <cp:lastPrinted>2021-04-29T15:09:30Z</cp:lastPrinted>
  <dcterms:created xsi:type="dcterms:W3CDTF">2020-01-02T17:06:16Z</dcterms:created>
  <dcterms:modified xsi:type="dcterms:W3CDTF">2022-01-28T13:31:49Z</dcterms:modified>
</cp:coreProperties>
</file>