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GGER\Desktop\Estudio-Agosto\RESULTADOS\"/>
    </mc:Choice>
  </mc:AlternateContent>
  <xr:revisionPtr revIDLastSave="0" documentId="13_ncr:1_{F7D440A0-5FC5-4493-8302-1EAC18379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B13" i="1"/>
  <c r="C13" i="1"/>
  <c r="D13" i="1"/>
  <c r="E13" i="1"/>
  <c r="F13" i="1"/>
</calcChain>
</file>

<file path=xl/sharedStrings.xml><?xml version="1.0" encoding="utf-8"?>
<sst xmlns="http://schemas.openxmlformats.org/spreadsheetml/2006/main" count="19" uniqueCount="19">
  <si>
    <t>fecha</t>
  </si>
  <si>
    <t>PM2.5</t>
  </si>
  <si>
    <t>PM10</t>
  </si>
  <si>
    <t>CO</t>
  </si>
  <si>
    <t>NO2</t>
  </si>
  <si>
    <t>SO2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</si>
  <si>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</si>
  <si>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</si>
  <si>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</si>
  <si>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</si>
  <si>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</si>
  <si>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</si>
  <si>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</si>
  <si>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</si>
  <si>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</si>
  <si>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</si>
  <si>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</si>
  <si>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MEAN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</si>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</sst>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5741F-8288-46F6-9BA1-AFB9635FAF77}" name="Tabla1" displayName="Tabla1" ref="A1:F13" totalsRowCount="1" headerRowDxfId="5" headerRowBorderDxfId="6" tableBorderDxfId="7">
  <autoFilter ref="A1:F12" xr:uid="{DBA5741F-8288-46F6-9BA1-AFB9635FAF77}"/>
  <tableColumns count="6">
    <tableColumn id="1" xr3:uid="{E153E5A5-4E76-4596-A167-E69BC225E62E}" name="fecha" totalsRowLabel="MEAN"/>
    <tableColumn id="2" xr3:uid="{DE41279C-EBD6-45AE-BE31-D9BD99961ACE}" name="PM2.5" totalsRowFunction="custom" totalsRowDxfId="4">
      <totalsRowFormula>SUBTOTAL(101,B2:B12)</totalsRowFormula>
    </tableColumn>
    <tableColumn id="3" xr3:uid="{83554F48-3D90-409C-A343-93CEA97259E1}" name="PM10" totalsRowFunction="custom" totalsRowDxfId="3">
      <totalsRowFormula>SUBTOTAL(101,C2:C12)</totalsRowFormula>
    </tableColumn>
    <tableColumn id="4" xr3:uid="{C1433250-2243-4F80-8C8E-1E961C473121}" name="CO" totalsRowFunction="custom" totalsRowDxfId="2">
      <totalsRowFormula>SUBTOTAL(101,D2:D12)</totalsRowFormula>
    </tableColumn>
    <tableColumn id="5" xr3:uid="{285090E0-EEF0-46C1-B116-403F25FFC033}" name="NO2" totalsRowFunction="custom" totalsRowDxfId="1">
      <totalsRowFormula>SUBTOTAL(101,E2:E12)</totalsRowFormula>
    </tableColumn>
    <tableColumn id="6" xr3:uid="{956F1987-8927-4388-A05B-B1BBA01D2316}" name="SO2" totalsRowFunction="custom" totalsRowDxfId="0">
      <totalsRowFormula>SUBTOTAL(101,F2:F12)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3" sqref="B13:F14"/>
    </sheetView>
  </sheetViews>
  <sheetFormatPr baseColWidth="10" defaultColWidth="9.140625" defaultRowHeight="15" x14ac:dyDescent="0.25"/>
  <cols>
    <col min="1" max="1" width="10.42578125" bestFit="1" customWidth="1"/>
    <col min="2" max="3" width="10.5703125" bestFit="1" customWidth="1"/>
    <col min="4" max="4" width="11.5703125" bestFit="1" customWidth="1"/>
    <col min="5" max="5" width="10.5703125" bestFit="1" customWidth="1"/>
    <col min="6" max="6" width="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125.29</v>
      </c>
      <c r="C2">
        <v>133.47999999999999</v>
      </c>
      <c r="D2">
        <v>560.21</v>
      </c>
      <c r="E2">
        <v>90.21</v>
      </c>
      <c r="F2">
        <v>59.77</v>
      </c>
    </row>
    <row r="3" spans="1:6" x14ac:dyDescent="0.25">
      <c r="A3" t="s">
        <v>7</v>
      </c>
      <c r="B3">
        <v>136.9</v>
      </c>
      <c r="C3">
        <v>144.02000000000001</v>
      </c>
      <c r="D3">
        <v>715.23</v>
      </c>
      <c r="E3">
        <v>116.41</v>
      </c>
      <c r="F3">
        <v>61.94</v>
      </c>
    </row>
    <row r="4" spans="1:6" x14ac:dyDescent="0.25">
      <c r="A4" t="s">
        <v>8</v>
      </c>
      <c r="B4">
        <v>108.97</v>
      </c>
      <c r="C4">
        <v>110.08</v>
      </c>
      <c r="D4">
        <v>868.84</v>
      </c>
      <c r="E4">
        <v>259.77999999999997</v>
      </c>
      <c r="F4">
        <v>55.94</v>
      </c>
    </row>
    <row r="5" spans="1:6" x14ac:dyDescent="0.25">
      <c r="A5" t="s">
        <v>9</v>
      </c>
      <c r="B5">
        <v>128.4</v>
      </c>
      <c r="C5">
        <v>135.6</v>
      </c>
      <c r="D5">
        <v>860.95</v>
      </c>
      <c r="E5">
        <v>275.41000000000003</v>
      </c>
      <c r="F5">
        <v>58.77</v>
      </c>
    </row>
    <row r="6" spans="1:6" x14ac:dyDescent="0.25">
      <c r="A6" t="s">
        <v>10</v>
      </c>
      <c r="B6">
        <v>121.18</v>
      </c>
      <c r="C6">
        <v>125.51</v>
      </c>
      <c r="D6">
        <v>1423.19</v>
      </c>
      <c r="E6">
        <v>297.14</v>
      </c>
      <c r="F6">
        <v>55.46</v>
      </c>
    </row>
    <row r="7" spans="1:6" x14ac:dyDescent="0.25">
      <c r="A7" t="s">
        <v>11</v>
      </c>
      <c r="B7">
        <v>121.92</v>
      </c>
      <c r="C7">
        <v>127.2</v>
      </c>
      <c r="D7">
        <v>2381.8000000000002</v>
      </c>
      <c r="E7">
        <v>339.96</v>
      </c>
      <c r="F7">
        <v>52.89</v>
      </c>
    </row>
    <row r="8" spans="1:6" x14ac:dyDescent="0.25">
      <c r="A8" t="s">
        <v>12</v>
      </c>
      <c r="B8">
        <v>104.81</v>
      </c>
      <c r="C8">
        <v>109.29</v>
      </c>
      <c r="D8">
        <v>2100.41</v>
      </c>
      <c r="E8">
        <v>337.01</v>
      </c>
      <c r="F8">
        <v>49.26</v>
      </c>
    </row>
    <row r="9" spans="1:6" x14ac:dyDescent="0.25">
      <c r="A9" t="s">
        <v>13</v>
      </c>
      <c r="B9">
        <v>286.64999999999998</v>
      </c>
      <c r="C9">
        <v>335.33</v>
      </c>
      <c r="D9">
        <v>2261.96</v>
      </c>
      <c r="E9">
        <v>360.28</v>
      </c>
      <c r="F9">
        <v>40.31</v>
      </c>
    </row>
    <row r="10" spans="1:6" x14ac:dyDescent="0.25">
      <c r="A10" t="s">
        <v>14</v>
      </c>
      <c r="B10">
        <v>173.39</v>
      </c>
      <c r="C10">
        <v>216.88</v>
      </c>
      <c r="D10">
        <v>1525.55</v>
      </c>
      <c r="E10">
        <v>290.20999999999998</v>
      </c>
      <c r="F10">
        <v>48.92</v>
      </c>
    </row>
    <row r="11" spans="1:6" x14ac:dyDescent="0.25">
      <c r="A11" t="s">
        <v>15</v>
      </c>
      <c r="B11">
        <v>139.91</v>
      </c>
      <c r="C11">
        <v>167.35</v>
      </c>
      <c r="D11">
        <v>977.65</v>
      </c>
      <c r="E11">
        <v>267.10000000000002</v>
      </c>
      <c r="F11">
        <v>19.62</v>
      </c>
    </row>
    <row r="12" spans="1:6" x14ac:dyDescent="0.25">
      <c r="A12" t="s">
        <v>16</v>
      </c>
      <c r="B12">
        <v>134.27000000000001</v>
      </c>
      <c r="C12">
        <v>156.26</v>
      </c>
      <c r="D12">
        <v>2957.78</v>
      </c>
      <c r="E12">
        <v>268.93</v>
      </c>
      <c r="F12">
        <v>39.15</v>
      </c>
    </row>
    <row r="13" spans="1:6" x14ac:dyDescent="0.25">
      <c r="A13" t="s">
        <v>17</v>
      </c>
      <c r="B13" s="2">
        <f t="shared" ref="B13:F13" si="0">SUBTOTAL(101,B2:B12)</f>
        <v>143.79</v>
      </c>
      <c r="C13" s="2">
        <f t="shared" si="0"/>
        <v>160.09090909090907</v>
      </c>
      <c r="D13" s="2">
        <f t="shared" si="0"/>
        <v>1512.1427272727271</v>
      </c>
      <c r="E13" s="2">
        <f t="shared" si="0"/>
        <v>263.85818181818178</v>
      </c>
      <c r="F13" s="2">
        <f t="shared" si="0"/>
        <v>49.275454545454544</v>
      </c>
    </row>
    <row r="14" spans="1:6" x14ac:dyDescent="0.25">
      <c r="A14" t="s">
        <v>18</v>
      </c>
      <c r="B14" s="2">
        <f>STDEV(B2:B12)</f>
        <v>50.733401620628641</v>
      </c>
      <c r="C14" s="2">
        <f t="shared" ref="C14:F14" si="1">STDEV(C2:C12)</f>
        <v>65.518549961754488</v>
      </c>
      <c r="D14" s="2">
        <f t="shared" si="1"/>
        <v>801.70856426872388</v>
      </c>
      <c r="E14" s="2">
        <f t="shared" si="1"/>
        <v>86.210733765370946</v>
      </c>
      <c r="F14" s="2">
        <f t="shared" si="1"/>
        <v>12.324281207142571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u201924159 (Barrientos Mauricio, Rogger Gustavo)</cp:lastModifiedBy>
  <dcterms:created xsi:type="dcterms:W3CDTF">2024-09-15T05:48:13Z</dcterms:created>
  <dcterms:modified xsi:type="dcterms:W3CDTF">2024-09-15T06:22:41Z</dcterms:modified>
</cp:coreProperties>
</file>