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GER\Desktop\"/>
    </mc:Choice>
  </mc:AlternateContent>
  <xr:revisionPtr revIDLastSave="0" documentId="13_ncr:1_{B55AF88A-BDC4-4816-850C-2CCFECEDB2A7}" xr6:coauthVersionLast="47" xr6:coauthVersionMax="47" xr10:uidLastSave="{00000000-0000-0000-0000-000000000000}"/>
  <bookViews>
    <workbookView xWindow="-120" yWindow="-120" windowWidth="29040" windowHeight="15840" xr2:uid="{68EE0435-2A69-4AB0-9B41-E093E21C43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G33" i="1"/>
  <c r="F33" i="1"/>
  <c r="D33" i="1"/>
  <c r="C33" i="1"/>
  <c r="C32" i="1"/>
  <c r="D32" i="1"/>
  <c r="E32" i="1"/>
  <c r="F32" i="1"/>
  <c r="G32" i="1"/>
</calcChain>
</file>

<file path=xl/sharedStrings.xml><?xml version="1.0" encoding="utf-8"?>
<sst xmlns="http://schemas.openxmlformats.org/spreadsheetml/2006/main" count="36" uniqueCount="10">
  <si>
    <t>Fecha</t>
  </si>
  <si>
    <t>Hora</t>
  </si>
  <si>
    <t>PM2.5</t>
  </si>
  <si>
    <t>PM10</t>
  </si>
  <si>
    <t>CO</t>
  </si>
  <si>
    <t>NO2</t>
  </si>
  <si>
    <t>SO2</t>
  </si>
  <si>
    <t>29/08</t>
  </si>
  <si>
    <t>30/08</t>
  </si>
  <si>
    <t>31/08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</si>
</sst>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20" fontId="1" fillId="0" borderId="5" xfId="0" applyNumberFormat="1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5" formatCode="hh:mm"/>
      <alignment horizontal="justify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5" formatCode="hh:mm"/>
      <alignment horizontal="justify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33E37-873F-4268-9991-EA28F42653D1}" name="Tabla1" displayName="Tabla1" ref="A2:G32" totalsRowCount="1" headerRowDxfId="17" dataDxfId="15" headerRowBorderDxfId="16" tableBorderDxfId="14">
  <autoFilter ref="A2:G31" xr:uid="{B9933E37-873F-4268-9991-EA28F42653D1}"/>
  <tableColumns count="7">
    <tableColumn id="1" xr3:uid="{0209B371-7FD6-4D90-AD51-3C7323FCA20F}" name="Fecha" dataDxfId="7" totalsRowDxfId="6"/>
    <tableColumn id="2" xr3:uid="{6ED9D9E2-E1A9-4D5C-8E69-B74EBA94DA81}" name="Hora" dataDxfId="8" totalsRowDxfId="5"/>
    <tableColumn id="3" xr3:uid="{2BB66DA4-4AA4-44D5-8E04-6A0FCC8B164D}" name="PM2.5" totalsRowFunction="custom" dataDxfId="13" totalsRowDxfId="4">
      <totalsRowFormula>SUBTOTAL(101,C3:C31)</totalsRowFormula>
    </tableColumn>
    <tableColumn id="4" xr3:uid="{9216DB89-E895-4FB6-93EE-0720B5B10676}" name="PM10" totalsRowFunction="custom" dataDxfId="12" totalsRowDxfId="3">
      <totalsRowFormula>SUBTOTAL(101,D3:D31)</totalsRowFormula>
    </tableColumn>
    <tableColumn id="5" xr3:uid="{3919C76E-BEC1-4EB1-9A26-BE822AF141BC}" name="CO" totalsRowFunction="custom" dataDxfId="11" totalsRowDxfId="2">
      <totalsRowFormula>SUBTOTAL(101,E3:E31)</totalsRowFormula>
    </tableColumn>
    <tableColumn id="6" xr3:uid="{34E74A72-EBC9-4603-AAEC-708DC499FA76}" name="NO2" totalsRowFunction="custom" dataDxfId="10" totalsRowDxfId="1">
      <totalsRowFormula>SUBTOTAL(101,F3:F31)</totalsRowFormula>
    </tableColumn>
    <tableColumn id="7" xr3:uid="{56B34C1A-BF1B-47BF-BC4B-AA954F19C2E5}" name="SO2" totalsRowFunction="custom" dataDxfId="9" totalsRowDxfId="0">
      <totalsRowFormula>SUBTOTAL(101,G3:G31)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7C9F-3817-42D4-B80E-92E903CEB8C6}">
  <dimension ref="A2:G33"/>
  <sheetViews>
    <sheetView tabSelected="1" workbookViewId="0">
      <selection activeCell="G33" sqref="C33:G33"/>
    </sheetView>
  </sheetViews>
  <sheetFormatPr baseColWidth="10" defaultRowHeight="15" x14ac:dyDescent="0.25"/>
  <cols>
    <col min="1" max="1" width="16.140625" customWidth="1"/>
  </cols>
  <sheetData>
    <row r="2" spans="1:7" ht="15.75" thickBot="1" x14ac:dyDescent="0.3">
      <c r="A2" s="4" t="s">
        <v>0</v>
      </c>
      <c r="B2" s="4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7" ht="15.75" thickBot="1" x14ac:dyDescent="0.3">
      <c r="A3" s="5" t="s">
        <v>7</v>
      </c>
      <c r="B3" s="1">
        <v>0.58333333333333337</v>
      </c>
      <c r="C3" s="2">
        <v>70.77</v>
      </c>
      <c r="D3" s="2">
        <v>119.98</v>
      </c>
      <c r="E3" s="2">
        <v>1.04</v>
      </c>
      <c r="F3" s="2">
        <v>66.98</v>
      </c>
      <c r="G3" s="3">
        <v>117.33</v>
      </c>
    </row>
    <row r="4" spans="1:7" ht="15.75" thickBot="1" x14ac:dyDescent="0.3">
      <c r="A4" s="5" t="s">
        <v>7</v>
      </c>
      <c r="B4" s="1">
        <v>0.625</v>
      </c>
      <c r="C4" s="2">
        <v>50.44</v>
      </c>
      <c r="D4" s="2">
        <v>96.07</v>
      </c>
      <c r="E4" s="2">
        <v>0.03</v>
      </c>
      <c r="F4" s="2">
        <v>26.82</v>
      </c>
      <c r="G4" s="3">
        <v>108.79</v>
      </c>
    </row>
    <row r="5" spans="1:7" ht="15.75" thickBot="1" x14ac:dyDescent="0.3">
      <c r="A5" s="5" t="s">
        <v>7</v>
      </c>
      <c r="B5" s="1">
        <v>0.66666666666666663</v>
      </c>
      <c r="C5" s="2">
        <v>55.49</v>
      </c>
      <c r="D5" s="2">
        <v>93.07</v>
      </c>
      <c r="E5" s="2">
        <v>7.0000000000000007E-2</v>
      </c>
      <c r="F5" s="2">
        <v>36.479999999999997</v>
      </c>
      <c r="G5" s="3">
        <v>109.21</v>
      </c>
    </row>
    <row r="6" spans="1:7" ht="15.75" thickBot="1" x14ac:dyDescent="0.3">
      <c r="A6" s="5" t="s">
        <v>7</v>
      </c>
      <c r="B6" s="1">
        <v>0.70833333333333337</v>
      </c>
      <c r="C6" s="2">
        <v>56.51</v>
      </c>
      <c r="D6" s="2">
        <v>94.86</v>
      </c>
      <c r="E6" s="2">
        <v>0.16</v>
      </c>
      <c r="F6" s="2">
        <v>45.94</v>
      </c>
      <c r="G6" s="3">
        <v>112.95</v>
      </c>
    </row>
    <row r="7" spans="1:7" ht="15.75" thickBot="1" x14ac:dyDescent="0.3">
      <c r="A7" s="5" t="s">
        <v>7</v>
      </c>
      <c r="B7" s="1">
        <v>0.75</v>
      </c>
      <c r="C7" s="2">
        <v>46.26</v>
      </c>
      <c r="D7" s="2">
        <v>77.040000000000006</v>
      </c>
      <c r="E7" s="2">
        <v>0.16</v>
      </c>
      <c r="F7" s="2">
        <v>44.38</v>
      </c>
      <c r="G7" s="3">
        <v>121.19</v>
      </c>
    </row>
    <row r="8" spans="1:7" ht="15.75" thickBot="1" x14ac:dyDescent="0.3">
      <c r="A8" s="5" t="s">
        <v>7</v>
      </c>
      <c r="B8" s="1">
        <v>0.79166666666666663</v>
      </c>
      <c r="C8" s="2">
        <v>41.28</v>
      </c>
      <c r="D8" s="2">
        <v>68.47</v>
      </c>
      <c r="E8" s="2">
        <v>0.17</v>
      </c>
      <c r="F8" s="2">
        <v>44.47</v>
      </c>
      <c r="G8" s="3">
        <v>121.68</v>
      </c>
    </row>
    <row r="9" spans="1:7" ht="15.75" thickBot="1" x14ac:dyDescent="0.3">
      <c r="A9" s="5" t="s">
        <v>7</v>
      </c>
      <c r="B9" s="1">
        <v>0.83333333333333337</v>
      </c>
      <c r="C9" s="2">
        <v>40.21</v>
      </c>
      <c r="D9" s="2">
        <v>67.67</v>
      </c>
      <c r="E9" s="2">
        <v>0.13</v>
      </c>
      <c r="F9" s="2">
        <v>40.03</v>
      </c>
      <c r="G9" s="3">
        <v>119.6</v>
      </c>
    </row>
    <row r="10" spans="1:7" ht="15.75" thickBot="1" x14ac:dyDescent="0.3">
      <c r="A10" s="5" t="s">
        <v>7</v>
      </c>
      <c r="B10" s="1">
        <v>0.875</v>
      </c>
      <c r="C10" s="2">
        <v>47.27</v>
      </c>
      <c r="D10" s="2">
        <v>79.739999999999995</v>
      </c>
      <c r="E10" s="2">
        <v>0.1</v>
      </c>
      <c r="F10" s="2">
        <v>36.57</v>
      </c>
      <c r="G10" s="3">
        <v>122.09</v>
      </c>
    </row>
    <row r="11" spans="1:7" ht="15.75" thickBot="1" x14ac:dyDescent="0.3">
      <c r="A11" s="5" t="s">
        <v>7</v>
      </c>
      <c r="B11" s="1">
        <v>0.91666666666666663</v>
      </c>
      <c r="C11" s="2">
        <v>41.28</v>
      </c>
      <c r="D11" s="2">
        <v>69.62</v>
      </c>
      <c r="E11" s="2">
        <v>0.09</v>
      </c>
      <c r="F11" s="2">
        <v>34.93</v>
      </c>
      <c r="G11" s="3">
        <v>121.03</v>
      </c>
    </row>
    <row r="12" spans="1:7" ht="15.75" thickBot="1" x14ac:dyDescent="0.3">
      <c r="A12" s="5" t="s">
        <v>7</v>
      </c>
      <c r="B12" s="1">
        <v>0.95833333333333337</v>
      </c>
      <c r="C12" s="2">
        <v>70.599999999999994</v>
      </c>
      <c r="D12" s="2">
        <v>121.84</v>
      </c>
      <c r="E12" s="2">
        <v>0.08</v>
      </c>
      <c r="F12" s="2">
        <v>34.32</v>
      </c>
      <c r="G12" s="3">
        <v>113.21</v>
      </c>
    </row>
    <row r="13" spans="1:7" ht="15.75" thickBot="1" x14ac:dyDescent="0.3">
      <c r="A13" s="5" t="s">
        <v>8</v>
      </c>
      <c r="B13" s="1">
        <v>0</v>
      </c>
      <c r="C13" s="2">
        <v>75.81</v>
      </c>
      <c r="D13" s="2">
        <v>78.680000000000007</v>
      </c>
      <c r="E13" s="2">
        <v>7.0000000000000007E-2</v>
      </c>
      <c r="F13" s="2">
        <v>32.61</v>
      </c>
      <c r="G13" s="3">
        <v>106.61</v>
      </c>
    </row>
    <row r="14" spans="1:7" ht="15.75" thickBot="1" x14ac:dyDescent="0.3">
      <c r="A14" s="5" t="s">
        <v>8</v>
      </c>
      <c r="B14" s="1">
        <v>4.1666666666666664E-2</v>
      </c>
      <c r="C14" s="2">
        <v>75.47</v>
      </c>
      <c r="D14" s="2">
        <v>81.02</v>
      </c>
      <c r="E14" s="2">
        <v>0.06</v>
      </c>
      <c r="F14" s="2">
        <v>31.09</v>
      </c>
      <c r="G14" s="3">
        <v>115.02</v>
      </c>
    </row>
    <row r="15" spans="1:7" ht="15.75" thickBot="1" x14ac:dyDescent="0.3">
      <c r="A15" s="5" t="s">
        <v>8</v>
      </c>
      <c r="B15" s="1">
        <v>8.3333333333333329E-2</v>
      </c>
      <c r="C15" s="2">
        <v>95.71</v>
      </c>
      <c r="D15" s="2">
        <v>106.67</v>
      </c>
      <c r="E15" s="2">
        <v>0.05</v>
      </c>
      <c r="F15" s="2">
        <v>29.51</v>
      </c>
      <c r="G15" s="3">
        <v>113.34</v>
      </c>
    </row>
    <row r="16" spans="1:7" ht="15.75" thickBot="1" x14ac:dyDescent="0.3">
      <c r="A16" s="5" t="s">
        <v>8</v>
      </c>
      <c r="B16" s="1">
        <v>0.125</v>
      </c>
      <c r="C16" s="2">
        <v>102.71</v>
      </c>
      <c r="D16" s="2">
        <v>115.72</v>
      </c>
      <c r="E16" s="2">
        <v>0.04</v>
      </c>
      <c r="F16" s="2">
        <v>27.63</v>
      </c>
      <c r="G16" s="3">
        <v>110.49</v>
      </c>
    </row>
    <row r="17" spans="1:7" ht="15.75" thickBot="1" x14ac:dyDescent="0.3">
      <c r="A17" s="5" t="s">
        <v>8</v>
      </c>
      <c r="B17" s="1">
        <v>0.16666666666666666</v>
      </c>
      <c r="C17" s="2">
        <v>85.65</v>
      </c>
      <c r="D17" s="2">
        <v>93.31</v>
      </c>
      <c r="E17" s="2">
        <v>0.03</v>
      </c>
      <c r="F17" s="2">
        <v>26.09</v>
      </c>
      <c r="G17" s="3">
        <v>114.55</v>
      </c>
    </row>
    <row r="18" spans="1:7" ht="15.75" thickBot="1" x14ac:dyDescent="0.3">
      <c r="A18" s="5" t="s">
        <v>9</v>
      </c>
      <c r="B18" s="1">
        <v>0.33333333333333331</v>
      </c>
      <c r="C18" s="2">
        <v>85.55</v>
      </c>
      <c r="D18" s="2">
        <v>97.52</v>
      </c>
      <c r="E18" s="2">
        <v>1.21</v>
      </c>
      <c r="F18" s="2">
        <v>67.52</v>
      </c>
      <c r="G18" s="3">
        <v>131.21</v>
      </c>
    </row>
    <row r="19" spans="1:7" ht="15.75" thickBot="1" x14ac:dyDescent="0.3">
      <c r="A19" s="5" t="s">
        <v>9</v>
      </c>
      <c r="B19" s="1">
        <v>0.375</v>
      </c>
      <c r="C19" s="2">
        <v>66.48</v>
      </c>
      <c r="D19" s="2">
        <v>71.13</v>
      </c>
      <c r="E19" s="2">
        <v>2.21</v>
      </c>
      <c r="F19" s="2">
        <v>95.53</v>
      </c>
      <c r="G19" s="3">
        <v>134.19</v>
      </c>
    </row>
    <row r="20" spans="1:7" ht="15.75" thickBot="1" x14ac:dyDescent="0.3">
      <c r="A20" s="5" t="s">
        <v>9</v>
      </c>
      <c r="B20" s="1">
        <v>0.41666666666666669</v>
      </c>
      <c r="C20" s="2">
        <v>62.35</v>
      </c>
      <c r="D20" s="2">
        <v>73.75</v>
      </c>
      <c r="E20" s="2">
        <v>0.44</v>
      </c>
      <c r="F20" s="2">
        <v>64.73</v>
      </c>
      <c r="G20" s="3">
        <v>131.01</v>
      </c>
    </row>
    <row r="21" spans="1:7" ht="15.75" thickBot="1" x14ac:dyDescent="0.3">
      <c r="A21" s="5" t="s">
        <v>9</v>
      </c>
      <c r="B21" s="1">
        <v>0.45833333333333331</v>
      </c>
      <c r="C21" s="2">
        <v>63.27</v>
      </c>
      <c r="D21" s="2">
        <v>68.819999999999993</v>
      </c>
      <c r="E21" s="2">
        <v>0.22</v>
      </c>
      <c r="F21" s="2">
        <v>52.22</v>
      </c>
      <c r="G21" s="3">
        <v>134.27000000000001</v>
      </c>
    </row>
    <row r="22" spans="1:7" ht="15.75" thickBot="1" x14ac:dyDescent="0.3">
      <c r="A22" s="5" t="s">
        <v>9</v>
      </c>
      <c r="B22" s="1">
        <v>0.5</v>
      </c>
      <c r="C22" s="2">
        <v>68.959999999999994</v>
      </c>
      <c r="D22" s="2">
        <v>74.55</v>
      </c>
      <c r="E22" s="2">
        <v>0.16</v>
      </c>
      <c r="F22" s="2">
        <v>46.64</v>
      </c>
      <c r="G22" s="3">
        <v>137.72999999999999</v>
      </c>
    </row>
    <row r="23" spans="1:7" ht="15.75" thickBot="1" x14ac:dyDescent="0.3">
      <c r="A23" s="5" t="s">
        <v>9</v>
      </c>
      <c r="B23" s="1">
        <v>0.54166666666666663</v>
      </c>
      <c r="C23" s="2">
        <v>70.77</v>
      </c>
      <c r="D23" s="2">
        <v>71.98</v>
      </c>
      <c r="E23" s="2">
        <v>0.02</v>
      </c>
      <c r="F23" s="2">
        <v>31.32</v>
      </c>
      <c r="G23" s="3">
        <v>141.54</v>
      </c>
    </row>
    <row r="24" spans="1:7" ht="15.75" thickBot="1" x14ac:dyDescent="0.3">
      <c r="A24" s="5" t="s">
        <v>9</v>
      </c>
      <c r="B24" s="1">
        <v>0.58333333333333337</v>
      </c>
      <c r="C24" s="2">
        <v>86.27</v>
      </c>
      <c r="D24" s="2">
        <v>87.95</v>
      </c>
      <c r="E24" s="2">
        <v>0.03</v>
      </c>
      <c r="F24" s="2">
        <v>30.65</v>
      </c>
      <c r="G24" s="3">
        <v>138.71</v>
      </c>
    </row>
    <row r="25" spans="1:7" ht="15.75" thickBot="1" x14ac:dyDescent="0.3">
      <c r="A25" s="5" t="s">
        <v>9</v>
      </c>
      <c r="B25" s="1">
        <v>0.625</v>
      </c>
      <c r="C25" s="2">
        <v>82.71</v>
      </c>
      <c r="D25" s="2">
        <v>84.17</v>
      </c>
      <c r="E25" s="2">
        <v>0.19</v>
      </c>
      <c r="F25" s="2">
        <v>44.17</v>
      </c>
      <c r="G25" s="3">
        <v>137.53</v>
      </c>
    </row>
    <row r="26" spans="1:7" ht="15.75" thickBot="1" x14ac:dyDescent="0.3">
      <c r="A26" s="5" t="s">
        <v>9</v>
      </c>
      <c r="B26" s="1">
        <v>0.66666666666666663</v>
      </c>
      <c r="C26" s="2">
        <v>77.11</v>
      </c>
      <c r="D26" s="2">
        <v>79.319999999999993</v>
      </c>
      <c r="E26" s="2">
        <v>0.13</v>
      </c>
      <c r="F26" s="2">
        <v>38.75</v>
      </c>
      <c r="G26" s="3">
        <v>132.83000000000001</v>
      </c>
    </row>
    <row r="27" spans="1:7" ht="15.75" thickBot="1" x14ac:dyDescent="0.3">
      <c r="A27" s="5" t="s">
        <v>9</v>
      </c>
      <c r="B27" s="1">
        <v>0.70833333333333337</v>
      </c>
      <c r="C27" s="2">
        <v>73.930000000000007</v>
      </c>
      <c r="D27" s="2">
        <v>81.67</v>
      </c>
      <c r="E27" s="2">
        <v>0.02</v>
      </c>
      <c r="F27" s="2">
        <v>23.73</v>
      </c>
      <c r="G27" s="3">
        <v>130.83000000000001</v>
      </c>
    </row>
    <row r="28" spans="1:7" ht="15.75" thickBot="1" x14ac:dyDescent="0.3">
      <c r="A28" s="5" t="s">
        <v>9</v>
      </c>
      <c r="B28" s="1">
        <v>0.75</v>
      </c>
      <c r="C28" s="2">
        <v>69</v>
      </c>
      <c r="D28" s="2">
        <v>79.64</v>
      </c>
      <c r="E28" s="2">
        <v>0.01</v>
      </c>
      <c r="F28" s="2">
        <v>20.22</v>
      </c>
      <c r="G28" s="3">
        <v>139.58000000000001</v>
      </c>
    </row>
    <row r="29" spans="1:7" ht="15.75" thickBot="1" x14ac:dyDescent="0.3">
      <c r="A29" s="5" t="s">
        <v>9</v>
      </c>
      <c r="B29" s="1">
        <v>0.79166666666666663</v>
      </c>
      <c r="C29" s="2">
        <v>67.17</v>
      </c>
      <c r="D29" s="2">
        <v>78.099999999999994</v>
      </c>
      <c r="E29" s="2">
        <v>0.02</v>
      </c>
      <c r="F29" s="2">
        <v>24.68</v>
      </c>
      <c r="G29" s="3">
        <v>144.09</v>
      </c>
    </row>
    <row r="30" spans="1:7" ht="15.75" thickBot="1" x14ac:dyDescent="0.3">
      <c r="A30" s="5" t="s">
        <v>9</v>
      </c>
      <c r="B30" s="1">
        <v>0.83333333333333337</v>
      </c>
      <c r="C30" s="2">
        <v>63.96</v>
      </c>
      <c r="D30" s="2">
        <v>76.25</v>
      </c>
      <c r="E30" s="2">
        <v>0.01</v>
      </c>
      <c r="F30" s="2">
        <v>18.78</v>
      </c>
      <c r="G30" s="3">
        <v>137.88</v>
      </c>
    </row>
    <row r="31" spans="1:7" ht="15.75" thickBot="1" x14ac:dyDescent="0.3">
      <c r="A31" s="5" t="s">
        <v>9</v>
      </c>
      <c r="B31" s="1">
        <v>0.875</v>
      </c>
      <c r="C31" s="2">
        <v>58.53</v>
      </c>
      <c r="D31" s="2">
        <v>71.319999999999993</v>
      </c>
      <c r="E31" s="2">
        <v>0</v>
      </c>
      <c r="F31" s="2">
        <v>9.73</v>
      </c>
      <c r="G31" s="3">
        <v>119.67</v>
      </c>
    </row>
    <row r="32" spans="1:7" x14ac:dyDescent="0.25">
      <c r="A32" s="5"/>
      <c r="B32" s="6"/>
      <c r="C32" s="7">
        <f t="shared" ref="C32:G32" si="0">SUBTOTAL(101,C3:C31)</f>
        <v>67.29379310344828</v>
      </c>
      <c r="D32" s="7">
        <f t="shared" si="0"/>
        <v>84.825172413793098</v>
      </c>
      <c r="E32" s="7">
        <f t="shared" si="0"/>
        <v>0.23965517241379306</v>
      </c>
      <c r="F32" s="7">
        <f t="shared" si="0"/>
        <v>38.845517241379319</v>
      </c>
      <c r="G32" s="8">
        <f t="shared" si="0"/>
        <v>124.7641379310345</v>
      </c>
    </row>
    <row r="33" spans="3:7" x14ac:dyDescent="0.25">
      <c r="C33" s="9">
        <f>STDEV(Tabla1[PM2.5])</f>
        <v>16.0907924899821</v>
      </c>
      <c r="D33" s="9">
        <f>STDEV(Tabla1[PM10])</f>
        <v>15.483944361981219</v>
      </c>
      <c r="E33" s="9">
        <f>STDEV(Tabla1[CO])</f>
        <v>0.47161941949763964</v>
      </c>
      <c r="F33" s="9">
        <f>STDEV(Tabla1[NO2])</f>
        <v>17.621984967284238</v>
      </c>
      <c r="G33" s="9">
        <f>STDEV(Tabla1[SO2])</f>
        <v>11.523573514831421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u201924159 (Barrientos Mauricio, Rogger Gustavo)</dc:creator>
  <cp:lastModifiedBy>u201924159 (Barrientos Mauricio, Rogger Gustavo)</cp:lastModifiedBy>
  <dcterms:created xsi:type="dcterms:W3CDTF">2024-09-14T04:33:42Z</dcterms:created>
  <dcterms:modified xsi:type="dcterms:W3CDTF">2024-09-14T04:45:36Z</dcterms:modified>
</cp:coreProperties>
</file>