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GER\Desktop\"/>
    </mc:Choice>
  </mc:AlternateContent>
  <xr:revisionPtr revIDLastSave="0" documentId="13_ncr:1_{8BAE5C18-C4F9-43C7-B0EB-5AEC1E2B979A}" xr6:coauthVersionLast="47" xr6:coauthVersionMax="47" xr10:uidLastSave="{00000000-0000-0000-0000-000000000000}"/>
  <bookViews>
    <workbookView xWindow="-120" yWindow="-120" windowWidth="29040" windowHeight="15840" xr2:uid="{5CD39125-310D-4A86-8A21-FC42018A67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  <c r="D17" i="1"/>
  <c r="E17" i="1"/>
  <c r="F17" i="1"/>
  <c r="C17" i="1"/>
</calcChain>
</file>

<file path=xl/sharedStrings.xml><?xml version="1.0" encoding="utf-8"?>
<sst xmlns="http://schemas.openxmlformats.org/spreadsheetml/2006/main" count="10" uniqueCount="10">
  <si>
    <t>Fecha</t>
  </si>
  <si>
    <t>Hora</t>
  </si>
  <si>
    <t>PM2.5_x</t>
  </si>
  <si>
    <t>PM10_x</t>
  </si>
  <si>
    <t>PM2.5_y</t>
  </si>
  <si>
    <t>PM10_y</t>
  </si>
  <si>
    <t>diff_2</t>
  </si>
  <si>
    <t>diff_10</t>
  </si>
  <si>
    <t>MEAN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</si>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</sst>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21" fontId="2" fillId="2" borderId="0" xfId="0" applyNumberFormat="1" applyFont="1" applyFill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Comparativo de PM2.5</a:t>
            </a:r>
            <a:r>
              <a:rPr lang="es-PE" baseline="0"/>
              <a:t> en ug/m3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PM2.5_x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Hoja1!$B$2:$B$16</c:f>
              <c:numCache>
                <c:formatCode>h:mm:ss</c:formatCode>
                <c:ptCount val="15"/>
                <c:pt idx="0">
                  <c:v>0.58333333333333337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0.75</c:v>
                </c:pt>
                <c:pt idx="5">
                  <c:v>0.79166666666666663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0.91666666666666663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0.54166666666666663</c:v>
                </c:pt>
                <c:pt idx="14">
                  <c:v>0.875</c:v>
                </c:pt>
              </c:numCache>
            </c:numRef>
          </c:cat>
          <c:val>
            <c:numRef>
              <c:f>Hoja1!$C$2:$C$16</c:f>
              <c:numCache>
                <c:formatCode>General</c:formatCode>
                <c:ptCount val="15"/>
                <c:pt idx="0">
                  <c:v>70.77</c:v>
                </c:pt>
                <c:pt idx="1">
                  <c:v>50.44</c:v>
                </c:pt>
                <c:pt idx="2">
                  <c:v>55.49</c:v>
                </c:pt>
                <c:pt idx="3">
                  <c:v>56.51</c:v>
                </c:pt>
                <c:pt idx="4">
                  <c:v>46.26</c:v>
                </c:pt>
                <c:pt idx="5">
                  <c:v>41.28</c:v>
                </c:pt>
                <c:pt idx="6">
                  <c:v>40.21</c:v>
                </c:pt>
                <c:pt idx="7">
                  <c:v>47.27</c:v>
                </c:pt>
                <c:pt idx="8">
                  <c:v>41.28</c:v>
                </c:pt>
                <c:pt idx="9">
                  <c:v>75.81</c:v>
                </c:pt>
                <c:pt idx="10">
                  <c:v>75.47</c:v>
                </c:pt>
                <c:pt idx="11">
                  <c:v>85.65</c:v>
                </c:pt>
                <c:pt idx="12">
                  <c:v>85.55</c:v>
                </c:pt>
                <c:pt idx="13">
                  <c:v>70.77</c:v>
                </c:pt>
                <c:pt idx="14">
                  <c:v>58.53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D60-A266-8204ED4E42DD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PM2.5_y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Hoja1!$B$2:$B$16</c:f>
              <c:numCache>
                <c:formatCode>h:mm:ss</c:formatCode>
                <c:ptCount val="15"/>
                <c:pt idx="0">
                  <c:v>0.58333333333333337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0.75</c:v>
                </c:pt>
                <c:pt idx="5">
                  <c:v>0.79166666666666663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0.91666666666666663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0.54166666666666663</c:v>
                </c:pt>
                <c:pt idx="14">
                  <c:v>0.875</c:v>
                </c:pt>
              </c:numCache>
            </c:numRef>
          </c:cat>
          <c:val>
            <c:numRef>
              <c:f>Hoja1!$E$2:$E$16</c:f>
              <c:numCache>
                <c:formatCode>General</c:formatCode>
                <c:ptCount val="15"/>
                <c:pt idx="0">
                  <c:v>65.77</c:v>
                </c:pt>
                <c:pt idx="1">
                  <c:v>54.79</c:v>
                </c:pt>
                <c:pt idx="2">
                  <c:v>46.92</c:v>
                </c:pt>
                <c:pt idx="3">
                  <c:v>46.88</c:v>
                </c:pt>
                <c:pt idx="4">
                  <c:v>55.08</c:v>
                </c:pt>
                <c:pt idx="5">
                  <c:v>49.1</c:v>
                </c:pt>
                <c:pt idx="6">
                  <c:v>43.49</c:v>
                </c:pt>
                <c:pt idx="7">
                  <c:v>39.61</c:v>
                </c:pt>
                <c:pt idx="8">
                  <c:v>44.13</c:v>
                </c:pt>
                <c:pt idx="9">
                  <c:v>63.16</c:v>
                </c:pt>
                <c:pt idx="10">
                  <c:v>76.41</c:v>
                </c:pt>
                <c:pt idx="11">
                  <c:v>76.59</c:v>
                </c:pt>
                <c:pt idx="12">
                  <c:v>79.760000000000005</c:v>
                </c:pt>
                <c:pt idx="13">
                  <c:v>73.180000000000007</c:v>
                </c:pt>
                <c:pt idx="14">
                  <c:v>53.31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D60-A266-8204ED4E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6159"/>
        <c:axId val="146334319"/>
      </c:lineChart>
      <c:catAx>
        <c:axId val="14632615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334319"/>
        <c:crosses val="autoZero"/>
        <c:auto val="1"/>
        <c:lblAlgn val="ctr"/>
        <c:lblOffset val="100"/>
        <c:noMultiLvlLbl val="0"/>
      </c:catAx>
      <c:valAx>
        <c:axId val="14633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3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PM10_x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h:mm:ss</c:formatCode>
                <c:ptCount val="15"/>
                <c:pt idx="0">
                  <c:v>0.58333333333333337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0.75</c:v>
                </c:pt>
                <c:pt idx="5">
                  <c:v>0.79166666666666663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0.91666666666666663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0.54166666666666663</c:v>
                </c:pt>
                <c:pt idx="14">
                  <c:v>0.875</c:v>
                </c:pt>
              </c:numCache>
            </c:numRef>
          </c:cat>
          <c:val>
            <c:numRef>
              <c:f>Hoja1!$D$2:$D$16</c:f>
              <c:numCache>
                <c:formatCode>General</c:formatCode>
                <c:ptCount val="15"/>
                <c:pt idx="0">
                  <c:v>149.97999999999999</c:v>
                </c:pt>
                <c:pt idx="1">
                  <c:v>152.07</c:v>
                </c:pt>
                <c:pt idx="2">
                  <c:v>105.07</c:v>
                </c:pt>
                <c:pt idx="3">
                  <c:v>97.86</c:v>
                </c:pt>
                <c:pt idx="4">
                  <c:v>88.04</c:v>
                </c:pt>
                <c:pt idx="5">
                  <c:v>68.47</c:v>
                </c:pt>
                <c:pt idx="6">
                  <c:v>67.67</c:v>
                </c:pt>
                <c:pt idx="7">
                  <c:v>64.739999999999995</c:v>
                </c:pt>
                <c:pt idx="8">
                  <c:v>69.62</c:v>
                </c:pt>
                <c:pt idx="9">
                  <c:v>78.680000000000007</c:v>
                </c:pt>
                <c:pt idx="10">
                  <c:v>81.02</c:v>
                </c:pt>
                <c:pt idx="11">
                  <c:v>93.31</c:v>
                </c:pt>
                <c:pt idx="12">
                  <c:v>97.52</c:v>
                </c:pt>
                <c:pt idx="13">
                  <c:v>121.98</c:v>
                </c:pt>
                <c:pt idx="14">
                  <c:v>71.319999999999993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18E-9C58-6042DE17C849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PM10_y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h:mm:ss</c:formatCode>
                <c:ptCount val="15"/>
                <c:pt idx="0">
                  <c:v>0.58333333333333337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0.75</c:v>
                </c:pt>
                <c:pt idx="5">
                  <c:v>0.79166666666666663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0.91666666666666663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0.54166666666666663</c:v>
                </c:pt>
                <c:pt idx="14">
                  <c:v>0.875</c:v>
                </c:pt>
              </c:numCache>
            </c:numRef>
          </c:cat>
          <c:val>
            <c:numRef>
              <c:f>Hoja1!$F$2:$F$16</c:f>
              <c:numCache>
                <c:formatCode>General</c:formatCode>
                <c:ptCount val="15"/>
                <c:pt idx="0">
                  <c:v>161.94999999999999</c:v>
                </c:pt>
                <c:pt idx="1">
                  <c:v>165.07</c:v>
                </c:pt>
                <c:pt idx="2">
                  <c:v>115.62</c:v>
                </c:pt>
                <c:pt idx="3">
                  <c:v>109.18</c:v>
                </c:pt>
                <c:pt idx="4">
                  <c:v>98.15</c:v>
                </c:pt>
                <c:pt idx="5">
                  <c:v>73.62</c:v>
                </c:pt>
                <c:pt idx="6">
                  <c:v>64.989999999999995</c:v>
                </c:pt>
                <c:pt idx="7">
                  <c:v>58.21</c:v>
                </c:pt>
                <c:pt idx="8">
                  <c:v>62.77</c:v>
                </c:pt>
                <c:pt idx="9">
                  <c:v>81.680000000000007</c:v>
                </c:pt>
                <c:pt idx="10">
                  <c:v>92.37</c:v>
                </c:pt>
                <c:pt idx="11">
                  <c:v>91.84</c:v>
                </c:pt>
                <c:pt idx="12">
                  <c:v>106.36</c:v>
                </c:pt>
                <c:pt idx="13">
                  <c:v>134.56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18E-9C58-6042DE17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7487"/>
        <c:axId val="38481727"/>
      </c:lineChart>
      <c:catAx>
        <c:axId val="3848748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481727"/>
        <c:crosses val="autoZero"/>
        <c:auto val="1"/>
        <c:lblAlgn val="ctr"/>
        <c:lblOffset val="100"/>
        <c:noMultiLvlLbl val="0"/>
      </c:catAx>
      <c:valAx>
        <c:axId val="384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4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470244</xdr:colOff>
      <xdr:row>4</xdr:row>
      <xdr:rowOff>109950</xdr:rowOff>
    </xdr:from>
    <xdr:to>
      <xdr:col>15</xdr:col>
      <xdr:colOff>546651</xdr:colOff>
      <xdr:row>19</xdr:row>
      <xdr:rowOff>182217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FBADBA-5B78-B01D-7FE6-DBF183115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335445</xdr:colOff>
      <xdr:row>20</xdr:row>
      <xdr:rowOff>102704</xdr:rowOff>
    </xdr:from>
    <xdr:to>
      <xdr:col>8</xdr:col>
      <xdr:colOff>335445</xdr:colOff>
      <xdr:row>34</xdr:row>
      <xdr:rowOff>178904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BCF134-3770-EE95-42FF-077A7A2B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8858-14C7-4247-9E4C-CA202B30B56F}">
  <dimension ref="A1:H18"/>
  <sheetViews>
    <sheetView tabSelected="1" zoomScale="115" zoomScaleNormal="115" workbookViewId="0">
      <selection activeCell="F1" activeCellId="2" sqref="B1:B16 D1:D16 F1:F16"/>
    </sheetView>
  </sheetViews>
  <sheetFormatPr baseColWidth="10" defaultRowHeight="15" x14ac:dyDescent="0.25"/>
  <cols>
    <col min="1" max="1" width="11.85546875" bestFit="1" customWidth="1"/>
  </cols>
  <sheetData>
    <row r="1" spans="1:8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3">
        <v>45533</v>
      </c>
      <c r="B2" s="4">
        <v>0.58333333333333337</v>
      </c>
      <c r="C2" s="2">
        <v>70.77</v>
      </c>
      <c r="D2" s="2">
        <v>149.97999999999999</v>
      </c>
      <c r="E2" s="2">
        <v>65.77</v>
      </c>
      <c r="F2" s="2">
        <v>161.94999999999999</v>
      </c>
      <c r="G2" s="2">
        <v>5</v>
      </c>
      <c r="H2" s="2">
        <v>-11.97</v>
      </c>
    </row>
    <row r="3" spans="1:8" ht="16.5" x14ac:dyDescent="0.25">
      <c r="A3" s="3">
        <v>45533</v>
      </c>
      <c r="B3" s="4">
        <v>0.625</v>
      </c>
      <c r="C3" s="2">
        <v>50.44</v>
      </c>
      <c r="D3" s="2">
        <v>152.07</v>
      </c>
      <c r="E3" s="2">
        <v>54.79</v>
      </c>
      <c r="F3" s="2">
        <v>165.07</v>
      </c>
      <c r="G3" s="2">
        <v>4.3499999999999996</v>
      </c>
      <c r="H3" s="2">
        <v>-13</v>
      </c>
    </row>
    <row r="4" spans="1:8" ht="16.5" x14ac:dyDescent="0.25">
      <c r="A4" s="3">
        <v>45533</v>
      </c>
      <c r="B4" s="4">
        <v>0.66666666666666663</v>
      </c>
      <c r="C4" s="2">
        <v>55.49</v>
      </c>
      <c r="D4" s="2">
        <v>105.07</v>
      </c>
      <c r="E4" s="2">
        <v>46.92</v>
      </c>
      <c r="F4" s="2">
        <v>115.62</v>
      </c>
      <c r="G4" s="2">
        <v>8.57</v>
      </c>
      <c r="H4" s="2">
        <v>-10.55</v>
      </c>
    </row>
    <row r="5" spans="1:8" ht="16.5" x14ac:dyDescent="0.25">
      <c r="A5" s="3">
        <v>45533</v>
      </c>
      <c r="B5" s="4">
        <v>0.70833333333333337</v>
      </c>
      <c r="C5" s="2">
        <v>56.51</v>
      </c>
      <c r="D5" s="2">
        <v>97.86</v>
      </c>
      <c r="E5" s="2">
        <v>46.88</v>
      </c>
      <c r="F5" s="2">
        <v>109.18</v>
      </c>
      <c r="G5" s="2">
        <v>9.6300000000000008</v>
      </c>
      <c r="H5" s="2">
        <v>-11.32</v>
      </c>
    </row>
    <row r="6" spans="1:8" ht="16.5" x14ac:dyDescent="0.25">
      <c r="A6" s="3">
        <v>45533</v>
      </c>
      <c r="B6" s="4">
        <v>0.75</v>
      </c>
      <c r="C6" s="2">
        <v>46.26</v>
      </c>
      <c r="D6" s="2">
        <v>88.04</v>
      </c>
      <c r="E6" s="2">
        <v>55.08</v>
      </c>
      <c r="F6" s="2">
        <v>98.15</v>
      </c>
      <c r="G6" s="2">
        <v>8.82</v>
      </c>
      <c r="H6" s="2">
        <v>-10.11</v>
      </c>
    </row>
    <row r="7" spans="1:8" ht="16.5" x14ac:dyDescent="0.25">
      <c r="A7" s="3">
        <v>45533</v>
      </c>
      <c r="B7" s="4">
        <v>0.79166666666666663</v>
      </c>
      <c r="C7" s="2">
        <v>41.28</v>
      </c>
      <c r="D7" s="2">
        <v>68.47</v>
      </c>
      <c r="E7" s="2">
        <v>49.1</v>
      </c>
      <c r="F7" s="2">
        <v>73.62</v>
      </c>
      <c r="G7" s="2">
        <v>7.82</v>
      </c>
      <c r="H7" s="2">
        <v>-5.15</v>
      </c>
    </row>
    <row r="8" spans="1:8" ht="16.5" x14ac:dyDescent="0.25">
      <c r="A8" s="3">
        <v>45533</v>
      </c>
      <c r="B8" s="4">
        <v>0.83333333333333337</v>
      </c>
      <c r="C8" s="2">
        <v>40.21</v>
      </c>
      <c r="D8" s="2">
        <v>67.67</v>
      </c>
      <c r="E8" s="2">
        <v>43.49</v>
      </c>
      <c r="F8" s="2">
        <v>64.989999999999995</v>
      </c>
      <c r="G8" s="2">
        <v>3.28</v>
      </c>
      <c r="H8" s="2">
        <v>2.68</v>
      </c>
    </row>
    <row r="9" spans="1:8" ht="16.5" x14ac:dyDescent="0.25">
      <c r="A9" s="3">
        <v>45533</v>
      </c>
      <c r="B9" s="4">
        <v>0.875</v>
      </c>
      <c r="C9" s="2">
        <v>47.27</v>
      </c>
      <c r="D9" s="2">
        <v>64.739999999999995</v>
      </c>
      <c r="E9" s="2">
        <v>39.61</v>
      </c>
      <c r="F9" s="2">
        <v>58.21</v>
      </c>
      <c r="G9" s="2">
        <v>7.66</v>
      </c>
      <c r="H9" s="2">
        <v>6.53</v>
      </c>
    </row>
    <row r="10" spans="1:8" ht="16.5" x14ac:dyDescent="0.25">
      <c r="A10" s="3">
        <v>45533</v>
      </c>
      <c r="B10" s="4">
        <v>0.91666666666666663</v>
      </c>
      <c r="C10" s="2">
        <v>41.28</v>
      </c>
      <c r="D10" s="2">
        <v>69.62</v>
      </c>
      <c r="E10" s="2">
        <v>44.13</v>
      </c>
      <c r="F10" s="2">
        <v>62.77</v>
      </c>
      <c r="G10" s="2">
        <v>2.85</v>
      </c>
      <c r="H10" s="2">
        <v>6.85</v>
      </c>
    </row>
    <row r="11" spans="1:8" ht="16.5" x14ac:dyDescent="0.25">
      <c r="A11" s="3">
        <v>45534</v>
      </c>
      <c r="B11" s="4">
        <v>0</v>
      </c>
      <c r="C11" s="2">
        <v>75.81</v>
      </c>
      <c r="D11" s="2">
        <v>78.680000000000007</v>
      </c>
      <c r="E11" s="2">
        <v>63.16</v>
      </c>
      <c r="F11" s="2">
        <v>81.680000000000007</v>
      </c>
      <c r="G11" s="2">
        <v>10</v>
      </c>
      <c r="H11" s="2">
        <v>-3</v>
      </c>
    </row>
    <row r="12" spans="1:8" ht="16.5" x14ac:dyDescent="0.25">
      <c r="A12" s="3">
        <v>45534</v>
      </c>
      <c r="B12" s="4">
        <v>4.1666666666666664E-2</v>
      </c>
      <c r="C12" s="2">
        <v>75.47</v>
      </c>
      <c r="D12" s="2">
        <v>81.02</v>
      </c>
      <c r="E12" s="2">
        <v>76.41</v>
      </c>
      <c r="F12" s="2">
        <v>92.37</v>
      </c>
      <c r="G12" s="2">
        <v>0.94</v>
      </c>
      <c r="H12" s="2">
        <v>-11.35</v>
      </c>
    </row>
    <row r="13" spans="1:8" ht="16.5" x14ac:dyDescent="0.25">
      <c r="A13" s="3">
        <v>45534</v>
      </c>
      <c r="B13" s="4">
        <v>0.16666666666666666</v>
      </c>
      <c r="C13" s="2">
        <v>85.65</v>
      </c>
      <c r="D13" s="2">
        <v>93.31</v>
      </c>
      <c r="E13" s="2">
        <v>76.59</v>
      </c>
      <c r="F13" s="2">
        <v>91.84</v>
      </c>
      <c r="G13" s="2">
        <v>9.06</v>
      </c>
      <c r="H13" s="2">
        <v>1.47</v>
      </c>
    </row>
    <row r="14" spans="1:8" ht="16.5" x14ac:dyDescent="0.25">
      <c r="A14" s="3">
        <v>45535</v>
      </c>
      <c r="B14" s="4">
        <v>0.33333333333333331</v>
      </c>
      <c r="C14" s="2">
        <v>85.55</v>
      </c>
      <c r="D14" s="2">
        <v>97.52</v>
      </c>
      <c r="E14" s="2">
        <v>79.760000000000005</v>
      </c>
      <c r="F14" s="2">
        <v>106.36</v>
      </c>
      <c r="G14" s="2">
        <v>5.79</v>
      </c>
      <c r="H14" s="2">
        <v>-8.84</v>
      </c>
    </row>
    <row r="15" spans="1:8" ht="16.5" x14ac:dyDescent="0.25">
      <c r="A15" s="3">
        <v>45535</v>
      </c>
      <c r="B15" s="4">
        <v>0.54166666666666663</v>
      </c>
      <c r="C15" s="2">
        <v>70.77</v>
      </c>
      <c r="D15" s="2">
        <v>121.98</v>
      </c>
      <c r="E15" s="2">
        <v>73.180000000000007</v>
      </c>
      <c r="F15" s="2">
        <v>134.56</v>
      </c>
      <c r="G15" s="2">
        <v>2.41</v>
      </c>
      <c r="H15" s="2">
        <v>-12.58</v>
      </c>
    </row>
    <row r="16" spans="1:8" ht="16.5" x14ac:dyDescent="0.25">
      <c r="A16" s="3">
        <v>45535</v>
      </c>
      <c r="B16" s="4">
        <v>0.875</v>
      </c>
      <c r="C16" s="2">
        <v>58.53</v>
      </c>
      <c r="D16" s="2">
        <v>71.319999999999993</v>
      </c>
      <c r="E16" s="2">
        <v>53.31</v>
      </c>
      <c r="F16" s="2">
        <v>77</v>
      </c>
      <c r="G16" s="2">
        <v>5.22</v>
      </c>
      <c r="H16" s="2">
        <v>-5.68</v>
      </c>
    </row>
    <row r="17" spans="2:6" x14ac:dyDescent="0.25">
      <c r="B17" t="s">
        <v>8</v>
      </c>
      <c r="C17" s="5">
        <f>AVERAGE(C2:C16)</f>
        <v>60.085999999999991</v>
      </c>
      <c r="D17" s="5">
        <f t="shared" ref="D17:F17" si="0">AVERAGE(D2:D16)</f>
        <v>93.823333333333323</v>
      </c>
      <c r="E17" s="5">
        <f t="shared" si="0"/>
        <v>57.878666666666668</v>
      </c>
      <c r="F17" s="5">
        <f t="shared" si="0"/>
        <v>99.557999999999993</v>
      </c>
    </row>
    <row r="18" spans="2:6" x14ac:dyDescent="0.25">
      <c r="B18" t="s">
        <v>9</v>
      </c>
      <c r="C18" s="5">
        <f>STDEV(C2:C16)</f>
        <v>16.038598442507432</v>
      </c>
      <c r="D18" s="5">
        <f t="shared" ref="D18:F18" si="1">STDEV(D2:D16)</f>
        <v>28.268201637343807</v>
      </c>
      <c r="E18" s="5">
        <f t="shared" si="1"/>
        <v>13.582526520005985</v>
      </c>
      <c r="F18" s="5">
        <f t="shared" si="1"/>
        <v>33.465340108408171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u201924159 (Barrientos Mauricio, Rogger Gustavo)</dc:creator>
  <cp:lastModifiedBy>u201924159 (Barrientos Mauricio, Rogger Gustavo)</cp:lastModifiedBy>
  <dcterms:created xsi:type="dcterms:W3CDTF">2024-10-16T05:40:52Z</dcterms:created>
  <dcterms:modified xsi:type="dcterms:W3CDTF">2024-10-16T06:02:24Z</dcterms:modified>
</cp:coreProperties>
</file>