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lab5\Resources\Excel\"/>
    </mc:Choice>
  </mc:AlternateContent>
  <bookViews>
    <workbookView xWindow="0" yWindow="465" windowWidth="38400" windowHeight="20025" activeTab="2"/>
  </bookViews>
  <sheets>
    <sheet name="CelulaComercial5Kg" sheetId="3" r:id="rId1"/>
    <sheet name="CélulaNCom0,2" sheetId="4" r:id="rId2"/>
    <sheet name="Torquimetro" sheetId="5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3" i="4"/>
  <c r="F12" i="4"/>
  <c r="E3" i="4"/>
  <c r="E4" i="4"/>
  <c r="E5" i="4"/>
  <c r="E6" i="4"/>
  <c r="E7" i="4"/>
  <c r="E8" i="4"/>
  <c r="E9" i="4"/>
  <c r="E10" i="4"/>
  <c r="E11" i="4"/>
  <c r="E12" i="4"/>
  <c r="E13" i="4"/>
  <c r="E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  <c r="C4" i="5"/>
  <c r="C5" i="5"/>
  <c r="C6" i="5"/>
  <c r="C7" i="5"/>
  <c r="C2" i="5"/>
  <c r="C3" i="5"/>
  <c r="C3" i="4"/>
  <c r="C4" i="4"/>
  <c r="C5" i="4"/>
  <c r="C6" i="4"/>
  <c r="C7" i="4"/>
  <c r="C8" i="4"/>
  <c r="C9" i="4"/>
  <c r="C10" i="4"/>
  <c r="C11" i="4"/>
  <c r="C12" i="4"/>
  <c r="C13" i="4"/>
  <c r="C2" i="4"/>
  <c r="C2" i="3"/>
  <c r="C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</calcChain>
</file>

<file path=xl/sharedStrings.xml><?xml version="1.0" encoding="utf-8"?>
<sst xmlns="http://schemas.openxmlformats.org/spreadsheetml/2006/main" count="21" uniqueCount="20">
  <si>
    <t>Tensão (V)</t>
  </si>
  <si>
    <t>Massa (Kg)</t>
  </si>
  <si>
    <t>Escala 2V</t>
  </si>
  <si>
    <t>Minipa ET-2082B</t>
  </si>
  <si>
    <t>DAQ 6009</t>
  </si>
  <si>
    <t xml:space="preserve">Viga </t>
  </si>
  <si>
    <t>350 Omhs - 2mV/V</t>
  </si>
  <si>
    <t>Codigo de barras:</t>
  </si>
  <si>
    <t>19 ** 68</t>
  </si>
  <si>
    <t>REACCION BCD-5</t>
  </si>
  <si>
    <t>Distancia aquecimentp</t>
  </si>
  <si>
    <t>10cm+-0.1cm</t>
  </si>
  <si>
    <t>Resolução: 0.1</t>
  </si>
  <si>
    <t>Escala</t>
  </si>
  <si>
    <t>200 mV</t>
  </si>
  <si>
    <t>lbf.ft</t>
  </si>
  <si>
    <t>mV</t>
  </si>
  <si>
    <t>M pela FT</t>
  </si>
  <si>
    <t>Erro regressão</t>
  </si>
  <si>
    <t>m pela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</si>
</sst>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826771653543295E-2"/>
                  <c:y val="-0.6857257946923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CelulaComercial5Kg!$A$2:$A$53</c:f>
              <c:numCache>
                <c:formatCode>General</c:formatCode>
                <c:ptCount val="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2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2.6</c:v>
                </c:pt>
                <c:pt idx="40">
                  <c:v>2.8</c:v>
                </c:pt>
                <c:pt idx="41">
                  <c:v>3</c:v>
                </c:pt>
                <c:pt idx="42">
                  <c:v>3.2</c:v>
                </c:pt>
                <c:pt idx="43">
                  <c:v>3.4</c:v>
                </c:pt>
                <c:pt idx="44">
                  <c:v>3.6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4.4000000000000004</c:v>
                </c:pt>
                <c:pt idx="49">
                  <c:v>4.5999999999999996</c:v>
                </c:pt>
                <c:pt idx="50">
                  <c:v>4.8</c:v>
                </c:pt>
                <c:pt idx="51">
                  <c:v>5</c:v>
                </c:pt>
              </c:numCache>
            </c:numRef>
          </c:xVal>
          <c:yVal>
            <c:numRef>
              <c:f>CelulaComercial5Kg!$B$2:$B$53</c:f>
              <c:numCache>
                <c:formatCode>General</c:formatCode>
                <c:ptCount val="52"/>
                <c:pt idx="0">
                  <c:v>1.899</c:v>
                </c:pt>
                <c:pt idx="1">
                  <c:v>1.887</c:v>
                </c:pt>
                <c:pt idx="2">
                  <c:v>1.875</c:v>
                </c:pt>
                <c:pt idx="3">
                  <c:v>1.863</c:v>
                </c:pt>
                <c:pt idx="4">
                  <c:v>1.8520000000000001</c:v>
                </c:pt>
                <c:pt idx="5">
                  <c:v>1.841</c:v>
                </c:pt>
                <c:pt idx="6" formatCode="#.##0.000">
                  <c:v>1.823</c:v>
                </c:pt>
                <c:pt idx="7">
                  <c:v>1.8180000000000001</c:v>
                </c:pt>
                <c:pt idx="8">
                  <c:v>1.806</c:v>
                </c:pt>
                <c:pt idx="9">
                  <c:v>1.7949999999999999</c:v>
                </c:pt>
                <c:pt idx="10">
                  <c:v>1.784</c:v>
                </c:pt>
                <c:pt idx="11">
                  <c:v>1.766</c:v>
                </c:pt>
                <c:pt idx="12">
                  <c:v>1.76</c:v>
                </c:pt>
                <c:pt idx="13">
                  <c:v>1.748</c:v>
                </c:pt>
                <c:pt idx="14">
                  <c:v>1.7370000000000001</c:v>
                </c:pt>
                <c:pt idx="15">
                  <c:v>1.724</c:v>
                </c:pt>
                <c:pt idx="16">
                  <c:v>1.708</c:v>
                </c:pt>
                <c:pt idx="17">
                  <c:v>1.702</c:v>
                </c:pt>
                <c:pt idx="18">
                  <c:v>1.6910000000000001</c:v>
                </c:pt>
                <c:pt idx="19">
                  <c:v>1.679</c:v>
                </c:pt>
                <c:pt idx="20">
                  <c:v>1.6679999999999999</c:v>
                </c:pt>
                <c:pt idx="21">
                  <c:v>1.6519999999999999</c:v>
                </c:pt>
                <c:pt idx="22">
                  <c:v>1.6439999999999999</c:v>
                </c:pt>
                <c:pt idx="23">
                  <c:v>1.631</c:v>
                </c:pt>
                <c:pt idx="24">
                  <c:v>1.621</c:v>
                </c:pt>
                <c:pt idx="25">
                  <c:v>1.609</c:v>
                </c:pt>
                <c:pt idx="26">
                  <c:v>1.8959999999999999</c:v>
                </c:pt>
                <c:pt idx="27">
                  <c:v>1.885</c:v>
                </c:pt>
                <c:pt idx="28">
                  <c:v>1.867</c:v>
                </c:pt>
                <c:pt idx="29">
                  <c:v>1.8580000000000001</c:v>
                </c:pt>
                <c:pt idx="30">
                  <c:v>1.8460000000000001</c:v>
                </c:pt>
                <c:pt idx="31">
                  <c:v>1.8340000000000001</c:v>
                </c:pt>
                <c:pt idx="32">
                  <c:v>1.827</c:v>
                </c:pt>
                <c:pt idx="33">
                  <c:v>1.8109999999999999</c:v>
                </c:pt>
                <c:pt idx="34">
                  <c:v>1.7989999999999999</c:v>
                </c:pt>
                <c:pt idx="35">
                  <c:v>1.788</c:v>
                </c:pt>
                <c:pt idx="36">
                  <c:v>1.7809999999999999</c:v>
                </c:pt>
                <c:pt idx="37">
                  <c:v>1.7689999999999999</c:v>
                </c:pt>
                <c:pt idx="38">
                  <c:v>1.7569999999999999</c:v>
                </c:pt>
                <c:pt idx="39">
                  <c:v>1.7430000000000001</c:v>
                </c:pt>
                <c:pt idx="40">
                  <c:v>1.734</c:v>
                </c:pt>
                <c:pt idx="41">
                  <c:v>1.718</c:v>
                </c:pt>
                <c:pt idx="42">
                  <c:v>1.712</c:v>
                </c:pt>
                <c:pt idx="43">
                  <c:v>1.6950000000000001</c:v>
                </c:pt>
                <c:pt idx="44">
                  <c:v>1.6839999999999999</c:v>
                </c:pt>
                <c:pt idx="45">
                  <c:v>1.671</c:v>
                </c:pt>
                <c:pt idx="46">
                  <c:v>1.665</c:v>
                </c:pt>
                <c:pt idx="47">
                  <c:v>1.6539999999999999</c:v>
                </c:pt>
                <c:pt idx="48">
                  <c:v>1.6419999999999999</c:v>
                </c:pt>
                <c:pt idx="49">
                  <c:v>1.631</c:v>
                </c:pt>
                <c:pt idx="50">
                  <c:v>1.619</c:v>
                </c:pt>
                <c:pt idx="51">
                  <c:v>1.6080000000000001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33216"/>
        <c:axId val="416237528"/>
      </c:scatterChart>
      <c:valAx>
        <c:axId val="4162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37528"/>
        <c:crosses val="autoZero"/>
        <c:crossBetween val="midCat"/>
      </c:valAx>
      <c:valAx>
        <c:axId val="4162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254000798636"/>
                  <c:y val="-0.72144320501603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'CélulaNCom0,2'!$A$2:$A$13</c:f>
              <c:numCache>
                <c:formatCode>0.0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'CélulaNCom0,2'!$B$2:$B$13</c:f>
              <c:numCache>
                <c:formatCode>General</c:formatCode>
                <c:ptCount val="12"/>
                <c:pt idx="0">
                  <c:v>1.2729999999999999</c:v>
                </c:pt>
                <c:pt idx="1">
                  <c:v>1.262</c:v>
                </c:pt>
                <c:pt idx="2">
                  <c:v>1.2490000000000001</c:v>
                </c:pt>
                <c:pt idx="3">
                  <c:v>1.242</c:v>
                </c:pt>
                <c:pt idx="4">
                  <c:v>1.2330000000000001</c:v>
                </c:pt>
                <c:pt idx="5">
                  <c:v>1.226</c:v>
                </c:pt>
                <c:pt idx="6">
                  <c:v>1.272</c:v>
                </c:pt>
                <c:pt idx="7">
                  <c:v>1.2609999999999999</c:v>
                </c:pt>
                <c:pt idx="8">
                  <c:v>1.2529999999999999</c:v>
                </c:pt>
                <c:pt idx="9">
                  <c:v>1.244</c:v>
                </c:pt>
                <c:pt idx="10">
                  <c:v>1.2330000000000001</c:v>
                </c:pt>
                <c:pt idx="11">
                  <c:v>1.2250000000000001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5400"/>
        <c:axId val="413675008"/>
      </c:scatterChart>
      <c:valAx>
        <c:axId val="4136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75008"/>
        <c:crosses val="autoZero"/>
        <c:crossBetween val="midCat"/>
      </c:valAx>
      <c:valAx>
        <c:axId val="4136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82370953630801"/>
                  <c:y val="-0.359390492855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Torquimetro!$A$2:$A$7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Torquimetro!$B$2:$B$7</c:f>
              <c:numCache>
                <c:formatCode>General</c:formatCode>
                <c:ptCount val="6"/>
                <c:pt idx="0">
                  <c:v>-101.1</c:v>
                </c:pt>
                <c:pt idx="1">
                  <c:v>-73.400000000000006</c:v>
                </c:pt>
                <c:pt idx="2">
                  <c:v>-65.3</c:v>
                </c:pt>
                <c:pt idx="3">
                  <c:v>-64.3</c:v>
                </c:pt>
                <c:pt idx="4">
                  <c:v>-53.6</c:v>
                </c:pt>
                <c:pt idx="5">
                  <c:v>-44.7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2656"/>
        <c:axId val="413677752"/>
      </c:scatterChart>
      <c:valAx>
        <c:axId val="4136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77752"/>
        <c:crosses val="autoZero"/>
        <c:crossBetween val="midCat"/>
      </c:valAx>
      <c:valAx>
        <c:axId val="4136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6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617537</xdr:colOff>
      <xdr:row>6</xdr:row>
      <xdr:rowOff>36512</xdr:rowOff>
    </xdr:from>
    <xdr:to>
      <xdr:col>17</xdr:col>
      <xdr:colOff>312737</xdr:colOff>
      <xdr:row>20</xdr:row>
      <xdr:rowOff>112712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465625</xdr:colOff>
      <xdr:row>3</xdr:row>
      <xdr:rowOff>129319</xdr:rowOff>
    </xdr:from>
    <xdr:to>
      <xdr:col>14</xdr:col>
      <xdr:colOff>160825</xdr:colOff>
      <xdr:row>18</xdr:row>
      <xdr:rowOff>15019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268287</xdr:colOff>
      <xdr:row>5</xdr:row>
      <xdr:rowOff>157162</xdr:rowOff>
    </xdr:from>
    <xdr:to>
      <xdr:col>15</xdr:col>
      <xdr:colOff>636587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J3" sqref="J3"/>
    </sheetView>
  </sheetViews>
  <sheetFormatPr defaultColWidth="8.85546875" defaultRowHeight="15" x14ac:dyDescent="0.25"/>
  <cols>
    <col min="1" max="1" width="10.42578125" bestFit="1" customWidth="1"/>
    <col min="9" max="9" width="9.28515625" bestFit="1" customWidth="1"/>
  </cols>
  <sheetData>
    <row r="1" spans="1:9" x14ac:dyDescent="0.25">
      <c r="A1" t="s">
        <v>1</v>
      </c>
      <c r="B1" t="s">
        <v>0</v>
      </c>
      <c r="D1" t="s">
        <v>2</v>
      </c>
      <c r="E1" t="s">
        <v>3</v>
      </c>
      <c r="H1" t="s">
        <v>17</v>
      </c>
      <c r="I1" t="s">
        <v>18</v>
      </c>
    </row>
    <row r="2" spans="1:9" x14ac:dyDescent="0.25">
      <c r="A2">
        <v>0</v>
      </c>
      <c r="B2">
        <v>1.899</v>
      </c>
      <c r="C2" t="str">
        <f>CONCATENATE("{", A2, ",", B2, "},")</f>
        <v>{0,1.899},</v>
      </c>
      <c r="H2">
        <f>32.9198-(17.3681*B2)</f>
        <v>-6.2221899999997277E-2</v>
      </c>
      <c r="I2" s="3" t="e">
        <f>((A2-H2)/A2)*100</f>
        <v>#DIV/0!</v>
      </c>
    </row>
    <row r="3" spans="1:9" x14ac:dyDescent="0.25">
      <c r="A3">
        <v>0.2</v>
      </c>
      <c r="B3">
        <v>1.887</v>
      </c>
      <c r="C3" t="str">
        <f t="shared" ref="C3:C52" si="0">CONCATENATE("{", A3, ",", B3, "},")</f>
        <v>{0.2,1.887},</v>
      </c>
      <c r="D3" t="s">
        <v>4</v>
      </c>
      <c r="H3">
        <f t="shared" ref="H3:H53" si="1">32.9198-(17.3681*B3)</f>
        <v>0.14619530000000225</v>
      </c>
      <c r="I3" s="3">
        <f t="shared" ref="I3:I53" si="2">((A3-H3)/A3)*100</f>
        <v>26.902349999998883</v>
      </c>
    </row>
    <row r="4" spans="1:9" x14ac:dyDescent="0.25">
      <c r="A4">
        <v>0.4</v>
      </c>
      <c r="B4">
        <v>1.875</v>
      </c>
      <c r="C4" t="str">
        <f t="shared" si="0"/>
        <v>{0.4,1.875},</v>
      </c>
      <c r="D4" t="s">
        <v>5</v>
      </c>
      <c r="E4" t="s">
        <v>9</v>
      </c>
      <c r="H4">
        <f t="shared" si="1"/>
        <v>0.35461250000000888</v>
      </c>
      <c r="I4" s="3">
        <f t="shared" si="2"/>
        <v>11.346874999997786</v>
      </c>
    </row>
    <row r="5" spans="1:9" x14ac:dyDescent="0.25">
      <c r="A5">
        <v>0.6</v>
      </c>
      <c r="B5">
        <v>1.863</v>
      </c>
      <c r="C5" t="str">
        <f t="shared" si="0"/>
        <v>{0.6,1.863},</v>
      </c>
      <c r="E5" t="s">
        <v>6</v>
      </c>
      <c r="H5">
        <f t="shared" si="1"/>
        <v>0.5630297000000084</v>
      </c>
      <c r="I5" s="3">
        <f t="shared" si="2"/>
        <v>6.1617166666652619</v>
      </c>
    </row>
    <row r="6" spans="1:9" x14ac:dyDescent="0.25">
      <c r="A6">
        <v>0.8</v>
      </c>
      <c r="B6">
        <v>1.8520000000000001</v>
      </c>
      <c r="C6" t="str">
        <f t="shared" si="0"/>
        <v>{0.8,1.852},</v>
      </c>
      <c r="E6" t="s">
        <v>7</v>
      </c>
      <c r="G6" s="2" t="s">
        <v>8</v>
      </c>
      <c r="H6">
        <f t="shared" si="1"/>
        <v>0.75407880000000205</v>
      </c>
      <c r="I6" s="3">
        <f t="shared" si="2"/>
        <v>5.7401499999997494</v>
      </c>
    </row>
    <row r="7" spans="1:9" x14ac:dyDescent="0.25">
      <c r="A7">
        <v>1</v>
      </c>
      <c r="B7">
        <v>1.841</v>
      </c>
      <c r="C7" t="str">
        <f t="shared" si="0"/>
        <v>{1,1.841},</v>
      </c>
      <c r="H7">
        <f t="shared" si="1"/>
        <v>0.94512790000000635</v>
      </c>
      <c r="I7" s="3">
        <f t="shared" si="2"/>
        <v>5.4872099999993651</v>
      </c>
    </row>
    <row r="8" spans="1:9" x14ac:dyDescent="0.25">
      <c r="A8">
        <v>1.2</v>
      </c>
      <c r="B8" s="1">
        <v>1.823</v>
      </c>
      <c r="C8" t="str">
        <f t="shared" si="0"/>
        <v>{1.2,1.823},</v>
      </c>
      <c r="H8">
        <f t="shared" si="1"/>
        <v>1.2577537000000056</v>
      </c>
      <c r="I8" s="3">
        <f t="shared" si="2"/>
        <v>-4.8128083333338072</v>
      </c>
    </row>
    <row r="9" spans="1:9" x14ac:dyDescent="0.25">
      <c r="A9">
        <v>1.4</v>
      </c>
      <c r="B9">
        <v>1.8180000000000001</v>
      </c>
      <c r="C9" t="str">
        <f t="shared" si="0"/>
        <v>{1.4,1.818},</v>
      </c>
      <c r="H9">
        <f t="shared" si="1"/>
        <v>1.3445942000000031</v>
      </c>
      <c r="I9" s="3">
        <f t="shared" si="2"/>
        <v>3.9575571428569178</v>
      </c>
    </row>
    <row r="10" spans="1:9" x14ac:dyDescent="0.25">
      <c r="A10">
        <v>1.6</v>
      </c>
      <c r="B10">
        <v>1.806</v>
      </c>
      <c r="C10" t="str">
        <f t="shared" si="0"/>
        <v>{1.6,1.806},</v>
      </c>
      <c r="H10">
        <f t="shared" si="1"/>
        <v>1.5530114000000026</v>
      </c>
      <c r="I10" s="3">
        <f t="shared" si="2"/>
        <v>2.9367874999998431</v>
      </c>
    </row>
    <row r="11" spans="1:9" x14ac:dyDescent="0.25">
      <c r="A11">
        <v>1.8</v>
      </c>
      <c r="B11">
        <v>1.7949999999999999</v>
      </c>
      <c r="C11" t="str">
        <f t="shared" si="0"/>
        <v>{1.8,1.795},</v>
      </c>
      <c r="H11">
        <f t="shared" si="1"/>
        <v>1.7440605000000069</v>
      </c>
      <c r="I11" s="3">
        <f t="shared" si="2"/>
        <v>3.1077499999996192</v>
      </c>
    </row>
    <row r="12" spans="1:9" x14ac:dyDescent="0.25">
      <c r="A12">
        <v>2</v>
      </c>
      <c r="B12">
        <v>1.784</v>
      </c>
      <c r="C12" t="str">
        <f t="shared" si="0"/>
        <v>{2,1.784},</v>
      </c>
      <c r="H12">
        <f t="shared" si="1"/>
        <v>1.9351096000000041</v>
      </c>
      <c r="I12" s="3">
        <f t="shared" si="2"/>
        <v>3.2445199999997953</v>
      </c>
    </row>
    <row r="13" spans="1:9" x14ac:dyDescent="0.25">
      <c r="A13">
        <v>2.2000000000000002</v>
      </c>
      <c r="B13">
        <v>1.766</v>
      </c>
      <c r="C13" t="str">
        <f t="shared" si="0"/>
        <v>{2.2,1.766},</v>
      </c>
      <c r="H13">
        <f t="shared" si="1"/>
        <v>2.2477354000000034</v>
      </c>
      <c r="I13" s="3">
        <f t="shared" si="2"/>
        <v>-2.1697909090910543</v>
      </c>
    </row>
    <row r="14" spans="1:9" x14ac:dyDescent="0.25">
      <c r="A14">
        <v>2.4</v>
      </c>
      <c r="B14">
        <v>1.76</v>
      </c>
      <c r="C14" t="str">
        <f t="shared" si="0"/>
        <v>{2.4,1.76},</v>
      </c>
      <c r="H14">
        <f t="shared" si="1"/>
        <v>2.3519440000000067</v>
      </c>
      <c r="I14" s="3">
        <f t="shared" si="2"/>
        <v>2.0023333333330506</v>
      </c>
    </row>
    <row r="15" spans="1:9" x14ac:dyDescent="0.25">
      <c r="A15">
        <v>2.6</v>
      </c>
      <c r="B15">
        <v>1.748</v>
      </c>
      <c r="C15" t="str">
        <f t="shared" si="0"/>
        <v>{2.6,1.748},</v>
      </c>
      <c r="H15">
        <f t="shared" si="1"/>
        <v>2.5603612000000062</v>
      </c>
      <c r="I15" s="3">
        <f t="shared" si="2"/>
        <v>1.5245692307689949</v>
      </c>
    </row>
    <row r="16" spans="1:9" x14ac:dyDescent="0.25">
      <c r="A16">
        <v>2.8</v>
      </c>
      <c r="B16">
        <v>1.7370000000000001</v>
      </c>
      <c r="C16" t="str">
        <f t="shared" si="0"/>
        <v>{2.8,1.737},</v>
      </c>
      <c r="H16">
        <f t="shared" si="1"/>
        <v>2.7514103000000034</v>
      </c>
      <c r="I16" s="3">
        <f t="shared" si="2"/>
        <v>1.7353464285713005</v>
      </c>
    </row>
    <row r="17" spans="1:9" x14ac:dyDescent="0.25">
      <c r="A17">
        <v>3</v>
      </c>
      <c r="B17">
        <v>1.724</v>
      </c>
      <c r="C17" t="str">
        <f t="shared" si="0"/>
        <v>{3,1.724},</v>
      </c>
      <c r="H17">
        <f t="shared" si="1"/>
        <v>2.9771956000000053</v>
      </c>
      <c r="I17" s="3">
        <f t="shared" si="2"/>
        <v>0.76014666666649089</v>
      </c>
    </row>
    <row r="18" spans="1:9" x14ac:dyDescent="0.25">
      <c r="A18">
        <v>3.2</v>
      </c>
      <c r="B18">
        <v>1.708</v>
      </c>
      <c r="C18" t="str">
        <f t="shared" si="0"/>
        <v>{3.2,1.708},</v>
      </c>
      <c r="H18">
        <f t="shared" si="1"/>
        <v>3.255085200000007</v>
      </c>
      <c r="I18" s="3">
        <f t="shared" si="2"/>
        <v>-1.7214125000002134</v>
      </c>
    </row>
    <row r="19" spans="1:9" x14ac:dyDescent="0.25">
      <c r="A19">
        <v>3.4</v>
      </c>
      <c r="B19">
        <v>1.702</v>
      </c>
      <c r="C19" t="str">
        <f t="shared" si="0"/>
        <v>{3.4,1.702},</v>
      </c>
      <c r="H19">
        <f t="shared" si="1"/>
        <v>3.3592938000000068</v>
      </c>
      <c r="I19" s="3">
        <f t="shared" si="2"/>
        <v>1.1972411764703865</v>
      </c>
    </row>
    <row r="20" spans="1:9" x14ac:dyDescent="0.25">
      <c r="A20">
        <v>3.6</v>
      </c>
      <c r="B20">
        <v>1.6910000000000001</v>
      </c>
      <c r="C20" t="str">
        <f t="shared" si="0"/>
        <v>{3.6,1.691},</v>
      </c>
      <c r="H20">
        <f t="shared" si="1"/>
        <v>3.550342900000004</v>
      </c>
      <c r="I20" s="3">
        <f t="shared" si="2"/>
        <v>1.3793638888887811</v>
      </c>
    </row>
    <row r="21" spans="1:9" x14ac:dyDescent="0.25">
      <c r="A21">
        <v>3.8</v>
      </c>
      <c r="B21">
        <v>1.679</v>
      </c>
      <c r="C21" t="str">
        <f t="shared" si="0"/>
        <v>{3.8,1.679},</v>
      </c>
      <c r="H21">
        <f t="shared" si="1"/>
        <v>3.7587601000000035</v>
      </c>
      <c r="I21" s="3">
        <f t="shared" si="2"/>
        <v>1.0852605263156929</v>
      </c>
    </row>
    <row r="22" spans="1:9" x14ac:dyDescent="0.25">
      <c r="A22">
        <v>4</v>
      </c>
      <c r="B22">
        <v>1.6679999999999999</v>
      </c>
      <c r="C22" t="str">
        <f t="shared" si="0"/>
        <v>{4,1.668},</v>
      </c>
      <c r="H22">
        <f t="shared" si="1"/>
        <v>3.9498092000000078</v>
      </c>
      <c r="I22" s="3">
        <f t="shared" si="2"/>
        <v>1.2547699999998052</v>
      </c>
    </row>
    <row r="23" spans="1:9" x14ac:dyDescent="0.25">
      <c r="A23">
        <v>4.2</v>
      </c>
      <c r="B23">
        <v>1.6519999999999999</v>
      </c>
      <c r="C23" t="str">
        <f t="shared" si="0"/>
        <v>{4.2,1.652},</v>
      </c>
      <c r="H23">
        <f t="shared" si="1"/>
        <v>4.227698800000006</v>
      </c>
      <c r="I23" s="3">
        <f t="shared" si="2"/>
        <v>-0.65949523809537614</v>
      </c>
    </row>
    <row r="24" spans="1:9" x14ac:dyDescent="0.25">
      <c r="A24">
        <v>4.4000000000000004</v>
      </c>
      <c r="B24">
        <v>1.6439999999999999</v>
      </c>
      <c r="C24" t="str">
        <f t="shared" si="0"/>
        <v>{4.4,1.644},</v>
      </c>
      <c r="H24">
        <f t="shared" si="1"/>
        <v>4.3666436000000068</v>
      </c>
      <c r="I24" s="3">
        <f t="shared" si="2"/>
        <v>0.75809999999985256</v>
      </c>
    </row>
    <row r="25" spans="1:9" x14ac:dyDescent="0.25">
      <c r="A25">
        <v>4.5999999999999996</v>
      </c>
      <c r="B25">
        <v>1.631</v>
      </c>
      <c r="C25" t="str">
        <f t="shared" si="0"/>
        <v>{4.6,1.631},</v>
      </c>
      <c r="H25">
        <f t="shared" si="1"/>
        <v>4.5924289000000051</v>
      </c>
      <c r="I25" s="3">
        <f t="shared" si="2"/>
        <v>0.16458913043466308</v>
      </c>
    </row>
    <row r="26" spans="1:9" x14ac:dyDescent="0.25">
      <c r="A26">
        <v>4.8</v>
      </c>
      <c r="B26">
        <v>1.621</v>
      </c>
      <c r="C26" t="str">
        <f t="shared" si="0"/>
        <v>{4.8,1.621},</v>
      </c>
      <c r="H26">
        <f t="shared" si="1"/>
        <v>4.7661099000000036</v>
      </c>
      <c r="I26" s="3">
        <f t="shared" si="2"/>
        <v>0.70604374999992214</v>
      </c>
    </row>
    <row r="27" spans="1:9" x14ac:dyDescent="0.25">
      <c r="A27">
        <v>5</v>
      </c>
      <c r="B27">
        <v>1.609</v>
      </c>
      <c r="C27" t="str">
        <f t="shared" si="0"/>
        <v>{5,1.609},</v>
      </c>
      <c r="H27">
        <f t="shared" si="1"/>
        <v>4.9745271000000066</v>
      </c>
      <c r="I27" s="3">
        <f t="shared" si="2"/>
        <v>0.50945799999986718</v>
      </c>
    </row>
    <row r="28" spans="1:9" x14ac:dyDescent="0.25">
      <c r="A28">
        <v>0</v>
      </c>
      <c r="B28">
        <v>1.8959999999999999</v>
      </c>
      <c r="C28" t="str">
        <f t="shared" si="0"/>
        <v>{0,1.896},</v>
      </c>
      <c r="H28">
        <f t="shared" si="1"/>
        <v>-1.0117599999993843E-2</v>
      </c>
      <c r="I28" s="3" t="e">
        <f t="shared" si="2"/>
        <v>#DIV/0!</v>
      </c>
    </row>
    <row r="29" spans="1:9" x14ac:dyDescent="0.25">
      <c r="A29">
        <v>0.2</v>
      </c>
      <c r="B29">
        <v>1.885</v>
      </c>
      <c r="C29" t="str">
        <f t="shared" si="0"/>
        <v>{0.2,1.885},</v>
      </c>
      <c r="H29">
        <f t="shared" si="1"/>
        <v>0.18093150000000691</v>
      </c>
      <c r="I29" s="3">
        <f t="shared" si="2"/>
        <v>9.5342499999965522</v>
      </c>
    </row>
    <row r="30" spans="1:9" x14ac:dyDescent="0.25">
      <c r="A30">
        <v>0.4</v>
      </c>
      <c r="B30">
        <v>1.867</v>
      </c>
      <c r="C30" t="str">
        <f t="shared" si="0"/>
        <v>{0.4,1.867},</v>
      </c>
      <c r="H30">
        <f t="shared" si="1"/>
        <v>0.49355730000000619</v>
      </c>
      <c r="I30" s="3">
        <f t="shared" si="2"/>
        <v>-23.389325000001541</v>
      </c>
    </row>
    <row r="31" spans="1:9" x14ac:dyDescent="0.25">
      <c r="A31">
        <v>0.6</v>
      </c>
      <c r="B31">
        <v>1.8580000000000001</v>
      </c>
      <c r="C31" t="str">
        <f t="shared" si="0"/>
        <v>{0.6,1.858},</v>
      </c>
      <c r="H31">
        <f t="shared" si="1"/>
        <v>0.64987020000000228</v>
      </c>
      <c r="I31" s="3">
        <f t="shared" si="2"/>
        <v>-8.3117000000003856</v>
      </c>
    </row>
    <row r="32" spans="1:9" x14ac:dyDescent="0.25">
      <c r="A32">
        <v>0.8</v>
      </c>
      <c r="B32">
        <v>1.8460000000000001</v>
      </c>
      <c r="C32" t="str">
        <f t="shared" si="0"/>
        <v>{0.8,1.846},</v>
      </c>
      <c r="H32">
        <f t="shared" si="1"/>
        <v>0.85828740000000181</v>
      </c>
      <c r="I32" s="3">
        <f t="shared" si="2"/>
        <v>-7.2859250000002209</v>
      </c>
    </row>
    <row r="33" spans="1:9" x14ac:dyDescent="0.25">
      <c r="A33">
        <v>1</v>
      </c>
      <c r="B33">
        <v>1.8340000000000001</v>
      </c>
      <c r="C33" t="str">
        <f t="shared" si="0"/>
        <v>{1,1.834},</v>
      </c>
      <c r="H33">
        <f t="shared" si="1"/>
        <v>1.0667046000000049</v>
      </c>
      <c r="I33" s="3">
        <f t="shared" si="2"/>
        <v>-6.6704600000004888</v>
      </c>
    </row>
    <row r="34" spans="1:9" x14ac:dyDescent="0.25">
      <c r="A34">
        <v>1.2</v>
      </c>
      <c r="B34">
        <v>1.827</v>
      </c>
      <c r="C34" t="str">
        <f t="shared" si="0"/>
        <v>{1.2,1.827},</v>
      </c>
      <c r="H34">
        <f t="shared" si="1"/>
        <v>1.188281300000007</v>
      </c>
      <c r="I34" s="3">
        <f t="shared" si="2"/>
        <v>0.97655833333274811</v>
      </c>
    </row>
    <row r="35" spans="1:9" x14ac:dyDescent="0.25">
      <c r="A35">
        <v>1.4</v>
      </c>
      <c r="B35">
        <v>1.8109999999999999</v>
      </c>
      <c r="C35" t="str">
        <f t="shared" si="0"/>
        <v>{1.4,1.811},</v>
      </c>
      <c r="H35">
        <f t="shared" si="1"/>
        <v>1.4661709000000052</v>
      </c>
      <c r="I35" s="3">
        <f t="shared" si="2"/>
        <v>-4.7264928571432323</v>
      </c>
    </row>
    <row r="36" spans="1:9" x14ac:dyDescent="0.25">
      <c r="A36">
        <v>1.6</v>
      </c>
      <c r="B36">
        <v>1.7989999999999999</v>
      </c>
      <c r="C36" t="str">
        <f t="shared" si="0"/>
        <v>{1.6,1.799},</v>
      </c>
      <c r="H36">
        <f t="shared" si="1"/>
        <v>1.6745881000000047</v>
      </c>
      <c r="I36" s="3">
        <f t="shared" si="2"/>
        <v>-4.6617562500002876</v>
      </c>
    </row>
    <row r="37" spans="1:9" x14ac:dyDescent="0.25">
      <c r="A37">
        <v>1.8</v>
      </c>
      <c r="B37">
        <v>1.788</v>
      </c>
      <c r="C37" t="str">
        <f t="shared" si="0"/>
        <v>{1.8,1.788},</v>
      </c>
      <c r="H37">
        <f t="shared" si="1"/>
        <v>1.8656372000000054</v>
      </c>
      <c r="I37" s="3">
        <f t="shared" si="2"/>
        <v>-3.6465111111114106</v>
      </c>
    </row>
    <row r="38" spans="1:9" x14ac:dyDescent="0.25">
      <c r="A38">
        <v>2</v>
      </c>
      <c r="B38">
        <v>1.7809999999999999</v>
      </c>
      <c r="C38" t="str">
        <f t="shared" si="0"/>
        <v>{2,1.781},</v>
      </c>
      <c r="H38">
        <f t="shared" si="1"/>
        <v>1.9872139000000075</v>
      </c>
      <c r="I38" s="3">
        <f t="shared" si="2"/>
        <v>0.63930499999962365</v>
      </c>
    </row>
    <row r="39" spans="1:9" x14ac:dyDescent="0.25">
      <c r="A39">
        <v>2.2000000000000002</v>
      </c>
      <c r="B39">
        <v>1.7689999999999999</v>
      </c>
      <c r="C39" t="str">
        <f t="shared" si="0"/>
        <v>{2.2,1.769},</v>
      </c>
      <c r="H39">
        <f t="shared" si="1"/>
        <v>2.1956311000000071</v>
      </c>
      <c r="I39" s="3">
        <f t="shared" si="2"/>
        <v>0.19858636363605117</v>
      </c>
    </row>
    <row r="40" spans="1:9" x14ac:dyDescent="0.25">
      <c r="A40">
        <v>2.4</v>
      </c>
      <c r="B40">
        <v>1.7569999999999999</v>
      </c>
      <c r="C40" t="str">
        <f t="shared" si="0"/>
        <v>{2.4,1.757},</v>
      </c>
      <c r="H40">
        <f t="shared" si="1"/>
        <v>2.4040483000000066</v>
      </c>
      <c r="I40" s="3">
        <f t="shared" si="2"/>
        <v>-0.16867916666694444</v>
      </c>
    </row>
    <row r="41" spans="1:9" x14ac:dyDescent="0.25">
      <c r="A41">
        <v>2.6</v>
      </c>
      <c r="B41">
        <v>1.7430000000000001</v>
      </c>
      <c r="C41" t="str">
        <f t="shared" si="0"/>
        <v>{2.6,1.743},</v>
      </c>
      <c r="H41">
        <f t="shared" si="1"/>
        <v>2.6472017000000037</v>
      </c>
      <c r="I41" s="3">
        <f t="shared" si="2"/>
        <v>-1.815450000000137</v>
      </c>
    </row>
    <row r="42" spans="1:9" x14ac:dyDescent="0.25">
      <c r="A42">
        <v>2.8</v>
      </c>
      <c r="B42">
        <v>1.734</v>
      </c>
      <c r="C42" t="str">
        <f t="shared" si="0"/>
        <v>{2.8,1.734},</v>
      </c>
      <c r="H42">
        <f t="shared" si="1"/>
        <v>2.8035146000000069</v>
      </c>
      <c r="I42" s="3">
        <f t="shared" si="2"/>
        <v>-0.12552142857167961</v>
      </c>
    </row>
    <row r="43" spans="1:9" x14ac:dyDescent="0.25">
      <c r="A43">
        <v>3</v>
      </c>
      <c r="B43">
        <v>1.718</v>
      </c>
      <c r="C43" t="str">
        <f t="shared" si="0"/>
        <v>{3,1.718},</v>
      </c>
      <c r="H43">
        <f t="shared" si="1"/>
        <v>3.081404200000005</v>
      </c>
      <c r="I43" s="3">
        <f t="shared" si="2"/>
        <v>-2.7134733333335008</v>
      </c>
    </row>
    <row r="44" spans="1:9" x14ac:dyDescent="0.25">
      <c r="A44">
        <v>3.2</v>
      </c>
      <c r="B44">
        <v>1.712</v>
      </c>
      <c r="C44" t="str">
        <f t="shared" si="0"/>
        <v>{3.2,1.712},</v>
      </c>
      <c r="H44">
        <f t="shared" si="1"/>
        <v>3.1856128000000048</v>
      </c>
      <c r="I44" s="3">
        <f t="shared" si="2"/>
        <v>0.44959999999985567</v>
      </c>
    </row>
    <row r="45" spans="1:9" x14ac:dyDescent="0.25">
      <c r="A45">
        <v>3.4</v>
      </c>
      <c r="B45">
        <v>1.6950000000000001</v>
      </c>
      <c r="C45" t="str">
        <f t="shared" si="0"/>
        <v>{3.4,1.695},</v>
      </c>
      <c r="H45">
        <f t="shared" si="1"/>
        <v>3.4808705000000053</v>
      </c>
      <c r="I45" s="3">
        <f t="shared" si="2"/>
        <v>-2.3785441176472175</v>
      </c>
    </row>
    <row r="46" spans="1:9" x14ac:dyDescent="0.25">
      <c r="A46">
        <v>3.6</v>
      </c>
      <c r="B46">
        <v>1.6839999999999999</v>
      </c>
      <c r="C46" t="str">
        <f t="shared" si="0"/>
        <v>{3.6,1.684},</v>
      </c>
      <c r="H46">
        <f t="shared" si="1"/>
        <v>3.6719196000000061</v>
      </c>
      <c r="I46" s="3">
        <f t="shared" si="2"/>
        <v>-1.9977666666668323</v>
      </c>
    </row>
    <row r="47" spans="1:9" x14ac:dyDescent="0.25">
      <c r="A47">
        <v>3.8</v>
      </c>
      <c r="B47">
        <v>1.671</v>
      </c>
      <c r="C47" t="str">
        <f t="shared" si="0"/>
        <v>{3.8,1.671},</v>
      </c>
      <c r="H47">
        <f t="shared" si="1"/>
        <v>3.8977049000000044</v>
      </c>
      <c r="I47" s="3">
        <f t="shared" si="2"/>
        <v>-2.5711815789474879</v>
      </c>
    </row>
    <row r="48" spans="1:9" x14ac:dyDescent="0.25">
      <c r="A48">
        <v>4</v>
      </c>
      <c r="B48">
        <v>1.665</v>
      </c>
      <c r="C48" t="str">
        <f t="shared" si="0"/>
        <v>{4,1.665},</v>
      </c>
      <c r="H48">
        <f t="shared" si="1"/>
        <v>4.0019135000000041</v>
      </c>
      <c r="I48" s="3">
        <f t="shared" si="2"/>
        <v>-4.7837500000103006E-2</v>
      </c>
    </row>
    <row r="49" spans="1:9" x14ac:dyDescent="0.25">
      <c r="A49">
        <v>4.2</v>
      </c>
      <c r="B49">
        <v>1.6539999999999999</v>
      </c>
      <c r="C49" t="str">
        <f t="shared" si="0"/>
        <v>{4.2,1.654},</v>
      </c>
      <c r="H49">
        <f t="shared" si="1"/>
        <v>4.1929626000000049</v>
      </c>
      <c r="I49" s="3">
        <f t="shared" si="2"/>
        <v>0.16755714285703113</v>
      </c>
    </row>
    <row r="50" spans="1:9" x14ac:dyDescent="0.25">
      <c r="A50">
        <v>4.4000000000000004</v>
      </c>
      <c r="B50">
        <v>1.6419999999999999</v>
      </c>
      <c r="C50" t="str">
        <f t="shared" si="0"/>
        <v>{4.4,1.642},</v>
      </c>
      <c r="H50">
        <f t="shared" si="1"/>
        <v>4.4013798000000079</v>
      </c>
      <c r="I50" s="3">
        <f t="shared" si="2"/>
        <v>-3.1359090909263442E-2</v>
      </c>
    </row>
    <row r="51" spans="1:9" x14ac:dyDescent="0.25">
      <c r="A51">
        <v>4.5999999999999996</v>
      </c>
      <c r="B51">
        <v>1.631</v>
      </c>
      <c r="C51" t="str">
        <f t="shared" si="0"/>
        <v>{4.6,1.631},</v>
      </c>
      <c r="H51">
        <f t="shared" si="1"/>
        <v>4.5924289000000051</v>
      </c>
      <c r="I51" s="3">
        <f t="shared" si="2"/>
        <v>0.16458913043466308</v>
      </c>
    </row>
    <row r="52" spans="1:9" x14ac:dyDescent="0.25">
      <c r="A52">
        <v>4.8</v>
      </c>
      <c r="B52">
        <v>1.619</v>
      </c>
      <c r="C52" t="str">
        <f t="shared" si="0"/>
        <v>{4.8,1.619},</v>
      </c>
      <c r="H52">
        <f t="shared" si="1"/>
        <v>4.8008461000000047</v>
      </c>
      <c r="I52" s="3">
        <f t="shared" si="2"/>
        <v>-1.7627083333434289E-2</v>
      </c>
    </row>
    <row r="53" spans="1:9" x14ac:dyDescent="0.25">
      <c r="A53">
        <v>5</v>
      </c>
      <c r="B53">
        <v>1.6080000000000001</v>
      </c>
      <c r="C53" t="str">
        <f>CONCATENATE("{", A53, ",", B53, "},")</f>
        <v>{5,1.608},</v>
      </c>
      <c r="H53">
        <f t="shared" si="1"/>
        <v>4.9918952000000019</v>
      </c>
      <c r="I53" s="3">
        <f t="shared" si="2"/>
        <v>0.16209599999996271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30" zoomScaleNormal="130" zoomScalePageLayoutView="130" workbookViewId="0">
      <selection activeCell="G3" sqref="G3"/>
    </sheetView>
  </sheetViews>
  <sheetFormatPr defaultColWidth="8.85546875" defaultRowHeight="15" x14ac:dyDescent="0.25"/>
  <sheetData>
    <row r="1" spans="1:9" x14ac:dyDescent="0.25">
      <c r="E1" t="s">
        <v>19</v>
      </c>
      <c r="F1" t="s">
        <v>18</v>
      </c>
    </row>
    <row r="2" spans="1:9" x14ac:dyDescent="0.25">
      <c r="A2" s="3">
        <v>0</v>
      </c>
      <c r="B2">
        <v>1.2729999999999999</v>
      </c>
      <c r="C2" t="str">
        <f>CONCATENATE("{", A2, ",", B2, "},")</f>
        <v>{0,1.273},</v>
      </c>
      <c r="E2">
        <f>27.0883-(21.309*B2)</f>
        <v>-3.8056999999998453E-2</v>
      </c>
      <c r="F2" t="e">
        <f t="shared" ref="F2:F11" si="0">((A2-E2)/A2)*100</f>
        <v>#DIV/0!</v>
      </c>
      <c r="G2" t="s">
        <v>10</v>
      </c>
      <c r="H2" t="s">
        <v>11</v>
      </c>
      <c r="I2" t="s">
        <v>12</v>
      </c>
    </row>
    <row r="3" spans="1:9" x14ac:dyDescent="0.25">
      <c r="A3" s="3">
        <v>0.2</v>
      </c>
      <c r="B3">
        <v>1.262</v>
      </c>
      <c r="C3" t="str">
        <f t="shared" ref="C3:C13" si="1">CONCATENATE("{", A3, ",", B3, "},")</f>
        <v>{0.2,1.262},</v>
      </c>
      <c r="E3">
        <f t="shared" ref="E3:E13" si="2">27.0883-(21.309*B3)</f>
        <v>0.1963419999999978</v>
      </c>
      <c r="F3">
        <f t="shared" si="0"/>
        <v>1.8290000000011075</v>
      </c>
    </row>
    <row r="4" spans="1:9" x14ac:dyDescent="0.25">
      <c r="A4" s="3">
        <v>0.4</v>
      </c>
      <c r="B4">
        <v>1.2490000000000001</v>
      </c>
      <c r="C4" t="str">
        <f t="shared" si="1"/>
        <v>{0.4,1.249},</v>
      </c>
      <c r="E4">
        <f t="shared" si="2"/>
        <v>0.47335899999999498</v>
      </c>
      <c r="F4">
        <f t="shared" si="0"/>
        <v>-18.339749999998737</v>
      </c>
    </row>
    <row r="5" spans="1:9" x14ac:dyDescent="0.25">
      <c r="A5" s="3">
        <v>0.6</v>
      </c>
      <c r="B5">
        <v>1.242</v>
      </c>
      <c r="C5" t="str">
        <f t="shared" si="1"/>
        <v>{0.6,1.242},</v>
      </c>
      <c r="E5">
        <f t="shared" si="2"/>
        <v>0.62252200000000002</v>
      </c>
      <c r="F5">
        <f t="shared" si="0"/>
        <v>-3.7536666666666738</v>
      </c>
    </row>
    <row r="6" spans="1:9" x14ac:dyDescent="0.25">
      <c r="A6" s="3">
        <v>0.8</v>
      </c>
      <c r="B6">
        <v>1.2330000000000001</v>
      </c>
      <c r="C6" t="str">
        <f t="shared" si="1"/>
        <v>{0.8,1.233},</v>
      </c>
      <c r="E6">
        <f t="shared" si="2"/>
        <v>0.81430299999999534</v>
      </c>
      <c r="F6">
        <f t="shared" si="0"/>
        <v>-1.7878749999994115</v>
      </c>
    </row>
    <row r="7" spans="1:9" x14ac:dyDescent="0.25">
      <c r="A7" s="3">
        <v>1</v>
      </c>
      <c r="B7">
        <v>1.226</v>
      </c>
      <c r="C7" t="str">
        <f t="shared" si="1"/>
        <v>{1,1.226},</v>
      </c>
      <c r="E7">
        <f t="shared" si="2"/>
        <v>0.96346600000000038</v>
      </c>
      <c r="F7">
        <f t="shared" si="0"/>
        <v>3.6533999999999622</v>
      </c>
    </row>
    <row r="8" spans="1:9" x14ac:dyDescent="0.25">
      <c r="A8" s="3">
        <v>0</v>
      </c>
      <c r="B8">
        <v>1.272</v>
      </c>
      <c r="C8" t="str">
        <f t="shared" si="1"/>
        <v>{0,1.272},</v>
      </c>
      <c r="E8">
        <f t="shared" si="2"/>
        <v>-1.6747999999999763E-2</v>
      </c>
      <c r="F8" t="e">
        <f t="shared" si="0"/>
        <v>#DIV/0!</v>
      </c>
    </row>
    <row r="9" spans="1:9" x14ac:dyDescent="0.25">
      <c r="A9" s="3">
        <v>0.2</v>
      </c>
      <c r="B9">
        <v>1.2609999999999999</v>
      </c>
      <c r="C9" t="str">
        <f t="shared" si="1"/>
        <v>{0.2,1.261},</v>
      </c>
      <c r="E9">
        <f t="shared" si="2"/>
        <v>0.21765100000000004</v>
      </c>
      <c r="F9">
        <f t="shared" si="0"/>
        <v>-8.8255000000000141</v>
      </c>
    </row>
    <row r="10" spans="1:9" x14ac:dyDescent="0.25">
      <c r="A10" s="3">
        <v>0.4</v>
      </c>
      <c r="B10">
        <v>1.2529999999999999</v>
      </c>
      <c r="C10" t="str">
        <f t="shared" si="1"/>
        <v>{0.4,1.253},</v>
      </c>
      <c r="E10">
        <f t="shared" si="2"/>
        <v>0.38812300000000022</v>
      </c>
      <c r="F10">
        <f t="shared" si="0"/>
        <v>2.9692499999999509</v>
      </c>
    </row>
    <row r="11" spans="1:9" x14ac:dyDescent="0.25">
      <c r="A11" s="3">
        <v>0.6</v>
      </c>
      <c r="B11">
        <v>1.244</v>
      </c>
      <c r="C11" t="str">
        <f t="shared" si="1"/>
        <v>{0.6,1.244},</v>
      </c>
      <c r="E11">
        <f t="shared" si="2"/>
        <v>0.57990399999999909</v>
      </c>
      <c r="F11">
        <f t="shared" si="0"/>
        <v>3.3493333333334818</v>
      </c>
    </row>
    <row r="12" spans="1:9" x14ac:dyDescent="0.25">
      <c r="A12" s="3">
        <v>0.8</v>
      </c>
      <c r="B12">
        <v>1.2330000000000001</v>
      </c>
      <c r="C12" t="str">
        <f t="shared" si="1"/>
        <v>{0.8,1.233},</v>
      </c>
      <c r="E12">
        <f t="shared" si="2"/>
        <v>0.81430299999999534</v>
      </c>
      <c r="F12">
        <f>((A12-E12)/A12)*100</f>
        <v>-1.7878749999994115</v>
      </c>
    </row>
    <row r="13" spans="1:9" x14ac:dyDescent="0.25">
      <c r="A13" s="3">
        <v>1</v>
      </c>
      <c r="B13">
        <v>1.2250000000000001</v>
      </c>
      <c r="C13" t="str">
        <f t="shared" si="1"/>
        <v>{1,1.225},</v>
      </c>
      <c r="E13">
        <f t="shared" si="2"/>
        <v>0.98477499999999552</v>
      </c>
      <c r="F13">
        <f>((A13-E13)/A13)*100</f>
        <v>1.5225000000004485</v>
      </c>
    </row>
    <row r="14" spans="1:9" x14ac:dyDescent="0.25">
      <c r="A14" s="3"/>
    </row>
    <row r="15" spans="1:9" x14ac:dyDescent="0.25">
      <c r="A15" s="3"/>
    </row>
    <row r="16" spans="1:9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" sqref="B2"/>
    </sheetView>
  </sheetViews>
  <sheetFormatPr defaultColWidth="8.85546875" defaultRowHeight="15" x14ac:dyDescent="0.25"/>
  <sheetData>
    <row r="1" spans="1:5" x14ac:dyDescent="0.25">
      <c r="A1" t="s">
        <v>15</v>
      </c>
      <c r="B1" t="s">
        <v>16</v>
      </c>
    </row>
    <row r="2" spans="1:5" x14ac:dyDescent="0.25">
      <c r="A2">
        <v>0</v>
      </c>
      <c r="B2">
        <v>-101.1</v>
      </c>
      <c r="C2" t="str">
        <f>CONCATENATE("{", A2, ",", B2, "},")</f>
        <v>{0,-101.1},</v>
      </c>
      <c r="D2" t="s">
        <v>13</v>
      </c>
      <c r="E2" t="s">
        <v>14</v>
      </c>
    </row>
    <row r="3" spans="1:5" x14ac:dyDescent="0.25">
      <c r="A3">
        <v>20</v>
      </c>
      <c r="B3">
        <v>-73.400000000000006</v>
      </c>
      <c r="C3" t="str">
        <f>CONCATENATE("{", A3, ",", B3, "},")</f>
        <v>{20,-73.4},</v>
      </c>
    </row>
    <row r="4" spans="1:5" x14ac:dyDescent="0.25">
      <c r="A4">
        <v>30</v>
      </c>
      <c r="B4">
        <v>-65.3</v>
      </c>
      <c r="C4" t="str">
        <f t="shared" ref="C4:C7" si="0">CONCATENATE("{", A4, ",", B4, "},")</f>
        <v>{30,-65.3},</v>
      </c>
    </row>
    <row r="5" spans="1:5" x14ac:dyDescent="0.25">
      <c r="A5">
        <v>40</v>
      </c>
      <c r="B5">
        <v>-64.3</v>
      </c>
      <c r="C5" t="str">
        <f t="shared" si="0"/>
        <v>{40,-64.3},</v>
      </c>
    </row>
    <row r="6" spans="1:5" x14ac:dyDescent="0.25">
      <c r="A6">
        <v>50</v>
      </c>
      <c r="B6">
        <v>-53.6</v>
      </c>
      <c r="C6" t="str">
        <f t="shared" si="0"/>
        <v>{50,-53.6},</v>
      </c>
    </row>
    <row r="7" spans="1:5" x14ac:dyDescent="0.25">
      <c r="A7">
        <v>60</v>
      </c>
      <c r="B7">
        <v>-44.7</v>
      </c>
      <c r="C7" t="str">
        <f t="shared" si="0"/>
        <v>{60,-44.7},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CelulaComercial5Kg</vt:lpstr>
      <vt:lpstr>CélulaNCom0,2</vt:lpstr>
      <vt:lpstr>Torquimetro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2016-05-09T20:54:41Z</dcterms:created>
  <dcterms:modified xsi:type="dcterms:W3CDTF">2016-05-29T21:28:06Z</dcterms:modified>
</cp:coreProperties>
</file>