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4/Resources/Data/"/>
    </mc:Choice>
  </mc:AlternateContent>
  <bookViews>
    <workbookView xWindow="6400" yWindow="460" windowWidth="25600" windowHeight="14200" activeTab="1"/>
  </bookViews>
  <sheets>
    <sheet name="Resistência" sheetId="1" r:id="rId1"/>
    <sheet name="Ponte" sheetId="2" r:id="rId2"/>
    <sheet name="工作表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<sst xmlns="http://schemas.openxmlformats.org/spreadsheetml/2006/main" count="7" uniqueCount="6">
  <si>
    <t>Pt100</t>
    <phoneticPr fontId="2" type="noConversion"/>
  </si>
  <si>
    <t>Resistência 1</t>
    <phoneticPr fontId="2" type="noConversion"/>
  </si>
  <si>
    <t>Resistência 2</t>
    <phoneticPr fontId="2" type="noConversion"/>
  </si>
  <si>
    <t>escala de 200 ohm</t>
    <phoneticPr fontId="2" type="noConversion"/>
  </si>
  <si>
    <t>Diferença</t>
    <phoneticPr fontId="2" type="noConversion"/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</si>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</sst>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36"/>
      <scheme val="minor"/>
    </font>
    <font>
      <b/>
      <sz val="12"/>
      <name val="Calibri"/>
      <family val="2"/>
      <charset val="136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Resistência!$B$1</c:f>
              <c:strCache>
                <c:ptCount val="1"/>
                <c:pt idx="0">
                  <c:v>Resistência 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Resistência!$A$2:$A$31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Resistência!$B$2:$B$31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109.0</c:v>
                </c:pt>
                <c:pt idx="3">
                  <c:v>109.4</c:v>
                </c:pt>
                <c:pt idx="4">
                  <c:v>110.2</c:v>
                </c:pt>
                <c:pt idx="5">
                  <c:v>111.0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115.0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127.0</c:v>
                </c:pt>
                <c:pt idx="27">
                  <c:v>128.0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Resistência!$C$1</c:f>
              <c:strCache>
                <c:ptCount val="1"/>
                <c:pt idx="0">
                  <c:v>Resistência 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Resistência!$A$2:$A$31</c:f>
              <c:numCache>
                <c:formatCode>General</c:formatCode>
                <c:ptCount val="30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54.0</c:v>
                </c:pt>
                <c:pt idx="19">
                  <c:v>56.0</c:v>
                </c:pt>
                <c:pt idx="20">
                  <c:v>58.0</c:v>
                </c:pt>
                <c:pt idx="21">
                  <c:v>60.0</c:v>
                </c:pt>
                <c:pt idx="22">
                  <c:v>62.0</c:v>
                </c:pt>
                <c:pt idx="23">
                  <c:v>64.0</c:v>
                </c:pt>
                <c:pt idx="24">
                  <c:v>66.0</c:v>
                </c:pt>
                <c:pt idx="25">
                  <c:v>68.0</c:v>
                </c:pt>
                <c:pt idx="26">
                  <c:v>70.0</c:v>
                </c:pt>
                <c:pt idx="27">
                  <c:v>72.0</c:v>
                </c:pt>
                <c:pt idx="28">
                  <c:v>74.0</c:v>
                </c:pt>
                <c:pt idx="29">
                  <c:v>76.0</c:v>
                </c:pt>
              </c:numCache>
            </c:numRef>
          </c:xVal>
          <c:yVal>
            <c:numRef>
              <c:f>Resistência!$C$2:$C$31</c:f>
              <c:numCache>
                <c:formatCode>General</c:formatCode>
                <c:ptCount val="30"/>
                <c:pt idx="0">
                  <c:v>107.0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121.0</c:v>
                </c:pt>
                <c:pt idx="19">
                  <c:v>121.7</c:v>
                </c:pt>
                <c:pt idx="20">
                  <c:v>123.0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80272"/>
        <c:axId val="-2083378912"/>
      </c:scatterChart>
      <c:valAx>
        <c:axId val="-2083380272"/>
        <c:scaling>
          <c:orientation val="minMax"/>
          <c:max val="80.0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3378912"/>
        <c:crosses val="autoZero"/>
        <c:crossBetween val="midCat"/>
        <c:majorUnit val="5.0"/>
      </c:valAx>
      <c:valAx>
        <c:axId val="-2083378912"/>
        <c:scaling>
          <c:orientation val="minMax"/>
          <c:max val="135.0"/>
          <c:min val="10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380272"/>
        <c:crosses val="autoZero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726771533572437"/>
          <c:y val="0.388281924287289"/>
          <c:w val="0.252264109301225"/>
          <c:h val="0.2031997981702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282574</xdr:colOff>
      <xdr:row>1</xdr:row>
      <xdr:rowOff>136525</xdr:rowOff>
    </xdr:from>
    <xdr:to>
      <xdr:col>17</xdr:col>
      <xdr:colOff>282575</xdr:colOff>
      <xdr:row>20</xdr:row>
      <xdr:rowOff>41275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6" sqref="E16"/>
    </sheetView>
  </sheetViews>
  <sheetFormatPr baseColWidth="10" defaultColWidth="8.83203125" defaultRowHeight="16" x14ac:dyDescent="0.2"/>
  <cols>
    <col min="1" max="1" width="8.33203125" customWidth="1"/>
    <col min="2" max="2" width="12.5" customWidth="1"/>
    <col min="3" max="3" width="12.33203125" customWidth="1"/>
    <col min="8" max="8" width="23" customWidth="1"/>
  </cols>
  <sheetData>
    <row r="1" spans="1:8" ht="17" thickBot="1" x14ac:dyDescent="0.25">
      <c r="A1" s="2" t="s">
        <v>0</v>
      </c>
      <c r="B1" s="3" t="s">
        <v>1</v>
      </c>
      <c r="C1" s="4" t="s">
        <v>2</v>
      </c>
      <c r="D1" s="8" t="s">
        <v>4</v>
      </c>
      <c r="F1" s="15" t="s">
        <v>3</v>
      </c>
      <c r="G1" s="16"/>
    </row>
    <row r="2" spans="1:8" x14ac:dyDescent="0.2">
      <c r="A2" s="1">
        <v>18</v>
      </c>
      <c r="B2" s="1">
        <v>106.8</v>
      </c>
      <c r="C2" s="1">
        <v>107</v>
      </c>
      <c r="D2">
        <f>C2-B2</f>
        <v>0.20000000000000284</v>
      </c>
      <c r="E2">
        <f>AVERAGE(B2:C2)</f>
        <v>106.9</v>
      </c>
      <c r="G2">
        <f>(E2+E31)/2</f>
        <v>118.05</v>
      </c>
      <c r="H2" t="str">
        <f>CONCATENATE("{",A2,",",B2,"},"," {",A2,",",C2,"},")</f>
        <v>{18,106.8}, {18,107},</v>
      </c>
    </row>
    <row r="3" spans="1:8" x14ac:dyDescent="0.2">
      <c r="A3" s="1">
        <v>20</v>
      </c>
      <c r="B3" s="1">
        <v>108.4</v>
      </c>
      <c r="C3" s="1">
        <v>108.1</v>
      </c>
      <c r="D3">
        <f t="shared" ref="D3:D31" si="0">C3-B3</f>
        <v>-0.30000000000001137</v>
      </c>
      <c r="E3">
        <f t="shared" ref="E3:E31" si="1">AVERAGE(B3:C3)</f>
        <v>108.25</v>
      </c>
      <c r="H3" t="str">
        <f t="shared" ref="H3:H31" si="2">CONCATENATE("{",A3,",",B3,"},"," {",A3,",",C3,"},")</f>
        <v>{20,108.4}, {20,108.1},</v>
      </c>
    </row>
    <row r="4" spans="1:8" x14ac:dyDescent="0.2">
      <c r="A4" s="1">
        <v>22</v>
      </c>
      <c r="B4" s="1">
        <v>109</v>
      </c>
      <c r="C4" s="1">
        <v>108.9</v>
      </c>
      <c r="D4">
        <f t="shared" si="0"/>
        <v>-9.9999999999994316E-2</v>
      </c>
      <c r="E4">
        <f t="shared" si="1"/>
        <v>108.95</v>
      </c>
      <c r="H4" t="str">
        <f t="shared" si="2"/>
        <v>{22,109}, {22,108.9},</v>
      </c>
    </row>
    <row r="5" spans="1:8" x14ac:dyDescent="0.2">
      <c r="A5" s="1">
        <v>24</v>
      </c>
      <c r="B5" s="1">
        <v>109.4</v>
      </c>
      <c r="C5" s="1">
        <v>109.6</v>
      </c>
      <c r="D5">
        <f t="shared" si="0"/>
        <v>0.19999999999998863</v>
      </c>
      <c r="E5">
        <f t="shared" si="1"/>
        <v>109.5</v>
      </c>
      <c r="H5" t="str">
        <f t="shared" si="2"/>
        <v>{24,109.4}, {24,109.6},</v>
      </c>
    </row>
    <row r="6" spans="1:8" s="7" customFormat="1" x14ac:dyDescent="0.2">
      <c r="A6" s="6">
        <v>26</v>
      </c>
      <c r="B6" s="6">
        <v>110.2</v>
      </c>
      <c r="C6" s="6">
        <v>110.4</v>
      </c>
      <c r="D6">
        <f t="shared" si="0"/>
        <v>0.20000000000000284</v>
      </c>
      <c r="E6">
        <f t="shared" si="1"/>
        <v>110.30000000000001</v>
      </c>
      <c r="H6" t="str">
        <f t="shared" si="2"/>
        <v>{26,110.2}, {26,110.4},</v>
      </c>
    </row>
    <row r="7" spans="1:8" x14ac:dyDescent="0.2">
      <c r="A7" s="1">
        <v>28</v>
      </c>
      <c r="B7" s="1">
        <v>111</v>
      </c>
      <c r="C7" s="1">
        <v>111.1</v>
      </c>
      <c r="D7">
        <f t="shared" si="0"/>
        <v>9.9999999999994316E-2</v>
      </c>
      <c r="E7">
        <f t="shared" si="1"/>
        <v>111.05</v>
      </c>
      <c r="H7" t="str">
        <f t="shared" si="2"/>
        <v>{28,111}, {28,111.1},</v>
      </c>
    </row>
    <row r="8" spans="1:8" x14ac:dyDescent="0.2">
      <c r="A8" s="1">
        <v>30</v>
      </c>
      <c r="B8" s="1">
        <v>111.9</v>
      </c>
      <c r="C8" s="1">
        <v>111.9</v>
      </c>
      <c r="D8">
        <f t="shared" si="0"/>
        <v>0</v>
      </c>
      <c r="E8">
        <f t="shared" si="1"/>
        <v>111.9</v>
      </c>
      <c r="H8" t="str">
        <f t="shared" si="2"/>
        <v>{30,111.9}, {30,111.9},</v>
      </c>
    </row>
    <row r="9" spans="1:8" x14ac:dyDescent="0.2">
      <c r="A9" s="1">
        <v>32</v>
      </c>
      <c r="B9" s="1">
        <v>112.7</v>
      </c>
      <c r="C9" s="1">
        <v>112.5</v>
      </c>
      <c r="D9">
        <f t="shared" si="0"/>
        <v>-0.20000000000000284</v>
      </c>
      <c r="E9">
        <f t="shared" si="1"/>
        <v>112.6</v>
      </c>
      <c r="H9" t="str">
        <f t="shared" si="2"/>
        <v>{32,112.7}, {32,112.5},</v>
      </c>
    </row>
    <row r="10" spans="1:8" x14ac:dyDescent="0.2">
      <c r="A10" s="1">
        <v>34</v>
      </c>
      <c r="B10" s="1">
        <v>113.3</v>
      </c>
      <c r="C10" s="1">
        <v>113.5</v>
      </c>
      <c r="D10">
        <f t="shared" si="0"/>
        <v>0.20000000000000284</v>
      </c>
      <c r="E10">
        <f t="shared" si="1"/>
        <v>113.4</v>
      </c>
      <c r="H10" t="str">
        <f t="shared" si="2"/>
        <v>{34,113.3}, {34,113.5},</v>
      </c>
    </row>
    <row r="11" spans="1:8" x14ac:dyDescent="0.2">
      <c r="A11" s="1">
        <v>36</v>
      </c>
      <c r="B11" s="1">
        <v>114.1</v>
      </c>
      <c r="C11" s="1">
        <v>114.2</v>
      </c>
      <c r="D11">
        <f t="shared" si="0"/>
        <v>0.10000000000000853</v>
      </c>
      <c r="E11">
        <f t="shared" si="1"/>
        <v>114.15</v>
      </c>
      <c r="H11" t="str">
        <f t="shared" si="2"/>
        <v>{36,114.1}, {36,114.2},</v>
      </c>
    </row>
    <row r="12" spans="1:8" x14ac:dyDescent="0.2">
      <c r="A12" s="1">
        <v>38</v>
      </c>
      <c r="B12" s="1">
        <v>115</v>
      </c>
      <c r="C12" s="1">
        <v>114.9</v>
      </c>
      <c r="D12">
        <f t="shared" si="0"/>
        <v>-9.9999999999994316E-2</v>
      </c>
      <c r="E12">
        <f t="shared" si="1"/>
        <v>114.95</v>
      </c>
      <c r="H12" t="str">
        <f t="shared" si="2"/>
        <v>{38,115}, {38,114.9},</v>
      </c>
    </row>
    <row r="13" spans="1:8" x14ac:dyDescent="0.2">
      <c r="A13" s="1">
        <v>40</v>
      </c>
      <c r="B13" s="1">
        <v>115.7</v>
      </c>
      <c r="C13" s="1">
        <v>115.8</v>
      </c>
      <c r="D13">
        <f t="shared" si="0"/>
        <v>9.9999999999994316E-2</v>
      </c>
      <c r="E13">
        <f t="shared" si="1"/>
        <v>115.75</v>
      </c>
      <c r="H13" t="str">
        <f t="shared" si="2"/>
        <v>{40,115.7}, {40,115.8},</v>
      </c>
    </row>
    <row r="14" spans="1:8" x14ac:dyDescent="0.2">
      <c r="A14" s="1">
        <v>42</v>
      </c>
      <c r="B14" s="1">
        <v>116.6</v>
      </c>
      <c r="C14" s="1">
        <v>116.4</v>
      </c>
      <c r="D14">
        <f t="shared" si="0"/>
        <v>-0.19999999999998863</v>
      </c>
      <c r="E14">
        <f t="shared" si="1"/>
        <v>116.5</v>
      </c>
      <c r="H14" t="str">
        <f t="shared" si="2"/>
        <v>{42,116.6}, {42,116.4},</v>
      </c>
    </row>
    <row r="15" spans="1:8" x14ac:dyDescent="0.2">
      <c r="A15" s="1">
        <v>44</v>
      </c>
      <c r="B15" s="1">
        <v>117.3</v>
      </c>
      <c r="C15" s="1">
        <v>117.4</v>
      </c>
      <c r="D15">
        <f t="shared" si="0"/>
        <v>0.10000000000000853</v>
      </c>
      <c r="E15">
        <f t="shared" si="1"/>
        <v>117.35</v>
      </c>
      <c r="H15" t="str">
        <f t="shared" si="2"/>
        <v>{44,117.3}, {44,117.4},</v>
      </c>
    </row>
    <row r="16" spans="1:8" x14ac:dyDescent="0.2">
      <c r="A16" s="1">
        <v>46</v>
      </c>
      <c r="B16" s="1">
        <v>117.9</v>
      </c>
      <c r="C16" s="1">
        <v>118.1</v>
      </c>
      <c r="D16">
        <f t="shared" si="0"/>
        <v>0.19999999999998863</v>
      </c>
      <c r="E16">
        <f t="shared" si="1"/>
        <v>118</v>
      </c>
      <c r="H16" t="str">
        <f t="shared" si="2"/>
        <v>{46,117.9}, {46,118.1},</v>
      </c>
    </row>
    <row r="17" spans="1:8" x14ac:dyDescent="0.2">
      <c r="A17" s="1">
        <v>48</v>
      </c>
      <c r="B17" s="1">
        <v>118.8</v>
      </c>
      <c r="C17" s="1">
        <v>118.8</v>
      </c>
      <c r="D17">
        <f t="shared" si="0"/>
        <v>0</v>
      </c>
      <c r="E17">
        <f t="shared" si="1"/>
        <v>118.8</v>
      </c>
      <c r="H17" t="str">
        <f t="shared" si="2"/>
        <v>{48,118.8}, {48,118.8},</v>
      </c>
    </row>
    <row r="18" spans="1:8" x14ac:dyDescent="0.2">
      <c r="A18" s="1">
        <v>50</v>
      </c>
      <c r="B18" s="1">
        <v>119.5</v>
      </c>
      <c r="C18" s="1">
        <v>119.7</v>
      </c>
      <c r="D18">
        <f t="shared" si="0"/>
        <v>0.20000000000000284</v>
      </c>
      <c r="E18">
        <f t="shared" si="1"/>
        <v>119.6</v>
      </c>
      <c r="H18" t="str">
        <f t="shared" si="2"/>
        <v>{50,119.5}, {50,119.7},</v>
      </c>
    </row>
    <row r="19" spans="1:8" x14ac:dyDescent="0.2">
      <c r="A19" s="1">
        <v>52</v>
      </c>
      <c r="B19" s="1">
        <v>120.8</v>
      </c>
      <c r="C19" s="1">
        <v>120.6</v>
      </c>
      <c r="D19">
        <f t="shared" si="0"/>
        <v>-0.20000000000000284</v>
      </c>
      <c r="E19">
        <f t="shared" si="1"/>
        <v>120.69999999999999</v>
      </c>
      <c r="H19" t="str">
        <f t="shared" si="2"/>
        <v>{52,120.8}, {52,120.6},</v>
      </c>
    </row>
    <row r="20" spans="1:8" x14ac:dyDescent="0.2">
      <c r="A20" s="1">
        <v>54</v>
      </c>
      <c r="B20" s="1">
        <v>121.1</v>
      </c>
      <c r="C20" s="1">
        <v>121</v>
      </c>
      <c r="D20">
        <f t="shared" si="0"/>
        <v>-9.9999999999994316E-2</v>
      </c>
      <c r="E20">
        <f t="shared" si="1"/>
        <v>121.05</v>
      </c>
      <c r="H20" t="str">
        <f t="shared" si="2"/>
        <v>{54,121.1}, {54,121},</v>
      </c>
    </row>
    <row r="21" spans="1:8" x14ac:dyDescent="0.2">
      <c r="A21" s="1">
        <v>56</v>
      </c>
      <c r="B21" s="1">
        <v>121.7</v>
      </c>
      <c r="C21" s="1">
        <v>121.7</v>
      </c>
      <c r="D21">
        <f t="shared" si="0"/>
        <v>0</v>
      </c>
      <c r="E21">
        <f t="shared" si="1"/>
        <v>121.7</v>
      </c>
      <c r="H21" t="str">
        <f t="shared" si="2"/>
        <v>{56,121.7}, {56,121.7},</v>
      </c>
    </row>
    <row r="22" spans="1:8" x14ac:dyDescent="0.2">
      <c r="A22" s="6">
        <v>58</v>
      </c>
      <c r="B22" s="6">
        <v>122.7</v>
      </c>
      <c r="C22" s="6">
        <v>123</v>
      </c>
      <c r="D22">
        <f t="shared" si="0"/>
        <v>0.29999999999999716</v>
      </c>
      <c r="E22">
        <f t="shared" si="1"/>
        <v>122.85</v>
      </c>
      <c r="H22" t="str">
        <f t="shared" si="2"/>
        <v>{58,122.7}, {58,123},</v>
      </c>
    </row>
    <row r="23" spans="1:8" x14ac:dyDescent="0.2">
      <c r="A23" s="1">
        <v>60</v>
      </c>
      <c r="B23" s="1">
        <v>123.4</v>
      </c>
      <c r="C23" s="1">
        <v>123.3</v>
      </c>
      <c r="D23">
        <f t="shared" si="0"/>
        <v>-0.10000000000000853</v>
      </c>
      <c r="E23">
        <f t="shared" si="1"/>
        <v>123.35</v>
      </c>
      <c r="H23" t="str">
        <f t="shared" si="2"/>
        <v>{60,123.4}, {60,123.3},</v>
      </c>
    </row>
    <row r="24" spans="1:8" x14ac:dyDescent="0.2">
      <c r="A24" s="6">
        <v>62</v>
      </c>
      <c r="B24" s="6">
        <v>124.4</v>
      </c>
      <c r="C24" s="6">
        <v>124.1</v>
      </c>
      <c r="D24">
        <f t="shared" si="0"/>
        <v>-0.30000000000001137</v>
      </c>
      <c r="E24">
        <f t="shared" si="1"/>
        <v>124.25</v>
      </c>
      <c r="H24" t="str">
        <f t="shared" si="2"/>
        <v>{62,124.4}, {62,124.1},</v>
      </c>
    </row>
    <row r="25" spans="1:8" x14ac:dyDescent="0.2">
      <c r="A25" s="1">
        <v>64</v>
      </c>
      <c r="B25" s="1">
        <v>124.8</v>
      </c>
      <c r="C25" s="1">
        <v>124.8</v>
      </c>
      <c r="D25">
        <f t="shared" si="0"/>
        <v>0</v>
      </c>
      <c r="E25">
        <f t="shared" si="1"/>
        <v>124.8</v>
      </c>
      <c r="H25" t="str">
        <f t="shared" si="2"/>
        <v>{64,124.8}, {64,124.8},</v>
      </c>
    </row>
    <row r="26" spans="1:8" x14ac:dyDescent="0.2">
      <c r="A26" s="1">
        <v>66</v>
      </c>
      <c r="B26" s="1">
        <v>125.4</v>
      </c>
      <c r="C26" s="1">
        <v>125.5</v>
      </c>
      <c r="D26">
        <f t="shared" si="0"/>
        <v>9.9999999999994316E-2</v>
      </c>
      <c r="E26">
        <f t="shared" si="1"/>
        <v>125.45</v>
      </c>
      <c r="H26" t="str">
        <f t="shared" si="2"/>
        <v>{66,125.4}, {66,125.5},</v>
      </c>
    </row>
    <row r="27" spans="1:8" x14ac:dyDescent="0.2">
      <c r="A27" s="1">
        <v>68</v>
      </c>
      <c r="B27" s="1">
        <v>126.3</v>
      </c>
      <c r="C27" s="1">
        <v>126.3</v>
      </c>
      <c r="D27">
        <f t="shared" si="0"/>
        <v>0</v>
      </c>
      <c r="E27">
        <f t="shared" si="1"/>
        <v>126.3</v>
      </c>
      <c r="H27" t="str">
        <f t="shared" si="2"/>
        <v>{68,126.3}, {68,126.3},</v>
      </c>
    </row>
    <row r="28" spans="1:8" x14ac:dyDescent="0.2">
      <c r="A28" s="1">
        <v>70</v>
      </c>
      <c r="B28" s="1">
        <v>127</v>
      </c>
      <c r="C28" s="1">
        <v>126.8</v>
      </c>
      <c r="D28">
        <f t="shared" si="0"/>
        <v>-0.20000000000000284</v>
      </c>
      <c r="E28">
        <f t="shared" si="1"/>
        <v>126.9</v>
      </c>
      <c r="H28" t="str">
        <f t="shared" si="2"/>
        <v>{70,127}, {70,126.8},</v>
      </c>
    </row>
    <row r="29" spans="1:8" x14ac:dyDescent="0.2">
      <c r="A29" s="1">
        <v>72</v>
      </c>
      <c r="B29" s="1">
        <v>128</v>
      </c>
      <c r="C29" s="1">
        <v>127.9</v>
      </c>
      <c r="D29">
        <f t="shared" si="0"/>
        <v>-9.9999999999994316E-2</v>
      </c>
      <c r="E29">
        <f t="shared" si="1"/>
        <v>127.95</v>
      </c>
      <c r="H29" t="str">
        <f t="shared" si="2"/>
        <v>{72,128}, {72,127.9},</v>
      </c>
    </row>
    <row r="30" spans="1:8" x14ac:dyDescent="0.2">
      <c r="A30" s="5">
        <v>74</v>
      </c>
      <c r="B30" s="5">
        <v>128.6</v>
      </c>
      <c r="C30" s="5">
        <v>128.5</v>
      </c>
      <c r="D30">
        <f t="shared" si="0"/>
        <v>-9.9999999999994316E-2</v>
      </c>
      <c r="E30">
        <f t="shared" si="1"/>
        <v>128.55000000000001</v>
      </c>
      <c r="H30" t="str">
        <f t="shared" si="2"/>
        <v>{74,128.6}, {74,128.5},</v>
      </c>
    </row>
    <row r="31" spans="1:8" x14ac:dyDescent="0.2">
      <c r="A31" s="1">
        <v>76</v>
      </c>
      <c r="B31" s="1">
        <v>129.1</v>
      </c>
      <c r="C31" s="1">
        <v>129.30000000000001</v>
      </c>
      <c r="D31">
        <f t="shared" si="0"/>
        <v>0.20000000000001705</v>
      </c>
      <c r="E31">
        <f t="shared" si="1"/>
        <v>129.19999999999999</v>
      </c>
      <c r="H31" t="str">
        <f t="shared" si="2"/>
        <v>{76,129.1}, {76,129.3},</v>
      </c>
    </row>
  </sheetData>
  <mergeCells count="1">
    <mergeCell ref="F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L18" sqref="L18"/>
    </sheetView>
  </sheetViews>
  <sheetFormatPr baseColWidth="10" defaultColWidth="8.83203125" defaultRowHeight="16" x14ac:dyDescent="0.2"/>
  <cols>
    <col min="1" max="1" width="8.83203125" style="10"/>
  </cols>
  <sheetData>
    <row r="1" spans="1:3" x14ac:dyDescent="0.2">
      <c r="B1" t="s">
        <v>5</v>
      </c>
      <c r="C1" t="s">
        <v>5</v>
      </c>
    </row>
    <row r="2" spans="1:3" x14ac:dyDescent="0.2">
      <c r="A2" s="9">
        <v>18</v>
      </c>
      <c r="B2">
        <v>19.3</v>
      </c>
      <c r="C2">
        <v>21.2</v>
      </c>
    </row>
    <row r="3" spans="1:3" x14ac:dyDescent="0.2">
      <c r="A3" s="9">
        <v>20</v>
      </c>
      <c r="B3">
        <v>19.899999999999999</v>
      </c>
    </row>
    <row r="4" spans="1:3" x14ac:dyDescent="0.2">
      <c r="A4" s="9">
        <v>22</v>
      </c>
      <c r="B4">
        <v>17.399999999999999</v>
      </c>
      <c r="C4">
        <v>18.600000000000001</v>
      </c>
    </row>
    <row r="5" spans="1:3" x14ac:dyDescent="0.2">
      <c r="A5" s="9">
        <v>24</v>
      </c>
      <c r="B5">
        <v>16.2</v>
      </c>
    </row>
    <row r="6" spans="1:3" x14ac:dyDescent="0.2">
      <c r="A6" s="9">
        <v>26</v>
      </c>
      <c r="B6">
        <v>15.9</v>
      </c>
      <c r="C6">
        <v>16.2</v>
      </c>
    </row>
    <row r="7" spans="1:3" x14ac:dyDescent="0.2">
      <c r="A7" s="9">
        <v>28</v>
      </c>
      <c r="B7">
        <v>13</v>
      </c>
    </row>
    <row r="8" spans="1:3" x14ac:dyDescent="0.2">
      <c r="A8" s="9">
        <v>30</v>
      </c>
      <c r="B8">
        <v>13.3</v>
      </c>
      <c r="C8">
        <v>13.3</v>
      </c>
    </row>
    <row r="9" spans="1:3" x14ac:dyDescent="0.2">
      <c r="A9" s="9">
        <v>32</v>
      </c>
      <c r="B9">
        <v>11.5</v>
      </c>
      <c r="C9">
        <v>11.4</v>
      </c>
    </row>
    <row r="10" spans="1:3" x14ac:dyDescent="0.2">
      <c r="A10" s="9">
        <v>34</v>
      </c>
      <c r="B10">
        <v>10.7</v>
      </c>
      <c r="C10">
        <v>10.8</v>
      </c>
    </row>
    <row r="11" spans="1:3" x14ac:dyDescent="0.2">
      <c r="A11" s="9">
        <v>36</v>
      </c>
      <c r="B11">
        <v>9.1999999999999993</v>
      </c>
      <c r="C11">
        <v>9</v>
      </c>
    </row>
    <row r="12" spans="1:3" x14ac:dyDescent="0.2">
      <c r="A12" s="9">
        <v>38</v>
      </c>
      <c r="B12">
        <v>8.1</v>
      </c>
    </row>
    <row r="13" spans="1:3" x14ac:dyDescent="0.2">
      <c r="A13" s="9">
        <v>40</v>
      </c>
      <c r="B13">
        <v>6</v>
      </c>
      <c r="C13">
        <v>6.7</v>
      </c>
    </row>
    <row r="14" spans="1:3" x14ac:dyDescent="0.2">
      <c r="A14" s="9">
        <v>42</v>
      </c>
      <c r="B14">
        <v>5.3</v>
      </c>
      <c r="C14" s="18">
        <v>4.4000000000000004</v>
      </c>
    </row>
    <row r="15" spans="1:3" x14ac:dyDescent="0.2">
      <c r="A15" s="9">
        <v>44</v>
      </c>
      <c r="B15">
        <v>4.3</v>
      </c>
    </row>
    <row r="16" spans="1:3" s="11" customFormat="1" x14ac:dyDescent="0.2">
      <c r="A16" s="12">
        <v>46</v>
      </c>
      <c r="B16" s="13">
        <v>2.8</v>
      </c>
      <c r="C16" s="14">
        <v>2.6</v>
      </c>
    </row>
    <row r="17" spans="1:3" x14ac:dyDescent="0.2">
      <c r="A17" s="9">
        <v>48</v>
      </c>
      <c r="B17">
        <v>1.5</v>
      </c>
      <c r="C17">
        <v>1.8</v>
      </c>
    </row>
    <row r="18" spans="1:3" x14ac:dyDescent="0.2">
      <c r="A18" s="9">
        <v>50</v>
      </c>
      <c r="B18">
        <v>0.4</v>
      </c>
      <c r="C18">
        <v>0.3</v>
      </c>
    </row>
    <row r="19" spans="1:3" x14ac:dyDescent="0.2">
      <c r="A19" s="9">
        <v>52</v>
      </c>
      <c r="B19">
        <v>-1</v>
      </c>
      <c r="C19">
        <v>-0.8</v>
      </c>
    </row>
    <row r="20" spans="1:3" x14ac:dyDescent="0.2">
      <c r="A20" s="9">
        <v>54</v>
      </c>
      <c r="B20">
        <v>-2.4</v>
      </c>
      <c r="C20">
        <v>-1.9</v>
      </c>
    </row>
    <row r="21" spans="1:3" x14ac:dyDescent="0.2">
      <c r="A21" s="9">
        <v>56</v>
      </c>
      <c r="B21" s="17">
        <v>-7</v>
      </c>
      <c r="C21">
        <v>-3.5</v>
      </c>
    </row>
    <row r="22" spans="1:3" x14ac:dyDescent="0.2">
      <c r="A22" s="9">
        <v>58</v>
      </c>
      <c r="B22" s="17">
        <v>-11</v>
      </c>
      <c r="C22" s="17">
        <v>-9.8000000000000007</v>
      </c>
    </row>
    <row r="23" spans="1:3" x14ac:dyDescent="0.2">
      <c r="A23" s="9">
        <v>60</v>
      </c>
      <c r="B23">
        <v>-5.7</v>
      </c>
      <c r="C23">
        <v>-6</v>
      </c>
    </row>
    <row r="24" spans="1:3" x14ac:dyDescent="0.2">
      <c r="A24" s="9">
        <v>62</v>
      </c>
      <c r="B24">
        <v>-7.2</v>
      </c>
      <c r="C24">
        <v>-7.2</v>
      </c>
    </row>
    <row r="25" spans="1:3" x14ac:dyDescent="0.2">
      <c r="A25" s="9">
        <v>64</v>
      </c>
      <c r="B25" s="17">
        <v>-17.600000000000001</v>
      </c>
      <c r="C25" s="17">
        <v>-17.3</v>
      </c>
    </row>
    <row r="26" spans="1:3" x14ac:dyDescent="0.2">
      <c r="A26" s="9">
        <v>66</v>
      </c>
      <c r="B26" s="17">
        <v>-19.600000000000001</v>
      </c>
      <c r="C26">
        <v>-10.1</v>
      </c>
    </row>
    <row r="27" spans="1:3" x14ac:dyDescent="0.2">
      <c r="A27" s="9">
        <v>68</v>
      </c>
      <c r="B27" s="10">
        <v>-10.8</v>
      </c>
      <c r="C27">
        <v>-10.9</v>
      </c>
    </row>
    <row r="28" spans="1:3" x14ac:dyDescent="0.2">
      <c r="A28" s="9">
        <v>70</v>
      </c>
      <c r="B28" s="17">
        <v>-24.8</v>
      </c>
      <c r="C28">
        <v>-12.3</v>
      </c>
    </row>
    <row r="29" spans="1:3" x14ac:dyDescent="0.2">
      <c r="A29" s="9">
        <v>72</v>
      </c>
      <c r="B29" s="17">
        <v>-13.6</v>
      </c>
      <c r="C29">
        <v>-13.8</v>
      </c>
    </row>
    <row r="30" spans="1:3" x14ac:dyDescent="0.2">
      <c r="A30" s="9">
        <v>74</v>
      </c>
      <c r="B30" s="17">
        <v>-15</v>
      </c>
      <c r="C30">
        <v>-15</v>
      </c>
    </row>
    <row r="31" spans="1:3" x14ac:dyDescent="0.2">
      <c r="A31" s="9">
        <v>76</v>
      </c>
      <c r="B31" s="17">
        <v>-31.7</v>
      </c>
      <c r="C31">
        <v>-15.9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Resistência</vt:lpstr>
      <vt:lpstr>Ponte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2016-04-13T17:44:20Z</dcterms:created>
  <dcterms:modified xsi:type="dcterms:W3CDTF">2016-04-25T23:58:11Z</dcterms:modified>
</cp:coreProperties>
</file>