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24D3C9F1-42A7-46F7-A22F-1AD1B5AFC4DD}"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03" i="70" l="1"/>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8" authorId="0" shapeId="0" xr:uid="{00000000-0006-0000-0100-000001000000}">
      <text>
        <r>
          <rPr>
            <b/>
            <sz val="8"/>
            <color indexed="81"/>
            <rFont val="Tahoma"/>
            <family val="2"/>
          </rPr>
          <t>Author:</t>
        </r>
        <r>
          <rPr>
            <sz val="8"/>
            <color indexed="81"/>
            <rFont val="Tahoma"/>
            <family val="2"/>
          </rPr>
          <t xml:space="preserve">
fixed
a small Mongoose bug</t>
        </r>
      </text>
    </comment>
    <comment ref="A589"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0"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1"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2"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3"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4"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5"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6"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7"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8"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9"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0"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1"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2"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3"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4"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5"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6"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7"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8"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9"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0"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1"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2"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3"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4"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5"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6"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7"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8"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9"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0"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1"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2"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3"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4"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5"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6"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7"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8"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9"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0"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1"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2"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3"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4"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5"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6"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7"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8"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9"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0"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1"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2"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3"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4"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5"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<sst xmlns="http://schemas.openxmlformats.org/spreadsheetml/2006/main" count="8579" uniqueCount="3280">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</sst>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5"/>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A9" s="9" t="s">
        <v>1856</v>
      </c>
      <c r="B9" s="9" t="s">
        <v>3279</v>
      </c>
    </row>
    <row r="10" spans="1:2">
      <c r="A10" s="2"/>
      <c r="B10" s="9" t="s">
        <v>3244</v>
      </c>
    </row>
    <row r="11" spans="1:2">
      <c r="B11" s="9" t="s">
        <v>3250</v>
      </c>
    </row>
    <row r="12" spans="1:2">
      <c r="B12" s="9" t="s">
        <v>3278</v>
      </c>
    </row>
    <row r="13" spans="1:2">
      <c r="B13" s="9" t="s">
        <v>3275</v>
      </c>
    </row>
    <row r="14" spans="1:2">
      <c r="B14" s="9" t="s">
        <v>3251</v>
      </c>
    </row>
    <row r="15" spans="1:2">
      <c r="B15" s="9" t="s">
        <v>3248</v>
      </c>
    </row>
    <row r="16" spans="1:2">
      <c r="B16" s="9" t="s">
        <v>3252</v>
      </c>
    </row>
    <row r="17" spans="1:2">
      <c r="B17" s="9" t="s">
        <v>3277</v>
      </c>
    </row>
    <row r="19" spans="1:2">
      <c r="A19" s="9" t="s">
        <v>3202</v>
      </c>
      <c r="B19" s="9" t="s">
        <v>2329</v>
      </c>
    </row>
    <row r="20" spans="1:2">
      <c r="A20" s="9" t="s">
        <v>2214</v>
      </c>
      <c r="B20" s="9" t="s">
        <v>3006</v>
      </c>
    </row>
    <row r="21" spans="1:2">
      <c r="B21" s="9" t="s">
        <v>3005</v>
      </c>
    </row>
    <row r="22" spans="1:2">
      <c r="B22" s="48" t="s">
        <v>2405</v>
      </c>
    </row>
    <row r="23" spans="1:2">
      <c r="B23" s="650" t="s">
        <v>2410</v>
      </c>
    </row>
    <row r="24" spans="1:2">
      <c r="B24" s="650" t="s">
        <v>2988</v>
      </c>
    </row>
    <row r="25" spans="1:2">
      <c r="B25" s="650" t="s">
        <v>2859</v>
      </c>
    </row>
    <row r="26" spans="1:2">
      <c r="B26" s="650" t="s">
        <v>3020</v>
      </c>
    </row>
    <row r="27" spans="1:2">
      <c r="B27" s="650" t="s">
        <v>3035</v>
      </c>
    </row>
    <row r="28" spans="1:2">
      <c r="A28" s="2"/>
      <c r="B28" s="650" t="s">
        <v>2866</v>
      </c>
    </row>
    <row r="29" spans="1:2">
      <c r="A29" s="2"/>
      <c r="B29" s="650" t="s">
        <v>3036</v>
      </c>
    </row>
    <row r="30" spans="1:2">
      <c r="B30" s="650" t="s">
        <v>2885</v>
      </c>
    </row>
    <row r="31" spans="1:2">
      <c r="A31" s="9" t="s">
        <v>1583</v>
      </c>
      <c r="B31" s="9" t="s">
        <v>2330</v>
      </c>
    </row>
    <row r="32" spans="1:2">
      <c r="B32" s="9" t="s">
        <v>2406</v>
      </c>
    </row>
    <row r="33" spans="1:2">
      <c r="B33" s="9" t="s">
        <v>2422</v>
      </c>
    </row>
    <row r="34" spans="1:2">
      <c r="B34" s="9" t="s">
        <v>2860</v>
      </c>
    </row>
    <row r="35" spans="1:2">
      <c r="B35" s="9" t="s">
        <v>2876</v>
      </c>
    </row>
    <row r="36" spans="1:2">
      <c r="B36" s="9" t="s">
        <v>2879</v>
      </c>
    </row>
    <row r="37" spans="1:2">
      <c r="B37" s="9" t="s">
        <v>2984</v>
      </c>
    </row>
    <row r="38" spans="1:2">
      <c r="B38" s="9" t="s">
        <v>2985</v>
      </c>
    </row>
    <row r="39" spans="1:2">
      <c r="B39" s="9" t="s">
        <v>3015</v>
      </c>
    </row>
    <row r="40" spans="1:2">
      <c r="B40" s="9" t="s">
        <v>3016</v>
      </c>
    </row>
    <row r="41" spans="1:2">
      <c r="B41" s="9" t="s">
        <v>3017</v>
      </c>
    </row>
    <row r="42" spans="1:2">
      <c r="B42" s="9" t="s">
        <v>2986</v>
      </c>
    </row>
    <row r="43" spans="1:2">
      <c r="A43" s="9" t="s">
        <v>1856</v>
      </c>
      <c r="B43" s="9" t="s">
        <v>2987</v>
      </c>
    </row>
    <row r="44" spans="1:2">
      <c r="B44" s="9" t="s">
        <v>2864</v>
      </c>
    </row>
    <row r="45" spans="1:2">
      <c r="A45" s="9" t="s">
        <v>2070</v>
      </c>
      <c r="B45" s="9" t="s">
        <v>2332</v>
      </c>
    </row>
    <row r="46" spans="1:2">
      <c r="B46" s="9" t="s">
        <v>2421</v>
      </c>
    </row>
    <row r="48" spans="1:2">
      <c r="A48" s="9" t="s">
        <v>1850</v>
      </c>
    </row>
    <row r="49" spans="1:2">
      <c r="A49" s="9" t="s">
        <v>2331</v>
      </c>
    </row>
    <row r="50" spans="1:2">
      <c r="A50" s="9" t="s">
        <v>311</v>
      </c>
      <c r="B50" s="9" t="s">
        <v>2040</v>
      </c>
    </row>
    <row r="51" spans="1:2">
      <c r="A51" s="9" t="s">
        <v>2214</v>
      </c>
      <c r="B51" s="9" t="s">
        <v>1442</v>
      </c>
    </row>
    <row r="52" spans="1:2">
      <c r="B52" s="9" t="s">
        <v>1441</v>
      </c>
    </row>
    <row r="53" spans="1:2">
      <c r="B53" s="9" t="s">
        <v>65</v>
      </c>
    </row>
    <row r="54" spans="1:2">
      <c r="B54" s="9" t="s">
        <v>62</v>
      </c>
    </row>
    <row r="55" spans="1:2">
      <c r="B55" s="9" t="s">
        <v>60</v>
      </c>
    </row>
    <row r="56" spans="1:2">
      <c r="B56" s="9" t="s">
        <v>61</v>
      </c>
    </row>
    <row r="57" spans="1:2">
      <c r="B57" s="9" t="s">
        <v>64</v>
      </c>
    </row>
    <row r="58" spans="1:2">
      <c r="B58" s="9" t="s">
        <v>1729</v>
      </c>
    </row>
    <row r="59" spans="1:2">
      <c r="B59" s="9" t="s">
        <v>69</v>
      </c>
    </row>
    <row r="60" spans="1:2">
      <c r="B60" s="2" t="s">
        <v>2162</v>
      </c>
    </row>
    <row r="61" spans="1:2">
      <c r="B61" s="2" t="s">
        <v>2163</v>
      </c>
    </row>
    <row r="62" spans="1:2">
      <c r="B62" s="2" t="s">
        <v>67</v>
      </c>
    </row>
    <row r="63" spans="1:2">
      <c r="B63" s="9" t="s">
        <v>68</v>
      </c>
    </row>
    <row r="64" spans="1:2">
      <c r="B64" s="9" t="s">
        <v>1728</v>
      </c>
    </row>
    <row r="65" spans="1:2">
      <c r="B65" s="9" t="s">
        <v>73</v>
      </c>
    </row>
    <row r="66" spans="1:2">
      <c r="B66" s="9" t="s">
        <v>2164</v>
      </c>
    </row>
    <row r="67" spans="1:2">
      <c r="B67" s="9" t="s">
        <v>70</v>
      </c>
    </row>
    <row r="68" spans="1:2">
      <c r="B68" s="9" t="s">
        <v>2159</v>
      </c>
    </row>
    <row r="69" spans="1:2">
      <c r="B69" s="9" t="s">
        <v>789</v>
      </c>
    </row>
    <row r="70" spans="1:2">
      <c r="A70" s="9" t="s">
        <v>1856</v>
      </c>
      <c r="B70" s="9" t="s">
        <v>71</v>
      </c>
    </row>
    <row r="71" spans="1:2">
      <c r="B71" s="9" t="s">
        <v>1443</v>
      </c>
    </row>
    <row r="72" spans="1:2">
      <c r="B72" s="9" t="s">
        <v>66</v>
      </c>
    </row>
    <row r="73" spans="1:2">
      <c r="B73" s="9" t="s">
        <v>1730</v>
      </c>
    </row>
    <row r="74" spans="1:2">
      <c r="B74" s="9" t="s">
        <v>305</v>
      </c>
    </row>
    <row r="75" spans="1:2">
      <c r="B75" s="9" t="s">
        <v>787</v>
      </c>
    </row>
    <row r="76" spans="1:2">
      <c r="B76" s="9" t="s">
        <v>788</v>
      </c>
    </row>
    <row r="77" spans="1:2">
      <c r="B77" s="9" t="s">
        <v>1557</v>
      </c>
    </row>
    <row r="78" spans="1:2">
      <c r="B78" s="9" t="s">
        <v>1756</v>
      </c>
    </row>
    <row r="79" spans="1:2">
      <c r="B79" s="9" t="s">
        <v>309</v>
      </c>
    </row>
    <row r="80" spans="1:2">
      <c r="B80" s="9" t="s">
        <v>310</v>
      </c>
    </row>
    <row r="82" spans="1:2">
      <c r="A82" s="9" t="s">
        <v>2202</v>
      </c>
      <c r="B82" s="9" t="s">
        <v>790</v>
      </c>
    </row>
    <row r="83" spans="1:2">
      <c r="A83" s="9" t="s">
        <v>2214</v>
      </c>
      <c r="B83" s="9" t="s">
        <v>1987</v>
      </c>
    </row>
    <row r="84" spans="1:2">
      <c r="A84" s="2"/>
      <c r="B84" s="9" t="s">
        <v>1833</v>
      </c>
    </row>
    <row r="85" spans="1:2">
      <c r="B85" s="9" t="s">
        <v>408</v>
      </c>
    </row>
    <row r="86" spans="1:2">
      <c r="B86" s="9" t="s">
        <v>1732</v>
      </c>
    </row>
    <row r="87" spans="1:2">
      <c r="A87" s="9" t="s">
        <v>1583</v>
      </c>
      <c r="B87" s="9" t="s">
        <v>1237</v>
      </c>
    </row>
    <row r="88" spans="1:2">
      <c r="B88" s="9" t="s">
        <v>1676</v>
      </c>
    </row>
    <row r="89" spans="1:2">
      <c r="B89" s="9" t="s">
        <v>602</v>
      </c>
    </row>
    <row r="90" spans="1:2">
      <c r="B90" s="9" t="s">
        <v>2203</v>
      </c>
    </row>
    <row r="91" spans="1:2">
      <c r="B91" s="9" t="s">
        <v>37</v>
      </c>
    </row>
    <row r="92" spans="1:2">
      <c r="B92" s="9" t="s">
        <v>2006</v>
      </c>
    </row>
    <row r="93" spans="1:2">
      <c r="B93" s="9" t="s">
        <v>2236</v>
      </c>
    </row>
    <row r="94" spans="1:2">
      <c r="B94" s="9" t="s">
        <v>2235</v>
      </c>
    </row>
    <row r="95" spans="1:2">
      <c r="B95" s="9" t="s">
        <v>2239</v>
      </c>
    </row>
    <row r="96" spans="1:2">
      <c r="A96" s="9" t="s">
        <v>1856</v>
      </c>
      <c r="B96" s="9" t="s">
        <v>1236</v>
      </c>
    </row>
    <row r="97" spans="2:2">
      <c r="B97" s="9" t="s">
        <v>1238</v>
      </c>
    </row>
    <row r="98" spans="2:2">
      <c r="B98" s="9" t="s">
        <v>1239</v>
      </c>
    </row>
    <row r="99" spans="2:2">
      <c r="B99" s="9" t="s">
        <v>1240</v>
      </c>
    </row>
    <row r="100" spans="2:2">
      <c r="B100" s="9" t="s">
        <v>441</v>
      </c>
    </row>
    <row r="101" spans="2:2">
      <c r="B101" s="9" t="s">
        <v>406</v>
      </c>
    </row>
    <row r="102" spans="2:2">
      <c r="B102" s="9" t="s">
        <v>2012</v>
      </c>
    </row>
    <row r="103" spans="2:2">
      <c r="B103" s="9" t="s">
        <v>2313</v>
      </c>
    </row>
    <row r="104" spans="2:2">
      <c r="B104" s="9" t="s">
        <v>2314</v>
      </c>
    </row>
    <row r="105" spans="2:2">
      <c r="B105" s="9" t="s">
        <v>1249</v>
      </c>
    </row>
    <row r="106" spans="2:2">
      <c r="B106" s="9" t="s">
        <v>1731</v>
      </c>
    </row>
    <row r="107" spans="2:2">
      <c r="B107" s="9" t="s">
        <v>1909</v>
      </c>
    </row>
    <row r="108" spans="2:2">
      <c r="B108" s="9" t="s">
        <v>1910</v>
      </c>
    </row>
    <row r="109" spans="2:2">
      <c r="B109" s="9" t="s">
        <v>2233</v>
      </c>
    </row>
    <row r="110" spans="2:2">
      <c r="B110" s="9" t="s">
        <v>1110</v>
      </c>
    </row>
    <row r="111" spans="2:2">
      <c r="B111" s="9" t="s">
        <v>1111</v>
      </c>
    </row>
    <row r="113" spans="1:2">
      <c r="A113" s="9" t="s">
        <v>623</v>
      </c>
      <c r="B113" s="9" t="s">
        <v>790</v>
      </c>
    </row>
    <row r="114" spans="1:2">
      <c r="A114" s="9" t="s">
        <v>2214</v>
      </c>
      <c r="B114" s="9" t="s">
        <v>622</v>
      </c>
    </row>
    <row r="115" spans="1:2">
      <c r="A115" s="9" t="s">
        <v>1583</v>
      </c>
      <c r="B115" s="9" t="s">
        <v>431</v>
      </c>
    </row>
    <row r="116" spans="1:2">
      <c r="B116" s="9" t="s">
        <v>2266</v>
      </c>
    </row>
    <row r="117" spans="1:2">
      <c r="B117" s="9" t="s">
        <v>2058</v>
      </c>
    </row>
    <row r="118" spans="1:2">
      <c r="B118" s="9" t="s">
        <v>2062</v>
      </c>
    </row>
    <row r="119" spans="1:2">
      <c r="B119" s="9" t="s">
        <v>621</v>
      </c>
    </row>
    <row r="120" spans="1:2">
      <c r="B120" s="9" t="s">
        <v>624</v>
      </c>
    </row>
    <row r="121" spans="1:2">
      <c r="A121" s="9" t="s">
        <v>1856</v>
      </c>
      <c r="B121" s="9" t="s">
        <v>1879</v>
      </c>
    </row>
    <row r="122" spans="1:2">
      <c r="B122" s="9" t="s">
        <v>1880</v>
      </c>
    </row>
    <row r="123" spans="1:2">
      <c r="B123" s="9" t="s">
        <v>430</v>
      </c>
    </row>
    <row r="124" spans="1:2">
      <c r="B124" s="9" t="s">
        <v>2264</v>
      </c>
    </row>
    <row r="126" spans="1:2">
      <c r="A126" s="9" t="s">
        <v>1743</v>
      </c>
      <c r="B126" s="9" t="s">
        <v>790</v>
      </c>
    </row>
    <row r="127" spans="1:2">
      <c r="A127" s="9" t="s">
        <v>2214</v>
      </c>
      <c r="B127" s="9" t="s">
        <v>1874</v>
      </c>
    </row>
    <row r="128" spans="1:2">
      <c r="A128" s="2"/>
      <c r="B128" s="9" t="s">
        <v>83</v>
      </c>
    </row>
    <row r="129" spans="1:2">
      <c r="A129" s="2"/>
      <c r="B129" s="9" t="s">
        <v>1260</v>
      </c>
    </row>
    <row r="130" spans="1:2">
      <c r="B130" s="9" t="s">
        <v>79</v>
      </c>
    </row>
    <row r="131" spans="1:2">
      <c r="B131" s="9" t="s">
        <v>1859</v>
      </c>
    </row>
    <row r="132" spans="1:2">
      <c r="B132" s="9" t="s">
        <v>1864</v>
      </c>
    </row>
    <row r="133" spans="1:2">
      <c r="B133" s="9" t="s">
        <v>1860</v>
      </c>
    </row>
    <row r="134" spans="1:2">
      <c r="B134" s="9" t="s">
        <v>1865</v>
      </c>
    </row>
    <row r="135" spans="1:2">
      <c r="B135" s="9" t="s">
        <v>85</v>
      </c>
    </row>
    <row r="136" spans="1:2">
      <c r="B136" s="9" t="s">
        <v>1867</v>
      </c>
    </row>
    <row r="137" spans="1:2">
      <c r="A137" s="2"/>
      <c r="B137" s="9" t="s">
        <v>77</v>
      </c>
    </row>
    <row r="138" spans="1:2">
      <c r="B138" s="9" t="s">
        <v>78</v>
      </c>
    </row>
    <row r="139" spans="1:2">
      <c r="B139" s="9" t="s">
        <v>1261</v>
      </c>
    </row>
    <row r="140" spans="1:2">
      <c r="B140" s="9" t="s">
        <v>1262</v>
      </c>
    </row>
    <row r="141" spans="1:2">
      <c r="B141" s="9" t="s">
        <v>82</v>
      </c>
    </row>
    <row r="142" spans="1:2">
      <c r="B142" s="9" t="s">
        <v>1259</v>
      </c>
    </row>
    <row r="143" spans="1:2">
      <c r="B143" s="9" t="s">
        <v>1553</v>
      </c>
    </row>
    <row r="144" spans="1:2">
      <c r="B144" s="9" t="s">
        <v>1554</v>
      </c>
    </row>
    <row r="145" spans="1:2">
      <c r="B145" s="9" t="s">
        <v>1861</v>
      </c>
    </row>
    <row r="146" spans="1:2">
      <c r="B146" s="9" t="s">
        <v>1870</v>
      </c>
    </row>
    <row r="147" spans="1:2">
      <c r="B147" s="9" t="s">
        <v>1873</v>
      </c>
    </row>
    <row r="148" spans="1:2">
      <c r="B148" s="9" t="s">
        <v>1869</v>
      </c>
    </row>
    <row r="149" spans="1:2">
      <c r="B149" s="9" t="s">
        <v>28</v>
      </c>
    </row>
    <row r="150" spans="1:2">
      <c r="B150" s="9" t="s">
        <v>38</v>
      </c>
    </row>
    <row r="151" spans="1:2">
      <c r="B151" s="9" t="s">
        <v>39</v>
      </c>
    </row>
    <row r="152" spans="1:2">
      <c r="B152" s="9" t="s">
        <v>1742</v>
      </c>
    </row>
    <row r="153" spans="1:2">
      <c r="B153" s="9" t="s">
        <v>103</v>
      </c>
    </row>
    <row r="154" spans="1:2">
      <c r="B154" s="9" t="s">
        <v>106</v>
      </c>
    </row>
    <row r="155" spans="1:2">
      <c r="B155" s="9" t="s">
        <v>1558</v>
      </c>
    </row>
    <row r="156" spans="1:2">
      <c r="A156" s="9" t="s">
        <v>1583</v>
      </c>
      <c r="B156" s="9" t="s">
        <v>1591</v>
      </c>
    </row>
    <row r="157" spans="1:2">
      <c r="B157" s="9" t="s">
        <v>864</v>
      </c>
    </row>
    <row r="158" spans="1:2">
      <c r="B158" s="9" t="s">
        <v>2295</v>
      </c>
    </row>
    <row r="159" spans="1:2">
      <c r="B159" s="9" t="s">
        <v>421</v>
      </c>
    </row>
    <row r="160" spans="1:2">
      <c r="B160" s="9" t="s">
        <v>958</v>
      </c>
    </row>
    <row r="161" spans="1:2">
      <c r="B161" s="9" t="s">
        <v>1135</v>
      </c>
    </row>
    <row r="162" spans="1:2">
      <c r="B162" s="9" t="s">
        <v>865</v>
      </c>
    </row>
    <row r="163" spans="1:2">
      <c r="B163" s="9" t="s">
        <v>94</v>
      </c>
    </row>
    <row r="164" spans="1:2">
      <c r="B164" s="9" t="s">
        <v>96</v>
      </c>
    </row>
    <row r="165" spans="1:2">
      <c r="B165" s="9" t="s">
        <v>1559</v>
      </c>
    </row>
    <row r="166" spans="1:2">
      <c r="A166" s="9" t="s">
        <v>1856</v>
      </c>
      <c r="B166" s="9" t="s">
        <v>1622</v>
      </c>
    </row>
    <row r="167" spans="1:2">
      <c r="B167" s="9" t="s">
        <v>2014</v>
      </c>
    </row>
    <row r="168" spans="1:2">
      <c r="B168" s="9" t="s">
        <v>2015</v>
      </c>
    </row>
    <row r="169" spans="1:2">
      <c r="B169" s="9" t="s">
        <v>99</v>
      </c>
    </row>
    <row r="170" spans="1:2">
      <c r="A170" s="9" t="s">
        <v>2070</v>
      </c>
      <c r="B170" s="9" t="s">
        <v>810</v>
      </c>
    </row>
    <row r="173" spans="1:2">
      <c r="A173" s="9" t="s">
        <v>809</v>
      </c>
      <c r="B173" s="9" t="s">
        <v>790</v>
      </c>
    </row>
    <row r="174" spans="1:2">
      <c r="A174" s="9" t="s">
        <v>1583</v>
      </c>
      <c r="B174" s="9" t="s">
        <v>2260</v>
      </c>
    </row>
    <row r="175" spans="1:2">
      <c r="B175" s="9" t="s">
        <v>2261</v>
      </c>
    </row>
    <row r="176" spans="1:2">
      <c r="B176" s="9" t="s">
        <v>451</v>
      </c>
    </row>
    <row r="177" spans="1:2">
      <c r="A177" s="9" t="s">
        <v>1856</v>
      </c>
      <c r="B177" s="9" t="s">
        <v>2257</v>
      </c>
    </row>
    <row r="178" spans="1:2">
      <c r="B178" s="9" t="s">
        <v>2227</v>
      </c>
    </row>
    <row r="179" spans="1:2">
      <c r="B179" s="9" t="s">
        <v>2258</v>
      </c>
    </row>
    <row r="180" spans="1:2">
      <c r="B180" s="9" t="s">
        <v>2259</v>
      </c>
    </row>
    <row r="183" spans="1:2">
      <c r="A183" s="9" t="s">
        <v>876</v>
      </c>
      <c r="B183" s="9" t="s">
        <v>790</v>
      </c>
    </row>
    <row r="184" spans="1:2">
      <c r="A184" s="9" t="s">
        <v>2214</v>
      </c>
      <c r="B184" s="9" t="s">
        <v>697</v>
      </c>
    </row>
    <row r="185" spans="1:2">
      <c r="B185" s="9" t="s">
        <v>154</v>
      </c>
    </row>
    <row r="186" spans="1:2">
      <c r="B186" s="9" t="s">
        <v>153</v>
      </c>
    </row>
    <row r="187" spans="1:2">
      <c r="B187" s="9" t="s">
        <v>874</v>
      </c>
    </row>
    <row r="188" spans="1:2">
      <c r="A188" s="9" t="s">
        <v>1583</v>
      </c>
      <c r="B188" s="9" t="s">
        <v>156</v>
      </c>
    </row>
    <row r="189" spans="1:2">
      <c r="B189" s="9" t="s">
        <v>848</v>
      </c>
    </row>
    <row r="190" spans="1:2">
      <c r="B190" s="9" t="s">
        <v>875</v>
      </c>
    </row>
    <row r="191" spans="1:2">
      <c r="A191" s="9" t="s">
        <v>1856</v>
      </c>
      <c r="B191" s="9" t="s">
        <v>994</v>
      </c>
    </row>
    <row r="192" spans="1:2">
      <c r="B192" s="9" t="s">
        <v>696</v>
      </c>
    </row>
    <row r="193" spans="1:2">
      <c r="B193" s="9" t="s">
        <v>157</v>
      </c>
    </row>
    <row r="194" spans="1:2">
      <c r="B194" s="9" t="s">
        <v>149</v>
      </c>
    </row>
    <row r="195" spans="1:2">
      <c r="B195" s="9" t="s">
        <v>150</v>
      </c>
    </row>
    <row r="196" spans="1:2">
      <c r="B196" s="9" t="s">
        <v>151</v>
      </c>
    </row>
    <row r="197" spans="1:2">
      <c r="B197" s="9" t="s">
        <v>847</v>
      </c>
    </row>
    <row r="198" spans="1:2">
      <c r="B198" s="9" t="s">
        <v>851</v>
      </c>
    </row>
    <row r="199" spans="1:2">
      <c r="B199" s="9" t="s">
        <v>878</v>
      </c>
    </row>
    <row r="200" spans="1:2">
      <c r="A200" s="9" t="s">
        <v>2070</v>
      </c>
      <c r="B200" s="9" t="s">
        <v>152</v>
      </c>
    </row>
    <row r="202" spans="1:2">
      <c r="A202" s="9" t="s">
        <v>1594</v>
      </c>
      <c r="B202" s="9" t="s">
        <v>790</v>
      </c>
    </row>
    <row r="203" spans="1:2">
      <c r="A203" s="9" t="s">
        <v>1583</v>
      </c>
      <c r="B203" s="9" t="s">
        <v>2039</v>
      </c>
    </row>
    <row r="204" spans="1:2">
      <c r="B204" s="9" t="s">
        <v>313</v>
      </c>
    </row>
    <row r="205" spans="1:2">
      <c r="B205" s="9" t="s">
        <v>314</v>
      </c>
    </row>
    <row r="206" spans="1:2">
      <c r="A206" s="9" t="s">
        <v>1856</v>
      </c>
      <c r="B206" s="9" t="s">
        <v>312</v>
      </c>
    </row>
    <row r="207" spans="1:2">
      <c r="B207" s="9" t="s">
        <v>315</v>
      </c>
    </row>
    <row r="208" spans="1:2">
      <c r="B208" s="9" t="s">
        <v>2038</v>
      </c>
    </row>
    <row r="210" spans="1:2">
      <c r="A210" s="9" t="s">
        <v>1605</v>
      </c>
      <c r="B210" s="9" t="s">
        <v>790</v>
      </c>
    </row>
    <row r="211" spans="1:2">
      <c r="A211" s="9" t="s">
        <v>2214</v>
      </c>
      <c r="B211" s="9" t="s">
        <v>834</v>
      </c>
    </row>
    <row r="212" spans="1:2">
      <c r="B212" s="9" t="s">
        <v>1139</v>
      </c>
    </row>
    <row r="213" spans="1:2">
      <c r="A213" s="9" t="s">
        <v>1583</v>
      </c>
      <c r="B213" s="9" t="s">
        <v>831</v>
      </c>
    </row>
    <row r="214" spans="1:2">
      <c r="B214" s="9" t="s">
        <v>1265</v>
      </c>
    </row>
    <row r="215" spans="1:2">
      <c r="B215" s="9" t="s">
        <v>1487</v>
      </c>
    </row>
    <row r="216" spans="1:2">
      <c r="B216" s="9" t="s">
        <v>1556</v>
      </c>
    </row>
    <row r="217" spans="1:2">
      <c r="B217" s="9" t="s">
        <v>1321</v>
      </c>
    </row>
    <row r="218" spans="1:2">
      <c r="B218" s="9" t="s">
        <v>1488</v>
      </c>
    </row>
    <row r="219" spans="1:2">
      <c r="B219" s="9" t="s">
        <v>1322</v>
      </c>
    </row>
    <row r="220" spans="1:2">
      <c r="B220" s="9" t="s">
        <v>1138</v>
      </c>
    </row>
    <row r="221" spans="1:2">
      <c r="B221" s="9" t="s">
        <v>1489</v>
      </c>
    </row>
    <row r="222" spans="1:2">
      <c r="B222" s="9" t="s">
        <v>1490</v>
      </c>
    </row>
    <row r="223" spans="1:2">
      <c r="B223" s="9" t="s">
        <v>1491</v>
      </c>
    </row>
    <row r="224" spans="1:2">
      <c r="A224" s="9" t="s">
        <v>1856</v>
      </c>
      <c r="B224" s="9" t="s">
        <v>832</v>
      </c>
    </row>
    <row r="225" spans="1:2">
      <c r="B225" s="9" t="s">
        <v>613</v>
      </c>
    </row>
    <row r="226" spans="1:2">
      <c r="B226" s="9" t="s">
        <v>587</v>
      </c>
    </row>
    <row r="227" spans="1:2">
      <c r="B227" s="9" t="s">
        <v>730</v>
      </c>
    </row>
    <row r="228" spans="1:2">
      <c r="B228" s="9" t="s">
        <v>937</v>
      </c>
    </row>
    <row r="229" spans="1:2">
      <c r="A229" s="9" t="s">
        <v>2070</v>
      </c>
      <c r="B229" s="9" t="s">
        <v>266</v>
      </c>
    </row>
    <row r="231" spans="1:2">
      <c r="A231" s="9" t="s">
        <v>1415</v>
      </c>
      <c r="B231" s="9" t="s">
        <v>790</v>
      </c>
    </row>
    <row r="232" spans="1:2">
      <c r="A232" s="9" t="s">
        <v>2214</v>
      </c>
      <c r="B232" s="9" t="s">
        <v>438</v>
      </c>
    </row>
    <row r="233" spans="1:2">
      <c r="B233" s="9" t="s">
        <v>1416</v>
      </c>
    </row>
    <row r="234" spans="1:2">
      <c r="B234" s="9" t="s">
        <v>306</v>
      </c>
    </row>
    <row r="235" spans="1:2">
      <c r="B235" s="9" t="s">
        <v>1354</v>
      </c>
    </row>
    <row r="236" spans="1:2">
      <c r="A236" s="9" t="s">
        <v>1583</v>
      </c>
      <c r="B236" s="9" t="s">
        <v>655</v>
      </c>
    </row>
    <row r="237" spans="1:2">
      <c r="B237" s="9" t="s">
        <v>630</v>
      </c>
    </row>
    <row r="238" spans="1:2">
      <c r="B238" s="9" t="s">
        <v>1350</v>
      </c>
    </row>
    <row r="239" spans="1:2">
      <c r="A239" s="2"/>
      <c r="B239" s="9" t="s">
        <v>626</v>
      </c>
    </row>
    <row r="240" spans="1:2">
      <c r="B240" s="9" t="s">
        <v>625</v>
      </c>
    </row>
    <row r="241" spans="1:2">
      <c r="B241" s="9" t="s">
        <v>627</v>
      </c>
    </row>
    <row r="242" spans="1:2">
      <c r="A242" s="9" t="s">
        <v>1856</v>
      </c>
      <c r="B242" s="9" t="s">
        <v>16</v>
      </c>
    </row>
    <row r="243" spans="1:2">
      <c r="B243" s="9" t="s">
        <v>1620</v>
      </c>
    </row>
    <row r="244" spans="1:2">
      <c r="B244" s="9" t="s">
        <v>1255</v>
      </c>
    </row>
    <row r="245" spans="1:2">
      <c r="B245" s="9" t="s">
        <v>1256</v>
      </c>
    </row>
    <row r="246" spans="1:2">
      <c r="B246" s="9" t="s">
        <v>1257</v>
      </c>
    </row>
    <row r="247" spans="1:2">
      <c r="B247" s="9" t="s">
        <v>1208</v>
      </c>
    </row>
    <row r="248" spans="1:2">
      <c r="B248" s="9" t="s">
        <v>1209</v>
      </c>
    </row>
    <row r="249" spans="1:2">
      <c r="B249" s="9" t="s">
        <v>1417</v>
      </c>
    </row>
    <row r="250" spans="1:2">
      <c r="A250" s="9" t="s">
        <v>2070</v>
      </c>
      <c r="B250" s="9" t="s">
        <v>2016</v>
      </c>
    </row>
    <row r="251" spans="1:2">
      <c r="B251" s="9" t="s">
        <v>2017</v>
      </c>
    </row>
    <row r="253" spans="1:2">
      <c r="A253" s="9" t="s">
        <v>1570</v>
      </c>
      <c r="B253" s="9" t="s">
        <v>790</v>
      </c>
    </row>
    <row r="254" spans="1:2">
      <c r="A254" s="9" t="s">
        <v>2214</v>
      </c>
      <c r="B254" s="9" t="s">
        <v>2093</v>
      </c>
    </row>
    <row r="255" spans="1:2">
      <c r="B255" s="9" t="s">
        <v>10</v>
      </c>
    </row>
    <row r="256" spans="1:2">
      <c r="B256" s="9" t="s">
        <v>130</v>
      </c>
    </row>
    <row r="257" spans="1:2">
      <c r="B257" s="9" t="s">
        <v>1883</v>
      </c>
    </row>
    <row r="258" spans="1:2">
      <c r="B258" s="9" t="s">
        <v>1568</v>
      </c>
    </row>
    <row r="259" spans="1:2">
      <c r="A259" s="2"/>
      <c r="B259" s="9" t="s">
        <v>1634</v>
      </c>
    </row>
    <row r="260" spans="1:2">
      <c r="A260" s="2"/>
      <c r="B260" s="9" t="s">
        <v>425</v>
      </c>
    </row>
    <row r="261" spans="1:2">
      <c r="A261" s="2"/>
      <c r="B261" s="9" t="s">
        <v>11</v>
      </c>
    </row>
    <row r="262" spans="1:2">
      <c r="B262" s="9" t="s">
        <v>2026</v>
      </c>
    </row>
    <row r="263" spans="1:2">
      <c r="B263" s="9" t="s">
        <v>2027</v>
      </c>
    </row>
    <row r="264" spans="1:2">
      <c r="B264" s="9" t="s">
        <v>426</v>
      </c>
    </row>
    <row r="265" spans="1:2">
      <c r="A265" s="2"/>
      <c r="B265" s="9" t="s">
        <v>1140</v>
      </c>
    </row>
    <row r="266" spans="1:2">
      <c r="B266" s="9" t="s">
        <v>1141</v>
      </c>
    </row>
    <row r="267" spans="1:2">
      <c r="B267" s="9" t="s">
        <v>1884</v>
      </c>
    </row>
    <row r="268" spans="1:2">
      <c r="B268" s="9" t="s">
        <v>1892</v>
      </c>
    </row>
    <row r="269" spans="1:2">
      <c r="B269" s="9" t="s">
        <v>1346</v>
      </c>
    </row>
    <row r="270" spans="1:2">
      <c r="B270" s="9" t="s">
        <v>1677</v>
      </c>
    </row>
    <row r="271" spans="1:2">
      <c r="B271" s="9" t="s">
        <v>1885</v>
      </c>
    </row>
    <row r="272" spans="1:2">
      <c r="B272" s="9" t="s">
        <v>12</v>
      </c>
    </row>
    <row r="273" spans="1:2">
      <c r="B273" s="9" t="s">
        <v>700</v>
      </c>
    </row>
    <row r="274" spans="1:2">
      <c r="A274" s="2"/>
      <c r="B274" s="9" t="s">
        <v>1027</v>
      </c>
    </row>
    <row r="275" spans="1:2">
      <c r="A275" s="2"/>
      <c r="B275" s="9" t="s">
        <v>1635</v>
      </c>
    </row>
    <row r="276" spans="1:2">
      <c r="A276" s="2"/>
      <c r="B276" s="9" t="s">
        <v>1142</v>
      </c>
    </row>
    <row r="277" spans="1:2">
      <c r="B277" s="9" t="s">
        <v>879</v>
      </c>
    </row>
    <row r="278" spans="1:2">
      <c r="B278" s="9" t="s">
        <v>129</v>
      </c>
    </row>
    <row r="279" spans="1:2">
      <c r="B279" s="9" t="s">
        <v>1886</v>
      </c>
    </row>
    <row r="280" spans="1:2">
      <c r="B280" s="9" t="s">
        <v>427</v>
      </c>
    </row>
    <row r="281" spans="1:2">
      <c r="B281" s="9" t="s">
        <v>1887</v>
      </c>
    </row>
    <row r="282" spans="1:2">
      <c r="B282" s="9" t="s">
        <v>1891</v>
      </c>
    </row>
    <row r="283" spans="1:2">
      <c r="B283" s="9" t="s">
        <v>428</v>
      </c>
    </row>
    <row r="284" spans="1:2">
      <c r="B284" s="9" t="s">
        <v>1889</v>
      </c>
    </row>
    <row r="285" spans="1:2">
      <c r="B285" s="9" t="s">
        <v>1890</v>
      </c>
    </row>
    <row r="286" spans="1:2">
      <c r="B286" s="9" t="s">
        <v>429</v>
      </c>
    </row>
    <row r="287" spans="1:2">
      <c r="B287" s="9" t="s">
        <v>1881</v>
      </c>
    </row>
    <row r="288" spans="1:2">
      <c r="B288" s="9" t="s">
        <v>1882</v>
      </c>
    </row>
    <row r="289" spans="1:2">
      <c r="A289" s="9" t="s">
        <v>1856</v>
      </c>
      <c r="B289" s="9" t="s">
        <v>422</v>
      </c>
    </row>
    <row r="290" spans="1:2">
      <c r="B290" s="9" t="s">
        <v>252</v>
      </c>
    </row>
    <row r="291" spans="1:2">
      <c r="B291" s="9" t="s">
        <v>254</v>
      </c>
    </row>
    <row r="292" spans="1:2">
      <c r="B292" s="9" t="s">
        <v>307</v>
      </c>
    </row>
    <row r="293" spans="1:2">
      <c r="B293" s="9" t="s">
        <v>1569</v>
      </c>
    </row>
    <row r="294" spans="1:2">
      <c r="B294" s="9" t="s">
        <v>1571</v>
      </c>
    </row>
    <row r="295" spans="1:2">
      <c r="A295" s="9" t="s">
        <v>423</v>
      </c>
      <c r="B295" s="9" t="s">
        <v>424</v>
      </c>
    </row>
    <row r="296" spans="1:2">
      <c r="B296" s="9" t="s">
        <v>253</v>
      </c>
    </row>
    <row r="297" spans="1:2">
      <c r="B297" s="9" t="s">
        <v>1567</v>
      </c>
    </row>
    <row r="299" spans="1:2">
      <c r="A299" s="9" t="s">
        <v>458</v>
      </c>
      <c r="B299" s="9" t="s">
        <v>790</v>
      </c>
    </row>
    <row r="300" spans="1:2">
      <c r="A300" s="9" t="s">
        <v>2214</v>
      </c>
      <c r="B300" s="9" t="s">
        <v>989</v>
      </c>
    </row>
    <row r="301" spans="1:2">
      <c r="A301" s="2"/>
      <c r="B301" s="9" t="s">
        <v>966</v>
      </c>
    </row>
    <row r="302" spans="1:2">
      <c r="B302" s="9" t="s">
        <v>970</v>
      </c>
    </row>
    <row r="303" spans="1:2">
      <c r="B303" s="9" t="s">
        <v>859</v>
      </c>
    </row>
    <row r="304" spans="1:2">
      <c r="B304" s="9" t="s">
        <v>707</v>
      </c>
    </row>
    <row r="305" spans="1:2">
      <c r="B305" s="9" t="s">
        <v>987</v>
      </c>
    </row>
    <row r="306" spans="1:2">
      <c r="A306" s="2"/>
      <c r="B306" s="9" t="s">
        <v>965</v>
      </c>
    </row>
    <row r="307" spans="1:2">
      <c r="A307" s="2"/>
      <c r="B307" s="9" t="s">
        <v>985</v>
      </c>
    </row>
    <row r="308" spans="1:2">
      <c r="A308" s="2"/>
      <c r="B308" s="9" t="s">
        <v>964</v>
      </c>
    </row>
    <row r="309" spans="1:2">
      <c r="A309" s="2"/>
      <c r="B309" s="9" t="s">
        <v>986</v>
      </c>
    </row>
    <row r="310" spans="1:2">
      <c r="A310" s="2"/>
      <c r="B310" s="9" t="s">
        <v>706</v>
      </c>
    </row>
    <row r="311" spans="1:2">
      <c r="A311" s="2"/>
      <c r="B311" s="9" t="s">
        <v>968</v>
      </c>
    </row>
    <row r="312" spans="1:2">
      <c r="A312" s="2"/>
      <c r="B312" s="9" t="s">
        <v>978</v>
      </c>
    </row>
    <row r="313" spans="1:2">
      <c r="A313" s="2"/>
      <c r="B313" s="9" t="s">
        <v>977</v>
      </c>
    </row>
    <row r="314" spans="1:2">
      <c r="A314" s="2"/>
      <c r="B314" s="9" t="s">
        <v>869</v>
      </c>
    </row>
    <row r="315" spans="1:2">
      <c r="A315" s="2"/>
      <c r="B315" s="9" t="s">
        <v>971</v>
      </c>
    </row>
    <row r="316" spans="1:2">
      <c r="A316" s="2"/>
      <c r="B316" s="9" t="s">
        <v>959</v>
      </c>
    </row>
    <row r="317" spans="1:2">
      <c r="A317" s="2"/>
      <c r="B317" s="9" t="s">
        <v>969</v>
      </c>
    </row>
    <row r="318" spans="1:2">
      <c r="A318" s="2"/>
      <c r="B318" s="9" t="s">
        <v>871</v>
      </c>
    </row>
    <row r="319" spans="1:2">
      <c r="A319" s="2"/>
      <c r="B319" s="9" t="s">
        <v>967</v>
      </c>
    </row>
    <row r="320" spans="1:2">
      <c r="A320" s="2"/>
      <c r="B320" s="9" t="s">
        <v>992</v>
      </c>
    </row>
    <row r="321" spans="1:2">
      <c r="A321" s="2"/>
      <c r="B321" s="9" t="s">
        <v>703</v>
      </c>
    </row>
    <row r="322" spans="1:2">
      <c r="A322" s="2"/>
      <c r="B322" s="9" t="s">
        <v>704</v>
      </c>
    </row>
    <row r="323" spans="1:2">
      <c r="A323" s="2"/>
      <c r="B323" s="9" t="s">
        <v>702</v>
      </c>
    </row>
    <row r="324" spans="1:2">
      <c r="A324" s="2"/>
      <c r="B324" s="9" t="s">
        <v>701</v>
      </c>
    </row>
    <row r="325" spans="1:2">
      <c r="A325" s="2"/>
      <c r="B325" s="9" t="s">
        <v>705</v>
      </c>
    </row>
    <row r="326" spans="1:2">
      <c r="A326" s="2"/>
      <c r="B326" s="9" t="s">
        <v>979</v>
      </c>
    </row>
    <row r="327" spans="1:2">
      <c r="A327" s="2"/>
      <c r="B327" s="9" t="s">
        <v>963</v>
      </c>
    </row>
    <row r="328" spans="1:2">
      <c r="A328" s="2"/>
      <c r="B328" s="9" t="s">
        <v>990</v>
      </c>
    </row>
    <row r="329" spans="1:2">
      <c r="A329" s="2"/>
      <c r="B329" s="9" t="s">
        <v>974</v>
      </c>
    </row>
    <row r="330" spans="1:2">
      <c r="A330" s="2"/>
      <c r="B330" s="9" t="s">
        <v>975</v>
      </c>
    </row>
    <row r="331" spans="1:2">
      <c r="A331" s="2"/>
      <c r="B331" s="9" t="s">
        <v>988</v>
      </c>
    </row>
    <row r="332" spans="1:2">
      <c r="B332" s="9" t="s">
        <v>872</v>
      </c>
    </row>
    <row r="333" spans="1:2">
      <c r="B333" s="9" t="s">
        <v>980</v>
      </c>
    </row>
    <row r="334" spans="1:2">
      <c r="B334" s="9" t="s">
        <v>981</v>
      </c>
    </row>
    <row r="335" spans="1:2">
      <c r="B335" s="9" t="s">
        <v>982</v>
      </c>
    </row>
    <row r="336" spans="1:2">
      <c r="B336" s="9" t="s">
        <v>991</v>
      </c>
    </row>
    <row r="337" spans="1:2">
      <c r="B337" s="9" t="s">
        <v>972</v>
      </c>
    </row>
    <row r="338" spans="1:2">
      <c r="B338" s="9" t="s">
        <v>983</v>
      </c>
    </row>
    <row r="339" spans="1:2">
      <c r="B339" s="9" t="s">
        <v>973</v>
      </c>
    </row>
    <row r="340" spans="1:2">
      <c r="B340" s="9" t="s">
        <v>1266</v>
      </c>
    </row>
    <row r="341" spans="1:2">
      <c r="A341" s="9" t="s">
        <v>1583</v>
      </c>
      <c r="B341" s="9" t="s">
        <v>609</v>
      </c>
    </row>
    <row r="342" spans="1:2">
      <c r="B342" s="9" t="s">
        <v>610</v>
      </c>
    </row>
    <row r="343" spans="1:2">
      <c r="B343" s="9" t="s">
        <v>611</v>
      </c>
    </row>
    <row r="344" spans="1:2">
      <c r="B344" s="9" t="s">
        <v>938</v>
      </c>
    </row>
    <row r="345" spans="1:2">
      <c r="A345" s="9" t="s">
        <v>1856</v>
      </c>
      <c r="B345" s="9" t="s">
        <v>714</v>
      </c>
    </row>
    <row r="346" spans="1:2">
      <c r="B346" s="9" t="s">
        <v>993</v>
      </c>
    </row>
    <row r="347" spans="1:2">
      <c r="B347" s="9" t="s">
        <v>955</v>
      </c>
    </row>
    <row r="348" spans="1:2">
      <c r="B348" s="9" t="s">
        <v>1604</v>
      </c>
    </row>
    <row r="349" spans="1:2">
      <c r="B349" s="9" t="s">
        <v>1962</v>
      </c>
    </row>
    <row r="350" spans="1:2">
      <c r="B350" s="9" t="s">
        <v>612</v>
      </c>
    </row>
    <row r="351" spans="1:2">
      <c r="A351" s="9" t="s">
        <v>855</v>
      </c>
      <c r="B351" s="9" t="s">
        <v>856</v>
      </c>
    </row>
    <row r="352" spans="1:2">
      <c r="B352" s="9" t="s">
        <v>1398</v>
      </c>
    </row>
    <row r="353" spans="1:2">
      <c r="B353" s="9" t="s">
        <v>857</v>
      </c>
    </row>
    <row r="354" spans="1:2">
      <c r="B354" s="9" t="s">
        <v>858</v>
      </c>
    </row>
    <row r="355" spans="1:2">
      <c r="B355" s="9" t="s">
        <v>1150</v>
      </c>
    </row>
    <row r="357" spans="1:2">
      <c r="A357" s="9" t="s">
        <v>189</v>
      </c>
      <c r="B357" s="9" t="s">
        <v>790</v>
      </c>
    </row>
    <row r="358" spans="1:2">
      <c r="A358" s="9" t="s">
        <v>2214</v>
      </c>
      <c r="B358" s="9" t="s">
        <v>1290</v>
      </c>
    </row>
    <row r="359" spans="1:2">
      <c r="A359" s="2"/>
      <c r="B359" s="9" t="s">
        <v>1291</v>
      </c>
    </row>
    <row r="360" spans="1:2">
      <c r="A360" s="2"/>
      <c r="B360" s="9" t="s">
        <v>811</v>
      </c>
    </row>
    <row r="361" spans="1:2">
      <c r="A361" s="2"/>
      <c r="B361" s="9" t="s">
        <v>1357</v>
      </c>
    </row>
    <row r="362" spans="1:2">
      <c r="A362" s="2"/>
      <c r="B362" s="9" t="s">
        <v>188</v>
      </c>
    </row>
    <row r="363" spans="1:2">
      <c r="A363" s="2" t="s">
        <v>1583</v>
      </c>
      <c r="B363" s="9" t="s">
        <v>1911</v>
      </c>
    </row>
    <row r="364" spans="1:2">
      <c r="A364" s="2"/>
      <c r="B364" s="9" t="s">
        <v>1129</v>
      </c>
    </row>
    <row r="365" spans="1:2">
      <c r="A365" s="2"/>
      <c r="B365" s="9" t="s">
        <v>190</v>
      </c>
    </row>
    <row r="366" spans="1:2">
      <c r="A366" s="2"/>
      <c r="B366" s="9" t="s">
        <v>560</v>
      </c>
    </row>
    <row r="367" spans="1:2">
      <c r="A367" s="2"/>
      <c r="B367" s="9" t="s">
        <v>1630</v>
      </c>
    </row>
    <row r="368" spans="1:2">
      <c r="A368" s="2"/>
      <c r="B368" s="9" t="s">
        <v>1636</v>
      </c>
    </row>
    <row r="369" spans="1:2">
      <c r="A369" s="2"/>
      <c r="B369" s="9" t="s">
        <v>1741</v>
      </c>
    </row>
    <row r="370" spans="1:2">
      <c r="A370" s="2"/>
      <c r="B370" s="9" t="s">
        <v>1631</v>
      </c>
    </row>
    <row r="371" spans="1:2">
      <c r="A371" s="2"/>
      <c r="B371" s="9" t="s">
        <v>1632</v>
      </c>
    </row>
    <row r="372" spans="1:2">
      <c r="A372" s="2"/>
      <c r="B372" s="9" t="s">
        <v>1740</v>
      </c>
    </row>
    <row r="373" spans="1:2">
      <c r="A373" s="2"/>
      <c r="B373" s="9" t="s">
        <v>1633</v>
      </c>
    </row>
    <row r="374" spans="1:2">
      <c r="A374" s="2"/>
      <c r="B374" s="9" t="s">
        <v>45</v>
      </c>
    </row>
    <row r="375" spans="1:2">
      <c r="A375" s="2"/>
      <c r="B375" s="9" t="s">
        <v>52</v>
      </c>
    </row>
    <row r="376" spans="1:2">
      <c r="A376" s="2"/>
      <c r="B376" s="9" t="s">
        <v>1637</v>
      </c>
    </row>
    <row r="377" spans="1:2">
      <c r="A377" s="2" t="s">
        <v>1856</v>
      </c>
      <c r="B377" s="9" t="s">
        <v>1292</v>
      </c>
    </row>
    <row r="378" spans="1:2">
      <c r="A378" s="2"/>
      <c r="B378" s="9" t="s">
        <v>1293</v>
      </c>
    </row>
    <row r="379" spans="1:2">
      <c r="A379" s="2"/>
      <c r="B379" s="9" t="s">
        <v>1130</v>
      </c>
    </row>
    <row r="380" spans="1:2">
      <c r="A380" s="2"/>
      <c r="B380" s="9" t="s">
        <v>1652</v>
      </c>
    </row>
    <row r="381" spans="1:2">
      <c r="A381" s="2"/>
      <c r="B381" s="9" t="s">
        <v>114</v>
      </c>
    </row>
    <row r="382" spans="1:2">
      <c r="A382" s="2"/>
      <c r="B382" s="9" t="s">
        <v>606</v>
      </c>
    </row>
    <row r="383" spans="1:2">
      <c r="A383" s="2"/>
      <c r="B383" s="9" t="s">
        <v>40</v>
      </c>
    </row>
    <row r="384" spans="1:2">
      <c r="A384" s="2"/>
      <c r="B384" s="9" t="s">
        <v>42</v>
      </c>
    </row>
    <row r="385" spans="1:2">
      <c r="A385" s="2"/>
      <c r="B385" s="9" t="s">
        <v>41</v>
      </c>
    </row>
    <row r="386" spans="1:2">
      <c r="A386" s="2" t="s">
        <v>2070</v>
      </c>
      <c r="B386" s="9" t="s">
        <v>43</v>
      </c>
    </row>
    <row r="387" spans="1:2">
      <c r="A387" s="2"/>
      <c r="B387" s="9" t="s">
        <v>51</v>
      </c>
    </row>
    <row r="388" spans="1:2">
      <c r="B388" s="9" t="s">
        <v>1618</v>
      </c>
    </row>
    <row r="389" spans="1:2">
      <c r="B389" s="9" t="s">
        <v>1619</v>
      </c>
    </row>
    <row r="390" spans="1:2">
      <c r="B390" s="9" t="s">
        <v>2068</v>
      </c>
    </row>
    <row r="392" spans="1:2">
      <c r="A392" s="9" t="s">
        <v>1855</v>
      </c>
      <c r="B392" s="9" t="s">
        <v>790</v>
      </c>
    </row>
    <row r="393" spans="1:2">
      <c r="A393" s="9" t="s">
        <v>2214</v>
      </c>
      <c r="B393" s="9" t="s">
        <v>2215</v>
      </c>
    </row>
    <row r="394" spans="1:2">
      <c r="A394" s="9" t="s">
        <v>1856</v>
      </c>
      <c r="B394" s="9" t="s">
        <v>2217</v>
      </c>
    </row>
    <row r="395" spans="1:2">
      <c r="B395" s="9" t="s">
        <v>497</v>
      </c>
    </row>
    <row r="396" spans="1:2">
      <c r="B396" s="9" t="s">
        <v>2216</v>
      </c>
    </row>
    <row r="397" spans="1:2">
      <c r="B397" s="9" t="s">
        <v>995</v>
      </c>
    </row>
    <row r="398" spans="1:2">
      <c r="B398" s="9" t="s">
        <v>1339</v>
      </c>
    </row>
    <row r="399" spans="1:2">
      <c r="B399" s="9" t="s">
        <v>2212</v>
      </c>
    </row>
    <row r="400" spans="1:2">
      <c r="B400" s="9" t="s">
        <v>2218</v>
      </c>
    </row>
    <row r="402" spans="1:2">
      <c r="A402" s="9" t="s">
        <v>1353</v>
      </c>
      <c r="B402" s="9" t="s">
        <v>790</v>
      </c>
    </row>
    <row r="403" spans="1:2">
      <c r="A403" s="9" t="s">
        <v>2247</v>
      </c>
      <c r="B403" s="9" t="s">
        <v>791</v>
      </c>
    </row>
    <row r="404" spans="1:2">
      <c r="A404" s="9" t="s">
        <v>2178</v>
      </c>
      <c r="B404" s="9" t="s">
        <v>1424</v>
      </c>
    </row>
    <row r="405" spans="1:2">
      <c r="B405" s="9" t="s">
        <v>1425</v>
      </c>
    </row>
    <row r="406" spans="1:2">
      <c r="B406" s="9" t="s">
        <v>488</v>
      </c>
    </row>
    <row r="407" spans="1:2">
      <c r="B407" s="9" t="s">
        <v>489</v>
      </c>
    </row>
    <row r="408" spans="1:2">
      <c r="B408" s="9" t="s">
        <v>1336</v>
      </c>
    </row>
    <row r="409" spans="1:2">
      <c r="B409" s="9" t="s">
        <v>873</v>
      </c>
    </row>
    <row r="410" spans="1:2">
      <c r="A410" s="9" t="s">
        <v>2246</v>
      </c>
      <c r="B410" s="9" t="s">
        <v>261</v>
      </c>
    </row>
    <row r="411" spans="1:2">
      <c r="B411" s="9" t="s">
        <v>262</v>
      </c>
    </row>
    <row r="412" spans="1:2">
      <c r="B412" s="9" t="s">
        <v>852</v>
      </c>
    </row>
    <row r="414" spans="1:2">
      <c r="A414" s="9" t="s">
        <v>1964</v>
      </c>
      <c r="B414" s="9" t="s">
        <v>790</v>
      </c>
    </row>
    <row r="415" spans="1:2">
      <c r="A415" s="9" t="s">
        <v>2247</v>
      </c>
      <c r="B415" s="9" t="s">
        <v>534</v>
      </c>
    </row>
    <row r="416" spans="1:2">
      <c r="B416" s="9" t="s">
        <v>889</v>
      </c>
    </row>
    <row r="417" spans="1:2">
      <c r="B417" s="9" t="s">
        <v>890</v>
      </c>
    </row>
    <row r="418" spans="1:2">
      <c r="B418" s="9" t="s">
        <v>1593</v>
      </c>
    </row>
    <row r="419" spans="1:2">
      <c r="A419" s="9" t="s">
        <v>2246</v>
      </c>
      <c r="B419" s="9" t="s">
        <v>1854</v>
      </c>
    </row>
    <row r="420" spans="1:2">
      <c r="A420" s="9" t="s">
        <v>2178</v>
      </c>
      <c r="B420" s="9" t="s">
        <v>1963</v>
      </c>
    </row>
    <row r="421" spans="1:2">
      <c r="B421" s="9" t="s">
        <v>795</v>
      </c>
    </row>
    <row r="422" spans="1:2">
      <c r="B422" s="9" t="s">
        <v>7</v>
      </c>
    </row>
    <row r="423" spans="1:2">
      <c r="B423" s="9" t="s">
        <v>896</v>
      </c>
    </row>
    <row r="424" spans="1:2">
      <c r="B424" s="9" t="s">
        <v>2181</v>
      </c>
    </row>
    <row r="425" spans="1:2">
      <c r="B425" s="9" t="s">
        <v>2182</v>
      </c>
    </row>
    <row r="426" spans="1:2">
      <c r="B426" s="9" t="s">
        <v>2183</v>
      </c>
    </row>
    <row r="427" spans="1:2">
      <c r="B427" s="9" t="s">
        <v>1560</v>
      </c>
    </row>
    <row r="428" spans="1:2">
      <c r="B428" s="9" t="s">
        <v>1853</v>
      </c>
    </row>
    <row r="429" spans="1:2">
      <c r="A429" s="9" t="s">
        <v>1565</v>
      </c>
      <c r="B429" s="9" t="s">
        <v>1561</v>
      </c>
    </row>
    <row r="431" spans="1:2">
      <c r="A431" s="9" t="s">
        <v>500</v>
      </c>
      <c r="B431" s="9" t="s">
        <v>790</v>
      </c>
    </row>
    <row r="432" spans="1:2">
      <c r="A432" s="9" t="s">
        <v>2247</v>
      </c>
      <c r="B432" s="9" t="s">
        <v>1925</v>
      </c>
    </row>
    <row r="433" spans="1:2">
      <c r="B433" s="9" t="s">
        <v>453</v>
      </c>
    </row>
    <row r="434" spans="1:2">
      <c r="B434" s="6" t="s">
        <v>1926</v>
      </c>
    </row>
    <row r="435" spans="1:2">
      <c r="A435" s="9" t="s">
        <v>452</v>
      </c>
      <c r="B435" s="6" t="s">
        <v>907</v>
      </c>
    </row>
    <row r="436" spans="1:2">
      <c r="A436" s="9" t="s">
        <v>2178</v>
      </c>
      <c r="B436" s="9" t="s">
        <v>501</v>
      </c>
    </row>
    <row r="437" spans="1:2">
      <c r="B437" s="9" t="s">
        <v>502</v>
      </c>
    </row>
    <row r="438" spans="1:2">
      <c r="B438" s="9" t="s">
        <v>503</v>
      </c>
    </row>
    <row r="439" spans="1:2">
      <c r="B439" s="9" t="s">
        <v>906</v>
      </c>
    </row>
    <row r="440" spans="1:2">
      <c r="B440" s="9" t="s">
        <v>1924</v>
      </c>
    </row>
    <row r="441" spans="1:2">
      <c r="B441" s="9" t="s">
        <v>905</v>
      </c>
    </row>
    <row r="443" spans="1:2">
      <c r="A443" s="9" t="s">
        <v>1477</v>
      </c>
      <c r="B443" s="9" t="s">
        <v>790</v>
      </c>
    </row>
    <row r="444" spans="1:2">
      <c r="A444" s="9" t="s">
        <v>2246</v>
      </c>
      <c r="B444" s="9" t="s">
        <v>1658</v>
      </c>
    </row>
    <row r="445" spans="1:2">
      <c r="B445" s="9" t="s">
        <v>1007</v>
      </c>
    </row>
    <row r="446" spans="1:2">
      <c r="A446" s="9" t="s">
        <v>2247</v>
      </c>
      <c r="B446" s="9" t="s">
        <v>1006</v>
      </c>
    </row>
    <row r="447" spans="1:2">
      <c r="B447" s="9" t="s">
        <v>1206</v>
      </c>
    </row>
    <row r="448" spans="1:2">
      <c r="B448" s="9" t="s">
        <v>1229</v>
      </c>
    </row>
    <row r="449" spans="1:2">
      <c r="B449" s="9" t="s">
        <v>1230</v>
      </c>
    </row>
    <row r="450" spans="1:2">
      <c r="B450" s="9" t="s">
        <v>1407</v>
      </c>
    </row>
    <row r="451" spans="1:2">
      <c r="B451" s="9" t="s">
        <v>1493</v>
      </c>
    </row>
    <row r="452" spans="1:2">
      <c r="B452" s="9" t="s">
        <v>1496</v>
      </c>
    </row>
    <row r="453" spans="1:2">
      <c r="B453" s="9" t="s">
        <v>1503</v>
      </c>
    </row>
    <row r="454" spans="1:2">
      <c r="B454" s="9" t="s">
        <v>1504</v>
      </c>
    </row>
    <row r="455" spans="1:2">
      <c r="B455" s="9" t="s">
        <v>1505</v>
      </c>
    </row>
    <row r="456" spans="1:2">
      <c r="B456" s="9" t="s">
        <v>1506</v>
      </c>
    </row>
    <row r="457" spans="1:2">
      <c r="B457" s="9" t="s">
        <v>1507</v>
      </c>
    </row>
    <row r="458" spans="1:2">
      <c r="B458" s="9" t="s">
        <v>1508</v>
      </c>
    </row>
    <row r="459" spans="1:2">
      <c r="A459" s="9" t="s">
        <v>1565</v>
      </c>
      <c r="B459" s="9" t="s">
        <v>1913</v>
      </c>
    </row>
    <row r="460" spans="1:2">
      <c r="B460" s="9" t="s">
        <v>1509</v>
      </c>
    </row>
    <row r="461" spans="1:2">
      <c r="A461" s="9" t="s">
        <v>2178</v>
      </c>
      <c r="B461" s="9" t="s">
        <v>1481</v>
      </c>
    </row>
    <row r="462" spans="1:2">
      <c r="B462" s="9" t="s">
        <v>1482</v>
      </c>
    </row>
    <row r="463" spans="1:2">
      <c r="B463" s="9" t="s">
        <v>1467</v>
      </c>
    </row>
    <row r="464" spans="1:2">
      <c r="B464" s="9" t="s">
        <v>136</v>
      </c>
    </row>
    <row r="466" spans="1:2">
      <c r="A466" s="9" t="s">
        <v>1478</v>
      </c>
      <c r="B466" s="9" t="s">
        <v>1479</v>
      </c>
    </row>
    <row r="467" spans="1:2">
      <c r="A467" s="9" t="s">
        <v>2247</v>
      </c>
      <c r="B467" s="9" t="s">
        <v>1480</v>
      </c>
    </row>
    <row r="469" spans="1:2">
      <c r="A469" s="9" t="s">
        <v>1061</v>
      </c>
      <c r="B469" s="9" t="s">
        <v>790</v>
      </c>
    </row>
    <row r="470" spans="1:2">
      <c r="A470" s="9" t="s">
        <v>2246</v>
      </c>
      <c r="B470" s="9" t="s">
        <v>1057</v>
      </c>
    </row>
    <row r="471" spans="1:2">
      <c r="A471" s="9" t="s">
        <v>2178</v>
      </c>
      <c r="B471" s="9" t="s">
        <v>283</v>
      </c>
    </row>
    <row r="472" spans="1:2">
      <c r="B472" s="9" t="s">
        <v>284</v>
      </c>
    </row>
    <row r="473" spans="1:2">
      <c r="B473" s="9" t="s">
        <v>285</v>
      </c>
    </row>
    <row r="474" spans="1:2">
      <c r="B474" s="9" t="s">
        <v>286</v>
      </c>
    </row>
    <row r="475" spans="1:2">
      <c r="B475" s="9" t="s">
        <v>287</v>
      </c>
    </row>
    <row r="476" spans="1:2">
      <c r="B476" s="9" t="s">
        <v>288</v>
      </c>
    </row>
    <row r="477" spans="1:2">
      <c r="B477" s="9" t="s">
        <v>289</v>
      </c>
    </row>
    <row r="478" spans="1:2">
      <c r="B478" s="9" t="s">
        <v>1023</v>
      </c>
    </row>
    <row r="479" spans="1:2">
      <c r="B479" s="9" t="s">
        <v>757</v>
      </c>
    </row>
    <row r="480" spans="1:2">
      <c r="B480" s="9" t="s">
        <v>758</v>
      </c>
    </row>
    <row r="481" spans="1:2">
      <c r="B481" s="9" t="s">
        <v>1058</v>
      </c>
    </row>
    <row r="482" spans="1:2">
      <c r="B482" s="9" t="s">
        <v>1060</v>
      </c>
    </row>
    <row r="483" spans="1:2">
      <c r="B483" s="9" t="s">
        <v>1059</v>
      </c>
    </row>
    <row r="485" spans="1:2">
      <c r="A485" s="9" t="s">
        <v>1125</v>
      </c>
      <c r="B485" s="9" t="s">
        <v>790</v>
      </c>
    </row>
    <row r="486" spans="1:2">
      <c r="A486" s="9" t="s">
        <v>2178</v>
      </c>
      <c r="B486" s="9" t="s">
        <v>1126</v>
      </c>
    </row>
    <row r="487" spans="1:2">
      <c r="B487" s="9" t="s">
        <v>1127</v>
      </c>
    </row>
    <row r="488" spans="1:2">
      <c r="A488" s="9" t="s">
        <v>2247</v>
      </c>
      <c r="B488" s="9" t="s">
        <v>1128</v>
      </c>
    </row>
    <row r="489" spans="1:2">
      <c r="B489" s="9" t="s">
        <v>867</v>
      </c>
    </row>
    <row r="491" spans="1:2">
      <c r="A491" s="9" t="s">
        <v>2263</v>
      </c>
      <c r="B491" s="9" t="s">
        <v>790</v>
      </c>
    </row>
    <row r="492" spans="1:2">
      <c r="A492" s="9" t="s">
        <v>2246</v>
      </c>
      <c r="B492" s="9" t="s">
        <v>160</v>
      </c>
    </row>
    <row r="494" spans="1:2">
      <c r="A494" s="9" t="s">
        <v>2262</v>
      </c>
      <c r="B494" s="9" t="s">
        <v>790</v>
      </c>
    </row>
    <row r="495" spans="1:2">
      <c r="A495" s="9" t="s">
        <v>2246</v>
      </c>
      <c r="B495" s="9" t="s">
        <v>1768</v>
      </c>
    </row>
    <row r="496" spans="1:2">
      <c r="B496" s="9" t="s">
        <v>1959</v>
      </c>
    </row>
    <row r="497" spans="1:256">
      <c r="A497" s="9" t="s">
        <v>2247</v>
      </c>
      <c r="B497" s="9" t="s">
        <v>165</v>
      </c>
    </row>
    <row r="498" spans="1:256">
      <c r="A498" s="9" t="s">
        <v>1565</v>
      </c>
      <c r="B498" s="9" t="s">
        <v>162</v>
      </c>
    </row>
    <row r="499" spans="1:256">
      <c r="B499" s="9" t="s">
        <v>1769</v>
      </c>
    </row>
    <row r="500" spans="1:256">
      <c r="A500" s="9" t="s">
        <v>2178</v>
      </c>
      <c r="B500" s="9" t="s">
        <v>530</v>
      </c>
    </row>
    <row r="501" spans="1:256">
      <c r="B501" s="9" t="s">
        <v>529</v>
      </c>
    </row>
    <row r="502" spans="1:256">
      <c r="B502" s="9" t="s">
        <v>230</v>
      </c>
    </row>
    <row r="503" spans="1:256">
      <c r="B503" s="9" t="s">
        <v>166</v>
      </c>
    </row>
    <row r="504" spans="1:256">
      <c r="B504" s="10" t="s">
        <v>1770</v>
      </c>
    </row>
    <row r="505" spans="1:256">
      <c r="B505" s="9" t="s">
        <v>1956</v>
      </c>
    </row>
    <row r="506" spans="1:256">
      <c r="B506" s="10" t="s">
        <v>1957</v>
      </c>
    </row>
    <row r="507" spans="1:256">
      <c r="B507" s="10" t="s">
        <v>1958</v>
      </c>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c r="BY507" s="9"/>
      <c r="BZ507" s="9"/>
      <c r="CA507" s="9"/>
      <c r="CB507" s="9"/>
      <c r="CC507" s="9"/>
      <c r="CD507" s="9"/>
      <c r="CE507" s="9"/>
      <c r="CF507" s="9"/>
      <c r="CG507" s="9"/>
      <c r="CH507" s="9"/>
      <c r="CI507" s="9"/>
      <c r="CJ507" s="9"/>
      <c r="CK507" s="9"/>
      <c r="CL507" s="9"/>
      <c r="CM507" s="9"/>
      <c r="CN507" s="9"/>
      <c r="CO507" s="9"/>
      <c r="CP507" s="9"/>
      <c r="CQ507" s="9"/>
      <c r="CR507" s="9"/>
      <c r="CS507" s="9"/>
      <c r="CT507" s="9"/>
      <c r="CU507" s="9"/>
      <c r="CV507" s="9"/>
      <c r="CW507" s="9"/>
      <c r="CX507" s="9"/>
      <c r="CY507" s="9"/>
      <c r="CZ507" s="9"/>
      <c r="DA507" s="9"/>
      <c r="DB507" s="9"/>
      <c r="DC507" s="9"/>
      <c r="DD507" s="9"/>
      <c r="DE507" s="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9"/>
      <c r="FL507" s="9"/>
      <c r="FM507" s="9"/>
      <c r="FN507" s="9"/>
      <c r="FO507" s="9"/>
      <c r="FP507" s="9"/>
      <c r="FQ507" s="9"/>
      <c r="FR507" s="9"/>
      <c r="FS507" s="9"/>
      <c r="FT507" s="9"/>
      <c r="FU507" s="9"/>
      <c r="FV507" s="9"/>
      <c r="FW507" s="9"/>
      <c r="FX507" s="9"/>
      <c r="FY507" s="9"/>
      <c r="FZ507" s="9"/>
      <c r="GA507" s="9"/>
      <c r="GB507" s="9"/>
      <c r="GC507" s="9"/>
      <c r="GD507" s="9"/>
      <c r="GE507" s="9"/>
      <c r="GF507" s="9"/>
      <c r="GG507" s="9"/>
      <c r="GH507" s="9"/>
      <c r="GI507" s="9"/>
      <c r="GJ507" s="9"/>
      <c r="GK507" s="9"/>
      <c r="GL507" s="9"/>
      <c r="GM507" s="9"/>
      <c r="GN507" s="9"/>
      <c r="GO507" s="9"/>
      <c r="GP507" s="9"/>
      <c r="GQ507" s="9"/>
      <c r="GR507" s="9"/>
      <c r="GS507" s="9"/>
      <c r="GT507" s="9"/>
      <c r="GU507" s="9"/>
      <c r="GV507" s="9"/>
      <c r="GW507" s="9"/>
      <c r="GX507" s="9"/>
      <c r="GY507" s="9"/>
      <c r="GZ507" s="9"/>
      <c r="HA507" s="9"/>
      <c r="HB507" s="9"/>
      <c r="HC507" s="9"/>
      <c r="HD507" s="9"/>
      <c r="HE507" s="9"/>
      <c r="HF507" s="9"/>
      <c r="HG507" s="9"/>
      <c r="HH507" s="9"/>
      <c r="HI507" s="9"/>
      <c r="HJ507" s="9"/>
      <c r="HK507" s="9"/>
      <c r="HL507" s="9"/>
      <c r="HM507" s="9"/>
      <c r="HN507" s="9"/>
      <c r="HO507" s="9"/>
      <c r="HP507" s="9"/>
      <c r="HQ507" s="9"/>
      <c r="HR507" s="9"/>
      <c r="HS507" s="9"/>
      <c r="HT507" s="9"/>
      <c r="HU507" s="9"/>
      <c r="HV507" s="9"/>
      <c r="HW507" s="9"/>
      <c r="HX507" s="9"/>
      <c r="HY507" s="9"/>
      <c r="HZ507" s="9"/>
      <c r="IA507" s="9"/>
      <c r="IB507" s="9"/>
      <c r="IC507" s="9"/>
      <c r="ID507" s="9"/>
      <c r="IE507" s="9"/>
      <c r="IF507" s="9"/>
      <c r="IG507" s="9"/>
      <c r="IH507" s="9"/>
      <c r="II507" s="9"/>
      <c r="IJ507" s="9"/>
      <c r="IK507" s="9"/>
      <c r="IL507" s="9"/>
      <c r="IM507" s="9"/>
      <c r="IN507" s="9"/>
      <c r="IO507" s="9"/>
      <c r="IP507" s="9"/>
      <c r="IQ507" s="9"/>
      <c r="IR507" s="9"/>
      <c r="IS507" s="9"/>
      <c r="IT507" s="9"/>
      <c r="IU507" s="9"/>
      <c r="IV507" s="9"/>
    </row>
    <row r="508" spans="1:256">
      <c r="B508" s="10" t="s">
        <v>1960</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B509" s="10" t="s">
        <v>1961</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A511" s="9" t="s">
        <v>823</v>
      </c>
      <c r="B511" s="9" t="s">
        <v>1671</v>
      </c>
      <c r="C511" s="9"/>
      <c r="D511" s="10"/>
      <c r="E511" s="9"/>
      <c r="F511" s="10"/>
      <c r="G511" s="9"/>
      <c r="H511" s="10"/>
      <c r="I511" s="9"/>
      <c r="J511" s="10"/>
      <c r="K511" s="9"/>
      <c r="L511" s="10"/>
      <c r="M511" s="9"/>
      <c r="N511" s="10"/>
      <c r="O511" s="9"/>
      <c r="P511" s="10"/>
      <c r="Q511" s="9"/>
      <c r="R511" s="10"/>
      <c r="S511" s="9"/>
      <c r="T511" s="10"/>
      <c r="U511" s="9"/>
      <c r="V511" s="10"/>
      <c r="W511" s="9"/>
      <c r="X511" s="10"/>
      <c r="Y511" s="9"/>
      <c r="Z511" s="10"/>
      <c r="AA511" s="9"/>
      <c r="AB511" s="10"/>
      <c r="AC511" s="9"/>
      <c r="AD511" s="10"/>
      <c r="AE511" s="9"/>
      <c r="AF511" s="10"/>
      <c r="AG511" s="9"/>
      <c r="AH511" s="10"/>
      <c r="AI511" s="9"/>
      <c r="AJ511" s="10"/>
      <c r="AK511" s="9"/>
      <c r="AL511" s="10"/>
      <c r="AM511" s="9"/>
      <c r="AN511" s="10"/>
      <c r="AO511" s="9"/>
      <c r="AP511" s="10"/>
      <c r="AQ511" s="9"/>
      <c r="AR511" s="10"/>
      <c r="AS511" s="9"/>
      <c r="AT511" s="10"/>
      <c r="AU511" s="9"/>
      <c r="AV511" s="10"/>
      <c r="AW511" s="9"/>
      <c r="AX511" s="10"/>
      <c r="AY511" s="9"/>
      <c r="AZ511" s="10"/>
      <c r="BA511" s="9"/>
      <c r="BB511" s="10"/>
      <c r="BC511" s="9"/>
      <c r="BD511" s="10"/>
      <c r="BE511" s="9"/>
      <c r="BF511" s="10"/>
      <c r="BG511" s="9"/>
      <c r="BH511" s="10"/>
      <c r="BI511" s="9"/>
      <c r="BJ511" s="10"/>
      <c r="BK511" s="9"/>
      <c r="BL511" s="10"/>
      <c r="BM511" s="9"/>
      <c r="BN511" s="10"/>
      <c r="BO511" s="9"/>
      <c r="BP511" s="10"/>
      <c r="BQ511" s="9"/>
      <c r="BR511" s="10"/>
      <c r="BS511" s="9"/>
      <c r="BT511" s="10"/>
      <c r="BU511" s="9"/>
      <c r="BV511" s="10"/>
      <c r="BW511" s="9"/>
      <c r="BX511" s="10"/>
      <c r="BY511" s="9"/>
      <c r="BZ511" s="10"/>
      <c r="CA511" s="9"/>
      <c r="CB511" s="10"/>
      <c r="CC511" s="9"/>
      <c r="CD511" s="10"/>
      <c r="CE511" s="9"/>
      <c r="CF511" s="10"/>
      <c r="CG511" s="9"/>
      <c r="CH511" s="10"/>
      <c r="CI511" s="9"/>
      <c r="CJ511" s="10"/>
      <c r="CK511" s="9"/>
      <c r="CL511" s="10"/>
      <c r="CM511" s="9"/>
      <c r="CN511" s="10"/>
      <c r="CO511" s="9"/>
      <c r="CP511" s="10"/>
      <c r="CQ511" s="9"/>
      <c r="CR511" s="10"/>
      <c r="CS511" s="9"/>
      <c r="CT511" s="10"/>
      <c r="CU511" s="9"/>
      <c r="CV511" s="10"/>
      <c r="CW511" s="9"/>
      <c r="CX511" s="10"/>
      <c r="CY511" s="9"/>
      <c r="CZ511" s="10"/>
      <c r="DA511" s="9"/>
      <c r="DB511" s="10"/>
      <c r="DC511" s="9"/>
      <c r="DD511" s="10"/>
      <c r="DE511" s="9"/>
      <c r="DF511" s="10"/>
      <c r="DG511" s="9"/>
      <c r="DH511" s="10"/>
      <c r="DI511" s="9"/>
      <c r="DJ511" s="10"/>
      <c r="DK511" s="9"/>
      <c r="DL511" s="10"/>
      <c r="DM511" s="9"/>
      <c r="DN511" s="10"/>
      <c r="DO511" s="9"/>
      <c r="DP511" s="10"/>
      <c r="DQ511" s="9"/>
      <c r="DR511" s="10"/>
      <c r="DS511" s="9"/>
      <c r="DT511" s="10"/>
      <c r="DU511" s="9"/>
      <c r="DV511" s="10"/>
      <c r="DW511" s="9"/>
      <c r="DX511" s="10"/>
      <c r="DY511" s="9"/>
      <c r="DZ511" s="10"/>
      <c r="EA511" s="9"/>
      <c r="EB511" s="10"/>
      <c r="EC511" s="9"/>
      <c r="ED511" s="10"/>
      <c r="EE511" s="9"/>
      <c r="EF511" s="10"/>
      <c r="EG511" s="9"/>
      <c r="EH511" s="10"/>
      <c r="EI511" s="9"/>
      <c r="EJ511" s="10"/>
      <c r="EK511" s="9"/>
      <c r="EL511" s="10"/>
      <c r="EM511" s="9"/>
      <c r="EN511" s="10"/>
      <c r="EO511" s="9"/>
      <c r="EP511" s="10"/>
      <c r="EQ511" s="9"/>
      <c r="ER511" s="10"/>
      <c r="ES511" s="9"/>
      <c r="ET511" s="10"/>
      <c r="EU511" s="9"/>
      <c r="EV511" s="10"/>
      <c r="EW511" s="9"/>
      <c r="EX511" s="10"/>
      <c r="EY511" s="9"/>
      <c r="EZ511" s="10"/>
      <c r="FA511" s="9"/>
      <c r="FB511" s="10"/>
      <c r="FC511" s="9"/>
      <c r="FD511" s="10"/>
      <c r="FE511" s="9"/>
      <c r="FF511" s="10"/>
      <c r="FG511" s="9"/>
      <c r="FH511" s="10"/>
      <c r="FI511" s="9"/>
      <c r="FJ511" s="10"/>
      <c r="FK511" s="9"/>
      <c r="FL511" s="10"/>
      <c r="FM511" s="9"/>
      <c r="FN511" s="10"/>
      <c r="FO511" s="9"/>
      <c r="FP511" s="10"/>
      <c r="FQ511" s="9"/>
      <c r="FR511" s="10"/>
      <c r="FS511" s="9"/>
      <c r="FT511" s="10"/>
      <c r="FU511" s="9"/>
      <c r="FV511" s="10"/>
      <c r="FW511" s="9"/>
      <c r="FX511" s="10"/>
      <c r="FY511" s="9"/>
      <c r="FZ511" s="10"/>
      <c r="GA511" s="9"/>
      <c r="GB511" s="10"/>
      <c r="GC511" s="9"/>
      <c r="GD511" s="10"/>
      <c r="GE511" s="9"/>
      <c r="GF511" s="10"/>
      <c r="GG511" s="9"/>
      <c r="GH511" s="10"/>
      <c r="GI511" s="9"/>
      <c r="GJ511" s="10"/>
      <c r="GK511" s="9"/>
      <c r="GL511" s="10"/>
      <c r="GM511" s="9"/>
      <c r="GN511" s="10"/>
      <c r="GO511" s="9"/>
      <c r="GP511" s="10"/>
      <c r="GQ511" s="9"/>
      <c r="GR511" s="10"/>
      <c r="GS511" s="9"/>
      <c r="GT511" s="10"/>
      <c r="GU511" s="9"/>
      <c r="GV511" s="10"/>
      <c r="GW511" s="9"/>
      <c r="GX511" s="10"/>
      <c r="GY511" s="9"/>
      <c r="GZ511" s="10"/>
      <c r="HA511" s="9"/>
      <c r="HB511" s="10"/>
      <c r="HC511" s="9"/>
      <c r="HD511" s="10"/>
      <c r="HE511" s="9"/>
      <c r="HF511" s="10"/>
      <c r="HG511" s="9"/>
      <c r="HH511" s="10"/>
      <c r="HI511" s="9"/>
      <c r="HJ511" s="10"/>
      <c r="HK511" s="9"/>
      <c r="HL511" s="10"/>
      <c r="HM511" s="9"/>
      <c r="HN511" s="10"/>
      <c r="HO511" s="9"/>
      <c r="HP511" s="10"/>
      <c r="HQ511" s="9"/>
      <c r="HR511" s="10"/>
      <c r="HS511" s="9"/>
      <c r="HT511" s="10"/>
      <c r="HU511" s="9"/>
      <c r="HV511" s="10"/>
      <c r="HW511" s="9"/>
      <c r="HX511" s="10"/>
      <c r="HY511" s="9"/>
      <c r="HZ511" s="10"/>
      <c r="IA511" s="9"/>
      <c r="IB511" s="10"/>
      <c r="IC511" s="9"/>
      <c r="ID511" s="10"/>
      <c r="IE511" s="9"/>
      <c r="IF511" s="10"/>
      <c r="IG511" s="9"/>
      <c r="IH511" s="10"/>
      <c r="II511" s="9"/>
      <c r="IJ511" s="10"/>
      <c r="IK511" s="9"/>
      <c r="IL511" s="10"/>
      <c r="IM511" s="9"/>
      <c r="IN511" s="10"/>
      <c r="IO511" s="9"/>
      <c r="IP511" s="10"/>
      <c r="IQ511" s="9"/>
      <c r="IR511" s="10"/>
      <c r="IS511" s="9"/>
      <c r="IT511" s="10"/>
      <c r="IU511" s="9"/>
      <c r="IV511" s="10"/>
    </row>
    <row r="512" spans="1:256">
      <c r="A512" s="9" t="s">
        <v>2246</v>
      </c>
      <c r="B512" s="9" t="s">
        <v>1672</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B513" s="9" t="s">
        <v>1241</v>
      </c>
      <c r="C513" s="9"/>
      <c r="D513" s="10"/>
      <c r="E513" s="9"/>
      <c r="F513" s="10"/>
      <c r="G513" s="9"/>
      <c r="H513" s="10"/>
      <c r="I513" s="9"/>
      <c r="J513" s="10"/>
      <c r="K513" s="9"/>
      <c r="L513" s="10"/>
      <c r="M513" s="9"/>
      <c r="N513" s="10"/>
      <c r="O513" s="9"/>
      <c r="P513" s="10"/>
      <c r="Q513" s="9"/>
      <c r="R513" s="10"/>
      <c r="S513" s="9"/>
      <c r="T513" s="10"/>
      <c r="U513" s="9"/>
      <c r="V513" s="10"/>
      <c r="W513" s="9"/>
      <c r="X513" s="10"/>
      <c r="Y513" s="9"/>
      <c r="Z513" s="10"/>
      <c r="AA513" s="9"/>
      <c r="AB513" s="10"/>
      <c r="AC513" s="9"/>
      <c r="AD513" s="10"/>
      <c r="AE513" s="9"/>
      <c r="AF513" s="10"/>
      <c r="AG513" s="9"/>
      <c r="AH513" s="10"/>
      <c r="AI513" s="9"/>
      <c r="AJ513" s="10"/>
      <c r="AK513" s="9"/>
      <c r="AL513" s="10"/>
      <c r="AM513" s="9"/>
      <c r="AN513" s="10"/>
      <c r="AO513" s="9"/>
      <c r="AP513" s="10"/>
      <c r="AQ513" s="9"/>
      <c r="AR513" s="10"/>
      <c r="AS513" s="9"/>
      <c r="AT513" s="10"/>
      <c r="AU513" s="9"/>
      <c r="AV513" s="10"/>
      <c r="AW513" s="9"/>
      <c r="AX513" s="10"/>
      <c r="AY513" s="9"/>
      <c r="AZ513" s="10"/>
      <c r="BA513" s="9"/>
      <c r="BB513" s="10"/>
      <c r="BC513" s="9"/>
      <c r="BD513" s="10"/>
      <c r="BE513" s="9"/>
      <c r="BF513" s="10"/>
      <c r="BG513" s="9"/>
      <c r="BH513" s="10"/>
      <c r="BI513" s="9"/>
      <c r="BJ513" s="10"/>
      <c r="BK513" s="9"/>
      <c r="BL513" s="10"/>
      <c r="BM513" s="9"/>
      <c r="BN513" s="10"/>
      <c r="BO513" s="9"/>
      <c r="BP513" s="10"/>
      <c r="BQ513" s="9"/>
      <c r="BR513" s="10"/>
      <c r="BS513" s="9"/>
      <c r="BT513" s="10"/>
      <c r="BU513" s="9"/>
      <c r="BV513" s="10"/>
      <c r="BW513" s="9"/>
      <c r="BX513" s="10"/>
      <c r="BY513" s="9"/>
      <c r="BZ513" s="10"/>
      <c r="CA513" s="9"/>
      <c r="CB513" s="10"/>
      <c r="CC513" s="9"/>
      <c r="CD513" s="10"/>
      <c r="CE513" s="9"/>
      <c r="CF513" s="10"/>
      <c r="CG513" s="9"/>
      <c r="CH513" s="10"/>
      <c r="CI513" s="9"/>
      <c r="CJ513" s="10"/>
      <c r="CK513" s="9"/>
      <c r="CL513" s="10"/>
      <c r="CM513" s="9"/>
      <c r="CN513" s="10"/>
      <c r="CO513" s="9"/>
      <c r="CP513" s="10"/>
      <c r="CQ513" s="9"/>
      <c r="CR513" s="10"/>
      <c r="CS513" s="9"/>
      <c r="CT513" s="10"/>
      <c r="CU513" s="9"/>
      <c r="CV513" s="10"/>
      <c r="CW513" s="9"/>
      <c r="CX513" s="10"/>
      <c r="CY513" s="9"/>
      <c r="CZ513" s="10"/>
      <c r="DA513" s="9"/>
      <c r="DB513" s="10"/>
      <c r="DC513" s="9"/>
      <c r="DD513" s="10"/>
      <c r="DE513" s="9"/>
      <c r="DF513" s="10"/>
      <c r="DG513" s="9"/>
      <c r="DH513" s="10"/>
      <c r="DI513" s="9"/>
      <c r="DJ513" s="10"/>
      <c r="DK513" s="9"/>
      <c r="DL513" s="10"/>
      <c r="DM513" s="9"/>
      <c r="DN513" s="10"/>
      <c r="DO513" s="9"/>
      <c r="DP513" s="10"/>
      <c r="DQ513" s="9"/>
      <c r="DR513" s="10"/>
      <c r="DS513" s="9"/>
      <c r="DT513" s="10"/>
      <c r="DU513" s="9"/>
      <c r="DV513" s="10"/>
      <c r="DW513" s="9"/>
      <c r="DX513" s="10"/>
      <c r="DY513" s="9"/>
      <c r="DZ513" s="10"/>
      <c r="EA513" s="9"/>
      <c r="EB513" s="10"/>
      <c r="EC513" s="9"/>
      <c r="ED513" s="10"/>
      <c r="EE513" s="9"/>
      <c r="EF513" s="10"/>
      <c r="EG513" s="9"/>
      <c r="EH513" s="10"/>
      <c r="EI513" s="9"/>
      <c r="EJ513" s="10"/>
      <c r="EK513" s="9"/>
      <c r="EL513" s="10"/>
      <c r="EM513" s="9"/>
      <c r="EN513" s="10"/>
      <c r="EO513" s="9"/>
      <c r="EP513" s="10"/>
      <c r="EQ513" s="9"/>
      <c r="ER513" s="10"/>
      <c r="ES513" s="9"/>
      <c r="ET513" s="10"/>
      <c r="EU513" s="9"/>
      <c r="EV513" s="10"/>
      <c r="EW513" s="9"/>
      <c r="EX513" s="10"/>
      <c r="EY513" s="9"/>
      <c r="EZ513" s="10"/>
      <c r="FA513" s="9"/>
      <c r="FB513" s="10"/>
      <c r="FC513" s="9"/>
      <c r="FD513" s="10"/>
      <c r="FE513" s="9"/>
      <c r="FF513" s="10"/>
      <c r="FG513" s="9"/>
      <c r="FH513" s="10"/>
      <c r="FI513" s="9"/>
      <c r="FJ513" s="10"/>
      <c r="FK513" s="9"/>
      <c r="FL513" s="10"/>
      <c r="FM513" s="9"/>
      <c r="FN513" s="10"/>
      <c r="FO513" s="9"/>
      <c r="FP513" s="10"/>
      <c r="FQ513" s="9"/>
      <c r="FR513" s="10"/>
      <c r="FS513" s="9"/>
      <c r="FT513" s="10"/>
      <c r="FU513" s="9"/>
      <c r="FV513" s="10"/>
      <c r="FW513" s="9"/>
      <c r="FX513" s="10"/>
      <c r="FY513" s="9"/>
      <c r="FZ513" s="10"/>
      <c r="GA513" s="9"/>
      <c r="GB513" s="10"/>
      <c r="GC513" s="9"/>
      <c r="GD513" s="10"/>
      <c r="GE513" s="9"/>
      <c r="GF513" s="10"/>
      <c r="GG513" s="9"/>
      <c r="GH513" s="10"/>
      <c r="GI513" s="9"/>
      <c r="GJ513" s="10"/>
      <c r="GK513" s="9"/>
      <c r="GL513" s="10"/>
      <c r="GM513" s="9"/>
      <c r="GN513" s="10"/>
      <c r="GO513" s="9"/>
      <c r="GP513" s="10"/>
      <c r="GQ513" s="9"/>
      <c r="GR513" s="10"/>
      <c r="GS513" s="9"/>
      <c r="GT513" s="10"/>
      <c r="GU513" s="9"/>
      <c r="GV513" s="10"/>
      <c r="GW513" s="9"/>
      <c r="GX513" s="10"/>
      <c r="GY513" s="9"/>
      <c r="GZ513" s="10"/>
      <c r="HA513" s="9"/>
      <c r="HB513" s="10"/>
      <c r="HC513" s="9"/>
      <c r="HD513" s="10"/>
      <c r="HE513" s="9"/>
      <c r="HF513" s="10"/>
      <c r="HG513" s="9"/>
      <c r="HH513" s="10"/>
      <c r="HI513" s="9"/>
      <c r="HJ513" s="10"/>
      <c r="HK513" s="9"/>
      <c r="HL513" s="10"/>
      <c r="HM513" s="9"/>
      <c r="HN513" s="10"/>
      <c r="HO513" s="9"/>
      <c r="HP513" s="10"/>
      <c r="HQ513" s="9"/>
      <c r="HR513" s="10"/>
      <c r="HS513" s="9"/>
      <c r="HT513" s="10"/>
      <c r="HU513" s="9"/>
      <c r="HV513" s="10"/>
      <c r="HW513" s="9"/>
      <c r="HX513" s="10"/>
      <c r="HY513" s="9"/>
      <c r="HZ513" s="10"/>
      <c r="IA513" s="9"/>
      <c r="IB513" s="10"/>
      <c r="IC513" s="9"/>
      <c r="ID513" s="10"/>
      <c r="IE513" s="9"/>
      <c r="IF513" s="10"/>
      <c r="IG513" s="9"/>
      <c r="IH513" s="10"/>
      <c r="II513" s="9"/>
      <c r="IJ513" s="10"/>
      <c r="IK513" s="9"/>
      <c r="IL513" s="10"/>
      <c r="IM513" s="9"/>
      <c r="IN513" s="10"/>
      <c r="IO513" s="9"/>
      <c r="IP513" s="10"/>
      <c r="IQ513" s="9"/>
      <c r="IR513" s="10"/>
      <c r="IS513" s="9"/>
      <c r="IT513" s="10"/>
      <c r="IU513" s="9"/>
      <c r="IV513" s="10"/>
    </row>
    <row r="514" spans="1:256">
      <c r="B514" s="9" t="s">
        <v>2175</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B515" s="10" t="s">
        <v>2176</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A516" s="9" t="s">
        <v>2247</v>
      </c>
      <c r="B516" s="9" t="s">
        <v>2177</v>
      </c>
    </row>
    <row r="517" spans="1:256">
      <c r="A517" s="9" t="s">
        <v>2178</v>
      </c>
      <c r="B517" s="10" t="s">
        <v>2179</v>
      </c>
    </row>
    <row r="518" spans="1:256">
      <c r="B518" s="10" t="s">
        <v>2180</v>
      </c>
    </row>
    <row r="519" spans="1:256">
      <c r="B519" s="10"/>
    </row>
    <row r="520" spans="1:256">
      <c r="A520" s="9" t="s">
        <v>1670</v>
      </c>
    </row>
    <row r="521" spans="1:256">
      <c r="A521" s="9" t="s">
        <v>2246</v>
      </c>
      <c r="B521" s="9" t="s">
        <v>1669</v>
      </c>
    </row>
    <row r="522" spans="1:256">
      <c r="B522" s="9" t="s">
        <v>2210</v>
      </c>
      <c r="J522" s="10"/>
    </row>
    <row r="523" spans="1:256">
      <c r="A523" s="9" t="s">
        <v>2247</v>
      </c>
      <c r="B523" s="9" t="s">
        <v>161</v>
      </c>
    </row>
    <row r="525" spans="1:256">
      <c r="A525" s="9" t="s">
        <v>1579</v>
      </c>
      <c r="B525" s="9" t="s">
        <v>1580</v>
      </c>
    </row>
    <row r="526" spans="1:256">
      <c r="A526" s="9" t="s">
        <v>1583</v>
      </c>
      <c r="B526" s="9" t="s">
        <v>1584</v>
      </c>
    </row>
    <row r="527" spans="1:256">
      <c r="B527" s="9" t="s">
        <v>1582</v>
      </c>
    </row>
    <row r="528" spans="1:256">
      <c r="B528" s="9" t="s">
        <v>1426</v>
      </c>
    </row>
    <row r="529" spans="1:2">
      <c r="B529" s="9" t="s">
        <v>1715</v>
      </c>
    </row>
    <row r="530" spans="1:2">
      <c r="B530" s="9" t="s">
        <v>1716</v>
      </c>
    </row>
    <row r="531" spans="1:2">
      <c r="B531" s="9" t="s">
        <v>219</v>
      </c>
    </row>
    <row r="532" spans="1:2">
      <c r="B532" s="9" t="s">
        <v>220</v>
      </c>
    </row>
    <row r="533" spans="1:2">
      <c r="B533" s="9" t="s">
        <v>221</v>
      </c>
    </row>
    <row r="535" spans="1:2">
      <c r="A535" s="9" t="s">
        <v>725</v>
      </c>
    </row>
    <row r="536" spans="1:2">
      <c r="A536" s="9" t="s">
        <v>2246</v>
      </c>
      <c r="B536" s="10" t="s">
        <v>724</v>
      </c>
    </row>
    <row r="537" spans="1:2">
      <c r="B537" s="9" t="s">
        <v>936</v>
      </c>
    </row>
    <row r="538" spans="1:2">
      <c r="A538" s="9" t="s">
        <v>1565</v>
      </c>
      <c r="B538" s="9" t="s">
        <v>543</v>
      </c>
    </row>
    <row r="539" spans="1:2">
      <c r="A539" s="9" t="s">
        <v>2247</v>
      </c>
      <c r="B539" s="285" t="s">
        <v>1437</v>
      </c>
    </row>
    <row r="540" spans="1:2">
      <c r="B540" s="10" t="s">
        <v>282</v>
      </c>
    </row>
    <row r="541" spans="1:2">
      <c r="B541" s="10" t="s">
        <v>278</v>
      </c>
    </row>
    <row r="542" spans="1:2">
      <c r="B542" s="10" t="s">
        <v>1759</v>
      </c>
    </row>
    <row r="543" spans="1:2">
      <c r="B543" s="10" t="s">
        <v>1529</v>
      </c>
    </row>
    <row r="544" spans="1:2">
      <c r="B544" s="10" t="s">
        <v>544</v>
      </c>
    </row>
    <row r="545" spans="1:6">
      <c r="B545" s="48" t="s">
        <v>1429</v>
      </c>
    </row>
    <row r="546" spans="1:6">
      <c r="B546" s="126" t="s">
        <v>1428</v>
      </c>
    </row>
    <row r="547" spans="1:6">
      <c r="B547" s="10" t="s">
        <v>280</v>
      </c>
    </row>
    <row r="548" spans="1:6">
      <c r="B548" s="10" t="s">
        <v>547</v>
      </c>
    </row>
    <row r="549" spans="1:6">
      <c r="B549" s="10" t="s">
        <v>281</v>
      </c>
    </row>
    <row r="550" spans="1:6">
      <c r="B550" s="10" t="s">
        <v>1431</v>
      </c>
    </row>
    <row r="551" spans="1:6">
      <c r="B551" s="10" t="s">
        <v>1430</v>
      </c>
    </row>
    <row r="552" spans="1:6">
      <c r="B552" s="10" t="s">
        <v>1530</v>
      </c>
    </row>
    <row r="553" spans="1:6">
      <c r="A553" s="2"/>
      <c r="B553" s="10" t="s">
        <v>279</v>
      </c>
    </row>
    <row r="554" spans="1:6">
      <c r="A554" s="2"/>
      <c r="B554" s="10" t="s">
        <v>726</v>
      </c>
      <c r="F554" s="286"/>
    </row>
    <row r="555" spans="1:6">
      <c r="A555" s="2"/>
      <c r="B555" s="10" t="s">
        <v>545</v>
      </c>
    </row>
    <row r="556" spans="1:6">
      <c r="A556" s="2"/>
      <c r="B556" s="10" t="s">
        <v>1432</v>
      </c>
    </row>
    <row r="557" spans="1:6">
      <c r="A557" s="2"/>
      <c r="B557" s="10" t="s">
        <v>1301</v>
      </c>
    </row>
    <row r="558" spans="1:6">
      <c r="A558" s="2"/>
      <c r="B558" s="10" t="s">
        <v>1436</v>
      </c>
    </row>
    <row r="559" spans="1:6">
      <c r="A559" s="2"/>
      <c r="B559" s="10" t="s">
        <v>277</v>
      </c>
    </row>
    <row r="560" spans="1:6">
      <c r="A560" s="2"/>
      <c r="B560" s="10" t="s">
        <v>1433</v>
      </c>
    </row>
    <row r="561" spans="1:2">
      <c r="A561" s="2"/>
      <c r="B561" s="10" t="s">
        <v>1434</v>
      </c>
    </row>
    <row r="562" spans="1:2">
      <c r="A562" s="2"/>
      <c r="B562" s="10" t="s">
        <v>1435</v>
      </c>
    </row>
    <row r="563" spans="1:2">
      <c r="A563" s="2"/>
      <c r="B563" s="10" t="s">
        <v>1762</v>
      </c>
    </row>
    <row r="564" spans="1:2">
      <c r="A564" s="2"/>
      <c r="B564" s="10" t="s">
        <v>1527</v>
      </c>
    </row>
    <row r="565" spans="1:2">
      <c r="A565" s="2"/>
      <c r="B565" s="10" t="s">
        <v>1524</v>
      </c>
    </row>
    <row r="566" spans="1:2">
      <c r="A566" s="2"/>
      <c r="B566" s="10" t="s">
        <v>1528</v>
      </c>
    </row>
    <row r="567" spans="1:2">
      <c r="A567" s="2"/>
      <c r="B567" s="10" t="s">
        <v>1525</v>
      </c>
    </row>
    <row r="568" spans="1:2">
      <c r="A568" s="2"/>
      <c r="B568" s="10" t="s">
        <v>1526</v>
      </c>
    </row>
    <row r="569" spans="1:2">
      <c r="A569" s="2"/>
      <c r="B569" s="10" t="s">
        <v>1761</v>
      </c>
    </row>
    <row r="570" spans="1:2">
      <c r="A570" s="2"/>
      <c r="B570" s="10" t="s">
        <v>1420</v>
      </c>
    </row>
    <row r="571" spans="1:2">
      <c r="A571" s="2"/>
      <c r="B571" s="10" t="s">
        <v>1765</v>
      </c>
    </row>
    <row r="572" spans="1:2">
      <c r="A572" s="2"/>
      <c r="B572" s="10" t="s">
        <v>1760</v>
      </c>
    </row>
    <row r="573" spans="1:2">
      <c r="A573" s="2"/>
      <c r="B573" s="10" t="s">
        <v>1766</v>
      </c>
    </row>
    <row r="574" spans="1:2">
      <c r="A574" s="2"/>
      <c r="B574" s="10" t="s">
        <v>1764</v>
      </c>
    </row>
    <row r="575" spans="1:2">
      <c r="A575" s="2"/>
      <c r="B575" s="10" t="s">
        <v>1763</v>
      </c>
    </row>
    <row r="576" spans="1:2">
      <c r="A576" s="2"/>
      <c r="B576" s="10" t="s">
        <v>1767</v>
      </c>
    </row>
    <row r="577" spans="1:2">
      <c r="A577" s="2"/>
      <c r="B577" s="10" t="s">
        <v>546</v>
      </c>
    </row>
    <row r="578" spans="1:2">
      <c r="A578" s="2"/>
      <c r="B578" s="10" t="s">
        <v>159</v>
      </c>
    </row>
    <row r="579" spans="1:2">
      <c r="A579" s="2"/>
      <c r="B579" s="10" t="s">
        <v>1421</v>
      </c>
    </row>
    <row r="580" spans="1:2">
      <c r="A580" s="2"/>
      <c r="B580" s="10" t="s">
        <v>1422</v>
      </c>
    </row>
    <row r="581" spans="1:2">
      <c r="A581" s="2"/>
      <c r="B581" s="10" t="s">
        <v>1423</v>
      </c>
    </row>
    <row r="582" spans="1:2">
      <c r="A582" s="2"/>
      <c r="B582" s="10" t="s">
        <v>158</v>
      </c>
    </row>
    <row r="583" spans="1:2">
      <c r="A583" s="2"/>
      <c r="B583" s="10"/>
    </row>
    <row r="584" spans="1:2">
      <c r="A584" s="2"/>
      <c r="B584" s="10"/>
    </row>
    <row r="585" spans="1:2">
      <c r="A585" s="2"/>
      <c r="B585" s="285" t="s">
        <v>542</v>
      </c>
    </row>
    <row r="586" spans="1:2">
      <c r="B586" s="286" t="s">
        <v>548</v>
      </c>
    </row>
    <row r="588" spans="1:2">
      <c r="A588" s="9" t="s">
        <v>1030</v>
      </c>
    </row>
    <row r="589" spans="1:2">
      <c r="A589" s="9" t="s">
        <v>276</v>
      </c>
      <c r="B589" s="9" t="s">
        <v>962</v>
      </c>
    </row>
    <row r="590" spans="1:2">
      <c r="A590" s="9" t="s">
        <v>273</v>
      </c>
      <c r="B590" s="9" t="s">
        <v>962</v>
      </c>
    </row>
    <row r="591" spans="1:2">
      <c r="A591" s="9" t="s">
        <v>1342</v>
      </c>
      <c r="B591" s="9" t="s">
        <v>962</v>
      </c>
    </row>
    <row r="592" spans="1:2">
      <c r="A592" s="9" t="s">
        <v>1564</v>
      </c>
      <c r="B592" s="9" t="s">
        <v>962</v>
      </c>
    </row>
    <row r="593" spans="1:2">
      <c r="A593" s="9" t="s">
        <v>1899</v>
      </c>
      <c r="B593" s="9" t="s">
        <v>2245</v>
      </c>
    </row>
    <row r="594" spans="1:2">
      <c r="A594" s="9" t="s">
        <v>1663</v>
      </c>
      <c r="B594" s="9" t="s">
        <v>2245</v>
      </c>
    </row>
    <row r="595" spans="1:2">
      <c r="A595" s="9" t="s">
        <v>1917</v>
      </c>
      <c r="B595" s="9" t="s">
        <v>2245</v>
      </c>
    </row>
    <row r="596" spans="1:2">
      <c r="A596" s="9" t="s">
        <v>2229</v>
      </c>
      <c r="B596" s="9" t="s">
        <v>962</v>
      </c>
    </row>
    <row r="597" spans="1:2">
      <c r="A597" s="9" t="s">
        <v>806</v>
      </c>
      <c r="B597" s="9" t="s">
        <v>962</v>
      </c>
    </row>
    <row r="598" spans="1:2">
      <c r="A598" s="9" t="s">
        <v>804</v>
      </c>
      <c r="B598" s="9" t="s">
        <v>962</v>
      </c>
    </row>
    <row r="599" spans="1:2">
      <c r="A599" s="9" t="s">
        <v>2073</v>
      </c>
      <c r="B599" s="9" t="s">
        <v>962</v>
      </c>
    </row>
    <row r="600" spans="1:2">
      <c r="A600" s="9" t="s">
        <v>1852</v>
      </c>
      <c r="B600" s="10" t="s">
        <v>962</v>
      </c>
    </row>
    <row r="601" spans="1:2">
      <c r="A601" s="9" t="s">
        <v>1851</v>
      </c>
      <c r="B601" s="9" t="s">
        <v>2245</v>
      </c>
    </row>
    <row r="602" spans="1:2">
      <c r="A602" s="9" t="s">
        <v>1469</v>
      </c>
      <c r="B602" s="9" t="s">
        <v>2245</v>
      </c>
    </row>
    <row r="603" spans="1:2">
      <c r="A603" s="9" t="s">
        <v>819</v>
      </c>
      <c r="B603" s="9" t="s">
        <v>962</v>
      </c>
    </row>
    <row r="604" spans="1:2">
      <c r="A604" s="9" t="s">
        <v>930</v>
      </c>
      <c r="B604" s="9" t="s">
        <v>2245</v>
      </c>
    </row>
    <row r="605" spans="1:2">
      <c r="A605" s="9" t="s">
        <v>929</v>
      </c>
      <c r="B605" s="9" t="s">
        <v>962</v>
      </c>
    </row>
    <row r="606" spans="1:2">
      <c r="A606" s="9" t="s">
        <v>2244</v>
      </c>
      <c r="B606" s="9" t="s">
        <v>962</v>
      </c>
    </row>
    <row r="607" spans="1:2">
      <c r="A607" s="9" t="s">
        <v>2249</v>
      </c>
      <c r="B607" s="9" t="s">
        <v>2245</v>
      </c>
    </row>
    <row r="608" spans="1:2">
      <c r="A608" s="9" t="s">
        <v>2094</v>
      </c>
      <c r="B608" s="9" t="s">
        <v>962</v>
      </c>
    </row>
    <row r="609" spans="1:8">
      <c r="A609" s="9" t="s">
        <v>2095</v>
      </c>
      <c r="B609" s="9" t="s">
        <v>962</v>
      </c>
    </row>
    <row r="610" spans="1:8">
      <c r="A610" s="9" t="s">
        <v>2096</v>
      </c>
      <c r="B610" s="9" t="s">
        <v>962</v>
      </c>
    </row>
    <row r="611" spans="1:8">
      <c r="A611" s="9" t="s">
        <v>2097</v>
      </c>
      <c r="B611" s="9" t="s">
        <v>962</v>
      </c>
    </row>
    <row r="612" spans="1:8">
      <c r="A612" s="9" t="s">
        <v>2098</v>
      </c>
      <c r="B612" s="9" t="s">
        <v>962</v>
      </c>
      <c r="G612" s="10"/>
    </row>
    <row r="613" spans="1:8">
      <c r="A613" s="9" t="s">
        <v>2100</v>
      </c>
      <c r="B613" s="9" t="s">
        <v>2099</v>
      </c>
      <c r="G613" s="10"/>
    </row>
    <row r="614" spans="1:8">
      <c r="A614" s="9" t="s">
        <v>2101</v>
      </c>
      <c r="B614" s="9" t="s">
        <v>2245</v>
      </c>
      <c r="H614" s="2"/>
    </row>
    <row r="615" spans="1:8">
      <c r="A615" s="9" t="s">
        <v>2102</v>
      </c>
      <c r="B615" s="9" t="s">
        <v>2245</v>
      </c>
      <c r="H615" s="2"/>
    </row>
    <row r="616" spans="1:8">
      <c r="A616" s="9" t="s">
        <v>2104</v>
      </c>
      <c r="B616" s="9" t="s">
        <v>2103</v>
      </c>
      <c r="H616" s="2"/>
    </row>
    <row r="617" spans="1:8">
      <c r="A617" s="9" t="s">
        <v>2105</v>
      </c>
      <c r="B617" s="9" t="s">
        <v>962</v>
      </c>
      <c r="H617" s="2"/>
    </row>
    <row r="618" spans="1:8">
      <c r="A618" s="9" t="s">
        <v>2106</v>
      </c>
      <c r="B618" s="9" t="s">
        <v>2245</v>
      </c>
      <c r="H618" s="2"/>
    </row>
    <row r="619" spans="1:8">
      <c r="A619" s="9" t="s">
        <v>2107</v>
      </c>
      <c r="B619" s="9" t="s">
        <v>962</v>
      </c>
    </row>
    <row r="620" spans="1:8">
      <c r="A620" s="9" t="s">
        <v>2108</v>
      </c>
      <c r="B620" s="9" t="s">
        <v>2245</v>
      </c>
      <c r="H620" s="2"/>
    </row>
    <row r="621" spans="1:8">
      <c r="A621" s="9" t="s">
        <v>2109</v>
      </c>
      <c r="B621" s="9" t="s">
        <v>962</v>
      </c>
      <c r="H621" s="2"/>
    </row>
    <row r="622" spans="1:8">
      <c r="A622" s="9" t="s">
        <v>2110</v>
      </c>
      <c r="B622" s="9" t="s">
        <v>962</v>
      </c>
    </row>
    <row r="623" spans="1:8">
      <c r="A623" s="9" t="s">
        <v>2112</v>
      </c>
      <c r="B623" s="9" t="s">
        <v>2111</v>
      </c>
      <c r="H623" s="2"/>
    </row>
    <row r="624" spans="1:8">
      <c r="A624" s="9" t="s">
        <v>2113</v>
      </c>
      <c r="B624" s="9" t="s">
        <v>2245</v>
      </c>
      <c r="G624" s="8"/>
      <c r="H624" s="2"/>
    </row>
    <row r="625" spans="1:8">
      <c r="A625" s="9" t="s">
        <v>2114</v>
      </c>
      <c r="B625" s="9" t="s">
        <v>2111</v>
      </c>
      <c r="H625" s="2"/>
    </row>
    <row r="626" spans="1:8">
      <c r="A626" s="9" t="s">
        <v>2115</v>
      </c>
      <c r="B626" s="9" t="s">
        <v>2245</v>
      </c>
      <c r="H626" s="2"/>
    </row>
    <row r="627" spans="1:8">
      <c r="A627" s="9" t="s">
        <v>2116</v>
      </c>
      <c r="B627" s="9" t="s">
        <v>2245</v>
      </c>
      <c r="H627" s="2"/>
    </row>
    <row r="628" spans="1:8">
      <c r="A628" s="9" t="s">
        <v>2117</v>
      </c>
      <c r="B628" s="9" t="s">
        <v>2111</v>
      </c>
    </row>
    <row r="629" spans="1:8">
      <c r="A629" s="9" t="s">
        <v>2118</v>
      </c>
      <c r="B629" s="9" t="s">
        <v>2245</v>
      </c>
      <c r="H629" s="2"/>
    </row>
    <row r="630" spans="1:8">
      <c r="A630" s="9" t="s">
        <v>2119</v>
      </c>
      <c r="B630" s="9" t="s">
        <v>2111</v>
      </c>
      <c r="H630" s="2"/>
    </row>
    <row r="631" spans="1:8">
      <c r="A631" s="9" t="s">
        <v>2120</v>
      </c>
      <c r="B631" s="9" t="s">
        <v>2245</v>
      </c>
      <c r="H631" s="2"/>
    </row>
    <row r="632" spans="1:8">
      <c r="A632" s="9" t="s">
        <v>2121</v>
      </c>
      <c r="B632" s="9" t="s">
        <v>2245</v>
      </c>
      <c r="H632" s="2"/>
    </row>
    <row r="633" spans="1:8">
      <c r="A633" s="9" t="s">
        <v>2122</v>
      </c>
      <c r="B633" s="9" t="s">
        <v>2245</v>
      </c>
      <c r="H633" s="2"/>
    </row>
    <row r="634" spans="1:8">
      <c r="A634" s="9" t="s">
        <v>2123</v>
      </c>
      <c r="B634" s="9" t="s">
        <v>2245</v>
      </c>
      <c r="H634" s="2"/>
    </row>
    <row r="635" spans="1:8">
      <c r="A635" s="9" t="s">
        <v>2125</v>
      </c>
      <c r="B635" s="9" t="s">
        <v>2124</v>
      </c>
      <c r="H635" s="2"/>
    </row>
    <row r="636" spans="1:8">
      <c r="A636" s="9" t="s">
        <v>2126</v>
      </c>
      <c r="B636" s="9" t="s">
        <v>2245</v>
      </c>
      <c r="H636" s="2"/>
    </row>
    <row r="637" spans="1:8">
      <c r="A637" s="9" t="s">
        <v>2127</v>
      </c>
      <c r="B637" s="9" t="s">
        <v>2124</v>
      </c>
      <c r="H637" s="2"/>
    </row>
    <row r="638" spans="1:8">
      <c r="A638" s="9" t="s">
        <v>2128</v>
      </c>
      <c r="B638" s="9" t="s">
        <v>2245</v>
      </c>
      <c r="H638" s="2"/>
    </row>
    <row r="639" spans="1:8">
      <c r="A639" s="9" t="s">
        <v>2129</v>
      </c>
      <c r="B639" s="9" t="s">
        <v>2245</v>
      </c>
      <c r="H639" s="2"/>
    </row>
    <row r="640" spans="1:8">
      <c r="A640" s="9" t="s">
        <v>2130</v>
      </c>
      <c r="B640" s="9" t="s">
        <v>2245</v>
      </c>
      <c r="H640" s="2"/>
    </row>
    <row r="641" spans="1:8">
      <c r="A641" s="9" t="s">
        <v>2131</v>
      </c>
      <c r="B641" s="9" t="s">
        <v>2124</v>
      </c>
      <c r="H641" s="2"/>
    </row>
    <row r="642" spans="1:8">
      <c r="A642" s="9" t="s">
        <v>2132</v>
      </c>
      <c r="B642" s="9" t="s">
        <v>2245</v>
      </c>
      <c r="H642" s="2"/>
    </row>
    <row r="643" spans="1:8">
      <c r="A643" s="9" t="s">
        <v>2133</v>
      </c>
      <c r="B643" s="9" t="s">
        <v>2245</v>
      </c>
      <c r="H643" s="2"/>
    </row>
    <row r="644" spans="1:8">
      <c r="A644" s="9" t="s">
        <v>2134</v>
      </c>
      <c r="B644" s="2"/>
    </row>
    <row r="645" spans="1:8">
      <c r="A645" s="9" t="s">
        <v>2135</v>
      </c>
      <c r="B645" s="2"/>
      <c r="H645" s="2"/>
    </row>
    <row r="646" spans="1:8">
      <c r="B646" s="2"/>
      <c r="H646" s="2"/>
    </row>
    <row r="647" spans="1:8">
      <c r="H647" s="2"/>
    </row>
    <row r="648" spans="1:8">
      <c r="H648" s="2"/>
    </row>
    <row r="649" spans="1:8">
      <c r="G649" s="11"/>
      <c r="H649" s="2"/>
    </row>
    <row r="650" spans="1:8">
      <c r="G650" s="11"/>
      <c r="H650" s="2"/>
    </row>
    <row r="651" spans="1:8">
      <c r="G651" s="11"/>
      <c r="H651" s="2"/>
    </row>
    <row r="652" spans="1:8">
      <c r="H652" s="2"/>
    </row>
    <row r="653" spans="1:8">
      <c r="H653" s="2"/>
    </row>
    <row r="654" spans="1:8">
      <c r="H654" s="2"/>
    </row>
    <row r="655" spans="1:8">
      <c r="H655" s="2"/>
    </row>
    <row r="656" spans="1:8">
      <c r="H656" s="2"/>
    </row>
    <row r="657" spans="7:8">
      <c r="H657" s="2"/>
    </row>
    <row r="658" spans="7:8">
      <c r="H658" s="2"/>
    </row>
    <row r="660" spans="7:8">
      <c r="H660" s="2"/>
    </row>
    <row r="661" spans="7:8">
      <c r="H661" s="2"/>
    </row>
    <row r="662" spans="7:8">
      <c r="H662" s="2"/>
    </row>
    <row r="664" spans="7:8">
      <c r="H664" s="2"/>
    </row>
    <row r="665" spans="7:8">
      <c r="G665" s="12"/>
      <c r="H665" s="2"/>
    </row>
    <row r="666" spans="7:8">
      <c r="G666" s="287"/>
      <c r="H666" s="2"/>
    </row>
    <row r="667" spans="7:8">
      <c r="G667" s="287"/>
      <c r="H667" s="2"/>
    </row>
    <row r="668" spans="7:8">
      <c r="G668" s="287"/>
      <c r="H668" s="2"/>
    </row>
    <row r="669" spans="7:8">
      <c r="G669" s="287"/>
      <c r="H669" s="2"/>
    </row>
    <row r="670" spans="7:8">
      <c r="G670" s="287"/>
      <c r="H670" s="2"/>
    </row>
    <row r="671" spans="7:8">
      <c r="H671" s="2"/>
    </row>
    <row r="672" spans="7:8">
      <c r="H672" s="2"/>
    </row>
    <row r="673" spans="7:8">
      <c r="H673" s="2"/>
    </row>
    <row r="674" spans="7:8">
      <c r="G674" s="12"/>
      <c r="H674" s="2"/>
    </row>
    <row r="675" spans="7:8">
      <c r="G675" s="12"/>
      <c r="H675" s="2"/>
    </row>
    <row r="676" spans="7:8">
      <c r="H676" s="2"/>
    </row>
    <row r="679" spans="7:8">
      <c r="G679" s="12"/>
    </row>
    <row r="688" spans="7:8">
      <c r="G688" s="9"/>
    </row>
    <row r="689" spans="1:8">
      <c r="G689" s="9"/>
    </row>
    <row r="690" spans="1:8">
      <c r="G690" s="9"/>
    </row>
    <row r="691" spans="1:8">
      <c r="B691" s="8"/>
      <c r="G691" s="9"/>
    </row>
    <row r="692" spans="1:8">
      <c r="A692" s="2"/>
      <c r="H692" s="2"/>
    </row>
    <row r="693" spans="1:8">
      <c r="A693" s="2"/>
      <c r="B693" s="13"/>
      <c r="H693" s="2"/>
    </row>
    <row r="694" spans="1:8">
      <c r="H694" s="2"/>
    </row>
    <row r="695" spans="1:8">
      <c r="B695" s="8"/>
      <c r="H695" s="2"/>
    </row>
    <row r="696" spans="1:8">
      <c r="H696" s="2"/>
    </row>
    <row r="697" spans="1:8">
      <c r="B697" s="8"/>
    </row>
    <row r="698" spans="1:8">
      <c r="H698" s="2"/>
    </row>
    <row r="699" spans="1:8">
      <c r="H699" s="2"/>
    </row>
    <row r="700" spans="1:8">
      <c r="H700" s="2"/>
    </row>
    <row r="701" spans="1:8">
      <c r="H701" s="2"/>
    </row>
    <row r="702" spans="1:8">
      <c r="H702" s="2"/>
    </row>
    <row r="703" spans="1:8">
      <c r="H703" s="2"/>
    </row>
    <row r="704" spans="1:8">
      <c r="H704" s="2"/>
    </row>
    <row r="705" spans="6:8">
      <c r="H705" s="2"/>
    </row>
    <row r="707" spans="6:8">
      <c r="H707" s="2"/>
    </row>
    <row r="708" spans="6:8">
      <c r="H708" s="2"/>
    </row>
    <row r="709" spans="6:8">
      <c r="H709" s="2"/>
    </row>
    <row r="710" spans="6:8">
      <c r="G710" s="9"/>
      <c r="H710" s="2"/>
    </row>
    <row r="711" spans="6:8">
      <c r="H711" s="2"/>
    </row>
    <row r="712" spans="6:8">
      <c r="H712" s="2"/>
    </row>
    <row r="714" spans="6:8">
      <c r="H714" s="2"/>
    </row>
    <row r="715" spans="6:8">
      <c r="H715" s="2"/>
    </row>
    <row r="716" spans="6:8">
      <c r="H716" s="2"/>
    </row>
    <row r="718" spans="6:8">
      <c r="H718" s="2"/>
    </row>
    <row r="719" spans="6:8">
      <c r="F719" s="9"/>
      <c r="G719" s="9"/>
      <c r="H719" s="2"/>
    </row>
    <row r="720" spans="6:8">
      <c r="F720" s="9"/>
      <c r="H720" s="2"/>
    </row>
    <row r="721" spans="6:8">
      <c r="F721" s="9"/>
      <c r="G721" s="9"/>
      <c r="H721" s="2"/>
    </row>
    <row r="722" spans="6:8">
      <c r="H722" s="2"/>
    </row>
    <row r="723" spans="6:8">
      <c r="H723" s="2"/>
    </row>
    <row r="724" spans="6:8">
      <c r="H724" s="2"/>
    </row>
    <row r="726" spans="6:8">
      <c r="H726" s="2"/>
    </row>
    <row r="727" spans="6:8">
      <c r="H727" s="2"/>
    </row>
    <row r="728" spans="6:8">
      <c r="H728" s="2"/>
    </row>
    <row r="729" spans="6:8">
      <c r="H729" s="2"/>
    </row>
    <row r="730" spans="6:8">
      <c r="H730" s="2"/>
    </row>
    <row r="731" spans="6:8">
      <c r="H731" s="2"/>
    </row>
    <row r="732" spans="6:8">
      <c r="H732" s="2"/>
    </row>
    <row r="733" spans="6:8">
      <c r="H733" s="2"/>
    </row>
    <row r="735" spans="6:8">
      <c r="H735" s="2"/>
    </row>
    <row r="736" spans="6:8">
      <c r="H736" s="2"/>
    </row>
    <row r="737" spans="1:8">
      <c r="H737" s="2"/>
    </row>
    <row r="738" spans="1:8">
      <c r="H738" s="2"/>
    </row>
    <row r="740" spans="1:8">
      <c r="F740" s="8"/>
      <c r="H740" s="2"/>
    </row>
    <row r="741" spans="1:8">
      <c r="E741" s="285"/>
      <c r="F741" s="8"/>
      <c r="H741" s="2"/>
    </row>
    <row r="742" spans="1:8">
      <c r="F742" s="8"/>
      <c r="H742" s="2"/>
    </row>
    <row r="743" spans="1:8">
      <c r="F743" s="8"/>
      <c r="H743" s="2"/>
    </row>
    <row r="744" spans="1:8">
      <c r="E744" s="285"/>
      <c r="F744" s="8"/>
      <c r="H744" s="2"/>
    </row>
    <row r="745" spans="1:8">
      <c r="F745" s="8"/>
      <c r="H745" s="2"/>
    </row>
    <row r="746" spans="1:8">
      <c r="F746" s="8"/>
      <c r="H746" s="2"/>
    </row>
    <row r="747" spans="1:8">
      <c r="F747" s="8"/>
      <c r="H747" s="2"/>
    </row>
    <row r="748" spans="1:8">
      <c r="F748" s="8"/>
      <c r="H748" s="2"/>
    </row>
    <row r="749" spans="1:8">
      <c r="F749" s="8"/>
      <c r="H749" s="2"/>
    </row>
    <row r="750" spans="1:8">
      <c r="F750" s="8"/>
      <c r="H750" s="2"/>
    </row>
    <row r="751" spans="1:8">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s="2" customFormat="1">
      <c r="F762" s="8"/>
    </row>
    <row r="763" spans="1:8" s="2" customFormat="1">
      <c r="F763" s="8"/>
    </row>
    <row r="764" spans="1:8">
      <c r="A764" s="2"/>
      <c r="B764" s="2"/>
      <c r="E764" s="8"/>
      <c r="F764" s="8"/>
      <c r="H764" s="2"/>
    </row>
    <row r="765" spans="1:8">
      <c r="A765" s="2"/>
      <c r="B765" s="2"/>
      <c r="E765" s="8"/>
      <c r="F765" s="8"/>
      <c r="H765" s="2"/>
    </row>
    <row r="766" spans="1:8">
      <c r="A766" s="2"/>
      <c r="B766" s="2"/>
      <c r="E766" s="8"/>
      <c r="F766" s="8"/>
      <c r="H766" s="2"/>
    </row>
    <row r="767" spans="1:8">
      <c r="A767" s="2"/>
      <c r="B767" s="2"/>
      <c r="C767" s="8"/>
      <c r="E767" s="8"/>
      <c r="F767" s="8"/>
      <c r="H767" s="2"/>
    </row>
    <row r="768" spans="1:8">
      <c r="A768" s="2"/>
      <c r="B768" s="2"/>
      <c r="C768" s="8"/>
      <c r="E768" s="8"/>
      <c r="F768" s="8"/>
      <c r="H768" s="2"/>
    </row>
    <row r="769" spans="1:8">
      <c r="A769" s="2"/>
      <c r="B769" s="2"/>
      <c r="C769" s="8"/>
      <c r="E769" s="8"/>
      <c r="F769" s="8"/>
      <c r="H769" s="2"/>
    </row>
    <row r="770" spans="1:8">
      <c r="A770" s="2"/>
      <c r="B770" s="2"/>
      <c r="C770" s="8"/>
      <c r="D770" s="8"/>
      <c r="E770" s="8"/>
      <c r="F770" s="8"/>
      <c r="H770" s="2"/>
    </row>
    <row r="771" spans="1:8">
      <c r="A771" s="2"/>
      <c r="B771" s="2"/>
      <c r="C771" s="8"/>
      <c r="E771" s="8"/>
      <c r="F771" s="14"/>
      <c r="H771" s="2"/>
    </row>
    <row r="772" spans="1:8">
      <c r="A772" s="2"/>
      <c r="B772" s="2"/>
      <c r="C772" s="8"/>
      <c r="E772" s="8"/>
      <c r="F772" s="14"/>
      <c r="H772" s="2"/>
    </row>
    <row r="773" spans="1:8">
      <c r="A773" s="2"/>
      <c r="B773" s="2"/>
      <c r="C773" s="8"/>
      <c r="F773" s="14"/>
      <c r="H773" s="2"/>
    </row>
    <row r="774" spans="1:8">
      <c r="B774" s="2"/>
      <c r="C774" s="8"/>
      <c r="F774" s="8"/>
      <c r="H774" s="2"/>
    </row>
    <row r="775" spans="1:8">
      <c r="C775" s="8"/>
      <c r="F775" s="8"/>
      <c r="H775" s="2"/>
    </row>
    <row r="776" spans="1:8">
      <c r="F776" s="8"/>
      <c r="H776" s="2"/>
    </row>
    <row r="777" spans="1:8">
      <c r="F777" s="8"/>
      <c r="H777" s="2"/>
    </row>
    <row r="778" spans="1:8">
      <c r="F778" s="8"/>
      <c r="H778" s="2"/>
    </row>
    <row r="779" spans="1:8">
      <c r="F779" s="8"/>
      <c r="H779" s="2"/>
    </row>
    <row r="780" spans="1:8">
      <c r="F780" s="8"/>
      <c r="H780" s="2"/>
    </row>
    <row r="781" spans="1:8">
      <c r="F781" s="8"/>
      <c r="H781" s="2"/>
    </row>
    <row r="782" spans="1:8">
      <c r="D782" s="8"/>
      <c r="F782" s="8"/>
      <c r="H782" s="2"/>
    </row>
    <row r="783" spans="1:8">
      <c r="D783" s="8"/>
      <c r="F783" s="8"/>
      <c r="H783" s="2"/>
    </row>
    <row r="784" spans="1:8">
      <c r="D784" s="8"/>
      <c r="F784" s="8"/>
      <c r="H784" s="2"/>
    </row>
    <row r="785" spans="4:8">
      <c r="D785" s="8"/>
      <c r="F785" s="8"/>
      <c r="H785"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0.39383314060168295</v>
      </c>
      <c r="M1" s="1415"/>
      <c r="N1" s="105" t="s">
        <v>1214</v>
      </c>
      <c r="O1" s="18"/>
      <c r="P1" s="490"/>
      <c r="Q1" s="490"/>
      <c r="R1" s="490"/>
      <c r="S1" s="491"/>
      <c r="T1" s="1118"/>
      <c r="U1" s="1119" t="s">
        <v>3042</v>
      </c>
      <c r="V1" s="1120"/>
      <c r="W1" s="1120"/>
      <c r="X1" s="1121"/>
      <c r="Y1" s="1122"/>
      <c r="Z1" s="27"/>
      <c r="AD1" s="1338"/>
      <c r="AE1" s="1338"/>
      <c r="AF1" s="1338"/>
    </row>
    <row r="2" spans="1:32" ht="13.5" thickBot="1">
      <c r="A2" s="1413"/>
      <c r="B2" s="1109" t="s">
        <v>1137</v>
      </c>
      <c r="C2" s="1110">
        <f>SUM('Damage Calc'!J2:J7)</f>
        <v>1002.017991686008</v>
      </c>
      <c r="D2" s="1111">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28">
        <f>3524+INT(F143)*10</f>
        <v>9674</v>
      </c>
      <c r="F4" s="1429"/>
      <c r="G4" s="1446">
        <f>(1+'Gear &amp; Buffs'!$P$143/(hasterate*100))</f>
        <v>1.0808524183153847</v>
      </c>
      <c r="H4" s="1446"/>
      <c r="I4" s="1421">
        <f>ap</f>
        <v>3165.5289383329646</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0.38193314060168293</v>
      </c>
      <c r="M6" s="1414"/>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50">
        <f>Talents!H8</f>
        <v>0.4699331406016829</v>
      </c>
      <c r="M7" s="1451"/>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1" t="s">
        <v>1941</v>
      </c>
      <c r="C78" s="1432"/>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9" t="s">
        <v>3043</v>
      </c>
      <c r="C143" s="1440"/>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3165.5289383329646</v>
      </c>
      <c r="G2" s="906" t="s">
        <v>598</v>
      </c>
      <c r="H2" s="1015">
        <f>hp</f>
        <v>9674</v>
      </c>
      <c r="I2" s="1477"/>
      <c r="J2" s="1478"/>
      <c r="K2" s="1479"/>
      <c r="L2" s="907"/>
      <c r="M2" s="1499" t="s">
        <v>2319</v>
      </c>
      <c r="N2" s="1500"/>
      <c r="O2" s="1023"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11" t="s">
        <v>594</v>
      </c>
      <c r="F3" s="1012">
        <f>'Damage Calc'!Q2-Talents!F4</f>
        <v>0.26956097560975611</v>
      </c>
      <c r="G3" s="1011" t="s">
        <v>599</v>
      </c>
      <c r="H3" s="1012">
        <f>dodge</f>
        <v>0.38193314060168293</v>
      </c>
      <c r="I3" s="1480" t="s">
        <v>2315</v>
      </c>
      <c r="J3" s="1481"/>
      <c r="K3" s="1482"/>
      <c r="L3" s="1016">
        <f>CEILING(($F$4*100)*(10*conv),1)</f>
        <v>1</v>
      </c>
      <c r="M3" s="1513" t="str">
        <f>"  "&amp;instatklng&amp;" DPS"</f>
        <v xml:space="preserve">  Sinister Strike DPS</v>
      </c>
      <c r="N3" s="1514"/>
      <c r="O3" s="1080" t="str">
        <f>ROUND('Damage Calc'!$J$8,2)&amp;"  "</f>
        <v xml:space="preserve">327.58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119.18  </v>
      </c>
      <c r="P4" s="1497" t="str">
        <f>ROUND(('Damage Calc'!$J$10+'Damage Calc'!$J$11+'Damage Calc'!$J$12)/'Damage Calc'!$J$16*100,0)&amp;"%  "</f>
        <v xml:space="preserve">8%  </v>
      </c>
      <c r="Q4" s="1498"/>
    </row>
    <row r="5" spans="1:26" ht="12.75" customHeight="1" thickBot="1">
      <c r="A5" s="1008" t="s">
        <v>1136</v>
      </c>
      <c r="B5" s="1460">
        <f>'Gear &amp; Buffs'!$C$7</f>
        <v>1555.182530256119</v>
      </c>
      <c r="C5" s="1460"/>
      <c r="D5" s="1461"/>
      <c r="E5" s="1011" t="s">
        <v>596</v>
      </c>
      <c r="F5" s="1012">
        <f>bMHcrit</f>
        <v>0.22111169225206101</v>
      </c>
      <c r="G5" s="1081" t="s">
        <v>1320</v>
      </c>
      <c r="H5" s="1012">
        <f>('Gear &amp; Buffs'!J143/(25*conv)+Talents!I17)/100</f>
        <v>0</v>
      </c>
      <c r="I5" s="1484"/>
      <c r="J5" s="1481"/>
      <c r="K5" s="1482"/>
      <c r="L5" s="1020"/>
      <c r="M5" s="1517" t="s">
        <v>2321</v>
      </c>
      <c r="N5" s="1518"/>
      <c r="O5" s="1082"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1555.18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1555.18  </v>
      </c>
      <c r="P7" s="1543"/>
      <c r="Q7" s="1544"/>
    </row>
    <row r="8" spans="1:26" ht="12.75" customHeight="1" thickBot="1">
      <c r="A8" s="1506"/>
      <c r="B8" s="1507"/>
      <c r="C8" s="1507"/>
      <c r="D8" s="1508"/>
      <c r="E8" s="1013" t="s">
        <v>597</v>
      </c>
      <c r="F8" s="1078">
        <f>'Damage Calc'!$Q$42</f>
        <v>4010</v>
      </c>
      <c r="G8" s="1013" t="s">
        <v>2166</v>
      </c>
      <c r="H8" s="1014">
        <f>H3+H6+H7</f>
        <v>0.4699331406016829</v>
      </c>
      <c r="I8" s="1557" t="s">
        <v>1177</v>
      </c>
      <c r="J8" s="1558"/>
      <c r="K8" s="1559"/>
      <c r="L8" s="1079">
        <f>B3*0.71</f>
        <v>1104.1795964818443</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8">
        <v>1</v>
      </c>
      <c r="F3" s="1008" t="s">
        <v>1136</v>
      </c>
      <c r="G3" s="1460">
        <f>'Gear &amp; Buffs'!$C$7</f>
        <v>1555.182530256119</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1" t="s">
        <v>3103</v>
      </c>
      <c r="N51" s="1591"/>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4"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1"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C1" workbookViewId="0">
      <selection activeCell="AX27" sqref="AX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2021-06-10T10:35:01Z</dcterms:modified>
</cp:coreProperties>
</file>