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Downloads\"/>
    </mc:Choice>
  </mc:AlternateContent>
  <xr:revisionPtr revIDLastSave="0" documentId="13_ncr:1_{FE4F5C0D-9484-403E-A4F9-FCB6AFCF207A}" xr6:coauthVersionLast="47" xr6:coauthVersionMax="47" xr10:uidLastSave="{00000000-0000-0000-0000-000000000000}"/>
  <bookViews>
    <workbookView xWindow="-108" yWindow="-108" windowWidth="23256" windowHeight="12456" firstSheet="8" activeTab="11" xr2:uid="{B18EFC63-7084-4254-936D-1CF15B67B537}"/>
  </bookViews>
  <sheets>
    <sheet name="IP-Table" sheetId="1" r:id="rId1"/>
    <sheet name="Subnet-Values" sheetId="4" r:id="rId2"/>
    <sheet name="Default-Subnet-Values" sheetId="3" r:id="rId3"/>
    <sheet name="Binary-Calculation" sheetId="2" r:id="rId4"/>
    <sheet name="NW_Host_Portion" sheetId="5" r:id="rId5"/>
    <sheet name="Same-NW" sheetId="6" r:id="rId6"/>
    <sheet name="Different-NW" sheetId="7" r:id="rId7"/>
    <sheet name="# of Hosts" sheetId="8" r:id="rId8"/>
    <sheet name="NW_Broadcast" sheetId="9" r:id="rId9"/>
    <sheet name="CIDR" sheetId="10" r:id="rId10"/>
    <sheet name="Classful_Vs_Classless_IPs" sheetId="11" r:id="rId11"/>
    <sheet name="Private-IP-Addresses" sheetId="12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8" l="1"/>
  <c r="H13" i="8"/>
  <c r="F1" i="8"/>
  <c r="H1" i="8" s="1"/>
</calcChain>
</file>

<file path=xl/sharedStrings.xml><?xml version="1.0" encoding="utf-8"?>
<sst xmlns="http://schemas.openxmlformats.org/spreadsheetml/2006/main" count="390" uniqueCount="130">
  <si>
    <t>IPv4 Address Classes</t>
  </si>
  <si>
    <t>Class</t>
  </si>
  <si>
    <t>Number of Network ID Octets</t>
  </si>
  <si>
    <t>Number of Host ID Octets</t>
  </si>
  <si>
    <t xml:space="preserve">16 Million </t>
  </si>
  <si>
    <t>Max Number of Hosts</t>
  </si>
  <si>
    <t>Default Subnet Mask</t>
  </si>
  <si>
    <t>255.0.0.0</t>
  </si>
  <si>
    <t>255.255.0.0</t>
  </si>
  <si>
    <t>255.255.255.0</t>
  </si>
  <si>
    <t>A</t>
  </si>
  <si>
    <t>B</t>
  </si>
  <si>
    <t>C</t>
  </si>
  <si>
    <t>D</t>
  </si>
  <si>
    <t>E</t>
  </si>
  <si>
    <t>ISP's and MNC's</t>
  </si>
  <si>
    <t>General Public Use</t>
  </si>
  <si>
    <t>0.0.0.0</t>
  </si>
  <si>
    <t>127.255.255.255</t>
  </si>
  <si>
    <t>128.0.0.0</t>
  </si>
  <si>
    <t>191.255.255.255</t>
  </si>
  <si>
    <t>192.0.0.0</t>
  </si>
  <si>
    <t>223.255.255.255</t>
  </si>
  <si>
    <t>224.0.0.0</t>
  </si>
  <si>
    <t>239.255.255.255</t>
  </si>
  <si>
    <t>240.0.0.0</t>
  </si>
  <si>
    <t>255.255.255.255</t>
  </si>
  <si>
    <t>Used for Multicast</t>
  </si>
  <si>
    <t>Experiments/Testing</t>
  </si>
  <si>
    <t>IP Address Start</t>
  </si>
  <si>
    <t>IP Address End</t>
  </si>
  <si>
    <t>Use-cases</t>
  </si>
  <si>
    <t>SMB's</t>
  </si>
  <si>
    <t>2^7</t>
  </si>
  <si>
    <t>2^6</t>
  </si>
  <si>
    <t>2^5</t>
  </si>
  <si>
    <t>2^4</t>
  </si>
  <si>
    <t>2^3</t>
  </si>
  <si>
    <t>2^2</t>
  </si>
  <si>
    <t>2^1</t>
  </si>
  <si>
    <t>2^0</t>
  </si>
  <si>
    <t>Number</t>
  </si>
  <si>
    <t>Binary Octet</t>
  </si>
  <si>
    <t>0000 0000</t>
  </si>
  <si>
    <t>1000 0000</t>
  </si>
  <si>
    <t>1100 0000</t>
  </si>
  <si>
    <t>1110 0000</t>
  </si>
  <si>
    <t>1111 0000</t>
  </si>
  <si>
    <t>1111 1000</t>
  </si>
  <si>
    <t>1111 1100</t>
  </si>
  <si>
    <t>1111 1110</t>
  </si>
  <si>
    <t>1111 1111</t>
  </si>
  <si>
    <t>Classful Subnet Masks</t>
  </si>
  <si>
    <t>Binary Form</t>
  </si>
  <si>
    <t>11111111.00000000.00000000.00000000</t>
  </si>
  <si>
    <t>11111111.11111111.00000000.00000000</t>
  </si>
  <si>
    <t>11111111.11111111.11111111.00000000</t>
  </si>
  <si>
    <t>Subnets with Non 0/255 Values</t>
  </si>
  <si>
    <t>255.255.240.0</t>
  </si>
  <si>
    <t>11111111.11111111.11110000.00000000</t>
  </si>
  <si>
    <t>255.254.0.0</t>
  </si>
  <si>
    <t>11111111.11111110.00000000.00000000</t>
  </si>
  <si>
    <t>255.255.255.248</t>
  </si>
  <si>
    <t>11111111.11111111.11111111.11111000</t>
  </si>
  <si>
    <t>172.16.15.25</t>
  </si>
  <si>
    <t>IP Address:</t>
  </si>
  <si>
    <t>Subnet Mask:</t>
  </si>
  <si>
    <t>1010 1100</t>
  </si>
  <si>
    <t>0001 0000</t>
  </si>
  <si>
    <t>0000 1111</t>
  </si>
  <si>
    <t>.</t>
  </si>
  <si>
    <t>0001 1001</t>
  </si>
  <si>
    <t>Network Portion</t>
  </si>
  <si>
    <t>Host Portion</t>
  </si>
  <si>
    <t xml:space="preserve">If we want to reduce the number of IP's we add 1's to the Host Bits </t>
  </si>
  <si>
    <t>New Subnet Mask</t>
  </si>
  <si>
    <t>Source IP:</t>
  </si>
  <si>
    <t xml:space="preserve">Destination IP: </t>
  </si>
  <si>
    <t>172.16.17.3</t>
  </si>
  <si>
    <t>Destination IP:</t>
  </si>
  <si>
    <t>0001 0001</t>
  </si>
  <si>
    <t>0000 0011</t>
  </si>
  <si>
    <t>It will use the Subnet Mask to determine if the IP Address resides on the same Network</t>
  </si>
  <si>
    <t>So it will check if the Bits in the Network Portion matches for Both the IP's</t>
  </si>
  <si>
    <t>Yes the Bits in the Network Portion Matches so Destination is in it's own Network so send the Packet to it directly</t>
  </si>
  <si>
    <r>
      <rPr>
        <b/>
        <sz val="11"/>
        <color theme="1"/>
        <rFont val="Calibri"/>
        <family val="2"/>
        <scheme val="minor"/>
      </rPr>
      <t xml:space="preserve">Subnet Mask: </t>
    </r>
    <r>
      <rPr>
        <sz val="11"/>
        <color theme="1"/>
        <rFont val="Calibri"/>
        <family val="2"/>
        <scheme val="minor"/>
      </rPr>
      <t>255.255.0.0</t>
    </r>
  </si>
  <si>
    <t>0000</t>
  </si>
  <si>
    <t>0001</t>
  </si>
  <si>
    <r>
      <rPr>
        <b/>
        <sz val="11"/>
        <color theme="1"/>
        <rFont val="Calibri"/>
        <family val="2"/>
        <scheme val="minor"/>
      </rPr>
      <t xml:space="preserve">Changed Subnet Mask: </t>
    </r>
    <r>
      <rPr>
        <sz val="11"/>
        <color theme="1"/>
        <rFont val="Calibri"/>
        <family val="2"/>
        <scheme val="minor"/>
      </rPr>
      <t>255.255.240.0</t>
    </r>
  </si>
  <si>
    <t>Here the last Bit in the Network Portion is different in the Source and Destination IP Addresses so the IP address resides in a different Network so we send it to the Default Gateway which then transfers it to the appropriate Network</t>
  </si>
  <si>
    <t>Subnet Mask</t>
  </si>
  <si>
    <t xml:space="preserve">Number of Hosts </t>
  </si>
  <si>
    <t>=</t>
  </si>
  <si>
    <t>2^16</t>
  </si>
  <si>
    <t>2^12</t>
  </si>
  <si>
    <t>Broadcast IP</t>
  </si>
  <si>
    <t>Network IP</t>
  </si>
  <si>
    <t>Broadcast IP - All Ones in the Host Portion</t>
  </si>
  <si>
    <t>Network IP - 172.16.0.0</t>
  </si>
  <si>
    <t>Broadcast IP - 172.16.255.255</t>
  </si>
  <si>
    <t>Network IP - All Zeroes in the Host portion</t>
  </si>
  <si>
    <t>Broadcast IP - 172.16.15.255</t>
  </si>
  <si>
    <t xml:space="preserve">IP Address </t>
  </si>
  <si>
    <t>172.16.17.1</t>
  </si>
  <si>
    <t>Binary Values:</t>
  </si>
  <si>
    <t xml:space="preserve">0001 </t>
  </si>
  <si>
    <t>0000 0001</t>
  </si>
  <si>
    <t xml:space="preserve">0000 </t>
  </si>
  <si>
    <t>Network IP - 172.16.16.0</t>
  </si>
  <si>
    <t>Broadcast IP - 172.16.31.255</t>
  </si>
  <si>
    <t>CIDR Notation</t>
  </si>
  <si>
    <t>/8</t>
  </si>
  <si>
    <t>/16</t>
  </si>
  <si>
    <t>/24</t>
  </si>
  <si>
    <t>/20</t>
  </si>
  <si>
    <t>/15</t>
  </si>
  <si>
    <t>/29</t>
  </si>
  <si>
    <t>Classfull IP's</t>
  </si>
  <si>
    <t>1st Octet</t>
  </si>
  <si>
    <t>0-127</t>
  </si>
  <si>
    <t>128-191</t>
  </si>
  <si>
    <t>192-223</t>
  </si>
  <si>
    <t>Usable IP's</t>
  </si>
  <si>
    <t>CIDR</t>
  </si>
  <si>
    <t>Private IP</t>
  </si>
  <si>
    <t>10.0.0.0/8</t>
  </si>
  <si>
    <t>172.16.0.0/12</t>
  </si>
  <si>
    <t>192.168.0.0/16</t>
  </si>
  <si>
    <t>Most likely IP Address for Home Networks</t>
  </si>
  <si>
    <t>Then uses NAT to convert Private IP into 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</si>
</sst>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 tint="0.7999816888943144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/>
    <xf numFmtId="0" fontId="3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/>
    <xf numFmtId="0" fontId="9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49" fontId="9" fillId="0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49" fontId="11" fillId="4" borderId="0" xfId="0" applyNumberFormat="1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 wrapText="1"/>
    </xf>
    <xf numFmtId="0" fontId="8" fillId="4" borderId="0" xfId="0" applyFont="1" applyFill="1" applyAlignment="1"/>
    <xf numFmtId="0" fontId="8" fillId="0" borderId="0" xfId="0" applyFont="1" applyFill="1" applyAlignment="1"/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/>
    <xf numFmtId="0" fontId="1" fillId="4" borderId="0" xfId="0" applyFont="1" applyFill="1" applyAlignment="1">
      <alignment horizontal="center" vertical="center" wrapText="1"/>
    </xf>
    <xf numFmtId="49" fontId="7" fillId="4" borderId="0" xfId="0" applyNumberFormat="1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C69D1-763D-4CBA-9F2A-1DECBACDEB7A}">
  <dimension ref="A1:I7"/>
  <sheetViews>
    <sheetView zoomScale="190" zoomScaleNormal="190" workbookViewId="0">
      <selection activeCell="G2" sqref="G2:G5"/>
    </sheetView>
  </sheetViews>
  <sheetFormatPr defaultRowHeight="14.4" x14ac:dyDescent="0.3"/>
  <cols>
    <col min="1" max="1" width="2.6640625" customWidth="1"/>
    <col min="2" max="2" width="8.6640625" bestFit="1" customWidth="1"/>
    <col min="3" max="3" width="15.109375" bestFit="1" customWidth="1"/>
    <col min="4" max="4" width="9.77734375" customWidth="1"/>
    <col min="5" max="5" width="8.5546875" bestFit="1" customWidth="1"/>
    <col min="6" max="6" width="9.5546875" bestFit="1" customWidth="1"/>
    <col min="7" max="7" width="12.88671875" bestFit="1" customWidth="1"/>
    <col min="8" max="8" width="24.5546875" bestFit="1" customWidth="1"/>
  </cols>
  <sheetData>
    <row r="1" spans="1:9" x14ac:dyDescent="0.3">
      <c r="A1" s="5" t="s">
        <v>0</v>
      </c>
      <c r="B1" s="5"/>
      <c r="C1" s="5"/>
      <c r="D1" s="5"/>
      <c r="E1" s="5"/>
      <c r="F1" s="5"/>
      <c r="G1" s="5"/>
      <c r="H1" s="5"/>
    </row>
    <row r="2" spans="1:9" ht="57.6" x14ac:dyDescent="0.3">
      <c r="A2" s="6" t="s">
        <v>1</v>
      </c>
      <c r="B2" s="6" t="s">
        <v>29</v>
      </c>
      <c r="C2" s="6" t="s">
        <v>30</v>
      </c>
      <c r="D2" s="7" t="s">
        <v>2</v>
      </c>
      <c r="E2" s="7" t="s">
        <v>3</v>
      </c>
      <c r="F2" s="7" t="s">
        <v>5</v>
      </c>
      <c r="G2" s="7" t="s">
        <v>6</v>
      </c>
      <c r="H2" s="7" t="s">
        <v>31</v>
      </c>
    </row>
    <row r="3" spans="1:9" x14ac:dyDescent="0.3">
      <c r="A3" s="8" t="s">
        <v>10</v>
      </c>
      <c r="B3" s="8" t="s">
        <v>17</v>
      </c>
      <c r="C3" s="8" t="s">
        <v>18</v>
      </c>
      <c r="D3" s="9">
        <v>1</v>
      </c>
      <c r="E3" s="9">
        <v>3</v>
      </c>
      <c r="F3" s="9" t="s">
        <v>4</v>
      </c>
      <c r="G3" s="9" t="s">
        <v>7</v>
      </c>
      <c r="H3" s="10" t="s">
        <v>15</v>
      </c>
    </row>
    <row r="4" spans="1:9" x14ac:dyDescent="0.3">
      <c r="A4" s="8" t="s">
        <v>11</v>
      </c>
      <c r="B4" s="8" t="s">
        <v>19</v>
      </c>
      <c r="C4" s="8" t="s">
        <v>20</v>
      </c>
      <c r="D4" s="9">
        <v>2</v>
      </c>
      <c r="E4" s="9">
        <v>2</v>
      </c>
      <c r="F4" s="9">
        <v>65000</v>
      </c>
      <c r="G4" s="9" t="s">
        <v>8</v>
      </c>
      <c r="H4" s="10" t="s">
        <v>32</v>
      </c>
    </row>
    <row r="5" spans="1:9" x14ac:dyDescent="0.3">
      <c r="A5" s="8" t="s">
        <v>12</v>
      </c>
      <c r="B5" s="8" t="s">
        <v>21</v>
      </c>
      <c r="C5" s="8" t="s">
        <v>22</v>
      </c>
      <c r="D5" s="9">
        <v>3</v>
      </c>
      <c r="E5" s="9">
        <v>1</v>
      </c>
      <c r="F5" s="9">
        <v>254</v>
      </c>
      <c r="G5" s="9" t="s">
        <v>9</v>
      </c>
      <c r="H5" s="10" t="s">
        <v>16</v>
      </c>
    </row>
    <row r="6" spans="1:9" x14ac:dyDescent="0.3">
      <c r="A6" s="8" t="s">
        <v>13</v>
      </c>
      <c r="B6" s="8" t="s">
        <v>23</v>
      </c>
      <c r="C6" s="8" t="s">
        <v>24</v>
      </c>
      <c r="D6" s="11"/>
      <c r="E6" s="11"/>
      <c r="F6" s="8"/>
      <c r="G6" s="8"/>
      <c r="H6" s="10" t="s">
        <v>27</v>
      </c>
      <c r="I6" s="3"/>
    </row>
    <row r="7" spans="1:9" x14ac:dyDescent="0.3">
      <c r="A7" s="8" t="s">
        <v>14</v>
      </c>
      <c r="B7" s="8" t="s">
        <v>25</v>
      </c>
      <c r="C7" s="8" t="s">
        <v>26</v>
      </c>
      <c r="D7" s="8"/>
      <c r="E7" s="8"/>
      <c r="F7" s="8"/>
      <c r="G7" s="8"/>
      <c r="H7" s="10" t="s">
        <v>28</v>
      </c>
      <c r="I7" s="3"/>
    </row>
  </sheetData>
  <mergeCells count="1">
    <mergeCell ref="A1:H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3AF4B-CD85-415B-9ADA-687429DBF283}">
  <dimension ref="A1:C9"/>
  <sheetViews>
    <sheetView zoomScale="180" zoomScaleNormal="180" workbookViewId="0">
      <selection activeCell="B11" sqref="B11"/>
    </sheetView>
  </sheetViews>
  <sheetFormatPr defaultRowHeight="14.4" x14ac:dyDescent="0.3"/>
  <cols>
    <col min="1" max="1" width="14.77734375" bestFit="1" customWidth="1"/>
    <col min="2" max="2" width="35.33203125" bestFit="1" customWidth="1"/>
    <col min="3" max="3" width="12.77734375" bestFit="1" customWidth="1"/>
  </cols>
  <sheetData>
    <row r="1" spans="1:3" ht="29.4" thickBot="1" x14ac:dyDescent="0.35">
      <c r="A1" s="56" t="s">
        <v>52</v>
      </c>
      <c r="B1" s="56" t="s">
        <v>53</v>
      </c>
      <c r="C1" s="58" t="s">
        <v>110</v>
      </c>
    </row>
    <row r="2" spans="1:3" ht="15" thickBot="1" x14ac:dyDescent="0.35">
      <c r="A2" s="12" t="s">
        <v>7</v>
      </c>
      <c r="B2" s="12" t="s">
        <v>54</v>
      </c>
      <c r="C2" s="59" t="s">
        <v>111</v>
      </c>
    </row>
    <row r="3" spans="1:3" ht="15" thickBot="1" x14ac:dyDescent="0.35">
      <c r="A3" s="12" t="s">
        <v>8</v>
      </c>
      <c r="B3" s="12" t="s">
        <v>55</v>
      </c>
      <c r="C3" s="59" t="s">
        <v>112</v>
      </c>
    </row>
    <row r="4" spans="1:3" ht="15" thickBot="1" x14ac:dyDescent="0.35">
      <c r="A4" s="12" t="s">
        <v>9</v>
      </c>
      <c r="B4" s="12" t="s">
        <v>56</v>
      </c>
      <c r="C4" s="59" t="s">
        <v>113</v>
      </c>
    </row>
    <row r="5" spans="1:3" ht="15" thickBot="1" x14ac:dyDescent="0.35">
      <c r="A5" s="57"/>
      <c r="B5" s="57"/>
      <c r="C5" s="60"/>
    </row>
    <row r="6" spans="1:3" ht="43.8" thickBot="1" x14ac:dyDescent="0.35">
      <c r="A6" s="56" t="s">
        <v>57</v>
      </c>
      <c r="B6" s="56" t="s">
        <v>53</v>
      </c>
      <c r="C6" s="58" t="s">
        <v>110</v>
      </c>
    </row>
    <row r="7" spans="1:3" ht="15" thickBot="1" x14ac:dyDescent="0.35">
      <c r="A7" s="12" t="s">
        <v>58</v>
      </c>
      <c r="B7" s="12" t="s">
        <v>59</v>
      </c>
      <c r="C7" s="59" t="s">
        <v>114</v>
      </c>
    </row>
    <row r="8" spans="1:3" ht="15" thickBot="1" x14ac:dyDescent="0.35">
      <c r="A8" s="12" t="s">
        <v>60</v>
      </c>
      <c r="B8" s="12" t="s">
        <v>61</v>
      </c>
      <c r="C8" s="59" t="s">
        <v>115</v>
      </c>
    </row>
    <row r="9" spans="1:3" ht="15" thickBot="1" x14ac:dyDescent="0.35">
      <c r="A9" s="12" t="s">
        <v>62</v>
      </c>
      <c r="B9" s="12" t="s">
        <v>63</v>
      </c>
      <c r="C9" s="59" t="s">
        <v>116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6325F-F257-4145-A0B2-E4CE93990597}">
  <dimension ref="A1:E5"/>
  <sheetViews>
    <sheetView zoomScale="200" zoomScaleNormal="200" workbookViewId="0">
      <selection activeCell="A2" sqref="A2:A5"/>
    </sheetView>
  </sheetViews>
  <sheetFormatPr defaultRowHeight="14.4" x14ac:dyDescent="0.3"/>
  <cols>
    <col min="1" max="1" width="5.109375" bestFit="1" customWidth="1"/>
    <col min="2" max="2" width="8.44140625" bestFit="1" customWidth="1"/>
    <col min="3" max="3" width="10.21875" bestFit="1" customWidth="1"/>
    <col min="4" max="4" width="12.6640625" bestFit="1" customWidth="1"/>
    <col min="5" max="5" width="5" bestFit="1" customWidth="1"/>
  </cols>
  <sheetData>
    <row r="1" spans="1:5" ht="15" thickBot="1" x14ac:dyDescent="0.35">
      <c r="A1" s="61" t="s">
        <v>117</v>
      </c>
      <c r="B1" s="61"/>
      <c r="C1" s="61"/>
      <c r="D1" s="61"/>
      <c r="E1" s="61"/>
    </row>
    <row r="2" spans="1:5" ht="15" thickBot="1" x14ac:dyDescent="0.35">
      <c r="A2" s="59" t="s">
        <v>1</v>
      </c>
      <c r="B2" s="59" t="s">
        <v>118</v>
      </c>
      <c r="C2" s="59" t="s">
        <v>122</v>
      </c>
      <c r="D2" s="59" t="s">
        <v>90</v>
      </c>
      <c r="E2" s="59" t="s">
        <v>123</v>
      </c>
    </row>
    <row r="3" spans="1:5" ht="15" thickBot="1" x14ac:dyDescent="0.35">
      <c r="A3" s="59" t="s">
        <v>10</v>
      </c>
      <c r="B3" s="59" t="s">
        <v>119</v>
      </c>
      <c r="C3" s="62">
        <v>16777214</v>
      </c>
      <c r="D3" s="59" t="s">
        <v>7</v>
      </c>
      <c r="E3" s="59" t="s">
        <v>111</v>
      </c>
    </row>
    <row r="4" spans="1:5" ht="15" thickBot="1" x14ac:dyDescent="0.35">
      <c r="A4" s="59" t="s">
        <v>11</v>
      </c>
      <c r="B4" s="59" t="s">
        <v>120</v>
      </c>
      <c r="C4" s="62">
        <v>65534</v>
      </c>
      <c r="D4" s="59" t="s">
        <v>8</v>
      </c>
      <c r="E4" s="59" t="s">
        <v>112</v>
      </c>
    </row>
    <row r="5" spans="1:5" ht="15" thickBot="1" x14ac:dyDescent="0.35">
      <c r="A5" s="59" t="s">
        <v>12</v>
      </c>
      <c r="B5" s="59" t="s">
        <v>121</v>
      </c>
      <c r="C5" s="59">
        <v>254</v>
      </c>
      <c r="D5" s="59" t="s">
        <v>9</v>
      </c>
      <c r="E5" s="59" t="s">
        <v>113</v>
      </c>
    </row>
  </sheetData>
  <mergeCells count="1">
    <mergeCell ref="A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69788-3832-48B8-9AE1-A46A12EAA26F}">
  <dimension ref="A1:C5"/>
  <sheetViews>
    <sheetView tabSelected="1" zoomScale="210" zoomScaleNormal="210" workbookViewId="0">
      <selection activeCell="C8" sqref="C8"/>
    </sheetView>
  </sheetViews>
  <sheetFormatPr defaultRowHeight="14.4" x14ac:dyDescent="0.3"/>
  <cols>
    <col min="2" max="2" width="13.77734375" bestFit="1" customWidth="1"/>
    <col min="3" max="3" width="18.5546875" customWidth="1"/>
  </cols>
  <sheetData>
    <row r="1" spans="1:3" ht="15" thickBot="1" x14ac:dyDescent="0.35">
      <c r="A1" s="63" t="s">
        <v>1</v>
      </c>
      <c r="B1" s="63" t="s">
        <v>124</v>
      </c>
    </row>
    <row r="2" spans="1:3" ht="15" thickBot="1" x14ac:dyDescent="0.35">
      <c r="A2" s="59" t="s">
        <v>10</v>
      </c>
      <c r="B2" s="59" t="s">
        <v>125</v>
      </c>
    </row>
    <row r="3" spans="1:3" ht="15" thickBot="1" x14ac:dyDescent="0.35">
      <c r="A3" s="59" t="s">
        <v>11</v>
      </c>
      <c r="B3" s="59" t="s">
        <v>126</v>
      </c>
    </row>
    <row r="4" spans="1:3" ht="43.8" thickBot="1" x14ac:dyDescent="0.35">
      <c r="A4" s="59" t="s">
        <v>12</v>
      </c>
      <c r="B4" s="64" t="s">
        <v>127</v>
      </c>
      <c r="C4" s="65" t="s">
        <v>128</v>
      </c>
    </row>
    <row r="5" spans="1:3" ht="43.8" thickBot="1" x14ac:dyDescent="0.35">
      <c r="C5" s="65" t="s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CE323-8B0E-4029-8ADF-13A9CA6486B6}">
  <dimension ref="A1:B10"/>
  <sheetViews>
    <sheetView zoomScale="190" zoomScaleNormal="190" workbookViewId="0">
      <selection sqref="A1:B10"/>
    </sheetView>
  </sheetViews>
  <sheetFormatPr defaultRowHeight="14.4" x14ac:dyDescent="0.3"/>
  <cols>
    <col min="1" max="1" width="16.109375" bestFit="1" customWidth="1"/>
    <col min="2" max="2" width="36.44140625" bestFit="1" customWidth="1"/>
  </cols>
  <sheetData>
    <row r="1" spans="1:2" ht="43.2" x14ac:dyDescent="0.3">
      <c r="A1" s="7" t="s">
        <v>52</v>
      </c>
      <c r="B1" s="7" t="s">
        <v>53</v>
      </c>
    </row>
    <row r="2" spans="1:2" x14ac:dyDescent="0.3">
      <c r="A2" s="9" t="s">
        <v>7</v>
      </c>
      <c r="B2" s="9" t="s">
        <v>54</v>
      </c>
    </row>
    <row r="3" spans="1:2" x14ac:dyDescent="0.3">
      <c r="A3" s="9" t="s">
        <v>8</v>
      </c>
      <c r="B3" s="9" t="s">
        <v>55</v>
      </c>
    </row>
    <row r="4" spans="1:2" x14ac:dyDescent="0.3">
      <c r="A4" s="9" t="s">
        <v>9</v>
      </c>
      <c r="B4" s="9" t="s">
        <v>56</v>
      </c>
    </row>
    <row r="7" spans="1:2" ht="43.2" x14ac:dyDescent="0.3">
      <c r="A7" s="7" t="s">
        <v>57</v>
      </c>
      <c r="B7" s="7" t="s">
        <v>53</v>
      </c>
    </row>
    <row r="8" spans="1:2" x14ac:dyDescent="0.3">
      <c r="A8" s="9" t="s">
        <v>58</v>
      </c>
      <c r="B8" s="9" t="s">
        <v>59</v>
      </c>
    </row>
    <row r="9" spans="1:2" x14ac:dyDescent="0.3">
      <c r="A9" s="9" t="s">
        <v>60</v>
      </c>
      <c r="B9" s="9" t="s">
        <v>61</v>
      </c>
    </row>
    <row r="10" spans="1:2" x14ac:dyDescent="0.3">
      <c r="A10" s="9" t="s">
        <v>62</v>
      </c>
      <c r="B10" s="9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4C2A9-E0F1-49E3-B2A1-BADC5A4C6AF5}">
  <dimension ref="B2:C12"/>
  <sheetViews>
    <sheetView zoomScale="190" zoomScaleNormal="190" workbookViewId="0">
      <selection activeCell="D12" sqref="D12"/>
    </sheetView>
  </sheetViews>
  <sheetFormatPr defaultRowHeight="14.4" x14ac:dyDescent="0.3"/>
  <cols>
    <col min="2" max="2" width="7.88671875" bestFit="1" customWidth="1"/>
    <col min="3" max="3" width="11.5546875" bestFit="1" customWidth="1"/>
  </cols>
  <sheetData>
    <row r="2" spans="2:3" ht="15" thickBot="1" x14ac:dyDescent="0.35"/>
    <row r="3" spans="2:3" ht="15" thickBot="1" x14ac:dyDescent="0.35">
      <c r="B3" s="13" t="s">
        <v>41</v>
      </c>
      <c r="C3" s="13" t="s">
        <v>42</v>
      </c>
    </row>
    <row r="4" spans="2:3" ht="15" thickBot="1" x14ac:dyDescent="0.35">
      <c r="B4" s="12">
        <v>0</v>
      </c>
      <c r="C4" s="12" t="s">
        <v>43</v>
      </c>
    </row>
    <row r="5" spans="2:3" ht="15" thickBot="1" x14ac:dyDescent="0.35">
      <c r="B5" s="12">
        <v>128</v>
      </c>
      <c r="C5" s="12" t="s">
        <v>44</v>
      </c>
    </row>
    <row r="6" spans="2:3" ht="15" thickBot="1" x14ac:dyDescent="0.35">
      <c r="B6" s="12">
        <v>192</v>
      </c>
      <c r="C6" s="12" t="s">
        <v>45</v>
      </c>
    </row>
    <row r="7" spans="2:3" ht="15" thickBot="1" x14ac:dyDescent="0.35">
      <c r="B7" s="12">
        <v>224</v>
      </c>
      <c r="C7" s="12" t="s">
        <v>46</v>
      </c>
    </row>
    <row r="8" spans="2:3" ht="15" thickBot="1" x14ac:dyDescent="0.35">
      <c r="B8" s="12">
        <v>240</v>
      </c>
      <c r="C8" s="12" t="s">
        <v>47</v>
      </c>
    </row>
    <row r="9" spans="2:3" ht="15" thickBot="1" x14ac:dyDescent="0.35">
      <c r="B9" s="12">
        <v>248</v>
      </c>
      <c r="C9" s="12" t="s">
        <v>48</v>
      </c>
    </row>
    <row r="10" spans="2:3" ht="15" thickBot="1" x14ac:dyDescent="0.35">
      <c r="B10" s="12">
        <v>252</v>
      </c>
      <c r="C10" s="12" t="s">
        <v>49</v>
      </c>
    </row>
    <row r="11" spans="2:3" ht="15" thickBot="1" x14ac:dyDescent="0.35">
      <c r="B11" s="12">
        <v>254</v>
      </c>
      <c r="C11" s="12" t="s">
        <v>50</v>
      </c>
    </row>
    <row r="12" spans="2:3" ht="15" thickBot="1" x14ac:dyDescent="0.35">
      <c r="B12" s="12">
        <v>255</v>
      </c>
      <c r="C12" s="12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65EF4-8F64-4AC0-AD88-810F320842DD}">
  <dimension ref="A3:H5"/>
  <sheetViews>
    <sheetView zoomScale="205" zoomScaleNormal="205" workbookViewId="0">
      <selection activeCell="D5" activeCellId="3" sqref="A5 B5 C5 D5"/>
    </sheetView>
  </sheetViews>
  <sheetFormatPr defaultRowHeight="14.4" x14ac:dyDescent="0.3"/>
  <sheetData>
    <row r="3" spans="1:8" ht="15" thickBot="1" x14ac:dyDescent="0.35"/>
    <row r="4" spans="1:8" ht="15" thickBot="1" x14ac:dyDescent="0.35">
      <c r="A4" s="13" t="s">
        <v>33</v>
      </c>
      <c r="B4" s="13" t="s">
        <v>34</v>
      </c>
      <c r="C4" s="13" t="s">
        <v>35</v>
      </c>
      <c r="D4" s="13" t="s">
        <v>36</v>
      </c>
      <c r="E4" s="13" t="s">
        <v>37</v>
      </c>
      <c r="F4" s="13" t="s">
        <v>38</v>
      </c>
      <c r="G4" s="13" t="s">
        <v>39</v>
      </c>
      <c r="H4" s="13" t="s">
        <v>40</v>
      </c>
    </row>
    <row r="5" spans="1:8" ht="15" thickBot="1" x14ac:dyDescent="0.35">
      <c r="A5" s="12">
        <v>128</v>
      </c>
      <c r="B5" s="12">
        <v>64</v>
      </c>
      <c r="C5" s="12">
        <v>32</v>
      </c>
      <c r="D5" s="12">
        <v>16</v>
      </c>
      <c r="E5" s="12">
        <v>8</v>
      </c>
      <c r="F5" s="12">
        <v>4</v>
      </c>
      <c r="G5" s="12">
        <v>2</v>
      </c>
      <c r="H5" s="12">
        <v>1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B2B8C-C89E-4CD2-BF1A-59841E51324B}">
  <dimension ref="A3:I14"/>
  <sheetViews>
    <sheetView zoomScale="160" zoomScaleNormal="160" workbookViewId="0">
      <selection activeCell="D11" sqref="D11"/>
    </sheetView>
  </sheetViews>
  <sheetFormatPr defaultRowHeight="14.4" x14ac:dyDescent="0.3"/>
  <cols>
    <col min="1" max="1" width="16.33203125" bestFit="1" customWidth="1"/>
    <col min="2" max="2" width="11.6640625" bestFit="1" customWidth="1"/>
    <col min="4" max="4" width="12.109375" bestFit="1" customWidth="1"/>
    <col min="5" max="5" width="12.6640625" bestFit="1" customWidth="1"/>
    <col min="6" max="6" width="12.6640625" customWidth="1"/>
  </cols>
  <sheetData>
    <row r="3" spans="1:9" x14ac:dyDescent="0.3">
      <c r="A3" t="s">
        <v>65</v>
      </c>
      <c r="B3" t="s">
        <v>64</v>
      </c>
      <c r="D3" t="s">
        <v>66</v>
      </c>
      <c r="E3" t="s">
        <v>8</v>
      </c>
    </row>
    <row r="5" spans="1:9" x14ac:dyDescent="0.3">
      <c r="A5" t="s">
        <v>65</v>
      </c>
      <c r="B5" s="1" t="s">
        <v>67</v>
      </c>
      <c r="C5" s="14" t="s">
        <v>70</v>
      </c>
      <c r="D5" s="1" t="s">
        <v>68</v>
      </c>
      <c r="E5" s="14" t="s">
        <v>70</v>
      </c>
      <c r="F5" s="14"/>
      <c r="G5" s="1" t="s">
        <v>69</v>
      </c>
      <c r="H5" s="14" t="s">
        <v>70</v>
      </c>
      <c r="I5" s="1" t="s">
        <v>71</v>
      </c>
    </row>
    <row r="7" spans="1:9" x14ac:dyDescent="0.3">
      <c r="A7" t="s">
        <v>66</v>
      </c>
      <c r="B7" s="19" t="s">
        <v>51</v>
      </c>
      <c r="C7" s="20" t="s">
        <v>70</v>
      </c>
      <c r="D7" s="19" t="s">
        <v>51</v>
      </c>
      <c r="E7" s="14" t="s">
        <v>70</v>
      </c>
      <c r="F7" s="14"/>
      <c r="G7" s="17" t="s">
        <v>43</v>
      </c>
      <c r="H7" s="18" t="s">
        <v>70</v>
      </c>
      <c r="I7" s="17" t="s">
        <v>43</v>
      </c>
    </row>
    <row r="8" spans="1:9" x14ac:dyDescent="0.3">
      <c r="B8" s="4" t="s">
        <v>72</v>
      </c>
      <c r="C8" s="4"/>
      <c r="D8" s="4"/>
      <c r="G8" s="16" t="s">
        <v>73</v>
      </c>
      <c r="H8" s="16"/>
      <c r="I8" s="16"/>
    </row>
    <row r="10" spans="1:9" x14ac:dyDescent="0.3">
      <c r="A10" s="2" t="s">
        <v>74</v>
      </c>
      <c r="B10" s="2"/>
      <c r="C10" s="2"/>
      <c r="D10" s="2"/>
      <c r="E10" s="2"/>
      <c r="F10" s="2"/>
      <c r="G10" s="2"/>
      <c r="H10" s="2"/>
      <c r="I10" s="2"/>
    </row>
    <row r="11" spans="1:9" x14ac:dyDescent="0.3">
      <c r="A11" t="s">
        <v>66</v>
      </c>
      <c r="B11" s="19" t="s">
        <v>51</v>
      </c>
      <c r="C11" s="20" t="s">
        <v>70</v>
      </c>
      <c r="D11" s="19" t="s">
        <v>51</v>
      </c>
      <c r="E11" s="15" t="s">
        <v>70</v>
      </c>
      <c r="F11" s="15">
        <v>1111</v>
      </c>
      <c r="G11" s="50" t="s">
        <v>86</v>
      </c>
      <c r="H11" s="23" t="s">
        <v>70</v>
      </c>
      <c r="I11" s="22" t="s">
        <v>43</v>
      </c>
    </row>
    <row r="12" spans="1:9" x14ac:dyDescent="0.3">
      <c r="B12" s="4" t="s">
        <v>72</v>
      </c>
      <c r="C12" s="4"/>
      <c r="D12" s="4"/>
      <c r="E12" s="4"/>
      <c r="F12" s="4"/>
      <c r="G12" s="24" t="s">
        <v>73</v>
      </c>
      <c r="H12" s="24"/>
      <c r="I12" s="24"/>
    </row>
    <row r="14" spans="1:9" x14ac:dyDescent="0.3">
      <c r="A14" s="44" t="s">
        <v>75</v>
      </c>
      <c r="E14" s="44" t="s">
        <v>58</v>
      </c>
      <c r="F14" s="44"/>
      <c r="G14" s="45"/>
      <c r="H14" s="45"/>
    </row>
  </sheetData>
  <mergeCells count="5">
    <mergeCell ref="B8:D8"/>
    <mergeCell ref="G8:I8"/>
    <mergeCell ref="G12:I12"/>
    <mergeCell ref="A10:I10"/>
    <mergeCell ref="B12:F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6127F-5478-4828-8155-77494D4F23C6}">
  <dimension ref="A1:I13"/>
  <sheetViews>
    <sheetView zoomScale="160" zoomScaleNormal="160" workbookViewId="0">
      <selection activeCell="A9" sqref="A9:H9"/>
    </sheetView>
  </sheetViews>
  <sheetFormatPr defaultRowHeight="14.4" x14ac:dyDescent="0.3"/>
  <cols>
    <col min="1" max="1" width="13.44140625" bestFit="1" customWidth="1"/>
    <col min="2" max="2" width="11.6640625" bestFit="1" customWidth="1"/>
    <col min="4" max="4" width="12.5546875" customWidth="1"/>
    <col min="5" max="5" width="10.6640625" bestFit="1" customWidth="1"/>
    <col min="6" max="6" width="9.6640625" bestFit="1" customWidth="1"/>
    <col min="8" max="8" width="9.6640625" bestFit="1" customWidth="1"/>
    <col min="9" max="9" width="16.5546875" customWidth="1"/>
  </cols>
  <sheetData>
    <row r="1" spans="1:9" x14ac:dyDescent="0.3">
      <c r="A1" s="36" t="s">
        <v>76</v>
      </c>
      <c r="B1" t="s">
        <v>64</v>
      </c>
      <c r="D1" s="28" t="s">
        <v>85</v>
      </c>
    </row>
    <row r="2" spans="1:9" x14ac:dyDescent="0.3">
      <c r="A2" s="36" t="s">
        <v>77</v>
      </c>
      <c r="B2" t="s">
        <v>78</v>
      </c>
      <c r="D2" s="28"/>
    </row>
    <row r="4" spans="1:9" x14ac:dyDescent="0.3">
      <c r="A4" s="34" t="s">
        <v>82</v>
      </c>
      <c r="B4" s="34"/>
      <c r="C4" s="34"/>
      <c r="D4" s="34"/>
      <c r="E4" s="34"/>
      <c r="F4" s="34"/>
      <c r="G4" s="34"/>
      <c r="H4" s="34"/>
    </row>
    <row r="5" spans="1:9" x14ac:dyDescent="0.3">
      <c r="A5" s="34" t="s">
        <v>83</v>
      </c>
      <c r="B5" s="34"/>
      <c r="C5" s="34"/>
      <c r="D5" s="34"/>
      <c r="E5" s="34"/>
      <c r="F5" s="34"/>
      <c r="G5" s="34"/>
      <c r="H5" s="34"/>
    </row>
    <row r="6" spans="1:9" x14ac:dyDescent="0.3">
      <c r="A6" s="25"/>
      <c r="B6" s="25"/>
      <c r="C6" s="25"/>
      <c r="D6" s="25"/>
      <c r="E6" s="25"/>
      <c r="F6" s="25"/>
      <c r="G6" s="25"/>
      <c r="H6" s="25"/>
    </row>
    <row r="7" spans="1:9" x14ac:dyDescent="0.3">
      <c r="A7" s="36" t="s">
        <v>76</v>
      </c>
      <c r="B7" s="29" t="s">
        <v>67</v>
      </c>
      <c r="C7" s="30" t="s">
        <v>70</v>
      </c>
      <c r="D7" s="29" t="s">
        <v>68</v>
      </c>
      <c r="E7" s="14" t="s">
        <v>70</v>
      </c>
      <c r="F7" s="1" t="s">
        <v>69</v>
      </c>
      <c r="G7" s="14" t="s">
        <v>70</v>
      </c>
      <c r="H7" s="1" t="s">
        <v>71</v>
      </c>
    </row>
    <row r="8" spans="1:9" x14ac:dyDescent="0.3">
      <c r="A8" s="36"/>
      <c r="B8" s="31"/>
      <c r="C8" s="31"/>
      <c r="D8" s="31"/>
    </row>
    <row r="9" spans="1:9" ht="15" thickBot="1" x14ac:dyDescent="0.35">
      <c r="A9" s="36" t="s">
        <v>66</v>
      </c>
      <c r="B9" s="32" t="s">
        <v>51</v>
      </c>
      <c r="C9" s="33" t="s">
        <v>70</v>
      </c>
      <c r="D9" s="32" t="s">
        <v>51</v>
      </c>
      <c r="E9" s="27" t="s">
        <v>70</v>
      </c>
      <c r="F9" s="26" t="s">
        <v>43</v>
      </c>
      <c r="G9" s="27" t="s">
        <v>70</v>
      </c>
      <c r="H9" s="26" t="s">
        <v>43</v>
      </c>
    </row>
    <row r="10" spans="1:9" ht="15" thickBot="1" x14ac:dyDescent="0.35">
      <c r="A10" s="36"/>
      <c r="B10" s="39" t="s">
        <v>72</v>
      </c>
      <c r="C10" s="39"/>
      <c r="D10" s="39"/>
      <c r="F10" s="40" t="s">
        <v>73</v>
      </c>
      <c r="G10" s="40"/>
      <c r="H10" s="40"/>
    </row>
    <row r="11" spans="1:9" x14ac:dyDescent="0.3">
      <c r="A11" s="36" t="s">
        <v>79</v>
      </c>
      <c r="B11" s="29" t="s">
        <v>67</v>
      </c>
      <c r="C11" s="33" t="s">
        <v>70</v>
      </c>
      <c r="D11" s="29" t="s">
        <v>68</v>
      </c>
      <c r="E11" s="27" t="s">
        <v>70</v>
      </c>
      <c r="F11" t="s">
        <v>80</v>
      </c>
      <c r="G11" s="27" t="s">
        <v>70</v>
      </c>
      <c r="H11" s="26" t="s">
        <v>81</v>
      </c>
    </row>
    <row r="13" spans="1:9" x14ac:dyDescent="0.3">
      <c r="A13" s="35" t="s">
        <v>84</v>
      </c>
      <c r="B13" s="35"/>
      <c r="C13" s="35"/>
      <c r="D13" s="35"/>
      <c r="E13" s="35"/>
      <c r="F13" s="35"/>
      <c r="G13" s="35"/>
      <c r="H13" s="35"/>
      <c r="I13" s="35"/>
    </row>
  </sheetData>
  <mergeCells count="6">
    <mergeCell ref="D1:D2"/>
    <mergeCell ref="A4:H4"/>
    <mergeCell ref="A5:H5"/>
    <mergeCell ref="B10:D10"/>
    <mergeCell ref="F10:H10"/>
    <mergeCell ref="A13:I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CF6E1-961D-438A-999F-E583DC1B39AB}">
  <dimension ref="A1:I14"/>
  <sheetViews>
    <sheetView topLeftCell="A4" zoomScale="160" zoomScaleNormal="160" workbookViewId="0">
      <selection activeCell="C12" sqref="C12"/>
    </sheetView>
  </sheetViews>
  <sheetFormatPr defaultRowHeight="14.4" x14ac:dyDescent="0.3"/>
  <cols>
    <col min="1" max="1" width="13.77734375" bestFit="1" customWidth="1"/>
    <col min="4" max="4" width="17.6640625" customWidth="1"/>
  </cols>
  <sheetData>
    <row r="1" spans="1:9" x14ac:dyDescent="0.3">
      <c r="A1" s="36" t="s">
        <v>76</v>
      </c>
      <c r="B1" t="s">
        <v>64</v>
      </c>
      <c r="D1" s="28" t="s">
        <v>88</v>
      </c>
    </row>
    <row r="2" spans="1:9" ht="31.8" customHeight="1" x14ac:dyDescent="0.3">
      <c r="A2" s="36" t="s">
        <v>77</v>
      </c>
      <c r="B2" t="s">
        <v>78</v>
      </c>
      <c r="D2" s="28"/>
    </row>
    <row r="4" spans="1:9" x14ac:dyDescent="0.3">
      <c r="A4" s="34" t="s">
        <v>82</v>
      </c>
      <c r="B4" s="34"/>
      <c r="C4" s="34"/>
      <c r="D4" s="34"/>
      <c r="E4" s="34"/>
      <c r="F4" s="34"/>
      <c r="G4" s="34"/>
      <c r="H4" s="34"/>
    </row>
    <row r="5" spans="1:9" x14ac:dyDescent="0.3">
      <c r="A5" s="34" t="s">
        <v>83</v>
      </c>
      <c r="B5" s="34"/>
      <c r="C5" s="34"/>
      <c r="D5" s="34"/>
      <c r="E5" s="34"/>
      <c r="F5" s="34"/>
      <c r="G5" s="34"/>
      <c r="H5" s="34"/>
    </row>
    <row r="6" spans="1:9" x14ac:dyDescent="0.3">
      <c r="A6" s="25"/>
      <c r="B6" s="25"/>
      <c r="C6" s="25"/>
      <c r="D6" s="25"/>
      <c r="E6" s="25"/>
      <c r="F6" s="25"/>
      <c r="G6" s="25"/>
      <c r="H6" s="25"/>
    </row>
    <row r="7" spans="1:9" x14ac:dyDescent="0.3">
      <c r="A7" s="36" t="s">
        <v>76</v>
      </c>
      <c r="B7" s="29" t="s">
        <v>67</v>
      </c>
      <c r="C7" s="30" t="s">
        <v>70</v>
      </c>
      <c r="D7" s="29" t="s">
        <v>68</v>
      </c>
      <c r="E7" s="29" t="s">
        <v>70</v>
      </c>
      <c r="F7" s="42" t="s">
        <v>86</v>
      </c>
      <c r="G7" s="1">
        <v>1111</v>
      </c>
      <c r="H7" s="14" t="s">
        <v>70</v>
      </c>
      <c r="I7" s="1" t="s">
        <v>71</v>
      </c>
    </row>
    <row r="8" spans="1:9" x14ac:dyDescent="0.3">
      <c r="A8" s="36"/>
      <c r="B8" s="31"/>
      <c r="C8" s="31"/>
      <c r="D8" s="31"/>
      <c r="E8" s="29"/>
      <c r="F8" s="29"/>
      <c r="G8" s="1"/>
    </row>
    <row r="9" spans="1:9" ht="15" thickBot="1" x14ac:dyDescent="0.35">
      <c r="A9" s="36" t="s">
        <v>66</v>
      </c>
      <c r="B9" s="32" t="s">
        <v>51</v>
      </c>
      <c r="C9" s="33" t="s">
        <v>70</v>
      </c>
      <c r="D9" s="32" t="s">
        <v>51</v>
      </c>
      <c r="E9" s="29" t="s">
        <v>70</v>
      </c>
      <c r="F9" s="29">
        <v>1111</v>
      </c>
      <c r="G9" s="37" t="s">
        <v>86</v>
      </c>
      <c r="H9" s="27" t="s">
        <v>70</v>
      </c>
      <c r="I9" s="26" t="s">
        <v>43</v>
      </c>
    </row>
    <row r="10" spans="1:9" ht="15" thickBot="1" x14ac:dyDescent="0.35">
      <c r="A10" s="36"/>
      <c r="B10" s="39" t="s">
        <v>72</v>
      </c>
      <c r="C10" s="39"/>
      <c r="D10" s="39"/>
      <c r="E10" s="39"/>
      <c r="F10" s="39"/>
      <c r="G10" s="40" t="s">
        <v>73</v>
      </c>
      <c r="H10" s="40"/>
      <c r="I10" s="40"/>
    </row>
    <row r="11" spans="1:9" x14ac:dyDescent="0.3">
      <c r="A11" s="36" t="s">
        <v>79</v>
      </c>
      <c r="B11" s="29" t="s">
        <v>67</v>
      </c>
      <c r="C11" s="33" t="s">
        <v>70</v>
      </c>
      <c r="D11" s="29" t="s">
        <v>68</v>
      </c>
      <c r="E11" s="29" t="s">
        <v>70</v>
      </c>
      <c r="F11" s="41" t="s">
        <v>87</v>
      </c>
      <c r="G11" s="38" t="s">
        <v>87</v>
      </c>
      <c r="H11" s="27" t="s">
        <v>70</v>
      </c>
      <c r="I11" s="26" t="s">
        <v>81</v>
      </c>
    </row>
    <row r="13" spans="1:9" x14ac:dyDescent="0.3">
      <c r="A13" s="43" t="s">
        <v>89</v>
      </c>
      <c r="B13" s="43"/>
      <c r="C13" s="43"/>
      <c r="D13" s="43"/>
      <c r="E13" s="43"/>
      <c r="F13" s="43"/>
      <c r="G13" s="43"/>
      <c r="H13" s="43"/>
      <c r="I13" s="43"/>
    </row>
    <row r="14" spans="1:9" ht="28.8" customHeight="1" x14ac:dyDescent="0.3">
      <c r="A14" s="43"/>
      <c r="B14" s="43"/>
      <c r="C14" s="43"/>
      <c r="D14" s="43"/>
      <c r="E14" s="43"/>
      <c r="F14" s="43"/>
      <c r="G14" s="43"/>
      <c r="H14" s="43"/>
      <c r="I14" s="43"/>
    </row>
  </sheetData>
  <mergeCells count="6">
    <mergeCell ref="D1:D2"/>
    <mergeCell ref="A4:H4"/>
    <mergeCell ref="A5:H5"/>
    <mergeCell ref="G10:I10"/>
    <mergeCell ref="B10:F10"/>
    <mergeCell ref="A13:I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F5A08-C709-4E9F-82F9-F4D3996B6F54}">
  <dimension ref="A1:I14"/>
  <sheetViews>
    <sheetView topLeftCell="A4" zoomScale="190" zoomScaleNormal="190" workbookViewId="0">
      <selection activeCell="A13" sqref="A13"/>
    </sheetView>
  </sheetViews>
  <sheetFormatPr defaultRowHeight="14.4" x14ac:dyDescent="0.3"/>
  <cols>
    <col min="1" max="1" width="12.88671875" bestFit="1" customWidth="1"/>
    <col min="2" max="2" width="9.6640625" bestFit="1" customWidth="1"/>
    <col min="4" max="4" width="9.6640625" bestFit="1" customWidth="1"/>
    <col min="8" max="8" width="9.6640625" bestFit="1" customWidth="1"/>
  </cols>
  <sheetData>
    <row r="1" spans="1:9" x14ac:dyDescent="0.3">
      <c r="A1" s="48" t="s">
        <v>90</v>
      </c>
      <c r="B1" s="49" t="s">
        <v>91</v>
      </c>
      <c r="C1" s="46" t="s">
        <v>92</v>
      </c>
      <c r="D1" s="47" t="s">
        <v>93</v>
      </c>
      <c r="E1" s="46" t="s">
        <v>92</v>
      </c>
      <c r="F1" s="47">
        <f>2^16</f>
        <v>65536</v>
      </c>
      <c r="G1" s="46">
        <v>-2</v>
      </c>
      <c r="H1" s="47">
        <f>F1-2</f>
        <v>65534</v>
      </c>
    </row>
    <row r="2" spans="1:9" x14ac:dyDescent="0.3">
      <c r="A2" s="31" t="s">
        <v>8</v>
      </c>
      <c r="B2" s="49"/>
      <c r="C2" s="46"/>
      <c r="D2" s="47"/>
      <c r="E2" s="46"/>
      <c r="F2" s="47"/>
      <c r="G2" s="46"/>
      <c r="H2" s="47"/>
    </row>
    <row r="4" spans="1:9" x14ac:dyDescent="0.3">
      <c r="A4" t="s">
        <v>66</v>
      </c>
      <c r="B4" s="19" t="s">
        <v>51</v>
      </c>
      <c r="C4" s="20" t="s">
        <v>70</v>
      </c>
      <c r="D4" s="19" t="s">
        <v>51</v>
      </c>
      <c r="E4" s="14" t="s">
        <v>70</v>
      </c>
      <c r="F4" s="17" t="s">
        <v>43</v>
      </c>
      <c r="G4" s="18" t="s">
        <v>70</v>
      </c>
      <c r="H4" s="17" t="s">
        <v>43</v>
      </c>
    </row>
    <row r="5" spans="1:9" x14ac:dyDescent="0.3">
      <c r="B5" s="4" t="s">
        <v>72</v>
      </c>
      <c r="C5" s="4"/>
      <c r="D5" s="4"/>
      <c r="F5" s="16" t="s">
        <v>73</v>
      </c>
      <c r="G5" s="16"/>
      <c r="H5" s="16"/>
    </row>
    <row r="7" spans="1:9" x14ac:dyDescent="0.3">
      <c r="A7" s="44" t="s">
        <v>90</v>
      </c>
      <c r="F7" s="45"/>
      <c r="G7" s="45"/>
      <c r="H7" s="45"/>
    </row>
    <row r="8" spans="1:9" x14ac:dyDescent="0.3">
      <c r="A8" s="44" t="s">
        <v>58</v>
      </c>
    </row>
    <row r="10" spans="1:9" x14ac:dyDescent="0.3">
      <c r="A10" t="s">
        <v>66</v>
      </c>
      <c r="B10" s="19" t="s">
        <v>51</v>
      </c>
      <c r="C10" s="20" t="s">
        <v>70</v>
      </c>
      <c r="D10" s="19" t="s">
        <v>51</v>
      </c>
      <c r="E10" s="15" t="s">
        <v>70</v>
      </c>
      <c r="F10" s="15">
        <v>1111</v>
      </c>
      <c r="G10" s="50" t="s">
        <v>86</v>
      </c>
      <c r="H10" s="23" t="s">
        <v>70</v>
      </c>
      <c r="I10" s="22" t="s">
        <v>43</v>
      </c>
    </row>
    <row r="11" spans="1:9" x14ac:dyDescent="0.3">
      <c r="B11" s="4" t="s">
        <v>72</v>
      </c>
      <c r="C11" s="4"/>
      <c r="D11" s="4"/>
      <c r="E11" s="4"/>
      <c r="F11" s="4"/>
      <c r="G11" s="24" t="s">
        <v>73</v>
      </c>
      <c r="H11" s="24"/>
      <c r="I11" s="24"/>
    </row>
    <row r="13" spans="1:9" x14ac:dyDescent="0.3">
      <c r="A13" s="48" t="s">
        <v>90</v>
      </c>
      <c r="B13" s="49" t="s">
        <v>91</v>
      </c>
      <c r="C13" s="46" t="s">
        <v>92</v>
      </c>
      <c r="D13" s="47" t="s">
        <v>94</v>
      </c>
      <c r="E13" s="46" t="s">
        <v>92</v>
      </c>
      <c r="F13" s="47">
        <f>2^12</f>
        <v>4096</v>
      </c>
      <c r="G13" s="46">
        <v>-2</v>
      </c>
      <c r="H13" s="47">
        <f>F13-2</f>
        <v>4094</v>
      </c>
    </row>
    <row r="14" spans="1:9" x14ac:dyDescent="0.3">
      <c r="A14" s="31" t="s">
        <v>8</v>
      </c>
      <c r="B14" s="49"/>
      <c r="C14" s="46"/>
      <c r="D14" s="47"/>
      <c r="E14" s="46"/>
      <c r="F14" s="47"/>
      <c r="G14" s="46"/>
      <c r="H14" s="47"/>
    </row>
  </sheetData>
  <mergeCells count="18">
    <mergeCell ref="B11:F11"/>
    <mergeCell ref="G11:I11"/>
    <mergeCell ref="B13:B14"/>
    <mergeCell ref="C13:C14"/>
    <mergeCell ref="D13:D14"/>
    <mergeCell ref="E13:E14"/>
    <mergeCell ref="F13:F14"/>
    <mergeCell ref="G13:G14"/>
    <mergeCell ref="H13:H14"/>
    <mergeCell ref="B5:D5"/>
    <mergeCell ref="F5:H5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5928F-88DF-43DB-B839-DF93B64BF756}">
  <dimension ref="A1:K43"/>
  <sheetViews>
    <sheetView topLeftCell="A26" zoomScale="150" zoomScaleNormal="150" workbookViewId="0">
      <selection activeCell="A43" sqref="A43:I43"/>
    </sheetView>
  </sheetViews>
  <sheetFormatPr defaultRowHeight="14.4" x14ac:dyDescent="0.3"/>
  <cols>
    <col min="1" max="1" width="16.5546875" bestFit="1" customWidth="1"/>
    <col min="2" max="2" width="12.109375" bestFit="1" customWidth="1"/>
    <col min="3" max="3" width="7" customWidth="1"/>
    <col min="4" max="4" width="12.21875" bestFit="1" customWidth="1"/>
    <col min="5" max="5" width="13.21875" bestFit="1" customWidth="1"/>
    <col min="6" max="6" width="5.21875" bestFit="1" customWidth="1"/>
    <col min="7" max="7" width="9.88671875" bestFit="1" customWidth="1"/>
    <col min="8" max="8" width="3.6640625" customWidth="1"/>
    <col min="9" max="9" width="9.88671875" bestFit="1" customWidth="1"/>
  </cols>
  <sheetData>
    <row r="1" spans="1:11" x14ac:dyDescent="0.3">
      <c r="A1" t="s">
        <v>65</v>
      </c>
      <c r="B1" t="s">
        <v>64</v>
      </c>
      <c r="D1" t="s">
        <v>66</v>
      </c>
      <c r="E1" t="s">
        <v>8</v>
      </c>
    </row>
    <row r="3" spans="1:11" x14ac:dyDescent="0.3">
      <c r="A3" t="s">
        <v>65</v>
      </c>
      <c r="B3" s="1" t="s">
        <v>67</v>
      </c>
      <c r="C3" s="14" t="s">
        <v>70</v>
      </c>
      <c r="D3" s="1" t="s">
        <v>68</v>
      </c>
      <c r="E3" s="14" t="s">
        <v>70</v>
      </c>
      <c r="F3" s="14"/>
      <c r="G3" s="1" t="s">
        <v>69</v>
      </c>
      <c r="H3" s="14" t="s">
        <v>70</v>
      </c>
      <c r="I3" s="1" t="s">
        <v>71</v>
      </c>
    </row>
    <row r="5" spans="1:11" x14ac:dyDescent="0.3">
      <c r="A5" t="s">
        <v>66</v>
      </c>
      <c r="B5" s="19" t="s">
        <v>51</v>
      </c>
      <c r="C5" s="20" t="s">
        <v>70</v>
      </c>
      <c r="D5" s="19" t="s">
        <v>51</v>
      </c>
      <c r="E5" s="14" t="s">
        <v>70</v>
      </c>
      <c r="F5" s="14"/>
      <c r="G5" s="17" t="s">
        <v>43</v>
      </c>
      <c r="H5" s="18" t="s">
        <v>70</v>
      </c>
      <c r="I5" s="17" t="s">
        <v>43</v>
      </c>
    </row>
    <row r="6" spans="1:11" x14ac:dyDescent="0.3">
      <c r="B6" s="4" t="s">
        <v>72</v>
      </c>
      <c r="C6" s="4"/>
      <c r="D6" s="4"/>
      <c r="G6" s="16" t="s">
        <v>73</v>
      </c>
      <c r="H6" s="16"/>
      <c r="I6" s="16"/>
    </row>
    <row r="8" spans="1:11" x14ac:dyDescent="0.3">
      <c r="G8" s="51" t="s">
        <v>100</v>
      </c>
      <c r="H8" s="51"/>
      <c r="I8" s="51"/>
      <c r="J8" s="51"/>
      <c r="K8" s="51"/>
    </row>
    <row r="9" spans="1:11" x14ac:dyDescent="0.3">
      <c r="A9" t="s">
        <v>96</v>
      </c>
      <c r="B9" s="1" t="s">
        <v>67</v>
      </c>
      <c r="C9" s="14" t="s">
        <v>70</v>
      </c>
      <c r="D9" s="1" t="s">
        <v>68</v>
      </c>
      <c r="E9" s="14" t="s">
        <v>70</v>
      </c>
      <c r="F9" s="14"/>
      <c r="G9" s="1" t="s">
        <v>43</v>
      </c>
      <c r="H9" s="14" t="s">
        <v>70</v>
      </c>
      <c r="I9" s="1" t="s">
        <v>43</v>
      </c>
    </row>
    <row r="10" spans="1:11" x14ac:dyDescent="0.3">
      <c r="A10" s="51" t="s">
        <v>98</v>
      </c>
      <c r="B10" s="51"/>
      <c r="C10" s="51"/>
      <c r="D10" s="51"/>
      <c r="E10" s="51"/>
      <c r="F10" s="51"/>
      <c r="G10" s="51"/>
      <c r="H10" s="51"/>
      <c r="I10" s="51"/>
    </row>
    <row r="11" spans="1:11" x14ac:dyDescent="0.3">
      <c r="G11" s="52" t="s">
        <v>97</v>
      </c>
      <c r="H11" s="52"/>
      <c r="I11" s="52"/>
      <c r="J11" s="52"/>
      <c r="K11" s="52"/>
    </row>
    <row r="12" spans="1:11" x14ac:dyDescent="0.3">
      <c r="A12" t="s">
        <v>95</v>
      </c>
      <c r="B12" s="1" t="s">
        <v>67</v>
      </c>
      <c r="C12" s="14" t="s">
        <v>70</v>
      </c>
      <c r="D12" s="1" t="s">
        <v>68</v>
      </c>
      <c r="E12" s="14" t="s">
        <v>70</v>
      </c>
      <c r="F12" s="14"/>
      <c r="G12" s="1" t="s">
        <v>51</v>
      </c>
      <c r="H12" s="14" t="s">
        <v>70</v>
      </c>
      <c r="I12" s="1" t="s">
        <v>51</v>
      </c>
    </row>
    <row r="13" spans="1:11" x14ac:dyDescent="0.3">
      <c r="A13" s="53" t="s">
        <v>99</v>
      </c>
      <c r="B13" s="53"/>
      <c r="C13" s="53"/>
      <c r="D13" s="53"/>
      <c r="E13" s="53"/>
      <c r="F13" s="53"/>
      <c r="G13" s="53"/>
      <c r="H13" s="53"/>
      <c r="I13" s="53"/>
    </row>
    <row r="16" spans="1:11" x14ac:dyDescent="0.3">
      <c r="A16" t="s">
        <v>65</v>
      </c>
      <c r="B16" t="s">
        <v>64</v>
      </c>
      <c r="D16" t="s">
        <v>66</v>
      </c>
      <c r="E16" t="s">
        <v>58</v>
      </c>
    </row>
    <row r="18" spans="1:11" x14ac:dyDescent="0.3">
      <c r="A18" t="s">
        <v>65</v>
      </c>
      <c r="B18" s="1" t="s">
        <v>67</v>
      </c>
      <c r="C18" s="14" t="s">
        <v>70</v>
      </c>
      <c r="D18" s="1" t="s">
        <v>68</v>
      </c>
      <c r="E18" s="14" t="s">
        <v>70</v>
      </c>
      <c r="F18" s="37" t="s">
        <v>86</v>
      </c>
      <c r="G18" s="1" t="s">
        <v>69</v>
      </c>
      <c r="H18" s="14" t="s">
        <v>70</v>
      </c>
      <c r="I18" s="1" t="s">
        <v>71</v>
      </c>
    </row>
    <row r="20" spans="1:11" x14ac:dyDescent="0.3">
      <c r="A20" s="2" t="s">
        <v>74</v>
      </c>
      <c r="B20" s="2"/>
      <c r="C20" s="2"/>
      <c r="D20" s="2"/>
      <c r="E20" s="2"/>
      <c r="F20" s="2"/>
      <c r="G20" s="2"/>
      <c r="H20" s="2"/>
      <c r="I20" s="2"/>
    </row>
    <row r="21" spans="1:11" x14ac:dyDescent="0.3">
      <c r="A21" t="s">
        <v>66</v>
      </c>
      <c r="B21" s="19" t="s">
        <v>51</v>
      </c>
      <c r="C21" s="20" t="s">
        <v>70</v>
      </c>
      <c r="D21" s="19" t="s">
        <v>51</v>
      </c>
      <c r="E21" s="15" t="s">
        <v>70</v>
      </c>
      <c r="F21" s="15">
        <v>1111</v>
      </c>
      <c r="G21" s="50" t="s">
        <v>86</v>
      </c>
      <c r="H21" s="23" t="s">
        <v>70</v>
      </c>
      <c r="I21" s="22" t="s">
        <v>43</v>
      </c>
    </row>
    <row r="22" spans="1:11" x14ac:dyDescent="0.3">
      <c r="B22" s="4" t="s">
        <v>72</v>
      </c>
      <c r="C22" s="4"/>
      <c r="D22" s="4"/>
      <c r="E22" s="4"/>
      <c r="F22" s="4"/>
      <c r="G22" s="24" t="s">
        <v>73</v>
      </c>
      <c r="H22" s="24"/>
      <c r="I22" s="24"/>
    </row>
    <row r="24" spans="1:11" x14ac:dyDescent="0.3">
      <c r="G24" s="51" t="s">
        <v>100</v>
      </c>
      <c r="H24" s="51"/>
      <c r="I24" s="51"/>
      <c r="J24" s="51"/>
      <c r="K24" s="51"/>
    </row>
    <row r="25" spans="1:11" x14ac:dyDescent="0.3">
      <c r="A25" t="s">
        <v>96</v>
      </c>
      <c r="B25" s="1" t="s">
        <v>67</v>
      </c>
      <c r="C25" s="14" t="s">
        <v>70</v>
      </c>
      <c r="D25" s="1" t="s">
        <v>68</v>
      </c>
      <c r="E25" s="14" t="s">
        <v>70</v>
      </c>
      <c r="F25" s="37" t="s">
        <v>86</v>
      </c>
      <c r="G25" s="37" t="s">
        <v>86</v>
      </c>
      <c r="H25" s="14" t="s">
        <v>70</v>
      </c>
      <c r="I25" s="1" t="s">
        <v>43</v>
      </c>
    </row>
    <row r="26" spans="1:11" x14ac:dyDescent="0.3">
      <c r="A26" s="51" t="s">
        <v>98</v>
      </c>
      <c r="B26" s="51"/>
      <c r="C26" s="51"/>
      <c r="D26" s="51"/>
      <c r="E26" s="51"/>
      <c r="F26" s="51"/>
      <c r="G26" s="51"/>
      <c r="H26" s="51"/>
      <c r="I26" s="51"/>
    </row>
    <row r="27" spans="1:11" x14ac:dyDescent="0.3">
      <c r="G27" s="52" t="s">
        <v>97</v>
      </c>
      <c r="H27" s="52"/>
      <c r="I27" s="52"/>
      <c r="J27" s="52"/>
      <c r="K27" s="52"/>
    </row>
    <row r="28" spans="1:11" x14ac:dyDescent="0.3">
      <c r="A28" t="s">
        <v>95</v>
      </c>
      <c r="B28" s="1" t="s">
        <v>67</v>
      </c>
      <c r="C28" s="14" t="s">
        <v>70</v>
      </c>
      <c r="D28" s="1" t="s">
        <v>68</v>
      </c>
      <c r="E28" s="14" t="s">
        <v>70</v>
      </c>
      <c r="F28" s="37" t="s">
        <v>86</v>
      </c>
      <c r="G28" s="1">
        <v>1111</v>
      </c>
      <c r="H28" s="14" t="s">
        <v>70</v>
      </c>
      <c r="I28" s="1" t="s">
        <v>51</v>
      </c>
    </row>
    <row r="29" spans="1:11" x14ac:dyDescent="0.3">
      <c r="A29" s="53" t="s">
        <v>101</v>
      </c>
      <c r="B29" s="53"/>
      <c r="C29" s="53"/>
      <c r="D29" s="53"/>
      <c r="E29" s="53"/>
      <c r="F29" s="53"/>
      <c r="G29" s="53"/>
      <c r="H29" s="53"/>
      <c r="I29" s="53"/>
    </row>
    <row r="32" spans="1:11" x14ac:dyDescent="0.3">
      <c r="A32" t="s">
        <v>102</v>
      </c>
      <c r="B32" t="s">
        <v>103</v>
      </c>
      <c r="D32" t="s">
        <v>66</v>
      </c>
      <c r="E32" t="s">
        <v>58</v>
      </c>
    </row>
    <row r="34" spans="1:11" x14ac:dyDescent="0.3">
      <c r="A34" t="s">
        <v>104</v>
      </c>
    </row>
    <row r="35" spans="1:11" x14ac:dyDescent="0.3">
      <c r="A35" t="s">
        <v>102</v>
      </c>
      <c r="B35" s="1" t="s">
        <v>67</v>
      </c>
      <c r="C35" s="14" t="s">
        <v>70</v>
      </c>
      <c r="D35" s="1" t="s">
        <v>68</v>
      </c>
      <c r="E35" s="14" t="s">
        <v>70</v>
      </c>
      <c r="F35" s="38" t="s">
        <v>105</v>
      </c>
      <c r="G35" s="38" t="s">
        <v>105</v>
      </c>
      <c r="H35" s="14" t="s">
        <v>70</v>
      </c>
      <c r="I35" s="1" t="s">
        <v>106</v>
      </c>
    </row>
    <row r="36" spans="1:11" x14ac:dyDescent="0.3">
      <c r="A36" t="s">
        <v>90</v>
      </c>
      <c r="B36" s="1" t="s">
        <v>51</v>
      </c>
      <c r="C36" s="14" t="s">
        <v>70</v>
      </c>
      <c r="D36" s="1" t="s">
        <v>51</v>
      </c>
      <c r="E36" s="14" t="s">
        <v>70</v>
      </c>
      <c r="F36" s="1">
        <v>1111</v>
      </c>
      <c r="G36" s="38" t="s">
        <v>107</v>
      </c>
      <c r="H36" s="14" t="s">
        <v>70</v>
      </c>
      <c r="I36" s="1" t="s">
        <v>43</v>
      </c>
    </row>
    <row r="37" spans="1:11" x14ac:dyDescent="0.3">
      <c r="B37" s="21" t="s">
        <v>72</v>
      </c>
      <c r="C37" s="54"/>
      <c r="D37" s="54"/>
      <c r="E37" s="54"/>
      <c r="F37" s="54"/>
      <c r="G37" s="55" t="s">
        <v>73</v>
      </c>
      <c r="H37" s="55"/>
      <c r="I37" s="55"/>
    </row>
    <row r="38" spans="1:11" x14ac:dyDescent="0.3">
      <c r="G38" s="51" t="s">
        <v>100</v>
      </c>
      <c r="H38" s="51"/>
      <c r="I38" s="51"/>
      <c r="J38" s="51"/>
      <c r="K38" s="51"/>
    </row>
    <row r="39" spans="1:11" x14ac:dyDescent="0.3">
      <c r="A39" t="s">
        <v>96</v>
      </c>
      <c r="B39" s="1" t="s">
        <v>67</v>
      </c>
      <c r="C39" s="14" t="s">
        <v>70</v>
      </c>
      <c r="D39" s="1" t="s">
        <v>68</v>
      </c>
      <c r="E39" s="14" t="s">
        <v>70</v>
      </c>
      <c r="F39" s="38" t="s">
        <v>105</v>
      </c>
      <c r="G39" s="37" t="s">
        <v>86</v>
      </c>
      <c r="H39" s="14" t="s">
        <v>70</v>
      </c>
      <c r="I39" s="1" t="s">
        <v>43</v>
      </c>
    </row>
    <row r="40" spans="1:11" x14ac:dyDescent="0.3">
      <c r="A40" s="51" t="s">
        <v>108</v>
      </c>
      <c r="B40" s="51"/>
      <c r="C40" s="51"/>
      <c r="D40" s="51"/>
      <c r="E40" s="51"/>
      <c r="F40" s="51"/>
      <c r="G40" s="51"/>
      <c r="H40" s="51"/>
      <c r="I40" s="51"/>
    </row>
    <row r="41" spans="1:11" x14ac:dyDescent="0.3">
      <c r="G41" s="52" t="s">
        <v>97</v>
      </c>
      <c r="H41" s="52"/>
      <c r="I41" s="52"/>
      <c r="J41" s="52"/>
      <c r="K41" s="52"/>
    </row>
    <row r="42" spans="1:11" x14ac:dyDescent="0.3">
      <c r="A42" t="s">
        <v>95</v>
      </c>
      <c r="B42" s="1" t="s">
        <v>67</v>
      </c>
      <c r="C42" s="14" t="s">
        <v>70</v>
      </c>
      <c r="D42" s="1" t="s">
        <v>68</v>
      </c>
      <c r="E42" s="14" t="s">
        <v>70</v>
      </c>
      <c r="F42" s="38" t="s">
        <v>105</v>
      </c>
      <c r="G42" s="1">
        <v>1111</v>
      </c>
      <c r="H42" s="14" t="s">
        <v>70</v>
      </c>
      <c r="I42" s="1" t="s">
        <v>51</v>
      </c>
    </row>
    <row r="43" spans="1:11" x14ac:dyDescent="0.3">
      <c r="A43" s="53" t="s">
        <v>109</v>
      </c>
      <c r="B43" s="53"/>
      <c r="C43" s="53"/>
      <c r="D43" s="53"/>
      <c r="E43" s="53"/>
      <c r="F43" s="53"/>
      <c r="G43" s="53"/>
      <c r="H43" s="53"/>
      <c r="I43" s="53"/>
    </row>
  </sheetData>
  <mergeCells count="19">
    <mergeCell ref="A43:I43"/>
    <mergeCell ref="A29:I29"/>
    <mergeCell ref="B37:F37"/>
    <mergeCell ref="G37:I37"/>
    <mergeCell ref="G38:K38"/>
    <mergeCell ref="A40:I40"/>
    <mergeCell ref="G41:K41"/>
    <mergeCell ref="G24:K24"/>
    <mergeCell ref="A26:I26"/>
    <mergeCell ref="G27:K27"/>
    <mergeCell ref="B6:D6"/>
    <mergeCell ref="G6:I6"/>
    <mergeCell ref="A20:I20"/>
    <mergeCell ref="B22:F22"/>
    <mergeCell ref="G22:I22"/>
    <mergeCell ref="G8:K8"/>
    <mergeCell ref="A10:I10"/>
    <mergeCell ref="G11:K11"/>
    <mergeCell ref="A13:I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IP-Table</vt:lpstr>
      <vt:lpstr>Subnet-Values</vt:lpstr>
      <vt:lpstr>Default-Subnet-Values</vt:lpstr>
      <vt:lpstr>Binary-Calculation</vt:lpstr>
      <vt:lpstr>NW_Host_Portion</vt:lpstr>
      <vt:lpstr>Same-NW</vt:lpstr>
      <vt:lpstr>Different-NW</vt:lpstr>
      <vt:lpstr># of Hosts</vt:lpstr>
      <vt:lpstr>NW_Broadcast</vt:lpstr>
      <vt:lpstr>CIDR</vt:lpstr>
      <vt:lpstr>Classful_Vs_Classless_IPs</vt:lpstr>
      <vt:lpstr>Private-IP-Addresses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Deshpande</dc:creator>
  <cp:lastModifiedBy>Rohan Deshpande</cp:lastModifiedBy>
  <dcterms:created xsi:type="dcterms:W3CDTF">2024-12-08T21:16:10Z</dcterms:created>
  <dcterms:modified xsi:type="dcterms:W3CDTF">2024-12-09T02:32:45Z</dcterms:modified>
</cp:coreProperties>
</file>