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D:\DS &amp; AI (ITV)\Excel\Project\"/>
    </mc:Choice>
  </mc:AlternateContent>
  <xr:revisionPtr revIDLastSave="0" documentId="13_ncr:1_{2B9D3222-7189-4D3D-9FC2-C1FA06302C58}" xr6:coauthVersionLast="47" xr6:coauthVersionMax="47" xr10:uidLastSave="{00000000-0000-0000-0000-000000000000}"/>
  <bookViews>
    <workbookView xWindow="-110" yWindow="-110" windowWidth="19420" windowHeight="11020" activeTab="1" xr2:uid="{3DCF489B-EC9B-4900-BE88-9AF40DACFDDA}"/>
  </bookViews>
  <sheets>
    <sheet name="Pivot Table" sheetId="1" r:id="rId1"/>
    <sheet name="Dashboard" sheetId="2" r:id="rId2"/>
    <sheet name="Daily ER no, of patient" sheetId="3" r:id="rId3"/>
    <sheet name="Average Wait time daily" sheetId="4" r:id="rId4"/>
    <sheet name="Satisfaction Score Daily treand" sheetId="5" r:id="rId5"/>
    <sheet name="Sheet6" sheetId="6" r:id="rId6"/>
    <sheet name="Sheet1" sheetId="7" r:id="rId7"/>
  </sheets>
  <definedNames>
    <definedName name="ExternalData_1" localSheetId="5" hidden="1">Sheet6!$A$3:$M$17</definedName>
    <definedName name="Slicer_Date__Month">#N/A</definedName>
    <definedName name="Slicer_Date__Year">#N/A</definedName>
  </definedNames>
  <calcPr calcId="191029"/>
  <pivotCaches>
    <pivotCache cacheId="1131" r:id="rId8"/>
    <pivotCache cacheId="1134" r:id="rId9"/>
    <pivotCache cacheId="1137" r:id="rId10"/>
    <pivotCache cacheId="1140" r:id="rId11"/>
    <pivotCache cacheId="1143" r:id="rId12"/>
    <pivotCache cacheId="1146" r:id="rId13"/>
    <pivotCache cacheId="1149" r:id="rId14"/>
    <pivotCache cacheId="1152" r:id="rId15"/>
    <pivotCache cacheId="1155" r:id="rId16"/>
    <pivotCache cacheId="1158" r:id="rId17"/>
    <pivotCache cacheId="1161" r:id="rId18"/>
    <pivotCache cacheId="1164"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4d5301f-7b79-4f97-aadf-3db06b559e37" name="Hospital Emergency Room Data" connection="Query - Hospital Emergency Room Data"/>
          <x15:modelTable id="Calendar_Table_1c74d3a2-32ec-4133-a8bf-b4bbf6813506"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7" i="1" l="1"/>
  <c r="B47" i="1"/>
  <c r="C47" i="1"/>
  <c r="B48" i="1"/>
  <c r="C48"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5F5A9B-2CD9-42B6-A810-168953FE53E0}" keepAlive="1" name="ModelConnection_ExternalData_1" description="Data Model" type="5" refreshedVersion="8" minRefreshableVersion="5" saveData="1">
    <dbPr connection="Data Model Connection" command="DRILLTHROUGH MAXROWS 1000 SELECT FROM [Model] WHERE (([Calendar_Table].[Date (Month)].&amp;[Jan],[Measures].[Count of Department Referral],[Hospital Emergency Room Data].[Department Referral].&amp;[Cardiology]))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262AAC94-DABA-4095-80D1-C750A8A7EEBA}" name="Query - Calendar_Table" description="Connection to the 'Calendar_Table' query in the workbook." type="100" refreshedVersion="8" minRefreshableVersion="5">
    <extLst>
      <ext xmlns:x15="http://schemas.microsoft.com/office/spreadsheetml/2010/11/main" uri="{DE250136-89BD-433C-8126-D09CA5730AF9}">
        <x15:connection id="dc55f8f6-f873-4b90-9fed-4e1d264a22fb"/>
      </ext>
    </extLst>
  </connection>
  <connection id="3" xr16:uid="{5D245B68-B57F-4CB0-AD08-8EE72C6415F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793ce9c-1724-4f8d-a6c9-43b2c4aa3560"/>
      </ext>
    </extLst>
  </connection>
  <connection id="4" xr16:uid="{4459E546-EFFE-48CC-A3F6-03B7E004DDB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<sst xmlns="http://schemas.openxmlformats.org/spreadsheetml/2006/main" count="288" uniqueCount="129">
  <si>
    <t>Distinct Count of Patient Id</t>
  </si>
  <si>
    <t>No. of Patient</t>
  </si>
  <si>
    <t>Average of Patient Waittime</t>
  </si>
  <si>
    <t>Average of Patient Satisfaction Score</t>
  </si>
  <si>
    <t>Row Labels</t>
  </si>
  <si>
    <t>Grand Total</t>
  </si>
  <si>
    <t>2024</t>
  </si>
  <si>
    <t xml:space="preserve">Daily Trends of Number of Patient visiting to ER </t>
  </si>
  <si>
    <t>Use an area sparkline to track daily changes and highlight days with longer wait times that might need improvements.</t>
  </si>
  <si>
    <t>Satisfaction Score Daily Trend</t>
  </si>
  <si>
    <t>Check the average daily satisfaction score of patients to assess service quality</t>
  </si>
  <si>
    <t>Admitted</t>
  </si>
  <si>
    <t>Not Admitted</t>
  </si>
  <si>
    <t>Count of Patient Admission Flag</t>
  </si>
  <si>
    <t>Count of Patient Admission Flag2</t>
  </si>
  <si>
    <t xml:space="preserve">Admission Status </t>
  </si>
  <si>
    <t>% Satus</t>
  </si>
  <si>
    <t>0-09</t>
  </si>
  <si>
    <t>10-19</t>
  </si>
  <si>
    <t>20-29</t>
  </si>
  <si>
    <t>30-39</t>
  </si>
  <si>
    <t>40-49</t>
  </si>
  <si>
    <t>50-59</t>
  </si>
  <si>
    <t>60-69</t>
  </si>
  <si>
    <t>70-79</t>
  </si>
  <si>
    <t>Count of Age Group</t>
  </si>
  <si>
    <t>Age Group wise analysis</t>
  </si>
  <si>
    <t>Ontime</t>
  </si>
  <si>
    <t>Delay</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</si>
  <si>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</si>
  <si>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</si>
  <si>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</si>
  <si>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</si>
  <si>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</si>
  <si>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</si>
  <si>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</si>
  <si>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</si>
  <si>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</si>
  <si>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</si>
  <si>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</si>
  <si>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</si>
  <si>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</si>
  <si>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</si>
  <si>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</si>
  <si>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</si>
  <si>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</si>
  <si>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</si>
  <si>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</si>
  <si>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</si>
  <si>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</si>
  <si>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</si>
  <si>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</si>
  <si>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</si>
  <si>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</si>
  <si>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</si>
  <si>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175-49-8550</t>
  </si>
  <si>
    <t>B. Nisot</t>
  </si>
  <si>
    <t>Pacific Islander</t>
  </si>
  <si>
    <t>353-25-3957</t>
  </si>
  <si>
    <t>S. Levermore</t>
  </si>
  <si>
    <t>White</t>
  </si>
  <si>
    <t>310-36-1997</t>
  </si>
  <si>
    <t>S. Rennicks</t>
  </si>
  <si>
    <t>765-53-4095</t>
  </si>
  <si>
    <t>B. Santostefano.</t>
  </si>
  <si>
    <t>Declined to Identify</t>
  </si>
  <si>
    <t>599-03-3606</t>
  </si>
  <si>
    <t>G. Deverose</t>
  </si>
  <si>
    <t>Native American/Alaska Native</t>
  </si>
  <si>
    <t>729-44-7586</t>
  </si>
  <si>
    <t>D. Ornillos</t>
  </si>
  <si>
    <t>Asian</t>
  </si>
  <si>
    <t>205-08-4156</t>
  </si>
  <si>
    <t>Q. Tschirasche</t>
  </si>
  <si>
    <t>388-09-3917</t>
  </si>
  <si>
    <t>N. Ambrosch</t>
  </si>
  <si>
    <t>366-34-5964</t>
  </si>
  <si>
    <t>P. Dovidian</t>
  </si>
  <si>
    <t>208-59-6965</t>
  </si>
  <si>
    <t>K. Di Franceshci</t>
  </si>
  <si>
    <t>578-18-1747</t>
  </si>
  <si>
    <t>M. Scambler</t>
  </si>
  <si>
    <t>African American</t>
  </si>
  <si>
    <t>561-25-6133</t>
  </si>
  <si>
    <t>G. Bradlaugh</t>
  </si>
  <si>
    <t>304-65-0090</t>
  </si>
  <si>
    <t>M. Caddens</t>
  </si>
  <si>
    <t>348-60-4130</t>
  </si>
  <si>
    <t>Y. Curtin</t>
  </si>
  <si>
    <t>Data returned for Count of Department Referral, Cardiology, Jan (First 1000 rows).</t>
  </si>
  <si>
    <t>Average Waiting Time of Patient</t>
  </si>
  <si>
    <t>Average Satisfaction Score of Patients</t>
  </si>
  <si>
    <t>Select Year :</t>
  </si>
  <si>
    <t>Patient Admission Status</t>
  </si>
  <si>
    <t>Patient Attend Status within time</t>
  </si>
  <si>
    <t>No. of Male and Female</t>
  </si>
  <si>
    <t>Patients Per Deparment Referal</t>
  </si>
  <si>
    <t>Average Wait Time Per Day</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</si>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</sst>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0" tint="-4.9989318521683403E-2"/>
      <name val="Aptos Narrow"/>
      <family val="2"/>
      <scheme val="minor"/>
    </font>
    <font>
      <b/>
      <sz val="11"/>
      <color theme="0" tint="-4.9989318521683403E-2"/>
      <name val="Aptos Narrow"/>
      <family val="2"/>
      <scheme val="minor"/>
    </font>
    <font>
      <sz val="11"/>
      <color theme="0"/>
      <name val="Aptos Narrow"/>
      <family val="2"/>
      <scheme val="minor"/>
    </font>
  </fonts>
  <fills count="6">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1" tint="0.499984740745262"/>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applyAlignment="1">
      <alignment vertical="top"/>
    </xf>
    <xf numFmtId="0" fontId="0" fillId="0" borderId="0" xfId="0" pivotButton="1"/>
    <xf numFmtId="2" fontId="0" fillId="0" borderId="0" xfId="0" applyNumberFormat="1"/>
    <xf numFmtId="0" fontId="0" fillId="0" borderId="0" xfId="0" applyAlignment="1">
      <alignment horizontal="left"/>
    </xf>
    <xf numFmtId="0" fontId="0" fillId="4" borderId="0" xfId="0" applyFill="1"/>
    <xf numFmtId="1" fontId="0" fillId="0" borderId="0" xfId="0" applyNumberFormat="1"/>
    <xf numFmtId="0" fontId="2" fillId="4" borderId="0" xfId="0" applyFont="1" applyFill="1" applyAlignment="1">
      <alignment horizontal="center" vertical="center"/>
    </xf>
    <xf numFmtId="0" fontId="4" fillId="4" borderId="0" xfId="0" applyFont="1" applyFill="1"/>
    <xf numFmtId="10" fontId="0" fillId="0" borderId="0" xfId="0" applyNumberFormat="1"/>
    <xf numFmtId="0" fontId="3" fillId="3" borderId="0" xfId="0" applyFont="1" applyFill="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xf>
    <xf numFmtId="9" fontId="0" fillId="2" borderId="0" xfId="1" applyFont="1" applyFill="1" applyAlignment="1">
      <alignment horizontal="center" vertical="center"/>
    </xf>
    <xf numFmtId="14" fontId="0" fillId="0" borderId="0" xfId="0" applyNumberFormat="1"/>
    <xf numFmtId="21" fontId="0" fillId="0" borderId="0" xfId="0" applyNumberFormat="1"/>
    <xf numFmtId="0" fontId="2" fillId="0" borderId="0" xfId="0" applyFont="1"/>
    <xf numFmtId="0" fontId="5" fillId="5" borderId="0" xfId="0" applyFont="1" applyFill="1"/>
    <xf numFmtId="0" fontId="5" fillId="5" borderId="0" xfId="0" applyFont="1" applyFill="1" applyAlignment="1">
      <alignment horizontal="center" vertical="center"/>
    </xf>
    <xf numFmtId="0" fontId="0" fillId="5" borderId="0" xfId="0" applyFill="1" applyAlignment="1">
      <alignment horizontal="center" vertical="center"/>
    </xf>
    <xf numFmtId="0" fontId="5" fillId="5" borderId="0" xfId="0" applyFont="1" applyFill="1" applyAlignment="1">
      <alignment horizontal="center"/>
    </xf>
    <xf numFmtId="0" fontId="0" fillId="5" borderId="0" xfId="0" applyFill="1" applyAlignment="1">
      <alignment horizontal="center"/>
    </xf>
    <xf numFmtId="0" fontId="5" fillId="5" borderId="0" xfId="0" applyFont="1" applyFill="1" applyAlignment="1">
      <alignment horizontal="left"/>
    </xf>
    <xf numFmtId="0" fontId="0" fillId="0" borderId="0" xfId="0" applyNumberFormat="1"/>
  </cellXfs>
  <cellStyles count="2">
    <cellStyle name="Normal" xfId="0" builtinId="0"/>
    <cellStyle name="Percent" xfId="1" builtinId="5"/>
  </cellStyles>
  <dxfs count="468">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6" formatCode="hh:mm:ss"/>
    </dxf>
    <dxf>
      <numFmt numFmtId="19" formatCode="dd/mm/yyyy"/>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font>
        <b/>
        <color theme="1"/>
      </font>
      <border>
        <bottom style="thin">
          <color theme="5"/>
        </bottom>
        <vertical/>
        <horizontal/>
      </border>
    </dxf>
    <dxf>
      <font>
        <sz val="8"/>
        <color theme="1"/>
      </font>
      <fill>
        <patternFill>
          <bgColor theme="0"/>
        </patternFill>
      </fill>
      <border diagonalUp="0" diagonalDown="0">
        <left/>
        <right/>
        <top/>
        <bottom/>
        <vertical/>
        <horizontal/>
      </border>
    </dxf>
    <dxf>
      <font>
        <b/>
        <color theme="1"/>
      </font>
      <border>
        <bottom style="thin">
          <color theme="5"/>
        </bottom>
        <vertical/>
        <horizontal/>
      </border>
    </dxf>
    <dxf>
      <fill>
        <patternFill patternType="solid">
          <bgColor theme="0"/>
        </patternFill>
      </fill>
      <border diagonalUp="0" diagonalDown="0">
        <left/>
        <right/>
        <top/>
        <bottom/>
        <vertical/>
        <horizontal/>
      </border>
    </dxf>
  </dxfs>
  <tableStyles count="2" defaultTableStyle="TableStyleMedium2" defaultPivotStyle="PivotStyleLight16">
    <tableStyle name="My Style" pivot="0" table="0" count="10" xr9:uid="{474839C1-BA5A-4606-8A93-6EA2AB6CE62A}">
      <tableStyleElement type="wholeTable" dxfId="467"/>
      <tableStyleElement type="headerRow" dxfId="466"/>
    </tableStyle>
    <tableStyle name="My Style2" pivot="0" table="0" count="10" xr9:uid="{74E30A88-200A-46B4-81BE-338303E9E227}">
      <tableStyleElement type="wholeTable" dxfId="465"/>
      <tableStyleElement type="headerRow" dxfId="464"/>
    </tableStyle>
  </tableStyles>
  <colors>
    <mruColors>
      <color rgb="FF33CC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0.11621106489442268"/>
          <c:y val="7.407407407407407E-2"/>
          <c:w val="0.55533438645693711"/>
          <c:h val="0.84204505686789155"/>
        </c:manualLayout>
      </c:layout>
      <c:barChart>
        <c:barDir val="bar"/>
        <c:grouping val="clustered"/>
        <c:varyColors val="0"/>
        <c:ser>
          <c:idx val="0"/>
          <c:order val="0"/>
          <c:tx>
            <c:strRef>
              <c:f>'Pivot Table'!$B$41</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Table'!$A$42:$A$44</c:f>
              <c:strCache>
                <c:ptCount val="2"/>
                <c:pt idx="0">
                  <c:v>Admitted</c:v>
                </c:pt>
                <c:pt idx="1">
                  <c:v>Not Admitted</c:v>
                </c:pt>
              </c:strCache>
            </c:strRef>
          </c:cat>
          <c:val>
            <c:numRef>
              <c:f>'Pivot Table'!$B$42:$B$44</c:f>
              <c:numCache>
                <c:formatCode>0.00</c:formatCode>
                <c:ptCount val="2"/>
                <c:pt idx="0">
                  <c:v>242</c:v>
                </c:pt>
                <c:pt idx="1">
                  <c:v>288</c:v>
                </c:pt>
              </c:numCache>
            </c:numRef>
          </c:val>
          <c:extLst>
            <c:ext xmlns:c16="http://schemas.microsoft.com/office/drawing/2014/chart" uri="{C3380CC4-5D6E-409C-BE32-E72D297353CC}">
              <c16:uniqueId val="{00000005-406C-4F91-BF11-DB3956CF8733}"/>
            </c:ext>
          </c:extLst>
        </c:ser>
        <c:ser>
          <c:idx val="1"/>
          <c:order val="1"/>
          <c:tx>
            <c:strRef>
              <c:f>'Pivot Table'!$C$41</c:f>
              <c:strCache>
                <c:ptCount val="1"/>
                <c:pt idx="0">
                  <c:v>Count of Patient Admission Flag2</c:v>
                </c:pt>
              </c:strCache>
            </c:strRef>
          </c:tx>
          <c:spPr>
            <a:solidFill>
              <a:schemeClr val="accent2"/>
            </a:solidFill>
            <a:ln>
              <a:noFill/>
            </a:ln>
            <a:effectLst/>
          </c:spPr>
          <c:invertIfNegative val="0"/>
          <c:cat>
            <c:strRef>
              <c:f>'Pivot Table'!$A$42:$A$44</c:f>
              <c:strCache>
                <c:ptCount val="2"/>
                <c:pt idx="0">
                  <c:v>Admitted</c:v>
                </c:pt>
                <c:pt idx="1">
                  <c:v>Not Admitted</c:v>
                </c:pt>
              </c:strCache>
            </c:strRef>
          </c:cat>
          <c:val>
            <c:numRef>
              <c:f>'Pivot Table'!$C$42:$C$44</c:f>
              <c:numCache>
                <c:formatCode>0.00%</c:formatCode>
                <c:ptCount val="2"/>
                <c:pt idx="0">
                  <c:v>0.45660377358490567</c:v>
                </c:pt>
                <c:pt idx="1">
                  <c:v>0.54339622641509433</c:v>
                </c:pt>
              </c:numCache>
            </c:numRef>
          </c:val>
          <c:extLst>
            <c:ext xmlns:c16="http://schemas.microsoft.com/office/drawing/2014/chart" uri="{C3380CC4-5D6E-409C-BE32-E72D297353CC}">
              <c16:uniqueId val="{00000006-406C-4F91-BF11-DB3956CF8733}"/>
            </c:ext>
          </c:extLst>
        </c:ser>
        <c:dLbls>
          <c:showLegendKey val="0"/>
          <c:showVal val="0"/>
          <c:showCatName val="0"/>
          <c:showSerName val="0"/>
          <c:showPercent val="0"/>
          <c:showBubbleSize val="0"/>
        </c:dLbls>
        <c:gapWidth val="78"/>
        <c:axId val="1789747104"/>
        <c:axId val="1789721664"/>
      </c:barChart>
      <c:catAx>
        <c:axId val="1789747104"/>
        <c:scaling>
          <c:orientation val="minMax"/>
        </c:scaling>
        <c:delete val="1"/>
        <c:axPos val="l"/>
        <c:numFmt formatCode="General" sourceLinked="1"/>
        <c:majorTickMark val="none"/>
        <c:minorTickMark val="none"/>
        <c:tickLblPos val="nextTo"/>
        <c:crossAx val="1789721664"/>
        <c:crosses val="autoZero"/>
        <c:auto val="1"/>
        <c:lblAlgn val="ctr"/>
        <c:lblOffset val="100"/>
        <c:noMultiLvlLbl val="0"/>
      </c:catAx>
      <c:valAx>
        <c:axId val="1789721664"/>
        <c:scaling>
          <c:orientation val="minMax"/>
        </c:scaling>
        <c:delete val="1"/>
        <c:axPos val="b"/>
        <c:numFmt formatCode="0.00" sourceLinked="1"/>
        <c:majorTickMark val="none"/>
        <c:minorTickMark val="none"/>
        <c:tickLblPos val="nextTo"/>
        <c:crossAx val="178974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Table'!$H$5:$H$36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2-2CBE-41ED-A86F-D66CBD7FCED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89829184"/>
        <c:axId val="1789825344"/>
      </c:areaChart>
      <c:catAx>
        <c:axId val="1789829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IN"/>
                  <a:t>Daily</a:t>
                </a:r>
                <a:r>
                  <a:rPr lang="en-IN" baseline="0"/>
                  <a:t> 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1789825344"/>
        <c:crosses val="autoZero"/>
        <c:auto val="1"/>
        <c:lblAlgn val="ctr"/>
        <c:lblOffset val="100"/>
        <c:noMultiLvlLbl val="0"/>
      </c:catAx>
      <c:valAx>
        <c:axId val="178982534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IN"/>
                  <a:t>Avg.</a:t>
                </a:r>
                <a:r>
                  <a:rPr lang="en-IN" baseline="0"/>
                  <a:t> Daily Waittime</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IN"/>
            </a:p>
          </c:txPr>
        </c:title>
        <c:numFmt formatCode="0.00" sourceLinked="1"/>
        <c:majorTickMark val="out"/>
        <c:minorTickMark val="none"/>
        <c:tickLblPos val="nextTo"/>
        <c:crossAx val="1789829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44444444444446E-2"/>
          <c:y val="3.2407407407407406E-2"/>
          <c:w val="0.93888888888888888"/>
          <c:h val="0.78285505978419367"/>
        </c:manualLayout>
      </c:layout>
      <c:areaChart>
        <c:grouping val="standard"/>
        <c:varyColors val="0"/>
        <c:ser>
          <c:idx val="0"/>
          <c:order val="0"/>
          <c:tx>
            <c:strRef>
              <c:f>'Pivot Table'!$L$4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Table'!$K$5:$K$35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Table'!$L$5:$L$35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2-D060-4FC6-B71D-E70118D0675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89845504"/>
        <c:axId val="1789743264"/>
      </c:areaChart>
      <c:catAx>
        <c:axId val="17898455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IN"/>
                  <a:t>Daily</a:t>
                </a:r>
                <a:r>
                  <a:rPr lang="en-IN" baseline="0"/>
                  <a:t> 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789743264"/>
        <c:crosses val="autoZero"/>
        <c:auto val="1"/>
        <c:lblAlgn val="ctr"/>
        <c:lblOffset val="100"/>
        <c:noMultiLvlLbl val="0"/>
      </c:catAx>
      <c:valAx>
        <c:axId val="178974326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IN"/>
                  <a:t>Avg.</a:t>
                </a:r>
                <a:r>
                  <a:rPr lang="en-IN" baseline="0"/>
                  <a:t> Patient Satisfaction  Score</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IN"/>
            </a:p>
          </c:txPr>
        </c:title>
        <c:numFmt formatCode="0.00" sourceLinked="1"/>
        <c:majorTickMark val="out"/>
        <c:minorTickMark val="none"/>
        <c:tickLblPos val="nextTo"/>
        <c:crossAx val="1789845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42301164231058E-3"/>
          <c:y val="0.4397549699648261"/>
          <c:w val="0.98848295961007193"/>
          <c:h val="0.5602450300351739"/>
        </c:manualLayout>
      </c:layout>
      <c:areaChart>
        <c:grouping val="standard"/>
        <c:varyColors val="0"/>
        <c:ser>
          <c:idx val="0"/>
          <c:order val="0"/>
          <c:tx>
            <c:strRef>
              <c:f>'Pivot Table'!$E$4</c:f>
              <c:strCache>
                <c:ptCount val="1"/>
                <c:pt idx="0">
                  <c:v>Total</c:v>
                </c:pt>
              </c:strCache>
            </c:strRef>
          </c:tx>
          <c:spPr>
            <a:solidFill>
              <a:schemeClr val="accent1"/>
            </a:solidFill>
            <a:ln w="25400">
              <a:noFill/>
            </a:ln>
            <a:effectLst/>
          </c:spPr>
          <c:cat>
            <c:strRef>
              <c:f>'Pivot Table'!$D$5:$D$36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Table'!$E$5:$E$36</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3-5E52-4A30-8A82-2D7A34DD8172}"/>
            </c:ext>
          </c:extLst>
        </c:ser>
        <c:dLbls>
          <c:showLegendKey val="0"/>
          <c:showVal val="0"/>
          <c:showCatName val="0"/>
          <c:showSerName val="0"/>
          <c:showPercent val="0"/>
          <c:showBubbleSize val="0"/>
        </c:dLbls>
        <c:axId val="1789781664"/>
        <c:axId val="1789782144"/>
      </c:areaChart>
      <c:catAx>
        <c:axId val="1789781664"/>
        <c:scaling>
          <c:orientation val="minMax"/>
        </c:scaling>
        <c:delete val="1"/>
        <c:axPos val="b"/>
        <c:numFmt formatCode="General" sourceLinked="1"/>
        <c:majorTickMark val="out"/>
        <c:minorTickMark val="none"/>
        <c:tickLblPos val="nextTo"/>
        <c:crossAx val="1789782144"/>
        <c:crosses val="autoZero"/>
        <c:auto val="1"/>
        <c:lblAlgn val="ctr"/>
        <c:lblOffset val="100"/>
        <c:noMultiLvlLbl val="0"/>
      </c:catAx>
      <c:valAx>
        <c:axId val="1789782144"/>
        <c:scaling>
          <c:orientation val="minMax"/>
        </c:scaling>
        <c:delete val="1"/>
        <c:axPos val="l"/>
        <c:numFmt formatCode="General" sourceLinked="1"/>
        <c:majorTickMark val="none"/>
        <c:minorTickMark val="none"/>
        <c:tickLblPos val="nextTo"/>
        <c:crossAx val="17897816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247054790305381E-2"/>
          <c:y val="0"/>
          <c:w val="0.98675294520969459"/>
          <c:h val="1"/>
        </c:manualLayout>
      </c:layout>
      <c:areaChart>
        <c:grouping val="standard"/>
        <c:varyColors val="0"/>
        <c:ser>
          <c:idx val="0"/>
          <c:order val="0"/>
          <c:tx>
            <c:strRef>
              <c:f>'Pivot Table'!$H$4</c:f>
              <c:strCache>
                <c:ptCount val="1"/>
                <c:pt idx="0">
                  <c:v>Total</c:v>
                </c:pt>
              </c:strCache>
            </c:strRef>
          </c:tx>
          <c:spPr>
            <a:solidFill>
              <a:schemeClr val="accent1"/>
            </a:solidFill>
            <a:ln w="25400">
              <a:noFill/>
            </a:ln>
            <a:effectLst/>
          </c:spPr>
          <c:cat>
            <c:strRef>
              <c:f>'Pivot Table'!$G$5:$G$36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Table'!$H$5:$H$36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3-32AF-4461-8BAA-6780B1CA6A50}"/>
            </c:ext>
          </c:extLst>
        </c:ser>
        <c:dLbls>
          <c:showLegendKey val="0"/>
          <c:showVal val="0"/>
          <c:showCatName val="0"/>
          <c:showSerName val="0"/>
          <c:showPercent val="0"/>
          <c:showBubbleSize val="0"/>
        </c:dLbls>
        <c:axId val="1789829184"/>
        <c:axId val="1789825344"/>
      </c:areaChart>
      <c:catAx>
        <c:axId val="1789829184"/>
        <c:scaling>
          <c:orientation val="minMax"/>
        </c:scaling>
        <c:delete val="1"/>
        <c:axPos val="b"/>
        <c:numFmt formatCode="General" sourceLinked="1"/>
        <c:majorTickMark val="out"/>
        <c:minorTickMark val="none"/>
        <c:tickLblPos val="nextTo"/>
        <c:crossAx val="1789825344"/>
        <c:crosses val="autoZero"/>
        <c:auto val="1"/>
        <c:lblAlgn val="ctr"/>
        <c:lblOffset val="100"/>
        <c:noMultiLvlLbl val="0"/>
      </c:catAx>
      <c:valAx>
        <c:axId val="1789825344"/>
        <c:scaling>
          <c:orientation val="minMax"/>
        </c:scaling>
        <c:delete val="1"/>
        <c:axPos val="l"/>
        <c:numFmt formatCode="0.00" sourceLinked="1"/>
        <c:majorTickMark val="none"/>
        <c:minorTickMark val="none"/>
        <c:tickLblPos val="nextTo"/>
        <c:crossAx val="178982918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527095877721167E-6"/>
          <c:y val="5.9914836667012607E-3"/>
          <c:w val="0.99999792919246377"/>
          <c:h val="0.9940090694654099"/>
        </c:manualLayout>
      </c:layout>
      <c:areaChart>
        <c:grouping val="standard"/>
        <c:varyColors val="0"/>
        <c:ser>
          <c:idx val="0"/>
          <c:order val="0"/>
          <c:tx>
            <c:strRef>
              <c:f>'Pivot Table'!$L$4</c:f>
              <c:strCache>
                <c:ptCount val="1"/>
                <c:pt idx="0">
                  <c:v>Total</c:v>
                </c:pt>
              </c:strCache>
            </c:strRef>
          </c:tx>
          <c:spPr>
            <a:solidFill>
              <a:schemeClr val="accent1"/>
            </a:solidFill>
            <a:ln w="25400">
              <a:noFill/>
            </a:ln>
            <a:effectLst/>
          </c:spPr>
          <c:cat>
            <c:strRef>
              <c:f>'Pivot Table'!$K$5:$K$35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Table'!$L$5:$L$35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3-C13E-46F5-9A30-B66123773141}"/>
            </c:ext>
          </c:extLst>
        </c:ser>
        <c:dLbls>
          <c:showLegendKey val="0"/>
          <c:showVal val="0"/>
          <c:showCatName val="0"/>
          <c:showSerName val="0"/>
          <c:showPercent val="0"/>
          <c:showBubbleSize val="0"/>
        </c:dLbls>
        <c:axId val="1789845504"/>
        <c:axId val="1789743264"/>
      </c:areaChart>
      <c:catAx>
        <c:axId val="1789845504"/>
        <c:scaling>
          <c:orientation val="minMax"/>
        </c:scaling>
        <c:delete val="1"/>
        <c:axPos val="b"/>
        <c:numFmt formatCode="General" sourceLinked="1"/>
        <c:majorTickMark val="out"/>
        <c:minorTickMark val="none"/>
        <c:tickLblPos val="nextTo"/>
        <c:crossAx val="1789743264"/>
        <c:crosses val="autoZero"/>
        <c:auto val="1"/>
        <c:lblAlgn val="ctr"/>
        <c:lblOffset val="100"/>
        <c:noMultiLvlLbl val="0"/>
      </c:catAx>
      <c:valAx>
        <c:axId val="1789743264"/>
        <c:scaling>
          <c:orientation val="minMax"/>
        </c:scaling>
        <c:delete val="1"/>
        <c:axPos val="l"/>
        <c:numFmt formatCode="0.00" sourceLinked="1"/>
        <c:majorTickMark val="out"/>
        <c:minorTickMark val="none"/>
        <c:tickLblPos val="nextTo"/>
        <c:crossAx val="1789845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Table!PivotTable8</c:name>
    <c:fmtId val="8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Table'!$A$53:$A$61</c:f>
              <c:strCache>
                <c:ptCount val="8"/>
                <c:pt idx="0">
                  <c:v>0-09</c:v>
                </c:pt>
                <c:pt idx="1">
                  <c:v>10-19</c:v>
                </c:pt>
                <c:pt idx="2">
                  <c:v>20-29</c:v>
                </c:pt>
                <c:pt idx="3">
                  <c:v>30-39</c:v>
                </c:pt>
                <c:pt idx="4">
                  <c:v>40-49</c:v>
                </c:pt>
                <c:pt idx="5">
                  <c:v>50-59</c:v>
                </c:pt>
                <c:pt idx="6">
                  <c:v>60-69</c:v>
                </c:pt>
                <c:pt idx="7">
                  <c:v>70-79</c:v>
                </c:pt>
              </c:strCache>
            </c:strRef>
          </c:cat>
          <c:val>
            <c:numRef>
              <c:f>'Pivot Table'!$B$53:$B$61</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3-0046-449C-AA40-14B96EAC213B}"/>
            </c:ext>
          </c:extLst>
        </c:ser>
        <c:dLbls>
          <c:dLblPos val="outEnd"/>
          <c:showLegendKey val="0"/>
          <c:showVal val="1"/>
          <c:showCatName val="0"/>
          <c:showSerName val="0"/>
          <c:showPercent val="0"/>
          <c:showBubbleSize val="0"/>
        </c:dLbls>
        <c:gapWidth val="219"/>
        <c:overlap val="-27"/>
        <c:axId val="1789729344"/>
        <c:axId val="1789720224"/>
      </c:barChart>
      <c:catAx>
        <c:axId val="178972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20224"/>
        <c:crosses val="autoZero"/>
        <c:auto val="1"/>
        <c:lblAlgn val="ctr"/>
        <c:lblOffset val="100"/>
        <c:noMultiLvlLbl val="0"/>
      </c:catAx>
      <c:valAx>
        <c:axId val="178972022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a:t>
                </a:r>
                <a:r>
                  <a:rPr lang="en-IN" baseline="0"/>
                  <a:t> Patient</a:t>
                </a:r>
                <a:endParaRPr lang="en-IN"/>
              </a:p>
            </c:rich>
          </c:tx>
          <c:layout>
            <c:manualLayout>
              <c:xMode val="edge"/>
              <c:yMode val="edge"/>
              <c:x val="1.3801539512829563E-2"/>
              <c:y val="5.064649048733289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crossAx val="178972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Table!PivotTable9</c:name>
    <c:fmtId val="8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0663407527642358"/>
          <c:y val="0.19552292424739318"/>
          <c:w val="0.62547913730608307"/>
          <c:h val="0.80447711685750534"/>
        </c:manualLayout>
      </c:layout>
      <c:pieChart>
        <c:varyColors val="1"/>
        <c:ser>
          <c:idx val="0"/>
          <c:order val="0"/>
          <c:tx>
            <c:strRef>
              <c:f>'Pivot Table'!$B$25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Table'!$A$26:$A$28</c:f>
              <c:strCache>
                <c:ptCount val="2"/>
                <c:pt idx="0">
                  <c:v>Delay</c:v>
                </c:pt>
                <c:pt idx="1">
                  <c:v>Ontime</c:v>
                </c:pt>
              </c:strCache>
            </c:strRef>
          </c:cat>
          <c:val>
            <c:numRef>
              <c:f>'Pivot Table'!$B$26:$B$28</c:f>
              <c:numCache>
                <c:formatCode>0</c:formatCode>
                <c:ptCount val="2"/>
                <c:pt idx="0">
                  <c:v>323</c:v>
                </c:pt>
                <c:pt idx="1">
                  <c:v>207</c:v>
                </c:pt>
              </c:numCache>
            </c:numRef>
          </c:val>
          <c:extLst>
            <c:ext xmlns:c16="http://schemas.microsoft.com/office/drawing/2014/chart" uri="{C3380CC4-5D6E-409C-BE32-E72D297353CC}">
              <c16:uniqueId val="{00000007-91D3-4360-B703-4C87E2E07E9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Table!PivotTable11</c:name>
    <c:fmtId val="95"/>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7892704621131309"/>
          <c:y val="0.17486665069644991"/>
          <c:w val="0.52474278664715501"/>
          <c:h val="0.74525859111389858"/>
        </c:manualLayout>
      </c:layout>
      <c:doughnutChart>
        <c:varyColors val="1"/>
        <c:ser>
          <c:idx val="0"/>
          <c:order val="0"/>
          <c:tx>
            <c:strRef>
              <c:f>'Pivot Table'!$B$33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Table'!$A$34:$A$36</c:f>
              <c:strCache>
                <c:ptCount val="2"/>
                <c:pt idx="0">
                  <c:v>Female</c:v>
                </c:pt>
                <c:pt idx="1">
                  <c:v>Male</c:v>
                </c:pt>
              </c:strCache>
            </c:strRef>
          </c:cat>
          <c:val>
            <c:numRef>
              <c:f>'Pivot Table'!$B$34:$B$36</c:f>
              <c:numCache>
                <c:formatCode>0.00</c:formatCode>
                <c:ptCount val="2"/>
                <c:pt idx="0">
                  <c:v>259</c:v>
                </c:pt>
                <c:pt idx="1">
                  <c:v>271</c:v>
                </c:pt>
              </c:numCache>
            </c:numRef>
          </c:val>
          <c:extLst>
            <c:ext xmlns:c16="http://schemas.microsoft.com/office/drawing/2014/chart" uri="{C3380CC4-5D6E-409C-BE32-E72D297353CC}">
              <c16:uniqueId val="{00000007-08B5-4450-8091-C04071B5B155}"/>
            </c:ext>
          </c:extLst>
        </c:ser>
        <c:dLbls>
          <c:showLegendKey val="0"/>
          <c:showVal val="0"/>
          <c:showCatName val="0"/>
          <c:showSerName val="0"/>
          <c:showPercent val="1"/>
          <c:showBubbleSize val="0"/>
          <c:showLeaderLines val="1"/>
        </c:dLbls>
        <c:firstSliceAng val="0"/>
        <c:holeSize val="46"/>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Table!PivotTable14</c:name>
    <c:fmtId val="10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87055090722087"/>
          <c:y val="7.1317208939512586E-2"/>
          <c:w val="0.69212944909277907"/>
          <c:h val="0.8573655821209748"/>
        </c:manualLayout>
      </c:layout>
      <c:barChart>
        <c:barDir val="bar"/>
        <c:grouping val="clustered"/>
        <c:varyColors val="0"/>
        <c:ser>
          <c:idx val="0"/>
          <c:order val="0"/>
          <c:tx>
            <c:strRef>
              <c:f>'Pivot Table'!$B$67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Table'!$A$68:$A$76</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Table'!$B$68:$B$76</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3-9937-4FAE-B161-4F7F05FD9734}"/>
            </c:ext>
          </c:extLst>
        </c:ser>
        <c:dLbls>
          <c:dLblPos val="outEnd"/>
          <c:showLegendKey val="0"/>
          <c:showVal val="1"/>
          <c:showCatName val="0"/>
          <c:showSerName val="0"/>
          <c:showPercent val="0"/>
          <c:showBubbleSize val="0"/>
        </c:dLbls>
        <c:gapWidth val="60"/>
        <c:axId val="1929428400"/>
        <c:axId val="1929452400"/>
      </c:barChart>
      <c:catAx>
        <c:axId val="192942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452400"/>
        <c:crosses val="autoZero"/>
        <c:auto val="1"/>
        <c:lblAlgn val="ctr"/>
        <c:lblOffset val="100"/>
        <c:noMultiLvlLbl val="0"/>
      </c:catAx>
      <c:valAx>
        <c:axId val="1929452400"/>
        <c:scaling>
          <c:orientation val="minMax"/>
        </c:scaling>
        <c:delete val="1"/>
        <c:axPos val="b"/>
        <c:numFmt formatCode="0" sourceLinked="1"/>
        <c:majorTickMark val="none"/>
        <c:minorTickMark val="none"/>
        <c:tickLblPos val="nextTo"/>
        <c:crossAx val="192942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17679798319822E-2"/>
          <c:y val="8.4372449648344464E-2"/>
          <c:w val="0.94025889242723859"/>
          <c:h val="0.81911068290982547"/>
        </c:manualLayout>
      </c:layout>
      <c:areaChart>
        <c:grouping val="standard"/>
        <c:varyColors val="0"/>
        <c:ser>
          <c:idx val="0"/>
          <c:order val="0"/>
          <c:tx>
            <c:strRef>
              <c:f>'Pivot Table'!$E$4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Table'!$D$5:$D$36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Table'!$E$5:$E$36</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2-9AC3-4118-829C-DA3E43716E4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89781664"/>
        <c:axId val="1789782144"/>
      </c:areaChart>
      <c:catAx>
        <c:axId val="17897816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89782144"/>
        <c:crosses val="autoZero"/>
        <c:auto val="1"/>
        <c:lblAlgn val="ctr"/>
        <c:lblOffset val="100"/>
        <c:noMultiLvlLbl val="0"/>
      </c:catAx>
      <c:valAx>
        <c:axId val="1789782144"/>
        <c:scaling>
          <c:orientation val="minMax"/>
        </c:scaling>
        <c:delete val="1"/>
        <c:axPos val="l"/>
        <c:numFmt formatCode="General" sourceLinked="1"/>
        <c:majorTickMark val="out"/>
        <c:minorTickMark val="none"/>
        <c:tickLblPos val="nextTo"/>
        <c:crossAx val="17897816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7.emf"/><Relationship Id="rId3" Type="http://schemas.openxmlformats.org/officeDocument/2006/relationships/image" Target="../media/image3.png"/><Relationship Id="rId7" Type="http://schemas.openxmlformats.org/officeDocument/2006/relationships/hyperlink" Target="#'Daily ER no, of patient'!A1"/><Relationship Id="rId12" Type="http://schemas.openxmlformats.org/officeDocument/2006/relationships/chart" Target="../charts/chart4.xml"/><Relationship Id="rId17"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Satisfaction Score Daily treand'!A1"/><Relationship Id="rId5" Type="http://schemas.openxmlformats.org/officeDocument/2006/relationships/image" Target="../media/image5.png"/><Relationship Id="rId15" Type="http://schemas.openxmlformats.org/officeDocument/2006/relationships/chart" Target="../charts/chart6.xml"/><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hyperlink" Target="#'Average Wait time daily'!A1"/><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0.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2</xdr:col>
      <xdr:colOff>1728694</xdr:colOff>
      <xdr:row>45</xdr:row>
      <xdr:rowOff>166544</xdr:rowOff>
    </xdr:from>
    <xdr:to>
      <xdr:col>4</xdr:col>
      <xdr:colOff>1176183</xdr:colOff>
      <xdr:row>48</xdr:row>
      <xdr:rowOff>30980</xdr:rowOff>
    </xdr:to>
    <xdr:graphicFrame macro="">
      <xdr:nvGraphicFramePr>
        <xdr:cNvPr id="9" name="Chart 8">
          <a:extLst>
            <a:ext uri="{FF2B5EF4-FFF2-40B4-BE49-F238E27FC236}">
              <a16:creationId xmlns:a16="http://schemas.microsoft.com/office/drawing/2014/main" id="{CBB8244E-DA0C-9ADF-3849-A002BC69C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44648</xdr:colOff>
      <xdr:row>0</xdr:row>
      <xdr:rowOff>59532</xdr:rowOff>
    </xdr:from>
    <xdr:to>
      <xdr:col>5</xdr:col>
      <xdr:colOff>383100</xdr:colOff>
      <xdr:row>3</xdr:row>
      <xdr:rowOff>133946</xdr:rowOff>
    </xdr:to>
    <xdr:sp macro="" textlink="">
      <xdr:nvSpPr>
        <xdr:cNvPr id="2" name="Rectangle: Rounded Corners 1">
          <a:extLst>
            <a:ext uri="{FF2B5EF4-FFF2-40B4-BE49-F238E27FC236}">
              <a16:creationId xmlns:a16="http://schemas.microsoft.com/office/drawing/2014/main" id="{D4026E1D-DADD-DF2E-AADC-DF7E3707DE9D}"/>
            </a:ext>
          </a:extLst>
        </xdr:cNvPr>
        <xdr:cNvSpPr/>
      </xdr:nvSpPr>
      <xdr:spPr>
        <a:xfrm>
          <a:off x="44648" y="59532"/>
          <a:ext cx="3382254" cy="625447"/>
        </a:xfrm>
        <a:prstGeom prst="roundRect">
          <a:avLst>
            <a:gd name="adj" fmla="val 714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300" b="1">
              <a:solidFill>
                <a:schemeClr val="tx1"/>
              </a:solidFill>
              <a:latin typeface="Lucida Bright" panose="02040602050505020304" pitchFamily="18" charset="0"/>
            </a:rPr>
            <a:t>Hospital</a:t>
          </a:r>
          <a:r>
            <a:rPr lang="en-IN" sz="1300" b="1" baseline="0">
              <a:solidFill>
                <a:schemeClr val="tx1"/>
              </a:solidFill>
              <a:latin typeface="Lucida Bright" panose="02040602050505020304" pitchFamily="18" charset="0"/>
            </a:rPr>
            <a:t> Emergency Room Dashboard</a:t>
          </a:r>
        </a:p>
        <a:p>
          <a:pPr algn="ctr"/>
          <a:r>
            <a:rPr lang="en-IN" sz="1200" b="0" baseline="0">
              <a:solidFill>
                <a:schemeClr val="tx1"/>
              </a:solidFill>
              <a:latin typeface="+mn-lt"/>
            </a:rPr>
            <a:t>Monthly Report</a:t>
          </a:r>
          <a:endParaRPr lang="en-IN" sz="1200" b="0">
            <a:solidFill>
              <a:schemeClr val="tx1"/>
            </a:solidFill>
            <a:latin typeface="+mn-lt"/>
          </a:endParaRPr>
        </a:p>
      </xdr:txBody>
    </xdr:sp>
    <xdr:clientData/>
  </xdr:twoCellAnchor>
  <xdr:twoCellAnchor editAs="absolute">
    <xdr:from>
      <xdr:col>5</xdr:col>
      <xdr:colOff>413858</xdr:colOff>
      <xdr:row>0</xdr:row>
      <xdr:rowOff>65333</xdr:rowOff>
    </xdr:from>
    <xdr:to>
      <xdr:col>9</xdr:col>
      <xdr:colOff>181427</xdr:colOff>
      <xdr:row>3</xdr:row>
      <xdr:rowOff>139747</xdr:rowOff>
    </xdr:to>
    <xdr:sp macro="" textlink="">
      <xdr:nvSpPr>
        <xdr:cNvPr id="13" name="Rectangle: Rounded Corners 12">
          <a:extLst>
            <a:ext uri="{FF2B5EF4-FFF2-40B4-BE49-F238E27FC236}">
              <a16:creationId xmlns:a16="http://schemas.microsoft.com/office/drawing/2014/main" id="{AF09F3D7-C342-4940-187D-16E3C8D50494}"/>
            </a:ext>
          </a:extLst>
        </xdr:cNvPr>
        <xdr:cNvSpPr/>
      </xdr:nvSpPr>
      <xdr:spPr>
        <a:xfrm>
          <a:off x="3475465" y="65333"/>
          <a:ext cx="2216855" cy="618700"/>
        </a:xfrm>
        <a:prstGeom prst="roundRect">
          <a:avLst>
            <a:gd name="adj" fmla="val 714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255134</xdr:colOff>
      <xdr:row>0</xdr:row>
      <xdr:rowOff>54568</xdr:rowOff>
    </xdr:from>
    <xdr:to>
      <xdr:col>12</xdr:col>
      <xdr:colOff>454269</xdr:colOff>
      <xdr:row>10</xdr:row>
      <xdr:rowOff>26459</xdr:rowOff>
    </xdr:to>
    <xdr:sp macro="" textlink="">
      <xdr:nvSpPr>
        <xdr:cNvPr id="14" name="Rectangle: Rounded Corners 13">
          <a:extLst>
            <a:ext uri="{FF2B5EF4-FFF2-40B4-BE49-F238E27FC236}">
              <a16:creationId xmlns:a16="http://schemas.microsoft.com/office/drawing/2014/main" id="{A2DBC098-60AB-74A0-AC1A-2A55251FE51A}"/>
            </a:ext>
          </a:extLst>
        </xdr:cNvPr>
        <xdr:cNvSpPr/>
      </xdr:nvSpPr>
      <xdr:spPr>
        <a:xfrm>
          <a:off x="5732009" y="54568"/>
          <a:ext cx="2024760" cy="1823974"/>
        </a:xfrm>
        <a:prstGeom prst="roundRect">
          <a:avLst>
            <a:gd name="adj" fmla="val 714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12</xdr:col>
      <xdr:colOff>507770</xdr:colOff>
      <xdr:row>0</xdr:row>
      <xdr:rowOff>48190</xdr:rowOff>
    </xdr:from>
    <xdr:to>
      <xdr:col>16</xdr:col>
      <xdr:colOff>135142</xdr:colOff>
      <xdr:row>10</xdr:row>
      <xdr:rowOff>21167</xdr:rowOff>
    </xdr:to>
    <xdr:sp macro="" textlink="">
      <xdr:nvSpPr>
        <xdr:cNvPr id="15" name="Rectangle: Rounded Corners 14">
          <a:extLst>
            <a:ext uri="{FF2B5EF4-FFF2-40B4-BE49-F238E27FC236}">
              <a16:creationId xmlns:a16="http://schemas.microsoft.com/office/drawing/2014/main" id="{13D40942-9EFB-6C23-AE7B-1CAFC9C75DA7}"/>
            </a:ext>
          </a:extLst>
        </xdr:cNvPr>
        <xdr:cNvSpPr/>
      </xdr:nvSpPr>
      <xdr:spPr>
        <a:xfrm>
          <a:off x="7810270" y="48190"/>
          <a:ext cx="2061539" cy="1825060"/>
        </a:xfrm>
        <a:prstGeom prst="roundRect">
          <a:avLst>
            <a:gd name="adj" fmla="val 714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50044</xdr:colOff>
      <xdr:row>4</xdr:row>
      <xdr:rowOff>4021</xdr:rowOff>
    </xdr:from>
    <xdr:to>
      <xdr:col>1</xdr:col>
      <xdr:colOff>288170</xdr:colOff>
      <xdr:row>23</xdr:row>
      <xdr:rowOff>5013</xdr:rowOff>
    </xdr:to>
    <xdr:sp macro="" textlink="">
      <xdr:nvSpPr>
        <xdr:cNvPr id="16" name="Rectangle: Rounded Corners 15">
          <a:extLst>
            <a:ext uri="{FF2B5EF4-FFF2-40B4-BE49-F238E27FC236}">
              <a16:creationId xmlns:a16="http://schemas.microsoft.com/office/drawing/2014/main" id="{DFCF4EF9-750E-5D34-60FF-B2E5B2A19763}"/>
            </a:ext>
          </a:extLst>
        </xdr:cNvPr>
        <xdr:cNvSpPr/>
      </xdr:nvSpPr>
      <xdr:spPr>
        <a:xfrm>
          <a:off x="50044" y="739284"/>
          <a:ext cx="845275" cy="3493492"/>
        </a:xfrm>
        <a:prstGeom prst="roundRect">
          <a:avLst>
            <a:gd name="adj" fmla="val 714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334509</xdr:colOff>
      <xdr:row>4</xdr:row>
      <xdr:rowOff>0</xdr:rowOff>
    </xdr:from>
    <xdr:to>
      <xdr:col>9</xdr:col>
      <xdr:colOff>181428</xdr:colOff>
      <xdr:row>9</xdr:row>
      <xdr:rowOff>162017</xdr:rowOff>
    </xdr:to>
    <xdr:grpSp>
      <xdr:nvGrpSpPr>
        <xdr:cNvPr id="39" name="Group 38">
          <a:extLst>
            <a:ext uri="{FF2B5EF4-FFF2-40B4-BE49-F238E27FC236}">
              <a16:creationId xmlns:a16="http://schemas.microsoft.com/office/drawing/2014/main" id="{A1D0BD8A-B741-D172-F688-93869BCF3BED}"/>
            </a:ext>
          </a:extLst>
        </xdr:cNvPr>
        <xdr:cNvGrpSpPr/>
      </xdr:nvGrpSpPr>
      <xdr:grpSpPr>
        <a:xfrm>
          <a:off x="941412" y="741770"/>
          <a:ext cx="4702140" cy="1089229"/>
          <a:chOff x="946830" y="725714"/>
          <a:chExt cx="4745491" cy="1069160"/>
        </a:xfrm>
        <a:solidFill>
          <a:schemeClr val="bg1"/>
        </a:solidFill>
      </xdr:grpSpPr>
      <xdr:sp macro="" textlink="">
        <xdr:nvSpPr>
          <xdr:cNvPr id="17" name="Rectangle: Rounded Corners 16">
            <a:extLst>
              <a:ext uri="{FF2B5EF4-FFF2-40B4-BE49-F238E27FC236}">
                <a16:creationId xmlns:a16="http://schemas.microsoft.com/office/drawing/2014/main" id="{20EDAAC1-C8DC-16BD-6721-C22FAD5A9592}"/>
              </a:ext>
            </a:extLst>
          </xdr:cNvPr>
          <xdr:cNvSpPr/>
        </xdr:nvSpPr>
        <xdr:spPr>
          <a:xfrm>
            <a:off x="946830" y="733210"/>
            <a:ext cx="1536474" cy="1061664"/>
          </a:xfrm>
          <a:prstGeom prst="roundRect">
            <a:avLst>
              <a:gd name="adj" fmla="val 714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18" name="Rectangle: Rounded Corners 17">
            <a:extLst>
              <a:ext uri="{FF2B5EF4-FFF2-40B4-BE49-F238E27FC236}">
                <a16:creationId xmlns:a16="http://schemas.microsoft.com/office/drawing/2014/main" id="{E7B77326-20B7-A938-0010-4B43C00FD1CC}"/>
              </a:ext>
            </a:extLst>
          </xdr:cNvPr>
          <xdr:cNvSpPr/>
        </xdr:nvSpPr>
        <xdr:spPr>
          <a:xfrm>
            <a:off x="2534329" y="725714"/>
            <a:ext cx="1542143" cy="1063202"/>
          </a:xfrm>
          <a:prstGeom prst="roundRect">
            <a:avLst>
              <a:gd name="adj" fmla="val 714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19" name="Rectangle: Rounded Corners 18">
            <a:extLst>
              <a:ext uri="{FF2B5EF4-FFF2-40B4-BE49-F238E27FC236}">
                <a16:creationId xmlns:a16="http://schemas.microsoft.com/office/drawing/2014/main" id="{A17E5348-F3B1-FEE0-6145-85DB09E89986}"/>
              </a:ext>
            </a:extLst>
          </xdr:cNvPr>
          <xdr:cNvSpPr/>
        </xdr:nvSpPr>
        <xdr:spPr>
          <a:xfrm>
            <a:off x="4127500" y="731384"/>
            <a:ext cx="1564821" cy="1063202"/>
          </a:xfrm>
          <a:prstGeom prst="roundRect">
            <a:avLst>
              <a:gd name="adj" fmla="val 714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solidFill>
                <a:schemeClr val="bg1"/>
              </a:solidFill>
            </a:endParaRPr>
          </a:p>
        </xdr:txBody>
      </xdr:sp>
    </xdr:grpSp>
    <xdr:clientData/>
  </xdr:twoCellAnchor>
  <xdr:twoCellAnchor editAs="absolute">
    <xdr:from>
      <xdr:col>1</xdr:col>
      <xdr:colOff>340180</xdr:colOff>
      <xdr:row>10</xdr:row>
      <xdr:rowOff>31750</xdr:rowOff>
    </xdr:from>
    <xdr:to>
      <xdr:col>9</xdr:col>
      <xdr:colOff>164043</xdr:colOff>
      <xdr:row>13</xdr:row>
      <xdr:rowOff>142874</xdr:rowOff>
    </xdr:to>
    <xdr:sp macro="" textlink="">
      <xdr:nvSpPr>
        <xdr:cNvPr id="20" name="Rectangle: Rounded Corners 19">
          <a:extLst>
            <a:ext uri="{FF2B5EF4-FFF2-40B4-BE49-F238E27FC236}">
              <a16:creationId xmlns:a16="http://schemas.microsoft.com/office/drawing/2014/main" id="{33D08A04-B685-197C-2D40-68FE00352A03}"/>
            </a:ext>
          </a:extLst>
        </xdr:cNvPr>
        <xdr:cNvSpPr/>
      </xdr:nvSpPr>
      <xdr:spPr>
        <a:xfrm>
          <a:off x="948722" y="1883833"/>
          <a:ext cx="4692196" cy="666749"/>
        </a:xfrm>
        <a:prstGeom prst="roundRect">
          <a:avLst>
            <a:gd name="adj" fmla="val 714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244931</xdr:colOff>
      <xdr:row>10</xdr:row>
      <xdr:rowOff>84667</xdr:rowOff>
    </xdr:from>
    <xdr:to>
      <xdr:col>16</xdr:col>
      <xdr:colOff>140434</xdr:colOff>
      <xdr:row>23</xdr:row>
      <xdr:rowOff>4779</xdr:rowOff>
    </xdr:to>
    <xdr:sp macro="" textlink="">
      <xdr:nvSpPr>
        <xdr:cNvPr id="21" name="Rectangle: Rounded Corners 20">
          <a:extLst>
            <a:ext uri="{FF2B5EF4-FFF2-40B4-BE49-F238E27FC236}">
              <a16:creationId xmlns:a16="http://schemas.microsoft.com/office/drawing/2014/main" id="{91985D37-2D34-D41F-01A5-49F2DBDBC371}"/>
            </a:ext>
          </a:extLst>
        </xdr:cNvPr>
        <xdr:cNvSpPr/>
      </xdr:nvSpPr>
      <xdr:spPr>
        <a:xfrm>
          <a:off x="5721806" y="1936750"/>
          <a:ext cx="4155295" cy="2327821"/>
        </a:xfrm>
        <a:prstGeom prst="roundRect">
          <a:avLst>
            <a:gd name="adj" fmla="val 714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356431</xdr:colOff>
      <xdr:row>13</xdr:row>
      <xdr:rowOff>176138</xdr:rowOff>
    </xdr:from>
    <xdr:to>
      <xdr:col>9</xdr:col>
      <xdr:colOff>203351</xdr:colOff>
      <xdr:row>23</xdr:row>
      <xdr:rowOff>0</xdr:rowOff>
    </xdr:to>
    <xdr:sp macro="" textlink="">
      <xdr:nvSpPr>
        <xdr:cNvPr id="24" name="Rectangle: Rounded Corners 23">
          <a:extLst>
            <a:ext uri="{FF2B5EF4-FFF2-40B4-BE49-F238E27FC236}">
              <a16:creationId xmlns:a16="http://schemas.microsoft.com/office/drawing/2014/main" id="{536DCD95-F9DC-E04E-D4D3-FB60696EBF03}"/>
            </a:ext>
          </a:extLst>
        </xdr:cNvPr>
        <xdr:cNvSpPr/>
      </xdr:nvSpPr>
      <xdr:spPr>
        <a:xfrm>
          <a:off x="963580" y="2565743"/>
          <a:ext cx="4704113" cy="1662020"/>
        </a:xfrm>
        <a:prstGeom prst="roundRect">
          <a:avLst>
            <a:gd name="adj" fmla="val 714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345849</xdr:colOff>
      <xdr:row>4</xdr:row>
      <xdr:rowOff>22679</xdr:rowOff>
    </xdr:from>
    <xdr:to>
      <xdr:col>4</xdr:col>
      <xdr:colOff>11339</xdr:colOff>
      <xdr:row>6</xdr:row>
      <xdr:rowOff>22679</xdr:rowOff>
    </xdr:to>
    <xdr:sp macro="" textlink="'Pivot Table'!A5">
      <xdr:nvSpPr>
        <xdr:cNvPr id="26" name="TextBox 25">
          <a:extLst>
            <a:ext uri="{FF2B5EF4-FFF2-40B4-BE49-F238E27FC236}">
              <a16:creationId xmlns:a16="http://schemas.microsoft.com/office/drawing/2014/main" id="{ACAC06C6-B898-C7A4-C8E2-52BE0032CE4B}"/>
            </a:ext>
          </a:extLst>
        </xdr:cNvPr>
        <xdr:cNvSpPr txBox="1"/>
      </xdr:nvSpPr>
      <xdr:spPr>
        <a:xfrm>
          <a:off x="958170" y="748393"/>
          <a:ext cx="1502455" cy="36285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E93FD6-3DB6-4F64-AA0C-D680472EE709}" type="TxLink">
            <a:rPr lang="en-US" sz="1800" b="0" i="0" u="none" strike="noStrike">
              <a:solidFill>
                <a:schemeClr val="tx1"/>
              </a:solidFill>
              <a:latin typeface="Aptos Narrow"/>
            </a:rPr>
            <a:pPr algn="ctr"/>
            <a:t>530</a:t>
          </a:fld>
          <a:endParaRPr lang="en-IN" sz="1800">
            <a:solidFill>
              <a:schemeClr val="tx1"/>
            </a:solidFill>
          </a:endParaRPr>
        </a:p>
      </xdr:txBody>
    </xdr:sp>
    <xdr:clientData/>
  </xdr:twoCellAnchor>
  <xdr:twoCellAnchor>
    <xdr:from>
      <xdr:col>1</xdr:col>
      <xdr:colOff>357189</xdr:colOff>
      <xdr:row>5</xdr:row>
      <xdr:rowOff>56696</xdr:rowOff>
    </xdr:from>
    <xdr:to>
      <xdr:col>4</xdr:col>
      <xdr:colOff>22679</xdr:colOff>
      <xdr:row>7</xdr:row>
      <xdr:rowOff>56696</xdr:rowOff>
    </xdr:to>
    <xdr:sp macro="" textlink="'Pivot Table'!A5">
      <xdr:nvSpPr>
        <xdr:cNvPr id="29" name="TextBox 28">
          <a:extLst>
            <a:ext uri="{FF2B5EF4-FFF2-40B4-BE49-F238E27FC236}">
              <a16:creationId xmlns:a16="http://schemas.microsoft.com/office/drawing/2014/main" id="{E7AAC670-9C33-6D82-88EC-89E3869F0A49}"/>
            </a:ext>
          </a:extLst>
        </xdr:cNvPr>
        <xdr:cNvSpPr txBox="1"/>
      </xdr:nvSpPr>
      <xdr:spPr>
        <a:xfrm>
          <a:off x="969510" y="963839"/>
          <a:ext cx="1502455" cy="36285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tx1"/>
              </a:solidFill>
            </a:rPr>
            <a:t>No.</a:t>
          </a:r>
          <a:r>
            <a:rPr lang="en-IN" sz="1050" baseline="0">
              <a:solidFill>
                <a:schemeClr val="tx1"/>
              </a:solidFill>
            </a:rPr>
            <a:t> of Patient</a:t>
          </a:r>
        </a:p>
      </xdr:txBody>
    </xdr:sp>
    <xdr:clientData/>
  </xdr:twoCellAnchor>
  <xdr:twoCellAnchor>
    <xdr:from>
      <xdr:col>4</xdr:col>
      <xdr:colOff>102054</xdr:colOff>
      <xdr:row>4</xdr:row>
      <xdr:rowOff>11340</xdr:rowOff>
    </xdr:from>
    <xdr:to>
      <xdr:col>6</xdr:col>
      <xdr:colOff>379866</xdr:colOff>
      <xdr:row>6</xdr:row>
      <xdr:rowOff>11340</xdr:rowOff>
    </xdr:to>
    <xdr:sp macro="" textlink="'Pivot Table'!A9">
      <xdr:nvSpPr>
        <xdr:cNvPr id="30" name="TextBox 29">
          <a:extLst>
            <a:ext uri="{FF2B5EF4-FFF2-40B4-BE49-F238E27FC236}">
              <a16:creationId xmlns:a16="http://schemas.microsoft.com/office/drawing/2014/main" id="{5A399B2B-ADA6-7634-CC9B-06B796B42CA8}"/>
            </a:ext>
          </a:extLst>
        </xdr:cNvPr>
        <xdr:cNvSpPr txBox="1"/>
      </xdr:nvSpPr>
      <xdr:spPr>
        <a:xfrm>
          <a:off x="2551340" y="737054"/>
          <a:ext cx="1502455" cy="36285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A904D7-53A4-49F9-A751-1A2081F24FFC}" type="TxLink">
            <a:rPr lang="en-US" sz="1800" b="0" i="0" u="none" strike="noStrike">
              <a:solidFill>
                <a:schemeClr val="tx1"/>
              </a:solidFill>
              <a:latin typeface="Aptos Narrow"/>
            </a:rPr>
            <a:pPr algn="ctr"/>
            <a:t>35.11</a:t>
          </a:fld>
          <a:endParaRPr lang="en-IN" sz="1800">
            <a:solidFill>
              <a:schemeClr val="tx1"/>
            </a:solidFill>
          </a:endParaRPr>
        </a:p>
      </xdr:txBody>
    </xdr:sp>
    <xdr:clientData/>
  </xdr:twoCellAnchor>
  <xdr:twoCellAnchor>
    <xdr:from>
      <xdr:col>6</xdr:col>
      <xdr:colOff>487589</xdr:colOff>
      <xdr:row>4</xdr:row>
      <xdr:rowOff>17010</xdr:rowOff>
    </xdr:from>
    <xdr:to>
      <xdr:col>9</xdr:col>
      <xdr:colOff>153080</xdr:colOff>
      <xdr:row>6</xdr:row>
      <xdr:rowOff>17010</xdr:rowOff>
    </xdr:to>
    <xdr:sp macro="" textlink="'Pivot Table'!A14">
      <xdr:nvSpPr>
        <xdr:cNvPr id="31" name="TextBox 30">
          <a:extLst>
            <a:ext uri="{FF2B5EF4-FFF2-40B4-BE49-F238E27FC236}">
              <a16:creationId xmlns:a16="http://schemas.microsoft.com/office/drawing/2014/main" id="{7998428D-20D7-7C4A-8EDA-88425A8C1604}"/>
            </a:ext>
          </a:extLst>
        </xdr:cNvPr>
        <xdr:cNvSpPr txBox="1"/>
      </xdr:nvSpPr>
      <xdr:spPr>
        <a:xfrm>
          <a:off x="4161518" y="742724"/>
          <a:ext cx="1502455" cy="36285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DD2CF9-3294-4752-A841-011FC01C31FC}" type="TxLink">
            <a:rPr lang="en-US" sz="1800" b="0" i="0" u="none" strike="noStrike">
              <a:solidFill>
                <a:schemeClr val="tx1"/>
              </a:solidFill>
              <a:latin typeface="Aptos Narrow"/>
            </a:rPr>
            <a:pPr algn="ctr"/>
            <a:t>5.18</a:t>
          </a:fld>
          <a:endParaRPr lang="en-IN" sz="1800">
            <a:solidFill>
              <a:schemeClr val="tx1"/>
            </a:solidFill>
          </a:endParaRPr>
        </a:p>
      </xdr:txBody>
    </xdr:sp>
    <xdr:clientData/>
  </xdr:twoCellAnchor>
  <xdr:twoCellAnchor>
    <xdr:from>
      <xdr:col>4</xdr:col>
      <xdr:colOff>102055</xdr:colOff>
      <xdr:row>5</xdr:row>
      <xdr:rowOff>62367</xdr:rowOff>
    </xdr:from>
    <xdr:to>
      <xdr:col>6</xdr:col>
      <xdr:colOff>391206</xdr:colOff>
      <xdr:row>7</xdr:row>
      <xdr:rowOff>51027</xdr:rowOff>
    </xdr:to>
    <xdr:sp macro="" textlink="'Pivot Table'!A5">
      <xdr:nvSpPr>
        <xdr:cNvPr id="33" name="TextBox 32">
          <a:extLst>
            <a:ext uri="{FF2B5EF4-FFF2-40B4-BE49-F238E27FC236}">
              <a16:creationId xmlns:a16="http://schemas.microsoft.com/office/drawing/2014/main" id="{6EFD140C-BF05-0CB5-5F94-08C94883412D}"/>
            </a:ext>
          </a:extLst>
        </xdr:cNvPr>
        <xdr:cNvSpPr txBox="1"/>
      </xdr:nvSpPr>
      <xdr:spPr>
        <a:xfrm>
          <a:off x="2553450" y="985332"/>
          <a:ext cx="1514849" cy="35784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aseline="0">
              <a:solidFill>
                <a:schemeClr val="tx1"/>
              </a:solidFill>
            </a:rPr>
            <a:t>Average Wait Time</a:t>
          </a:r>
        </a:p>
      </xdr:txBody>
    </xdr:sp>
    <xdr:clientData/>
  </xdr:twoCellAnchor>
  <xdr:twoCellAnchor>
    <xdr:from>
      <xdr:col>6</xdr:col>
      <xdr:colOff>504601</xdr:colOff>
      <xdr:row>5</xdr:row>
      <xdr:rowOff>56697</xdr:rowOff>
    </xdr:from>
    <xdr:to>
      <xdr:col>9</xdr:col>
      <xdr:colOff>170092</xdr:colOff>
      <xdr:row>7</xdr:row>
      <xdr:rowOff>56697</xdr:rowOff>
    </xdr:to>
    <xdr:sp macro="" textlink="'Pivot Table'!A5">
      <xdr:nvSpPr>
        <xdr:cNvPr id="34" name="TextBox 33">
          <a:extLst>
            <a:ext uri="{FF2B5EF4-FFF2-40B4-BE49-F238E27FC236}">
              <a16:creationId xmlns:a16="http://schemas.microsoft.com/office/drawing/2014/main" id="{322E0155-4664-3D36-7826-5B93B8500B4B}"/>
            </a:ext>
          </a:extLst>
        </xdr:cNvPr>
        <xdr:cNvSpPr txBox="1"/>
      </xdr:nvSpPr>
      <xdr:spPr>
        <a:xfrm>
          <a:off x="4178530" y="963840"/>
          <a:ext cx="1502455" cy="36285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aseline="0">
              <a:solidFill>
                <a:schemeClr val="tx1"/>
              </a:solidFill>
            </a:rPr>
            <a:t>Satisfaction Score</a:t>
          </a:r>
        </a:p>
      </xdr:txBody>
    </xdr:sp>
    <xdr:clientData/>
  </xdr:twoCellAnchor>
  <xdr:twoCellAnchor editAs="oneCell">
    <xdr:from>
      <xdr:col>8</xdr:col>
      <xdr:colOff>481919</xdr:colOff>
      <xdr:row>4</xdr:row>
      <xdr:rowOff>28348</xdr:rowOff>
    </xdr:from>
    <xdr:to>
      <xdr:col>9</xdr:col>
      <xdr:colOff>147410</xdr:colOff>
      <xdr:row>5</xdr:row>
      <xdr:rowOff>124732</xdr:rowOff>
    </xdr:to>
    <xdr:pic>
      <xdr:nvPicPr>
        <xdr:cNvPr id="41" name="Graphic 40" descr="Customer review with solid fill">
          <a:extLst>
            <a:ext uri="{FF2B5EF4-FFF2-40B4-BE49-F238E27FC236}">
              <a16:creationId xmlns:a16="http://schemas.microsoft.com/office/drawing/2014/main" id="{B6CC064C-8D10-2EAD-9ED9-4B0ABEF8C6B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380490" y="754062"/>
          <a:ext cx="277813" cy="277813"/>
        </a:xfrm>
        <a:prstGeom prst="rect">
          <a:avLst/>
        </a:prstGeom>
      </xdr:spPr>
    </xdr:pic>
    <xdr:clientData/>
  </xdr:twoCellAnchor>
  <xdr:twoCellAnchor editAs="oneCell">
    <xdr:from>
      <xdr:col>6</xdr:col>
      <xdr:colOff>153080</xdr:colOff>
      <xdr:row>4</xdr:row>
      <xdr:rowOff>34019</xdr:rowOff>
    </xdr:from>
    <xdr:to>
      <xdr:col>6</xdr:col>
      <xdr:colOff>391206</xdr:colOff>
      <xdr:row>5</xdr:row>
      <xdr:rowOff>90716</xdr:rowOff>
    </xdr:to>
    <xdr:pic>
      <xdr:nvPicPr>
        <xdr:cNvPr id="43" name="Graphic 42" descr="Hourglass 30% with solid fill">
          <a:extLst>
            <a:ext uri="{FF2B5EF4-FFF2-40B4-BE49-F238E27FC236}">
              <a16:creationId xmlns:a16="http://schemas.microsoft.com/office/drawing/2014/main" id="{93BFBBF6-0F2F-E7F7-7DEA-9399600B2CF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27009" y="759733"/>
          <a:ext cx="238126" cy="238126"/>
        </a:xfrm>
        <a:prstGeom prst="rect">
          <a:avLst/>
        </a:prstGeom>
      </xdr:spPr>
    </xdr:pic>
    <xdr:clientData/>
  </xdr:twoCellAnchor>
  <xdr:twoCellAnchor editAs="oneCell">
    <xdr:from>
      <xdr:col>3</xdr:col>
      <xdr:colOff>345848</xdr:colOff>
      <xdr:row>4</xdr:row>
      <xdr:rowOff>22679</xdr:rowOff>
    </xdr:from>
    <xdr:to>
      <xdr:col>4</xdr:col>
      <xdr:colOff>22680</xdr:colOff>
      <xdr:row>5</xdr:row>
      <xdr:rowOff>130404</xdr:rowOff>
    </xdr:to>
    <xdr:pic>
      <xdr:nvPicPr>
        <xdr:cNvPr id="45" name="Graphic 44" descr="Male profile with solid fill">
          <a:extLst>
            <a:ext uri="{FF2B5EF4-FFF2-40B4-BE49-F238E27FC236}">
              <a16:creationId xmlns:a16="http://schemas.microsoft.com/office/drawing/2014/main" id="{B0F47F96-6879-6A34-022E-2E8167654EB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82812" y="748393"/>
          <a:ext cx="289154" cy="289154"/>
        </a:xfrm>
        <a:prstGeom prst="rect">
          <a:avLst/>
        </a:prstGeom>
      </xdr:spPr>
    </xdr:pic>
    <xdr:clientData/>
  </xdr:twoCellAnchor>
  <xdr:twoCellAnchor editAs="oneCell">
    <xdr:from>
      <xdr:col>0</xdr:col>
      <xdr:colOff>81670</xdr:colOff>
      <xdr:row>5</xdr:row>
      <xdr:rowOff>148165</xdr:rowOff>
    </xdr:from>
    <xdr:to>
      <xdr:col>1</xdr:col>
      <xdr:colOff>257729</xdr:colOff>
      <xdr:row>22</xdr:row>
      <xdr:rowOff>132291</xdr:rowOff>
    </xdr:to>
    <mc:AlternateContent xmlns:mc="http://schemas.openxmlformats.org/markup-compatibility/2006" xmlns:a14="http://schemas.microsoft.com/office/drawing/2010/main">
      <mc:Choice Requires="a14">
        <xdr:graphicFrame macro="">
          <xdr:nvGraphicFramePr>
            <xdr:cNvPr id="56" name="Date (Month)">
              <a:extLst>
                <a:ext uri="{FF2B5EF4-FFF2-40B4-BE49-F238E27FC236}">
                  <a16:creationId xmlns:a16="http://schemas.microsoft.com/office/drawing/2014/main" id="{7E7518BA-8B00-4D9A-9581-E5CB9E0A64D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1670" y="1075377"/>
              <a:ext cx="782962" cy="3136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338666</xdr:colOff>
      <xdr:row>5</xdr:row>
      <xdr:rowOff>1</xdr:rowOff>
    </xdr:from>
    <xdr:to>
      <xdr:col>4</xdr:col>
      <xdr:colOff>58208</xdr:colOff>
      <xdr:row>9</xdr:row>
      <xdr:rowOff>158749</xdr:rowOff>
    </xdr:to>
    <xdr:graphicFrame macro="">
      <xdr:nvGraphicFramePr>
        <xdr:cNvPr id="57" name="Chart 56">
          <a:hlinkClick xmlns:r="http://schemas.openxmlformats.org/officeDocument/2006/relationships" r:id="rId7"/>
          <a:extLst>
            <a:ext uri="{FF2B5EF4-FFF2-40B4-BE49-F238E27FC236}">
              <a16:creationId xmlns:a16="http://schemas.microsoft.com/office/drawing/2014/main" id="{45EEC51E-169C-4D71-A50D-CA72DBAAA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59070</xdr:colOff>
      <xdr:row>6</xdr:row>
      <xdr:rowOff>177209</xdr:rowOff>
    </xdr:from>
    <xdr:to>
      <xdr:col>6</xdr:col>
      <xdr:colOff>406105</xdr:colOff>
      <xdr:row>9</xdr:row>
      <xdr:rowOff>155059</xdr:rowOff>
    </xdr:to>
    <xdr:graphicFrame macro="">
      <xdr:nvGraphicFramePr>
        <xdr:cNvPr id="61" name="Chart 60">
          <a:hlinkClick xmlns:r="http://schemas.openxmlformats.org/officeDocument/2006/relationships" r:id="rId9"/>
          <a:extLst>
            <a:ext uri="{FF2B5EF4-FFF2-40B4-BE49-F238E27FC236}">
              <a16:creationId xmlns:a16="http://schemas.microsoft.com/office/drawing/2014/main" id="{B7868621-A03D-88BD-1CC6-1CD81AF50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449793</xdr:colOff>
      <xdr:row>6</xdr:row>
      <xdr:rowOff>58207</xdr:rowOff>
    </xdr:from>
    <xdr:to>
      <xdr:col>9</xdr:col>
      <xdr:colOff>179918</xdr:colOff>
      <xdr:row>9</xdr:row>
      <xdr:rowOff>164041</xdr:rowOff>
    </xdr:to>
    <xdr:graphicFrame macro="">
      <xdr:nvGraphicFramePr>
        <xdr:cNvPr id="65" name="Chart 64">
          <a:hlinkClick xmlns:r="http://schemas.openxmlformats.org/officeDocument/2006/relationships" r:id="rId11"/>
          <a:extLst>
            <a:ext uri="{FF2B5EF4-FFF2-40B4-BE49-F238E27FC236}">
              <a16:creationId xmlns:a16="http://schemas.microsoft.com/office/drawing/2014/main" id="{4DE2F9F3-5A7A-42A9-AA17-F5729AC4C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365127</xdr:colOff>
          <xdr:row>10</xdr:row>
          <xdr:rowOff>47625</xdr:rowOff>
        </xdr:from>
        <xdr:to>
          <xdr:col>9</xdr:col>
          <xdr:colOff>153458</xdr:colOff>
          <xdr:row>13</xdr:row>
          <xdr:rowOff>132291</xdr:rowOff>
        </xdr:to>
        <xdr:pic>
          <xdr:nvPicPr>
            <xdr:cNvPr id="80" name="Picture 79">
              <a:extLst>
                <a:ext uri="{FF2B5EF4-FFF2-40B4-BE49-F238E27FC236}">
                  <a16:creationId xmlns:a16="http://schemas.microsoft.com/office/drawing/2014/main" id="{8EA46F4E-1A15-5B48-BE98-94516550C367}"/>
                </a:ext>
              </a:extLst>
            </xdr:cNvPr>
            <xdr:cNvPicPr>
              <a:picLocks noChangeAspect="1" noChangeArrowheads="1"/>
              <a:extLst>
                <a:ext uri="{84589F7E-364E-4C9E-8A38-B11213B215E9}">
                  <a14:cameraTool cellRange="'Pivot Table'!$A$46:$D$48" spid="_x0000_s2082"/>
                </a:ext>
              </a:extLst>
            </xdr:cNvPicPr>
          </xdr:nvPicPr>
          <xdr:blipFill>
            <a:blip xmlns:r="http://schemas.openxmlformats.org/officeDocument/2006/relationships" r:embed="rId13"/>
            <a:srcRect/>
            <a:stretch>
              <a:fillRect/>
            </a:stretch>
          </xdr:blipFill>
          <xdr:spPr bwMode="auto">
            <a:xfrm>
              <a:off x="973669" y="1899708"/>
              <a:ext cx="4656664" cy="64029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393639</xdr:colOff>
      <xdr:row>15</xdr:row>
      <xdr:rowOff>56216</xdr:rowOff>
    </xdr:from>
    <xdr:to>
      <xdr:col>9</xdr:col>
      <xdr:colOff>183721</xdr:colOff>
      <xdr:row>21</xdr:row>
      <xdr:rowOff>95206</xdr:rowOff>
    </xdr:to>
    <xdr:graphicFrame macro="">
      <xdr:nvGraphicFramePr>
        <xdr:cNvPr id="81" name="Chart 80">
          <a:extLst>
            <a:ext uri="{FF2B5EF4-FFF2-40B4-BE49-F238E27FC236}">
              <a16:creationId xmlns:a16="http://schemas.microsoft.com/office/drawing/2014/main" id="{1D0C4817-3B76-4646-A609-C54254633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77838</xdr:colOff>
      <xdr:row>21</xdr:row>
      <xdr:rowOff>342</xdr:rowOff>
    </xdr:from>
    <xdr:to>
      <xdr:col>7</xdr:col>
      <xdr:colOff>57354</xdr:colOff>
      <xdr:row>23</xdr:row>
      <xdr:rowOff>72887</xdr:rowOff>
    </xdr:to>
    <xdr:sp macro="" textlink="">
      <xdr:nvSpPr>
        <xdr:cNvPr id="84" name="TextBox 83">
          <a:extLst>
            <a:ext uri="{FF2B5EF4-FFF2-40B4-BE49-F238E27FC236}">
              <a16:creationId xmlns:a16="http://schemas.microsoft.com/office/drawing/2014/main" id="{9A74CD32-92DA-1394-8E86-CE952D12E99C}"/>
            </a:ext>
          </a:extLst>
        </xdr:cNvPr>
        <xdr:cNvSpPr txBox="1"/>
      </xdr:nvSpPr>
      <xdr:spPr>
        <a:xfrm>
          <a:off x="2512005" y="3889717"/>
          <a:ext cx="1805141" cy="442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 of Patient</a:t>
          </a:r>
          <a:r>
            <a:rPr lang="en-IN" sz="1100" baseline="0"/>
            <a:t> by Age Group</a:t>
          </a:r>
          <a:endParaRPr lang="en-IN" sz="1100"/>
        </a:p>
      </xdr:txBody>
    </xdr:sp>
    <xdr:clientData/>
  </xdr:twoCellAnchor>
  <xdr:twoCellAnchor>
    <xdr:from>
      <xdr:col>9</xdr:col>
      <xdr:colOff>244638</xdr:colOff>
      <xdr:row>0</xdr:row>
      <xdr:rowOff>24829</xdr:rowOff>
    </xdr:from>
    <xdr:to>
      <xdr:col>12</xdr:col>
      <xdr:colOff>481542</xdr:colOff>
      <xdr:row>8</xdr:row>
      <xdr:rowOff>174624</xdr:rowOff>
    </xdr:to>
    <xdr:graphicFrame macro="">
      <xdr:nvGraphicFramePr>
        <xdr:cNvPr id="85" name="Chart 84">
          <a:extLst>
            <a:ext uri="{FF2B5EF4-FFF2-40B4-BE49-F238E27FC236}">
              <a16:creationId xmlns:a16="http://schemas.microsoft.com/office/drawing/2014/main" id="{7AED40CC-FEA3-4E28-9F8E-15CA7BD96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352507</xdr:colOff>
      <xdr:row>8</xdr:row>
      <xdr:rowOff>129441</xdr:rowOff>
    </xdr:from>
    <xdr:to>
      <xdr:col>12</xdr:col>
      <xdr:colOff>406238</xdr:colOff>
      <xdr:row>10</xdr:row>
      <xdr:rowOff>26866</xdr:rowOff>
    </xdr:to>
    <xdr:sp macro="" textlink="">
      <xdr:nvSpPr>
        <xdr:cNvPr id="86" name="TextBox 85">
          <a:extLst>
            <a:ext uri="{FF2B5EF4-FFF2-40B4-BE49-F238E27FC236}">
              <a16:creationId xmlns:a16="http://schemas.microsoft.com/office/drawing/2014/main" id="{B2484EA6-98CF-8F53-10D2-D620B1DF72F7}"/>
            </a:ext>
          </a:extLst>
        </xdr:cNvPr>
        <xdr:cNvSpPr txBox="1"/>
      </xdr:nvSpPr>
      <xdr:spPr>
        <a:xfrm>
          <a:off x="5829382" y="1611108"/>
          <a:ext cx="1879356" cy="267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Patients Attended</a:t>
          </a:r>
          <a:r>
            <a:rPr lang="en-IN" sz="1100" baseline="0"/>
            <a:t> within Time</a:t>
          </a:r>
          <a:endParaRPr lang="en-IN" sz="1100"/>
        </a:p>
      </xdr:txBody>
    </xdr:sp>
    <xdr:clientData/>
  </xdr:twoCellAnchor>
  <xdr:twoCellAnchor>
    <xdr:from>
      <xdr:col>12</xdr:col>
      <xdr:colOff>331806</xdr:colOff>
      <xdr:row>0</xdr:row>
      <xdr:rowOff>18883</xdr:rowOff>
    </xdr:from>
    <xdr:to>
      <xdr:col>16</xdr:col>
      <xdr:colOff>136769</xdr:colOff>
      <xdr:row>9</xdr:row>
      <xdr:rowOff>9771</xdr:rowOff>
    </xdr:to>
    <xdr:graphicFrame macro="">
      <xdr:nvGraphicFramePr>
        <xdr:cNvPr id="87" name="Chart 86">
          <a:extLst>
            <a:ext uri="{FF2B5EF4-FFF2-40B4-BE49-F238E27FC236}">
              <a16:creationId xmlns:a16="http://schemas.microsoft.com/office/drawing/2014/main" id="{21737E9F-95E4-446A-AF6B-9DD8123D3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268813</xdr:colOff>
      <xdr:row>8</xdr:row>
      <xdr:rowOff>119318</xdr:rowOff>
    </xdr:from>
    <xdr:to>
      <xdr:col>16</xdr:col>
      <xdr:colOff>319358</xdr:colOff>
      <xdr:row>10</xdr:row>
      <xdr:rowOff>16743</xdr:rowOff>
    </xdr:to>
    <xdr:sp macro="" textlink="">
      <xdr:nvSpPr>
        <xdr:cNvPr id="88" name="TextBox 87">
          <a:extLst>
            <a:ext uri="{FF2B5EF4-FFF2-40B4-BE49-F238E27FC236}">
              <a16:creationId xmlns:a16="http://schemas.microsoft.com/office/drawing/2014/main" id="{B169313C-7ACA-D5EB-996B-93C6EE34FAA0}"/>
            </a:ext>
          </a:extLst>
        </xdr:cNvPr>
        <xdr:cNvSpPr txBox="1"/>
      </xdr:nvSpPr>
      <xdr:spPr>
        <a:xfrm>
          <a:off x="8179855" y="1600985"/>
          <a:ext cx="1876170" cy="267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Gender</a:t>
          </a:r>
          <a:r>
            <a:rPr lang="en-IN" sz="1100" baseline="0"/>
            <a:t> Wise Analysis</a:t>
          </a:r>
          <a:endParaRPr lang="en-IN" sz="1100"/>
        </a:p>
      </xdr:txBody>
    </xdr:sp>
    <xdr:clientData/>
  </xdr:twoCellAnchor>
  <xdr:twoCellAnchor>
    <xdr:from>
      <xdr:col>9</xdr:col>
      <xdr:colOff>157414</xdr:colOff>
      <xdr:row>12</xdr:row>
      <xdr:rowOff>12230</xdr:rowOff>
    </xdr:from>
    <xdr:to>
      <xdr:col>15</xdr:col>
      <xdr:colOff>607728</xdr:colOff>
      <xdr:row>22</xdr:row>
      <xdr:rowOff>114930</xdr:rowOff>
    </xdr:to>
    <xdr:graphicFrame macro="">
      <xdr:nvGraphicFramePr>
        <xdr:cNvPr id="89" name="Chart 88">
          <a:extLst>
            <a:ext uri="{FF2B5EF4-FFF2-40B4-BE49-F238E27FC236}">
              <a16:creationId xmlns:a16="http://schemas.microsoft.com/office/drawing/2014/main" id="{596FF69F-8FBC-4294-8431-F1FD8F3B7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97655</xdr:colOff>
      <xdr:row>21</xdr:row>
      <xdr:rowOff>120705</xdr:rowOff>
    </xdr:from>
    <xdr:to>
      <xdr:col>15</xdr:col>
      <xdr:colOff>23064</xdr:colOff>
      <xdr:row>24</xdr:row>
      <xdr:rowOff>8042</xdr:rowOff>
    </xdr:to>
    <xdr:sp macro="" textlink="">
      <xdr:nvSpPr>
        <xdr:cNvPr id="96" name="TextBox 95">
          <a:extLst>
            <a:ext uri="{FF2B5EF4-FFF2-40B4-BE49-F238E27FC236}">
              <a16:creationId xmlns:a16="http://schemas.microsoft.com/office/drawing/2014/main" id="{ED36FDEE-1F41-2DDB-486B-A8F31AE8F923}"/>
            </a:ext>
          </a:extLst>
        </xdr:cNvPr>
        <xdr:cNvSpPr txBox="1"/>
      </xdr:nvSpPr>
      <xdr:spPr>
        <a:xfrm>
          <a:off x="6773584" y="4014997"/>
          <a:ext cx="2353020" cy="443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a:t>
          </a:r>
          <a:r>
            <a:rPr lang="en-IN" sz="1100" baseline="0"/>
            <a:t> of Patient by Department Referal</a:t>
          </a:r>
          <a:endParaRPr lang="en-IN" sz="1100"/>
        </a:p>
      </xdr:txBody>
    </xdr:sp>
    <xdr:clientData/>
  </xdr:twoCellAnchor>
  <xdr:twoCellAnchor editAs="oneCell">
    <xdr:from>
      <xdr:col>5</xdr:col>
      <xdr:colOff>498859</xdr:colOff>
      <xdr:row>1</xdr:row>
      <xdr:rowOff>92746</xdr:rowOff>
    </xdr:from>
    <xdr:to>
      <xdr:col>9</xdr:col>
      <xdr:colOff>93481</xdr:colOff>
      <xdr:row>3</xdr:row>
      <xdr:rowOff>126804</xdr:rowOff>
    </xdr:to>
    <mc:AlternateContent xmlns:mc="http://schemas.openxmlformats.org/markup-compatibility/2006" xmlns:a14="http://schemas.microsoft.com/office/drawing/2010/main">
      <mc:Choice Requires="a14">
        <xdr:graphicFrame macro="">
          <xdr:nvGraphicFramePr>
            <xdr:cNvPr id="97" name="Date (Year)">
              <a:extLst>
                <a:ext uri="{FF2B5EF4-FFF2-40B4-BE49-F238E27FC236}">
                  <a16:creationId xmlns:a16="http://schemas.microsoft.com/office/drawing/2014/main" id="{2ACEA887-6316-44AE-B220-FC18D3CEA49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534605" y="276562"/>
              <a:ext cx="2023218" cy="401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284079</xdr:colOff>
      <xdr:row>0</xdr:row>
      <xdr:rowOff>94693</xdr:rowOff>
    </xdr:from>
    <xdr:to>
      <xdr:col>8</xdr:col>
      <xdr:colOff>317500</xdr:colOff>
      <xdr:row>2</xdr:row>
      <xdr:rowOff>22280</xdr:rowOff>
    </xdr:to>
    <xdr:sp macro="" textlink="">
      <xdr:nvSpPr>
        <xdr:cNvPr id="3" name="TextBox 2">
          <a:extLst>
            <a:ext uri="{FF2B5EF4-FFF2-40B4-BE49-F238E27FC236}">
              <a16:creationId xmlns:a16="http://schemas.microsoft.com/office/drawing/2014/main" id="{35ABF041-5BDE-7DE6-24FB-F99E0923E52F}"/>
            </a:ext>
          </a:extLst>
        </xdr:cNvPr>
        <xdr:cNvSpPr txBox="1"/>
      </xdr:nvSpPr>
      <xdr:spPr>
        <a:xfrm>
          <a:off x="3926974" y="94693"/>
          <a:ext cx="1247719" cy="295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Select Year</a:t>
          </a:r>
        </a:p>
        <a:p>
          <a:endParaRPr lang="en-IN" sz="1100"/>
        </a:p>
      </xdr:txBody>
    </xdr:sp>
    <xdr:clientData/>
  </xdr:twoCellAnchor>
  <xdr:twoCellAnchor>
    <xdr:from>
      <xdr:col>0</xdr:col>
      <xdr:colOff>128113</xdr:colOff>
      <xdr:row>4</xdr:row>
      <xdr:rowOff>111403</xdr:rowOff>
    </xdr:from>
    <xdr:to>
      <xdr:col>1</xdr:col>
      <xdr:colOff>189385</xdr:colOff>
      <xdr:row>5</xdr:row>
      <xdr:rowOff>172675</xdr:rowOff>
    </xdr:to>
    <xdr:sp macro="" textlink="">
      <xdr:nvSpPr>
        <xdr:cNvPr id="4" name="TextBox 3">
          <a:extLst>
            <a:ext uri="{FF2B5EF4-FFF2-40B4-BE49-F238E27FC236}">
              <a16:creationId xmlns:a16="http://schemas.microsoft.com/office/drawing/2014/main" id="{7500C97D-6B65-1240-5AEF-DA413E88AB18}"/>
            </a:ext>
          </a:extLst>
        </xdr:cNvPr>
        <xdr:cNvSpPr txBox="1"/>
      </xdr:nvSpPr>
      <xdr:spPr>
        <a:xfrm>
          <a:off x="128113" y="846666"/>
          <a:ext cx="668421" cy="245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Months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85525</xdr:colOff>
      <xdr:row>1</xdr:row>
      <xdr:rowOff>125855</xdr:rowOff>
    </xdr:from>
    <xdr:to>
      <xdr:col>18</xdr:col>
      <xdr:colOff>91531</xdr:colOff>
      <xdr:row>19</xdr:row>
      <xdr:rowOff>145387</xdr:rowOff>
    </xdr:to>
    <xdr:graphicFrame macro="">
      <xdr:nvGraphicFramePr>
        <xdr:cNvPr id="2" name="Chart 1">
          <a:extLst>
            <a:ext uri="{FF2B5EF4-FFF2-40B4-BE49-F238E27FC236}">
              <a16:creationId xmlns:a16="http://schemas.microsoft.com/office/drawing/2014/main" id="{12240A0E-4EB0-4822-8BD9-53868E5CF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530779</xdr:colOff>
      <xdr:row>19</xdr:row>
      <xdr:rowOff>121280</xdr:rowOff>
    </xdr:from>
    <xdr:to>
      <xdr:col>13</xdr:col>
      <xdr:colOff>322959</xdr:colOff>
      <xdr:row>20</xdr:row>
      <xdr:rowOff>155916</xdr:rowOff>
    </xdr:to>
    <xdr:sp macro="" textlink="">
      <xdr:nvSpPr>
        <xdr:cNvPr id="3" name="TextBox 2">
          <a:extLst>
            <a:ext uri="{FF2B5EF4-FFF2-40B4-BE49-F238E27FC236}">
              <a16:creationId xmlns:a16="http://schemas.microsoft.com/office/drawing/2014/main" id="{FB0F31BB-884A-A89C-65C9-D92EE74670FF}"/>
            </a:ext>
          </a:extLst>
        </xdr:cNvPr>
        <xdr:cNvSpPr txBox="1"/>
      </xdr:nvSpPr>
      <xdr:spPr>
        <a:xfrm>
          <a:off x="2979247" y="3599478"/>
          <a:ext cx="5301235" cy="217699"/>
        </a:xfrm>
        <a:prstGeom prst="rect">
          <a:avLst/>
        </a:prstGeom>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a:solidFill>
                <a:schemeClr val="bg1"/>
              </a:solidFill>
            </a:rPr>
            <a:t>Show a daily trend with an area sparkline to spot patterns like busy days or seasonal trends.</a:t>
          </a:r>
        </a:p>
        <a:p>
          <a:endParaRPr lang="en-IN" sz="1100">
            <a:solidFill>
              <a:schemeClr val="bg1"/>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0.00207</cdr:x>
      <cdr:y>0</cdr:y>
    </cdr:from>
    <cdr:to>
      <cdr:x>0.05636</cdr:x>
      <cdr:y>0.16214</cdr:y>
    </cdr:to>
    <cdr:pic>
      <cdr:nvPicPr>
        <cdr:cNvPr id="3" name="Graphic 2" descr="Back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D334783-43D6-B142-2723-D39519AE519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0924" y="0"/>
          <a:ext cx="547810" cy="540941"/>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5</xdr:col>
      <xdr:colOff>563726</xdr:colOff>
      <xdr:row>1</xdr:row>
      <xdr:rowOff>155510</xdr:rowOff>
    </xdr:from>
    <xdr:to>
      <xdr:col>25</xdr:col>
      <xdr:colOff>298061</xdr:colOff>
      <xdr:row>24</xdr:row>
      <xdr:rowOff>550</xdr:rowOff>
    </xdr:to>
    <xdr:graphicFrame macro="">
      <xdr:nvGraphicFramePr>
        <xdr:cNvPr id="2" name="Chart 1">
          <a:extLst>
            <a:ext uri="{FF2B5EF4-FFF2-40B4-BE49-F238E27FC236}">
              <a16:creationId xmlns:a16="http://schemas.microsoft.com/office/drawing/2014/main" id="{AB152310-8392-4B42-8BAE-AFC87C9FC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1.22448E-7</cdr:x>
      <cdr:y>2.59218E-7</cdr:y>
    </cdr:from>
    <cdr:to>
      <cdr:x>0.06603</cdr:x>
      <cdr:y>0.13979</cdr:y>
    </cdr:to>
    <cdr:pic>
      <cdr:nvPicPr>
        <cdr:cNvPr id="3" name="Graphic 2" descr="Back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113404F-3873-68C0-55BA-0EC6148F05D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1"/>
          <a:ext cx="539260" cy="53926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11</xdr:col>
      <xdr:colOff>273922</xdr:colOff>
      <xdr:row>15</xdr:row>
      <xdr:rowOff>44450</xdr:rowOff>
    </xdr:from>
    <xdr:to>
      <xdr:col>30</xdr:col>
      <xdr:colOff>336550</xdr:colOff>
      <xdr:row>36</xdr:row>
      <xdr:rowOff>21772</xdr:rowOff>
    </xdr:to>
    <xdr:graphicFrame macro="">
      <xdr:nvGraphicFramePr>
        <xdr:cNvPr id="3" name="Chart 2">
          <a:extLst>
            <a:ext uri="{FF2B5EF4-FFF2-40B4-BE49-F238E27FC236}">
              <a16:creationId xmlns:a16="http://schemas.microsoft.com/office/drawing/2014/main" id="{8D5AE6F3-9095-4D4F-818F-5F90B47A5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264059</xdr:colOff>
      <xdr:row>14</xdr:row>
      <xdr:rowOff>125743</xdr:rowOff>
    </xdr:from>
    <xdr:to>
      <xdr:col>12</xdr:col>
      <xdr:colOff>496682</xdr:colOff>
      <xdr:row>19</xdr:row>
      <xdr:rowOff>56584</xdr:rowOff>
    </xdr:to>
    <xdr:pic>
      <xdr:nvPicPr>
        <xdr:cNvPr id="5" name="Graphic 4" descr="Back with solid fill">
          <a:hlinkClick xmlns:r="http://schemas.openxmlformats.org/officeDocument/2006/relationships" r:id="rId2"/>
          <a:extLst>
            <a:ext uri="{FF2B5EF4-FFF2-40B4-BE49-F238E27FC236}">
              <a16:creationId xmlns:a16="http://schemas.microsoft.com/office/drawing/2014/main" id="{577E1F08-431B-5888-D3AF-E5C8C1953A2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72425" y="2678317"/>
          <a:ext cx="842475" cy="8424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0486108" createdVersion="5" refreshedVersion="8" minRefreshableVersion="3" recordCount="0" supportSubquery="1" supportAdvancedDrill="1" xr:uid="{106FDB77-BA84-47C2-B764-B64D8FD1B18C}">
  <cacheSource type="external" connectionId="4"/>
  <cacheFields count="4">
    <cacheField name="[Measures].[Distinct Count of Patient Id]" caption="Distinct Count of Patient Id" numFmtId="0" hierarchy="24" level="32767"/>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2916663" createdVersion="5" refreshedVersion="8" minRefreshableVersion="3" recordCount="0" supportSubquery="1" supportAdvancedDrill="1" xr:uid="{0521F7F3-082A-44AA-9AC1-D62F108CB675}">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3379632" createdVersion="5" refreshedVersion="8" minRefreshableVersion="3" recordCount="0" supportSubquery="1" supportAdvancedDrill="1" xr:uid="{9C3C11B3-E170-4F86-81A9-60D7B00C24F8}">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3726848" createdVersion="5" refreshedVersion="8" minRefreshableVersion="3" recordCount="0" supportSubquery="1" supportAdvancedDrill="1" xr:uid="{8527AA94-F613-49E9-8189-E69C0639523E}">
  <cacheSource type="external" connectionId="4"/>
  <cacheFields count="4">
    <cacheField name="[Calendar_Table].[Date (Month)].[Date (Month)]" caption="Date (Month)" numFmtId="0" hierarchy="1" level="1">
      <sharedItems count="1">
        <s v="Feb"/>
      </sharedItems>
    </cacheField>
    <cacheField name="[Calenda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4.161747800928" createdVersion="3" refreshedVersion="8" minRefreshableVersion="3" recordCount="0" supportSubquery="1" supportAdvancedDrill="1" xr:uid="{DBEB2BEC-DE77-4EBD-9A13-795ACE48021D}">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958945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0601854" createdVersion="5" refreshedVersion="8" minRefreshableVersion="3" recordCount="0" supportSubquery="1" supportAdvancedDrill="1" xr:uid="{BC9BA0AE-1ABF-485A-97EE-96D8C789A10B}">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0601854" createdVersion="5" refreshedVersion="8" minRefreshableVersion="3" recordCount="0" supportSubquery="1" supportAdvancedDrill="1" xr:uid="{F894C947-E858-437A-A078-CA6EE1FB1661}">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0833331" createdVersion="5" refreshedVersion="8" minRefreshableVersion="3" recordCount="0" supportSubquery="1" supportAdvancedDrill="1" xr:uid="{43995B9E-85DB-4762-984B-72D55370E8BE}">
  <cacheSource type="external" connectionId="4"/>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1180554" createdVersion="5" refreshedVersion="8" minRefreshableVersion="3" recordCount="0" supportSubquery="1" supportAdvancedDrill="1" xr:uid="{9793A32A-5266-481D-8F2F-ABF87CA697FF}">
  <cacheSource type="external" connectionId="4"/>
  <cacheFields count="4">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1527777" createdVersion="5" refreshedVersion="8" minRefreshableVersion="3" recordCount="0" supportSubquery="1" supportAdvancedDrill="1" xr:uid="{7370227F-8358-4A32-8131-767A2331C206}">
  <cacheSource type="external" connectionId="4"/>
  <cacheFields count="4">
    <cacheField name="[Calendar_Table].[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1875001" createdVersion="5" refreshedVersion="8" minRefreshableVersion="3" recordCount="0" supportSubquery="1" supportAdvancedDrill="1" xr:uid="{A5549D91-8410-48BD-B23F-2B8BA22E929C}">
  <cacheSource type="external" connectionId="4"/>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2222224" createdVersion="5" refreshedVersion="8" minRefreshableVersion="3" recordCount="0" supportSubquery="1" supportAdvancedDrill="1" xr:uid="{4A60FB17-1599-4C51-B5D1-104CB629EB6C}">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Todkar" refreshedDate="45795.861572569447" createdVersion="5" refreshedVersion="8" minRefreshableVersion="3" recordCount="0" supportSubquery="1" supportAdvancedDrill="1" xr:uid="{5BA88CC0-5E0B-4379-A54F-CCDB61D7EDA5}">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304A26-B906-4961-8992-57125F0EA433}" name="PivotTable14" cacheId="1161" applyNumberFormats="0" applyBorderFormats="0" applyFontFormats="0" applyPatternFormats="0" applyAlignmentFormats="0" applyWidthHeightFormats="1" dataCaption="Values" tag="716abc45-9691-4e76-bc48-8cfba4ca4ee0" updatedVersion="8" minRefreshableVersion="3" subtotalHiddenItems="1" itemPrintTitles="1" createdVersion="5" indent="0" outline="1" outlineData="1" multipleFieldFilters="0" chartFormat="104">
  <location ref="A67:B7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451">
      <pivotArea outline="0" collapsedLevelsAreSubtotals="1" fieldPosition="0"/>
    </format>
    <format dxfId="450">
      <pivotArea collapsedLevelsAreSubtotals="1" fieldPosition="0">
        <references count="1">
          <reference field="1" count="0"/>
        </references>
      </pivotArea>
    </format>
  </formats>
  <chartFormats count="1">
    <chartFormat chart="10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46367B-783E-4A14-867D-5526FD8647FA}" name="PivotTable6" cacheId="1146" applyNumberFormats="0" applyBorderFormats="0" applyFontFormats="0" applyPatternFormats="0" applyAlignmentFormats="0" applyWidthHeightFormats="1" dataCaption="Values" tag="02186827-a1b1-417d-8622-bae59c9d6ca9" updatedVersion="8" minRefreshableVersion="3" subtotalHiddenItems="1" itemPrintTitles="1" createdVersion="5" indent="0" outline="1" outlineData="1" multipleFieldFilters="0" chartFormat="41">
  <location ref="K4:L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461">
      <pivotArea outline="0" collapsedLevelsAreSubtotals="1" fieldPosition="0"/>
    </format>
  </formats>
  <chartFormats count="2">
    <chartFormat chart="35" format="6" series="1">
      <pivotArea type="data" outline="0" fieldPosition="0">
        <references count="1">
          <reference field="4294967294" count="1" selected="0">
            <x v="0"/>
          </reference>
        </references>
      </pivotArea>
    </chartFormat>
    <chartFormat chart="38" format="8"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17598D-7305-47DF-A2D5-8DC141632B93}" name="PivotTable7" cacheId="1149" applyNumberFormats="0" applyBorderFormats="0" applyFontFormats="0" applyPatternFormats="0" applyAlignmentFormats="0" applyWidthHeightFormats="1" dataCaption="Values" tag="97ebe6da-2c3a-4bb7-a3ce-12459e52c211" updatedVersion="8" minRefreshableVersion="3" subtotalHiddenItems="1" itemPrintTitles="1" createdVersion="5" indent="0" outline="1" outlineData="1" multipleFieldFilters="0" chartFormat="81">
  <location ref="A41:C4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1"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463">
      <pivotArea outline="0" collapsedLevelsAreSubtotals="1" fieldPosition="0"/>
    </format>
    <format dxfId="462">
      <pivotArea outline="0" fieldPosition="0">
        <references count="1">
          <reference field="4294967294" count="1">
            <x v="1"/>
          </reference>
        </references>
      </pivotArea>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4F1322-21E4-4BDA-9986-A20EF23D115E}" name="PivotTable1" cacheId="1134" applyNumberFormats="0" applyBorderFormats="0" applyFontFormats="0" applyPatternFormats="0" applyAlignmentFormats="0" applyWidthHeightFormats="1" dataCaption="Values" tag="0b1f5dc2-1ec6-4f8b-95ea-18539d3806b0"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F65A7C-60CD-40F4-AE43-6AB686CE00ED}" name="PivotTable15" cacheId="1164" applyNumberFormats="0" applyBorderFormats="0" applyFontFormats="0" applyPatternFormats="0" applyAlignmentFormats="0" applyWidthHeightFormats="1" dataCaption="Values" tag="60a039fe-0189-4484-a4fb-563dd5c147ac" updatedVersion="8" minRefreshableVersion="3" subtotalHiddenItems="1" itemPrintTitles="1" createdVersion="5" indent="0" outline="1" outlineData="1" multipleFieldFilters="0" chartFormat="104">
  <location ref="A18:A20"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452">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C8A3A2-1D23-4AEC-9F0A-0403698094F7}" name="PivotTable9" cacheId="1155" applyNumberFormats="0" applyBorderFormats="0" applyFontFormats="0" applyPatternFormats="0" applyAlignmentFormats="0" applyWidthHeightFormats="1" dataCaption="Values" tag="6a1d7305-bf01-40e4-aa91-70d759b91e04" updatedVersion="8" minRefreshableVersion="3" subtotalHiddenItems="1" itemPrintTitles="1" createdVersion="5" indent="0" outline="1" outlineData="1" multipleFieldFilters="0" chartFormat="91">
  <location ref="A25:B2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454">
      <pivotArea outline="0" collapsedLevelsAreSubtotals="1" fieldPosition="0"/>
    </format>
    <format dxfId="453">
      <pivotArea collapsedLevelsAreSubtotals="1" fieldPosition="0">
        <references count="1">
          <reference field="1" count="0"/>
        </references>
      </pivotArea>
    </format>
  </formats>
  <chartFormats count="3">
    <chartFormat chart="89" format="4" series="1">
      <pivotArea type="data" outline="0" fieldPosition="0">
        <references count="1">
          <reference field="4294967294" count="1" selected="0">
            <x v="0"/>
          </reference>
        </references>
      </pivotArea>
    </chartFormat>
    <chartFormat chart="89" format="5">
      <pivotArea type="data" outline="0" fieldPosition="0">
        <references count="2">
          <reference field="4294967294" count="1" selected="0">
            <x v="0"/>
          </reference>
          <reference field="1" count="1" selected="0">
            <x v="0"/>
          </reference>
        </references>
      </pivotArea>
    </chartFormat>
    <chartFormat chart="8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22BA30-A29A-4330-BC51-6DC537FFEF42}" name="PivotTable11" cacheId="1158" applyNumberFormats="0" applyBorderFormats="0" applyFontFormats="0" applyPatternFormats="0" applyAlignmentFormats="0" applyWidthHeightFormats="1" dataCaption="Values" tag="3fd4269b-d9e0-4389-a3b6-a4a4f104cd0b" updatedVersion="8" minRefreshableVersion="3" subtotalHiddenItems="1" itemPrintTitles="1" createdVersion="5" indent="0" outline="1" outlineData="1" multipleFieldFilters="0" chartFormat="97">
  <location ref="A33:B3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455">
      <pivotArea outline="0" collapsedLevelsAreSubtotals="1" fieldPosition="0"/>
    </format>
  </formats>
  <chartFormats count="3">
    <chartFormat chart="95" format="4" series="1">
      <pivotArea type="data" outline="0" fieldPosition="0">
        <references count="1">
          <reference field="4294967294" count="1" selected="0">
            <x v="0"/>
          </reference>
        </references>
      </pivotArea>
    </chartFormat>
    <chartFormat chart="95" format="5">
      <pivotArea type="data" outline="0" fieldPosition="0">
        <references count="2">
          <reference field="4294967294" count="1" selected="0">
            <x v="0"/>
          </reference>
          <reference field="1" count="1" selected="0">
            <x v="0"/>
          </reference>
        </references>
      </pivotArea>
    </chartFormat>
    <chartFormat chart="95"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C25540-45F7-429B-9674-5755663BDDBC}" name="PivotTable8" cacheId="1152" applyNumberFormats="0" applyBorderFormats="0" applyFontFormats="0" applyPatternFormats="0" applyAlignmentFormats="0" applyWidthHeightFormats="1" dataCaption="Values" tag="0dc743ea-475e-4117-87e8-8b8defde9885" updatedVersion="8" minRefreshableVersion="3" subtotalHiddenItems="1" itemPrintTitles="1" createdVersion="5" indent="0" outline="1" outlineData="1" multipleFieldFilters="0" chartFormat="88">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457">
      <pivotArea outline="0" collapsedLevelsAreSubtotals="1" fieldPosition="0"/>
    </format>
    <format dxfId="456">
      <pivotArea collapsedLevelsAreSubtotals="1" fieldPosition="0">
        <references count="1">
          <reference field="1" count="0"/>
        </references>
      </pivotArea>
    </format>
  </formats>
  <chartFormats count="1">
    <chartFormat chart="8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734807-1903-4726-B5E5-430E31719720}" name="PivotTable2" cacheId="1137" applyNumberFormats="0" applyBorderFormats="0" applyFontFormats="0" applyPatternFormats="0" applyAlignmentFormats="0" applyWidthHeightFormats="1" dataCaption="Values" tag="ead79436-028f-4ba1-8bb2-23430c2891af"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58">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2764E7-2241-47C6-A961-0A025E279642}" name="PivotTable3" cacheId="1140" applyNumberFormats="0" applyBorderFormats="0" applyFontFormats="0" applyPatternFormats="0" applyAlignmentFormats="0" applyWidthHeightFormats="1" dataCaption="Values" tag="d931d87a-c5f4-48a6-a4a2-d5526a9b0f97"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59">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AB6098-7EC8-4D9F-BC14-DE4463E5D9B8}" name="PivotTable5" cacheId="1143" applyNumberFormats="0" applyBorderFormats="0" applyFontFormats="0" applyPatternFormats="0" applyAlignmentFormats="0" applyWidthHeightFormats="1" dataCaption="Values" tag="ce4493b7-4b5b-411c-b855-f72b2ec991d9" updatedVersion="8" minRefreshableVersion="3" subtotalHiddenItems="1" itemPrintTitles="1" createdVersion="5" indent="0" outline="1" outlineData="1" multipleFieldFilters="0" chartFormat="24">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460">
      <pivotArea outline="0" collapsedLevelsAreSubtotals="1" fieldPosition="0"/>
    </format>
  </formats>
  <chartFormats count="2">
    <chartFormat chart="16"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A67C6C-C2D4-496B-A6C2-C82FFCFD3CF6}" name="PivotTable4" cacheId="1131" applyNumberFormats="0" applyBorderFormats="0" applyFontFormats="0" applyPatternFormats="0" applyAlignmentFormats="0" applyWidthHeightFormats="1" dataCaption="Values" tag="16f4f275-00b7-457c-9f9e-a97ba57fb4e2" updatedVersion="8" minRefreshableVersion="3" subtotalHiddenItems="1" itemPrintTitles="1" createdVersion="5" indent="0" outline="1" outlineData="1" multipleFieldFilters="0" chartFormat="12">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A91895B-90DB-4966-8F36-62D023A0A3B6}"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4E2E872-1C29-4F87-9A7E-8432BABFCDFF}"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1"/>
    <pivotTable tabId="1" name="PivotTable14"/>
    <pivotTable tabId="1" name="PivotTable15"/>
  </pivotTables>
  <data>
    <olap pivotCacheId="149589455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CCC3052-1A49-4ABA-B5A5-D2A60D756E03}" sourceName="[Calendar_Table].[Date (Year)]">
  <pivotTables>
    <pivotTable tabId="1" name="PivotTable15"/>
    <pivotTable tabId="1" name="PivotTable1"/>
    <pivotTable tabId="1" name="PivotTable11"/>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9589455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2FBED48-4C08-4DAB-9090-2A4CA5B0E0B4}" cache="Slicer_Date__Month" caption="Date (Month)" showCaption="0" level="1" style="My Style2" rowHeight="180000"/>
  <slicer name="Date (Year)" xr10:uid="{D45C96CA-B19C-4812-AF50-0C168414A5BC}" cache="Slicer_Date__Year" caption="Date (Year)" columnCount="2" showCaption="0" level="1" style="My Style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64E916-2309-4664-9ED9-E472A525D78D}" name="Table_ExternalData_1" displayName="Table_ExternalData_1" ref="A3:M17" tableType="queryTable" totalsRowShown="0">
  <autoFilter ref="A3:M17" xr:uid="{8664E916-2309-4664-9ED9-E472A525D78D}"/>
  <tableColumns count="13">
    <tableColumn id="1" xr3:uid="{BB16F541-2CC8-4D53-A24D-B993A7984635}" uniqueName="1" name="Hospital Emergency Room Data[Patient Id]" queryTableFieldId="1"/>
    <tableColumn id="2" xr3:uid="{7DECCB6F-393D-4042-A5A2-ECBC61D4F5C8}" uniqueName="2" name="Hospital Emergency Room Data[Patient Admission Date]" queryTableFieldId="2" dataDxfId="449"/>
    <tableColumn id="3" xr3:uid="{68C8DE9E-C905-40DC-8007-7DA7D2E25945}" uniqueName="3" name="Hospital Emergency Room Data[Patient Admission Time]" queryTableFieldId="3" dataDxfId="448"/>
    <tableColumn id="4" xr3:uid="{9C13539E-A303-4334-AEAE-53A3E128B99D}" uniqueName="4" name="Hospital Emergency Room Data[Merged]" queryTableFieldId="4"/>
    <tableColumn id="5" xr3:uid="{635C5A23-12D1-432C-AF0A-9B1A29838FFD}" uniqueName="5" name="Hospital Emergency Room Data[Patient Gender]" queryTableFieldId="5"/>
    <tableColumn id="6" xr3:uid="{66B2A244-65D5-49F2-8220-278FEF0E209B}" uniqueName="6" name="Hospital Emergency Room Data[Patient Age]" queryTableFieldId="6"/>
    <tableColumn id="7" xr3:uid="{DB9C887B-45C1-4C8C-9C8E-246A219FC02C}" uniqueName="7" name="Hospital Emergency Room Data[Patient Race]" queryTableFieldId="7"/>
    <tableColumn id="8" xr3:uid="{29C43B95-7B16-4231-B9CA-02A69791D108}" uniqueName="8" name="Hospital Emergency Room Data[Department Referral]" queryTableFieldId="8"/>
    <tableColumn id="9" xr3:uid="{E8257CD7-A52F-4E68-BB84-ABF8E1B3D83F}" uniqueName="9" name="Hospital Emergency Room Data[Patient Admission Flag]" queryTableFieldId="9"/>
    <tableColumn id="10" xr3:uid="{C7F87648-EAD9-4B35-949E-7B8B914D3BB9}" uniqueName="10" name="Hospital Emergency Room Data[Patient Satisfaction Score]" queryTableFieldId="10"/>
    <tableColumn id="11" xr3:uid="{4F0411FF-CE8C-4300-8E12-C440A1B3A3A7}" uniqueName="11" name="Hospital Emergency Room Data[Patient Waittime]" queryTableFieldId="11"/>
    <tableColumn id="12" xr3:uid="{4886C98A-5951-457E-B7AD-0F187A34963E}" uniqueName="12" name="Hospital Emergency Room Data[Age Group]" queryTableFieldId="12"/>
    <tableColumn id="13" xr3:uid="{779C3764-C2C4-4524-AB24-CC4C97DA6F03}"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F9602-D81D-43AF-BD5D-461DC4F2A9DB}">
  <dimension ref="A1:L76"/>
  <sheetViews>
    <sheetView topLeftCell="A22" zoomScale="68" zoomScaleNormal="114" workbookViewId="0">
      <selection activeCell="O9" sqref="O9"/>
    </sheetView>
  </sheetViews>
  <sheetFormatPr defaultRowHeight="14.5" x14ac:dyDescent="0.35"/>
  <cols>
    <col min="1" max="1" width="31.7265625" bestFit="1" customWidth="1"/>
    <col min="2" max="2" width="28.26953125" bestFit="1" customWidth="1"/>
    <col min="3" max="3" width="28.6328125" bestFit="1" customWidth="1"/>
    <col min="4" max="4" width="18" customWidth="1"/>
    <col min="5" max="5" width="26.1796875" bestFit="1" customWidth="1"/>
    <col min="7" max="7" width="12.453125" bestFit="1" customWidth="1"/>
    <col min="8" max="8" width="23.54296875" bestFit="1" customWidth="1"/>
    <col min="11" max="11" width="25" bestFit="1" customWidth="1"/>
    <col min="12" max="12" width="31.7265625" bestFit="1" customWidth="1"/>
  </cols>
  <sheetData>
    <row r="1" spans="1:12" x14ac:dyDescent="0.35">
      <c r="A1" s="1"/>
    </row>
    <row r="3" spans="1:12" x14ac:dyDescent="0.35">
      <c r="A3" s="17" t="s">
        <v>1</v>
      </c>
      <c r="D3" s="17" t="s">
        <v>7</v>
      </c>
      <c r="E3" s="17"/>
      <c r="G3" s="17" t="s">
        <v>97</v>
      </c>
      <c r="H3" s="17"/>
      <c r="K3" s="17" t="s">
        <v>9</v>
      </c>
      <c r="L3" s="17"/>
    </row>
    <row r="4" spans="1:12" x14ac:dyDescent="0.35">
      <c r="A4" t="s">
        <v>0</v>
      </c>
      <c r="D4" s="2" t="s">
        <v>4</v>
      </c>
      <c r="E4" t="s">
        <v>0</v>
      </c>
      <c r="G4" s="2" t="s">
        <v>4</v>
      </c>
      <c r="H4" t="s">
        <v>2</v>
      </c>
      <c r="K4" s="2" t="s">
        <v>4</v>
      </c>
      <c r="L4" t="s">
        <v>3</v>
      </c>
    </row>
    <row r="5" spans="1:12" x14ac:dyDescent="0.35">
      <c r="A5" s="23">
        <v>530</v>
      </c>
      <c r="D5" s="4" t="s">
        <v>98</v>
      </c>
      <c r="E5" s="23">
        <v>28</v>
      </c>
      <c r="G5" s="4" t="s">
        <v>98</v>
      </c>
      <c r="H5" s="3">
        <v>35.285714285714285</v>
      </c>
      <c r="K5" s="4" t="s">
        <v>98</v>
      </c>
      <c r="L5" s="3">
        <v>4.5</v>
      </c>
    </row>
    <row r="6" spans="1:12" x14ac:dyDescent="0.35">
      <c r="D6" s="4" t="s">
        <v>99</v>
      </c>
      <c r="E6" s="23">
        <v>19</v>
      </c>
      <c r="G6" s="4" t="s">
        <v>99</v>
      </c>
      <c r="H6" s="3">
        <v>31.842105263157894</v>
      </c>
      <c r="K6" s="4" t="s">
        <v>99</v>
      </c>
      <c r="L6" s="3">
        <v>4.666666666666667</v>
      </c>
    </row>
    <row r="7" spans="1:12" x14ac:dyDescent="0.35">
      <c r="A7" s="17" t="s">
        <v>90</v>
      </c>
      <c r="D7" s="4" t="s">
        <v>100</v>
      </c>
      <c r="E7" s="23">
        <v>14</v>
      </c>
      <c r="G7" s="4" t="s">
        <v>100</v>
      </c>
      <c r="H7" s="3">
        <v>34.714285714285715</v>
      </c>
      <c r="K7" s="4" t="s">
        <v>100</v>
      </c>
      <c r="L7" s="3">
        <v>7.4</v>
      </c>
    </row>
    <row r="8" spans="1:12" x14ac:dyDescent="0.35">
      <c r="A8" t="s">
        <v>2</v>
      </c>
      <c r="D8" s="4" t="s">
        <v>101</v>
      </c>
      <c r="E8" s="23">
        <v>17</v>
      </c>
      <c r="G8" s="4" t="s">
        <v>101</v>
      </c>
      <c r="H8" s="3">
        <v>42.823529411764703</v>
      </c>
      <c r="K8" s="4" t="s">
        <v>101</v>
      </c>
      <c r="L8" s="3">
        <v>4.5</v>
      </c>
    </row>
    <row r="9" spans="1:12" x14ac:dyDescent="0.35">
      <c r="A9" s="3">
        <v>35.113207547169814</v>
      </c>
      <c r="D9" s="4" t="s">
        <v>102</v>
      </c>
      <c r="E9" s="23">
        <v>19</v>
      </c>
      <c r="G9" s="4" t="s">
        <v>102</v>
      </c>
      <c r="H9" s="3">
        <v>32.157894736842103</v>
      </c>
      <c r="K9" s="4" t="s">
        <v>102</v>
      </c>
      <c r="L9" s="3">
        <v>4.8</v>
      </c>
    </row>
    <row r="10" spans="1:12" x14ac:dyDescent="0.35">
      <c r="D10" s="4" t="s">
        <v>103</v>
      </c>
      <c r="E10" s="23">
        <v>12</v>
      </c>
      <c r="G10" s="4" t="s">
        <v>103</v>
      </c>
      <c r="H10" s="3">
        <v>34.833333333333336</v>
      </c>
      <c r="K10" s="4" t="s">
        <v>103</v>
      </c>
      <c r="L10" s="3">
        <v>4.75</v>
      </c>
    </row>
    <row r="11" spans="1:12" x14ac:dyDescent="0.35">
      <c r="D11" s="4" t="s">
        <v>104</v>
      </c>
      <c r="E11" s="23">
        <v>10</v>
      </c>
      <c r="G11" s="4" t="s">
        <v>104</v>
      </c>
      <c r="H11" s="3">
        <v>33.4</v>
      </c>
      <c r="K11" s="4" t="s">
        <v>105</v>
      </c>
      <c r="L11" s="3">
        <v>2.25</v>
      </c>
    </row>
    <row r="12" spans="1:12" x14ac:dyDescent="0.35">
      <c r="A12" s="17" t="s">
        <v>91</v>
      </c>
      <c r="D12" s="4" t="s">
        <v>105</v>
      </c>
      <c r="E12" s="23">
        <v>20</v>
      </c>
      <c r="G12" s="4" t="s">
        <v>105</v>
      </c>
      <c r="H12" s="3">
        <v>28.15</v>
      </c>
      <c r="K12" s="4" t="s">
        <v>106</v>
      </c>
      <c r="L12" s="3">
        <v>4</v>
      </c>
    </row>
    <row r="13" spans="1:12" x14ac:dyDescent="0.35">
      <c r="A13" t="s">
        <v>3</v>
      </c>
      <c r="D13" s="4" t="s">
        <v>106</v>
      </c>
      <c r="E13" s="23">
        <v>12</v>
      </c>
      <c r="G13" s="4" t="s">
        <v>106</v>
      </c>
      <c r="H13" s="3">
        <v>31.333333333333332</v>
      </c>
      <c r="K13" s="4" t="s">
        <v>107</v>
      </c>
      <c r="L13" s="3">
        <v>6.666666666666667</v>
      </c>
    </row>
    <row r="14" spans="1:12" x14ac:dyDescent="0.35">
      <c r="A14" s="3">
        <v>5.1769911504424782</v>
      </c>
      <c r="D14" s="4" t="s">
        <v>107</v>
      </c>
      <c r="E14" s="23">
        <v>24</v>
      </c>
      <c r="G14" s="4" t="s">
        <v>107</v>
      </c>
      <c r="H14" s="3">
        <v>37.375</v>
      </c>
      <c r="K14" s="4" t="s">
        <v>108</v>
      </c>
      <c r="L14" s="3">
        <v>2.6666666666666665</v>
      </c>
    </row>
    <row r="15" spans="1:12" x14ac:dyDescent="0.35">
      <c r="D15" s="4" t="s">
        <v>108</v>
      </c>
      <c r="E15" s="23">
        <v>16</v>
      </c>
      <c r="G15" s="4" t="s">
        <v>108</v>
      </c>
      <c r="H15" s="3">
        <v>36.0625</v>
      </c>
      <c r="K15" s="4" t="s">
        <v>109</v>
      </c>
      <c r="L15" s="3">
        <v>3.6666666666666665</v>
      </c>
    </row>
    <row r="16" spans="1:12" x14ac:dyDescent="0.35">
      <c r="D16" s="4" t="s">
        <v>109</v>
      </c>
      <c r="E16" s="23">
        <v>16</v>
      </c>
      <c r="G16" s="4" t="s">
        <v>109</v>
      </c>
      <c r="H16" s="3">
        <v>40.5</v>
      </c>
      <c r="K16" s="4" t="s">
        <v>110</v>
      </c>
      <c r="L16" s="3">
        <v>4</v>
      </c>
    </row>
    <row r="17" spans="1:12" x14ac:dyDescent="0.35">
      <c r="A17" s="17" t="s">
        <v>92</v>
      </c>
      <c r="D17" s="4" t="s">
        <v>110</v>
      </c>
      <c r="E17" s="23">
        <v>14</v>
      </c>
      <c r="G17" s="4" t="s">
        <v>110</v>
      </c>
      <c r="H17" s="3">
        <v>39.571428571428569</v>
      </c>
      <c r="K17" s="4" t="s">
        <v>111</v>
      </c>
      <c r="L17" s="3">
        <v>7.5</v>
      </c>
    </row>
    <row r="18" spans="1:12" x14ac:dyDescent="0.35">
      <c r="A18" s="2" t="s">
        <v>4</v>
      </c>
      <c r="D18" s="4" t="s">
        <v>111</v>
      </c>
      <c r="E18" s="23">
        <v>12</v>
      </c>
      <c r="G18" s="4" t="s">
        <v>111</v>
      </c>
      <c r="H18" s="3">
        <v>30.25</v>
      </c>
      <c r="K18" s="4" t="s">
        <v>112</v>
      </c>
      <c r="L18" s="3">
        <v>5.5</v>
      </c>
    </row>
    <row r="19" spans="1:12" x14ac:dyDescent="0.35">
      <c r="A19" s="4" t="s">
        <v>6</v>
      </c>
      <c r="D19" s="4" t="s">
        <v>112</v>
      </c>
      <c r="E19" s="23">
        <v>18</v>
      </c>
      <c r="G19" s="4" t="s">
        <v>112</v>
      </c>
      <c r="H19" s="3">
        <v>39.722222222222221</v>
      </c>
      <c r="K19" s="4" t="s">
        <v>113</v>
      </c>
      <c r="L19" s="3">
        <v>7.5</v>
      </c>
    </row>
    <row r="20" spans="1:12" x14ac:dyDescent="0.35">
      <c r="A20" s="4" t="s">
        <v>5</v>
      </c>
      <c r="D20" s="4" t="s">
        <v>113</v>
      </c>
      <c r="E20" s="23">
        <v>15</v>
      </c>
      <c r="G20" s="4" t="s">
        <v>113</v>
      </c>
      <c r="H20" s="3">
        <v>38.133333333333333</v>
      </c>
      <c r="K20" s="4" t="s">
        <v>114</v>
      </c>
      <c r="L20" s="3">
        <v>5</v>
      </c>
    </row>
    <row r="21" spans="1:12" x14ac:dyDescent="0.35">
      <c r="D21" s="4" t="s">
        <v>114</v>
      </c>
      <c r="E21" s="23">
        <v>25</v>
      </c>
      <c r="G21" s="4" t="s">
        <v>114</v>
      </c>
      <c r="H21" s="3">
        <v>34.08</v>
      </c>
      <c r="K21" s="4" t="s">
        <v>115</v>
      </c>
      <c r="L21" s="3">
        <v>3.5</v>
      </c>
    </row>
    <row r="22" spans="1:12" x14ac:dyDescent="0.35">
      <c r="D22" s="4" t="s">
        <v>115</v>
      </c>
      <c r="E22" s="23">
        <v>15</v>
      </c>
      <c r="G22" s="4" t="s">
        <v>115</v>
      </c>
      <c r="H22" s="3">
        <v>30.066666666666666</v>
      </c>
      <c r="K22" s="4" t="s">
        <v>116</v>
      </c>
      <c r="L22" s="3">
        <v>6.5</v>
      </c>
    </row>
    <row r="23" spans="1:12" x14ac:dyDescent="0.35">
      <c r="D23" s="4" t="s">
        <v>116</v>
      </c>
      <c r="E23" s="23">
        <v>19</v>
      </c>
      <c r="G23" s="4" t="s">
        <v>116</v>
      </c>
      <c r="H23" s="3">
        <v>33.263157894736842</v>
      </c>
      <c r="K23" s="4" t="s">
        <v>117</v>
      </c>
      <c r="L23" s="3">
        <v>5.833333333333333</v>
      </c>
    </row>
    <row r="24" spans="1:12" x14ac:dyDescent="0.35">
      <c r="A24" s="22" t="s">
        <v>94</v>
      </c>
      <c r="B24" s="17"/>
      <c r="D24" s="4" t="s">
        <v>117</v>
      </c>
      <c r="E24" s="23">
        <v>23</v>
      </c>
      <c r="G24" s="4" t="s">
        <v>117</v>
      </c>
      <c r="H24" s="3">
        <v>38.565217391304351</v>
      </c>
      <c r="K24" s="4" t="s">
        <v>118</v>
      </c>
      <c r="L24" s="3">
        <v>4.5</v>
      </c>
    </row>
    <row r="25" spans="1:12" x14ac:dyDescent="0.35">
      <c r="A25" s="2" t="s">
        <v>4</v>
      </c>
      <c r="B25" t="s">
        <v>29</v>
      </c>
      <c r="D25" s="4" t="s">
        <v>118</v>
      </c>
      <c r="E25" s="23">
        <v>10</v>
      </c>
      <c r="G25" s="4" t="s">
        <v>118</v>
      </c>
      <c r="H25" s="3">
        <v>28.6</v>
      </c>
      <c r="K25" s="4" t="s">
        <v>119</v>
      </c>
      <c r="L25" s="3">
        <v>3.75</v>
      </c>
    </row>
    <row r="26" spans="1:12" x14ac:dyDescent="0.35">
      <c r="A26" s="4" t="s">
        <v>28</v>
      </c>
      <c r="B26" s="6">
        <v>323</v>
      </c>
      <c r="D26" s="4" t="s">
        <v>119</v>
      </c>
      <c r="E26" s="23">
        <v>14</v>
      </c>
      <c r="G26" s="4" t="s">
        <v>119</v>
      </c>
      <c r="H26" s="3">
        <v>36.285714285714285</v>
      </c>
      <c r="K26" s="4" t="s">
        <v>120</v>
      </c>
      <c r="L26" s="3">
        <v>10</v>
      </c>
    </row>
    <row r="27" spans="1:12" x14ac:dyDescent="0.35">
      <c r="A27" s="4" t="s">
        <v>27</v>
      </c>
      <c r="B27" s="6">
        <v>207</v>
      </c>
      <c r="D27" s="4" t="s">
        <v>120</v>
      </c>
      <c r="E27" s="23">
        <v>16</v>
      </c>
      <c r="G27" s="4" t="s">
        <v>120</v>
      </c>
      <c r="H27" s="3">
        <v>40.375</v>
      </c>
      <c r="K27" s="4" t="s">
        <v>121</v>
      </c>
      <c r="L27" s="3">
        <v>4</v>
      </c>
    </row>
    <row r="28" spans="1:12" x14ac:dyDescent="0.35">
      <c r="A28" s="4" t="s">
        <v>5</v>
      </c>
      <c r="B28" s="3">
        <v>530</v>
      </c>
      <c r="D28" s="4" t="s">
        <v>121</v>
      </c>
      <c r="E28" s="23">
        <v>18</v>
      </c>
      <c r="G28" s="4" t="s">
        <v>121</v>
      </c>
      <c r="H28" s="3">
        <v>34.666666666666664</v>
      </c>
      <c r="K28" s="4" t="s">
        <v>122</v>
      </c>
      <c r="L28" s="3">
        <v>8.3333333333333339</v>
      </c>
    </row>
    <row r="29" spans="1:12" x14ac:dyDescent="0.35">
      <c r="D29" s="4" t="s">
        <v>122</v>
      </c>
      <c r="E29" s="23">
        <v>22</v>
      </c>
      <c r="G29" s="4" t="s">
        <v>122</v>
      </c>
      <c r="H29" s="3">
        <v>34.863636363636367</v>
      </c>
      <c r="K29" s="4" t="s">
        <v>123</v>
      </c>
      <c r="L29" s="3">
        <v>3.25</v>
      </c>
    </row>
    <row r="30" spans="1:12" x14ac:dyDescent="0.35">
      <c r="D30" s="4" t="s">
        <v>123</v>
      </c>
      <c r="E30" s="23">
        <v>14</v>
      </c>
      <c r="G30" s="4" t="s">
        <v>123</v>
      </c>
      <c r="H30" s="3">
        <v>30.928571428571427</v>
      </c>
      <c r="K30" s="4" t="s">
        <v>124</v>
      </c>
      <c r="L30" s="3">
        <v>6</v>
      </c>
    </row>
    <row r="31" spans="1:12" x14ac:dyDescent="0.35">
      <c r="D31" s="4" t="s">
        <v>124</v>
      </c>
      <c r="E31" s="23">
        <v>15</v>
      </c>
      <c r="G31" s="4" t="s">
        <v>124</v>
      </c>
      <c r="H31" s="3">
        <v>35.6</v>
      </c>
      <c r="K31" s="4" t="s">
        <v>125</v>
      </c>
      <c r="L31" s="3">
        <v>6</v>
      </c>
    </row>
    <row r="32" spans="1:12" x14ac:dyDescent="0.35">
      <c r="A32" s="17" t="s">
        <v>95</v>
      </c>
      <c r="B32" s="17"/>
      <c r="D32" s="4" t="s">
        <v>125</v>
      </c>
      <c r="E32" s="23">
        <v>21</v>
      </c>
      <c r="G32" s="4" t="s">
        <v>125</v>
      </c>
      <c r="H32" s="3">
        <v>34.952380952380949</v>
      </c>
      <c r="K32" s="4" t="s">
        <v>126</v>
      </c>
      <c r="L32" s="3">
        <v>3.3333333333333335</v>
      </c>
    </row>
    <row r="33" spans="1:12" x14ac:dyDescent="0.35">
      <c r="A33" s="2" t="s">
        <v>4</v>
      </c>
      <c r="B33" t="s">
        <v>32</v>
      </c>
      <c r="D33" s="4" t="s">
        <v>126</v>
      </c>
      <c r="E33" s="23">
        <v>17</v>
      </c>
      <c r="G33" s="4" t="s">
        <v>126</v>
      </c>
      <c r="H33" s="3">
        <v>34.411764705882355</v>
      </c>
      <c r="K33" s="4" t="s">
        <v>127</v>
      </c>
      <c r="L33" s="3">
        <v>6.666666666666667</v>
      </c>
    </row>
    <row r="34" spans="1:12" x14ac:dyDescent="0.35">
      <c r="A34" s="4" t="s">
        <v>30</v>
      </c>
      <c r="B34" s="3">
        <v>259</v>
      </c>
      <c r="D34" s="4" t="s">
        <v>127</v>
      </c>
      <c r="E34" s="23">
        <v>16</v>
      </c>
      <c r="G34" s="4" t="s">
        <v>127</v>
      </c>
      <c r="H34" s="3">
        <v>34</v>
      </c>
      <c r="K34" s="4" t="s">
        <v>128</v>
      </c>
      <c r="L34" s="3">
        <v>5.625</v>
      </c>
    </row>
    <row r="35" spans="1:12" x14ac:dyDescent="0.35">
      <c r="A35" s="4" t="s">
        <v>31</v>
      </c>
      <c r="B35" s="3">
        <v>271</v>
      </c>
      <c r="D35" s="4" t="s">
        <v>128</v>
      </c>
      <c r="E35" s="23">
        <v>19</v>
      </c>
      <c r="G35" s="4" t="s">
        <v>128</v>
      </c>
      <c r="H35" s="3">
        <v>36.421052631578945</v>
      </c>
      <c r="K35" s="4" t="s">
        <v>5</v>
      </c>
      <c r="L35" s="3">
        <v>5.1769911504424782</v>
      </c>
    </row>
    <row r="36" spans="1:12" x14ac:dyDescent="0.35">
      <c r="A36" s="4" t="s">
        <v>5</v>
      </c>
      <c r="B36" s="3">
        <v>530</v>
      </c>
      <c r="D36" s="4" t="s">
        <v>5</v>
      </c>
      <c r="E36" s="23">
        <v>530</v>
      </c>
      <c r="G36" s="4" t="s">
        <v>5</v>
      </c>
      <c r="H36" s="3">
        <v>35.113207547169814</v>
      </c>
    </row>
    <row r="40" spans="1:12" x14ac:dyDescent="0.35">
      <c r="A40" s="18"/>
      <c r="B40" s="18" t="s">
        <v>93</v>
      </c>
      <c r="C40" s="19"/>
    </row>
    <row r="41" spans="1:12" x14ac:dyDescent="0.35">
      <c r="A41" s="2" t="s">
        <v>4</v>
      </c>
      <c r="B41" t="s">
        <v>13</v>
      </c>
      <c r="C41" t="s">
        <v>14</v>
      </c>
    </row>
    <row r="42" spans="1:12" x14ac:dyDescent="0.35">
      <c r="A42" s="4" t="s">
        <v>11</v>
      </c>
      <c r="B42" s="3">
        <v>242</v>
      </c>
      <c r="C42" s="9">
        <v>0.45660377358490567</v>
      </c>
    </row>
    <row r="43" spans="1:12" x14ac:dyDescent="0.35">
      <c r="A43" s="4" t="s">
        <v>12</v>
      </c>
      <c r="B43" s="3">
        <v>288</v>
      </c>
      <c r="C43" s="9">
        <v>0.54339622641509433</v>
      </c>
    </row>
    <row r="44" spans="1:12" x14ac:dyDescent="0.35">
      <c r="A44" s="4" t="s">
        <v>5</v>
      </c>
      <c r="B44" s="3">
        <v>530</v>
      </c>
      <c r="C44" s="9">
        <v>1</v>
      </c>
    </row>
    <row r="46" spans="1:12" ht="13.4" customHeight="1" x14ac:dyDescent="0.35">
      <c r="A46" s="10" t="s">
        <v>15</v>
      </c>
      <c r="B46" s="10" t="s">
        <v>1</v>
      </c>
      <c r="C46" s="10" t="s">
        <v>16</v>
      </c>
      <c r="D46" s="11"/>
    </row>
    <row r="47" spans="1:12" ht="13.4" customHeight="1" x14ac:dyDescent="0.35">
      <c r="A47" s="12" t="str">
        <f>A43</f>
        <v>Not Admitted</v>
      </c>
      <c r="B47" s="12">
        <f>B43</f>
        <v>288</v>
      </c>
      <c r="C47" s="13">
        <f>C43</f>
        <v>0.54339622641509433</v>
      </c>
      <c r="D47" s="12"/>
    </row>
    <row r="48" spans="1:12" ht="13.4" customHeight="1" x14ac:dyDescent="0.35">
      <c r="A48" s="12" t="str">
        <f>A42</f>
        <v>Admitted</v>
      </c>
      <c r="B48" s="12">
        <f>B42</f>
        <v>242</v>
      </c>
      <c r="C48" s="13">
        <f>C42</f>
        <v>0.45660377358490567</v>
      </c>
      <c r="D48" s="12"/>
    </row>
    <row r="51" spans="1:2" x14ac:dyDescent="0.35">
      <c r="A51" s="20" t="s">
        <v>26</v>
      </c>
      <c r="B51" s="21"/>
    </row>
    <row r="52" spans="1:2" x14ac:dyDescent="0.35">
      <c r="A52" s="2" t="s">
        <v>4</v>
      </c>
      <c r="B52" t="s">
        <v>25</v>
      </c>
    </row>
    <row r="53" spans="1:2" x14ac:dyDescent="0.35">
      <c r="A53" s="4" t="s">
        <v>17</v>
      </c>
      <c r="B53" s="6">
        <v>63</v>
      </c>
    </row>
    <row r="54" spans="1:2" x14ac:dyDescent="0.35">
      <c r="A54" s="4" t="s">
        <v>18</v>
      </c>
      <c r="B54" s="6">
        <v>63</v>
      </c>
    </row>
    <row r="55" spans="1:2" x14ac:dyDescent="0.35">
      <c r="A55" s="4" t="s">
        <v>19</v>
      </c>
      <c r="B55" s="6">
        <v>65</v>
      </c>
    </row>
    <row r="56" spans="1:2" x14ac:dyDescent="0.35">
      <c r="A56" s="4" t="s">
        <v>20</v>
      </c>
      <c r="B56" s="6">
        <v>60</v>
      </c>
    </row>
    <row r="57" spans="1:2" x14ac:dyDescent="0.35">
      <c r="A57" s="4" t="s">
        <v>21</v>
      </c>
      <c r="B57" s="6">
        <v>65</v>
      </c>
    </row>
    <row r="58" spans="1:2" x14ac:dyDescent="0.35">
      <c r="A58" s="4" t="s">
        <v>22</v>
      </c>
      <c r="B58" s="6">
        <v>72</v>
      </c>
    </row>
    <row r="59" spans="1:2" x14ac:dyDescent="0.35">
      <c r="A59" s="4" t="s">
        <v>23</v>
      </c>
      <c r="B59" s="6">
        <v>73</v>
      </c>
    </row>
    <row r="60" spans="1:2" x14ac:dyDescent="0.35">
      <c r="A60" s="4" t="s">
        <v>24</v>
      </c>
      <c r="B60" s="6">
        <v>69</v>
      </c>
    </row>
    <row r="61" spans="1:2" x14ac:dyDescent="0.35">
      <c r="A61" s="4" t="s">
        <v>5</v>
      </c>
      <c r="B61" s="3">
        <v>530</v>
      </c>
    </row>
    <row r="66" spans="1:2" x14ac:dyDescent="0.35">
      <c r="A66" s="17" t="s">
        <v>96</v>
      </c>
      <c r="B66" s="17"/>
    </row>
    <row r="67" spans="1:2" x14ac:dyDescent="0.35">
      <c r="A67" s="2" t="s">
        <v>4</v>
      </c>
      <c r="B67" t="s">
        <v>41</v>
      </c>
    </row>
    <row r="68" spans="1:2" x14ac:dyDescent="0.35">
      <c r="A68" s="4" t="s">
        <v>40</v>
      </c>
      <c r="B68" s="6">
        <v>7</v>
      </c>
    </row>
    <row r="69" spans="1:2" x14ac:dyDescent="0.35">
      <c r="A69" s="4" t="s">
        <v>34</v>
      </c>
      <c r="B69" s="6">
        <v>10</v>
      </c>
    </row>
    <row r="70" spans="1:2" x14ac:dyDescent="0.35">
      <c r="A70" s="4" t="s">
        <v>33</v>
      </c>
      <c r="B70" s="6">
        <v>12</v>
      </c>
    </row>
    <row r="71" spans="1:2" x14ac:dyDescent="0.35">
      <c r="A71" s="4" t="s">
        <v>36</v>
      </c>
      <c r="B71" s="6">
        <v>14</v>
      </c>
    </row>
    <row r="72" spans="1:2" x14ac:dyDescent="0.35">
      <c r="A72" s="4" t="s">
        <v>39</v>
      </c>
      <c r="B72" s="6">
        <v>18</v>
      </c>
    </row>
    <row r="73" spans="1:2" x14ac:dyDescent="0.35">
      <c r="A73" s="4" t="s">
        <v>38</v>
      </c>
      <c r="B73" s="6">
        <v>53</v>
      </c>
    </row>
    <row r="74" spans="1:2" x14ac:dyDescent="0.35">
      <c r="A74" s="4" t="s">
        <v>35</v>
      </c>
      <c r="B74" s="6">
        <v>109</v>
      </c>
    </row>
    <row r="75" spans="1:2" x14ac:dyDescent="0.35">
      <c r="A75" s="4" t="s">
        <v>37</v>
      </c>
      <c r="B75" s="6">
        <v>307</v>
      </c>
    </row>
    <row r="76" spans="1:2" x14ac:dyDescent="0.35">
      <c r="A76" s="4" t="s">
        <v>5</v>
      </c>
      <c r="B76" s="3">
        <v>530</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E8A9B-50C7-4D02-B3BD-7FC63ECD3F20}">
  <dimension ref="A1"/>
  <sheetViews>
    <sheetView tabSelected="1" zoomScale="113" zoomScaleNormal="121" workbookViewId="0">
      <selection activeCell="AD34" sqref="AD34"/>
    </sheetView>
  </sheetViews>
  <sheetFormatPr defaultRowHeight="14.5" x14ac:dyDescent="0.35"/>
  <cols>
    <col min="1" max="16384" width="8.7265625" style="5"/>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A55E-A811-4BB6-8FAC-9F1C38026652}">
  <dimension ref="G25"/>
  <sheetViews>
    <sheetView zoomScaleNormal="100" workbookViewId="0"/>
  </sheetViews>
  <sheetFormatPr defaultRowHeight="14.5" x14ac:dyDescent="0.35"/>
  <cols>
    <col min="1" max="16384" width="8.7265625" style="5"/>
  </cols>
  <sheetData>
    <row r="25" spans="7:7" x14ac:dyDescent="0.35">
      <c r="G25"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9BA7-5FE3-4F90-A335-D80616E5A627}">
  <dimension ref="K25"/>
  <sheetViews>
    <sheetView topLeftCell="F1" zoomScale="99" zoomScaleNormal="100" workbookViewId="0"/>
  </sheetViews>
  <sheetFormatPr defaultRowHeight="14.5" x14ac:dyDescent="0.35"/>
  <cols>
    <col min="1" max="16384" width="8.7265625" style="5"/>
  </cols>
  <sheetData>
    <row r="25" spans="11:11" x14ac:dyDescent="0.35">
      <c r="K25" s="8" t="s">
        <v>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6ACDA-A183-46C8-AF6B-55EE220D1DD2}">
  <dimension ref="S37"/>
  <sheetViews>
    <sheetView topLeftCell="L14" zoomScale="102" zoomScaleNormal="100" workbookViewId="0"/>
  </sheetViews>
  <sheetFormatPr defaultRowHeight="14.5" x14ac:dyDescent="0.35"/>
  <cols>
    <col min="1" max="16384" width="8.7265625" style="5"/>
  </cols>
  <sheetData>
    <row r="37" spans="19:19" x14ac:dyDescent="0.35">
      <c r="S37" s="8" t="s">
        <v>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5906-7AAD-4784-AB59-76A33D5CE1E9}">
  <dimension ref="A1:M17"/>
  <sheetViews>
    <sheetView workbookViewId="0"/>
  </sheetViews>
  <sheetFormatPr defaultRowHeight="14.5" x14ac:dyDescent="0.35"/>
  <cols>
    <col min="1" max="1" width="38.90625" bestFit="1" customWidth="1"/>
    <col min="2" max="2" width="50.6328125" bestFit="1" customWidth="1"/>
    <col min="3" max="3" width="50.81640625" bestFit="1" customWidth="1"/>
    <col min="4" max="4" width="37" bestFit="1" customWidth="1"/>
    <col min="5" max="5" width="43.453125" bestFit="1" customWidth="1"/>
    <col min="6" max="6" width="40.36328125" bestFit="1" customWidth="1"/>
    <col min="7" max="7" width="41.54296875" bestFit="1" customWidth="1"/>
    <col min="8" max="8" width="48.1796875" bestFit="1" customWidth="1"/>
    <col min="9" max="9" width="50.1796875" bestFit="1" customWidth="1"/>
    <col min="10" max="10" width="52.81640625" bestFit="1" customWidth="1"/>
    <col min="11" max="11" width="45.08984375" bestFit="1" customWidth="1"/>
    <col min="12" max="12" width="39.36328125" bestFit="1" customWidth="1"/>
    <col min="13" max="13" width="48.7265625" bestFit="1" customWidth="1"/>
  </cols>
  <sheetData>
    <row r="1" spans="1:13" x14ac:dyDescent="0.35">
      <c r="A1" s="16" t="s">
        <v>89</v>
      </c>
    </row>
    <row r="3" spans="1:13" x14ac:dyDescent="0.35">
      <c r="A3" t="s">
        <v>42</v>
      </c>
      <c r="B3" t="s">
        <v>43</v>
      </c>
      <c r="C3" t="s">
        <v>44</v>
      </c>
      <c r="D3" t="s">
        <v>45</v>
      </c>
      <c r="E3" t="s">
        <v>46</v>
      </c>
      <c r="F3" t="s">
        <v>47</v>
      </c>
      <c r="G3" t="s">
        <v>48</v>
      </c>
      <c r="H3" t="s">
        <v>49</v>
      </c>
      <c r="I3" t="s">
        <v>50</v>
      </c>
      <c r="J3" t="s">
        <v>51</v>
      </c>
      <c r="K3" t="s">
        <v>52</v>
      </c>
      <c r="L3" t="s">
        <v>53</v>
      </c>
      <c r="M3" t="s">
        <v>54</v>
      </c>
    </row>
    <row r="4" spans="1:13" x14ac:dyDescent="0.35">
      <c r="A4" t="s">
        <v>55</v>
      </c>
      <c r="B4" s="14">
        <v>45292</v>
      </c>
      <c r="C4" s="15">
        <v>0.875</v>
      </c>
      <c r="D4" t="s">
        <v>56</v>
      </c>
      <c r="E4" t="s">
        <v>30</v>
      </c>
      <c r="F4">
        <v>63</v>
      </c>
      <c r="G4" t="s">
        <v>57</v>
      </c>
      <c r="H4" t="s">
        <v>33</v>
      </c>
      <c r="I4" t="s">
        <v>11</v>
      </c>
      <c r="K4">
        <v>36</v>
      </c>
      <c r="L4" t="s">
        <v>23</v>
      </c>
      <c r="M4" t="s">
        <v>28</v>
      </c>
    </row>
    <row r="5" spans="1:13" x14ac:dyDescent="0.35">
      <c r="A5" t="s">
        <v>58</v>
      </c>
      <c r="B5" s="14">
        <v>45292</v>
      </c>
      <c r="C5" s="15">
        <v>0.95902777777777781</v>
      </c>
      <c r="D5" t="s">
        <v>59</v>
      </c>
      <c r="E5" t="s">
        <v>31</v>
      </c>
      <c r="F5">
        <v>19</v>
      </c>
      <c r="G5" t="s">
        <v>60</v>
      </c>
      <c r="H5" t="s">
        <v>33</v>
      </c>
      <c r="I5" t="s">
        <v>12</v>
      </c>
      <c r="K5">
        <v>34</v>
      </c>
      <c r="L5" t="s">
        <v>18</v>
      </c>
      <c r="M5" t="s">
        <v>28</v>
      </c>
    </row>
    <row r="6" spans="1:13" x14ac:dyDescent="0.35">
      <c r="A6" t="s">
        <v>61</v>
      </c>
      <c r="B6" s="14">
        <v>45299</v>
      </c>
      <c r="C6" s="15">
        <v>0.8305555555555556</v>
      </c>
      <c r="D6" t="s">
        <v>62</v>
      </c>
      <c r="E6" t="s">
        <v>31</v>
      </c>
      <c r="F6">
        <v>69</v>
      </c>
      <c r="G6" t="s">
        <v>60</v>
      </c>
      <c r="H6" t="s">
        <v>33</v>
      </c>
      <c r="I6" t="s">
        <v>11</v>
      </c>
      <c r="K6">
        <v>34</v>
      </c>
      <c r="L6" t="s">
        <v>23</v>
      </c>
      <c r="M6" t="s">
        <v>28</v>
      </c>
    </row>
    <row r="7" spans="1:13" x14ac:dyDescent="0.35">
      <c r="A7" t="s">
        <v>63</v>
      </c>
      <c r="B7" s="14">
        <v>45299</v>
      </c>
      <c r="C7" s="15">
        <v>0.73333333333333328</v>
      </c>
      <c r="D7" t="s">
        <v>64</v>
      </c>
      <c r="E7" t="s">
        <v>30</v>
      </c>
      <c r="F7">
        <v>28</v>
      </c>
      <c r="G7" t="s">
        <v>65</v>
      </c>
      <c r="H7" t="s">
        <v>33</v>
      </c>
      <c r="I7" t="s">
        <v>12</v>
      </c>
      <c r="K7">
        <v>18</v>
      </c>
      <c r="L7" t="s">
        <v>19</v>
      </c>
      <c r="M7" t="s">
        <v>27</v>
      </c>
    </row>
    <row r="8" spans="1:13" x14ac:dyDescent="0.35">
      <c r="A8" t="s">
        <v>66</v>
      </c>
      <c r="B8" s="14">
        <v>45301</v>
      </c>
      <c r="C8" s="15">
        <v>0.84444444444444444</v>
      </c>
      <c r="D8" t="s">
        <v>67</v>
      </c>
      <c r="E8" t="s">
        <v>31</v>
      </c>
      <c r="F8">
        <v>30</v>
      </c>
      <c r="G8" t="s">
        <v>68</v>
      </c>
      <c r="H8" t="s">
        <v>33</v>
      </c>
      <c r="I8" t="s">
        <v>11</v>
      </c>
      <c r="K8">
        <v>53</v>
      </c>
      <c r="L8" t="s">
        <v>19</v>
      </c>
      <c r="M8" t="s">
        <v>28</v>
      </c>
    </row>
    <row r="9" spans="1:13" x14ac:dyDescent="0.35">
      <c r="A9" t="s">
        <v>69</v>
      </c>
      <c r="B9" s="14">
        <v>45304</v>
      </c>
      <c r="C9" s="15">
        <v>0.95486111111111116</v>
      </c>
      <c r="D9" t="s">
        <v>70</v>
      </c>
      <c r="E9" t="s">
        <v>30</v>
      </c>
      <c r="F9">
        <v>32</v>
      </c>
      <c r="G9" t="s">
        <v>71</v>
      </c>
      <c r="H9" t="s">
        <v>33</v>
      </c>
      <c r="I9" t="s">
        <v>12</v>
      </c>
      <c r="K9">
        <v>35</v>
      </c>
      <c r="L9" t="s">
        <v>20</v>
      </c>
      <c r="M9" t="s">
        <v>28</v>
      </c>
    </row>
    <row r="10" spans="1:13" x14ac:dyDescent="0.35">
      <c r="A10" t="s">
        <v>72</v>
      </c>
      <c r="B10" s="14">
        <v>45305</v>
      </c>
      <c r="C10" s="15">
        <v>0.35347222222222224</v>
      </c>
      <c r="D10" t="s">
        <v>73</v>
      </c>
      <c r="E10" t="s">
        <v>31</v>
      </c>
      <c r="F10">
        <v>20</v>
      </c>
      <c r="G10" t="s">
        <v>60</v>
      </c>
      <c r="H10" t="s">
        <v>33</v>
      </c>
      <c r="I10" t="s">
        <v>11</v>
      </c>
      <c r="K10">
        <v>30</v>
      </c>
      <c r="L10" t="s">
        <v>18</v>
      </c>
      <c r="M10" t="s">
        <v>27</v>
      </c>
    </row>
    <row r="11" spans="1:13" x14ac:dyDescent="0.35">
      <c r="A11" t="s">
        <v>74</v>
      </c>
      <c r="B11" s="14">
        <v>45312</v>
      </c>
      <c r="C11" s="15">
        <v>0.93263888888888891</v>
      </c>
      <c r="D11" t="s">
        <v>75</v>
      </c>
      <c r="E11" t="s">
        <v>30</v>
      </c>
      <c r="F11">
        <v>69</v>
      </c>
      <c r="G11" t="s">
        <v>65</v>
      </c>
      <c r="H11" t="s">
        <v>33</v>
      </c>
      <c r="I11" t="s">
        <v>11</v>
      </c>
      <c r="K11">
        <v>37</v>
      </c>
      <c r="L11" t="s">
        <v>23</v>
      </c>
      <c r="M11" t="s">
        <v>28</v>
      </c>
    </row>
    <row r="12" spans="1:13" x14ac:dyDescent="0.35">
      <c r="A12" t="s">
        <v>76</v>
      </c>
      <c r="B12" s="14">
        <v>45316</v>
      </c>
      <c r="C12" s="15">
        <v>8.7499999999999994E-2</v>
      </c>
      <c r="D12" t="s">
        <v>77</v>
      </c>
      <c r="E12" t="s">
        <v>31</v>
      </c>
      <c r="F12">
        <v>40</v>
      </c>
      <c r="G12" t="s">
        <v>65</v>
      </c>
      <c r="H12" t="s">
        <v>33</v>
      </c>
      <c r="I12" t="s">
        <v>11</v>
      </c>
      <c r="K12">
        <v>10</v>
      </c>
      <c r="L12" t="s">
        <v>20</v>
      </c>
      <c r="M12" t="s">
        <v>27</v>
      </c>
    </row>
    <row r="13" spans="1:13" x14ac:dyDescent="0.35">
      <c r="A13" t="s">
        <v>78</v>
      </c>
      <c r="B13" s="14">
        <v>45316</v>
      </c>
      <c r="C13" s="15">
        <v>0.14166666666666666</v>
      </c>
      <c r="D13" t="s">
        <v>79</v>
      </c>
      <c r="E13" t="s">
        <v>30</v>
      </c>
      <c r="F13">
        <v>15</v>
      </c>
      <c r="G13" t="s">
        <v>65</v>
      </c>
      <c r="H13" t="s">
        <v>33</v>
      </c>
      <c r="I13" t="s">
        <v>11</v>
      </c>
      <c r="K13">
        <v>24</v>
      </c>
      <c r="L13" t="s">
        <v>18</v>
      </c>
      <c r="M13" t="s">
        <v>27</v>
      </c>
    </row>
    <row r="14" spans="1:13" x14ac:dyDescent="0.35">
      <c r="A14" t="s">
        <v>80</v>
      </c>
      <c r="B14" s="14">
        <v>45303</v>
      </c>
      <c r="C14" s="15">
        <v>0.95972222222222225</v>
      </c>
      <c r="D14" t="s">
        <v>81</v>
      </c>
      <c r="E14" t="s">
        <v>30</v>
      </c>
      <c r="F14">
        <v>63</v>
      </c>
      <c r="G14" t="s">
        <v>82</v>
      </c>
      <c r="H14" t="s">
        <v>33</v>
      </c>
      <c r="I14" t="s">
        <v>11</v>
      </c>
      <c r="J14">
        <v>1</v>
      </c>
      <c r="K14">
        <v>45</v>
      </c>
      <c r="L14" t="s">
        <v>23</v>
      </c>
      <c r="M14" t="s">
        <v>28</v>
      </c>
    </row>
    <row r="15" spans="1:13" x14ac:dyDescent="0.35">
      <c r="A15" t="s">
        <v>83</v>
      </c>
      <c r="B15" s="14">
        <v>45308</v>
      </c>
      <c r="C15" s="15">
        <v>0.41041666666666665</v>
      </c>
      <c r="D15" t="s">
        <v>84</v>
      </c>
      <c r="E15" t="s">
        <v>31</v>
      </c>
      <c r="F15">
        <v>71</v>
      </c>
      <c r="G15" t="s">
        <v>68</v>
      </c>
      <c r="H15" t="s">
        <v>33</v>
      </c>
      <c r="I15" t="s">
        <v>11</v>
      </c>
      <c r="J15">
        <v>4</v>
      </c>
      <c r="K15">
        <v>55</v>
      </c>
      <c r="L15" t="s">
        <v>24</v>
      </c>
      <c r="M15" t="s">
        <v>28</v>
      </c>
    </row>
    <row r="16" spans="1:13" x14ac:dyDescent="0.35">
      <c r="A16" t="s">
        <v>85</v>
      </c>
      <c r="B16" s="14">
        <v>45296</v>
      </c>
      <c r="C16" s="15">
        <v>0.96388888888888891</v>
      </c>
      <c r="D16" t="s">
        <v>86</v>
      </c>
      <c r="E16" t="s">
        <v>31</v>
      </c>
      <c r="F16">
        <v>57</v>
      </c>
      <c r="G16" t="s">
        <v>60</v>
      </c>
      <c r="H16" t="s">
        <v>33</v>
      </c>
      <c r="I16" t="s">
        <v>11</v>
      </c>
      <c r="J16">
        <v>7</v>
      </c>
      <c r="K16">
        <v>17</v>
      </c>
      <c r="L16" t="s">
        <v>22</v>
      </c>
      <c r="M16" t="s">
        <v>27</v>
      </c>
    </row>
    <row r="17" spans="1:13" x14ac:dyDescent="0.35">
      <c r="A17" t="s">
        <v>87</v>
      </c>
      <c r="B17" s="14">
        <v>45306</v>
      </c>
      <c r="C17" s="15">
        <v>0.72083333333333333</v>
      </c>
      <c r="D17" t="s">
        <v>88</v>
      </c>
      <c r="E17" t="s">
        <v>30</v>
      </c>
      <c r="F17">
        <v>3</v>
      </c>
      <c r="G17" t="s">
        <v>60</v>
      </c>
      <c r="H17" t="s">
        <v>33</v>
      </c>
      <c r="I17" t="s">
        <v>11</v>
      </c>
      <c r="J17">
        <v>9</v>
      </c>
      <c r="K17">
        <v>11</v>
      </c>
      <c r="L17" t="s">
        <v>17</v>
      </c>
      <c r="M17" t="s">
        <v>27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BDE1-8ED2-4DFB-9449-DE5C3F037A59}">
  <dimension ref="A1"/>
  <sheetViews>
    <sheetView workbookViewId="0">
      <selection activeCell="J13" sqref="J13"/>
    </sheetView>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 3 1 2 < / H e i g h t > < I s E x p a n d e d > t r u e < / I s E x p a n d e d > < L a y e d O u t > t r u e < / L a y e d O u t > < W i d t h > 2 5 3 . 3 3 3 3 3 3 3 3 3 3 3 3 3 1 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 3 9 3 . 2 3 7 1 4 3 9 0 0 9 9 9 1 7 < / L e f t > < T a b I n d e x > 1 < / T a b I n d e x > < W i d t h > 1 9 9 . 3 3 3 3 3 3 3 3 3 3 3 3 3 1 < / 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 ( 2 6 9 . 3 3 3 3 3 3 3 3 3 3 3 3 , 1 5 6 ) .   E n d   p o i n t   2 :   ( 3 7 7 . 2 3 7 1 4 3 9 0 0 9 9 9 , 7 5 )   < / A u t o m a t i o n P r o p e r t y H e l p e r T e x t > < L a y e d O u t > t r u e < / L a y e d O u t > < P o i n t s   x m l n s : b = " h t t p : / / s c h e m a s . d a t a c o n t r a c t . o r g / 2 0 0 4 / 0 7 / S y s t e m . W i n d o w s " > < b : P o i n t > < b : _ x > 2 6 9 . 3 3 3 3 3 3 3 3 3 3 3 3 3 1 < / b : _ x > < b : _ y > 1 5 6 < / b : _ y > < / b : P o i n t > < b : P o i n t > < b : _ x > 3 2 1 . 2 8 5 2 3 8 5 < / b : _ x > < b : _ y > 1 5 6 < / b : _ y > < / b : P o i n t > < b : P o i n t > < b : _ x > 3 2 3 . 2 8 5 2 3 8 5 < / b : _ x > < b : _ y > 1 5 4 < / b : _ y > < / b : P o i n t > < b : P o i n t > < b : _ x > 3 2 3 . 2 8 5 2 3 8 5 < / b : _ x > < b : _ y > 7 7 < / b : _ y > < / b : P o i n t > < b : P o i n t > < b : _ x > 3 2 5 . 2 8 5 2 3 8 5 < / b : _ x > < b : _ y > 7 5 < / b : _ y > < / b : P o i n t > < b : P o i n t > < b : _ x > 3 7 7 . 2 3 7 1 4 3 9 0 0 9 9 9 1 7 < / 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 2 5 3 . 3 3 3 3 3 3 3 3 3 3 3 3 3 1 < / b : _ x > < b : _ y > 1 4 8 < / b : _ y > < / L a b e l L o c a t i o n > < L o c a t i o n   x m l n s : b = " h t t p : / / s c h e m a s . d a t a c o n t r a c t . o r g / 2 0 0 4 / 0 7 / S y s t e m . W i n d o w s " > < b : _ x > 2 5 3 . 3 3 3 3 3 3 3 3 3 3 3 3 3 1 < / b : _ x > < b : _ y > 1 5 6 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 3 7 7 . 2 3 7 1 4 3 9 0 0 9 9 9 1 7 < / b : _ x > < b : _ y > 6 7 < / b : _ y > < / L a b e l L o c a t i o n > < L o c a t i o n   x m l n s : b = " h t t p : / / s c h e m a s . d a t a c o n t r a c t . o r g / 2 0 0 4 / 0 7 / S y s t e m . W i n d o w s " > < b : _ x > 3 9 3 . 2 3 7 1 4 3 9 0 0 9 9 9 1 7 < / 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 2 6 9 . 3 3 3 3 3 3 3 3 3 3 3 3 3 1 < / b : _ x > < b : _ y > 1 5 6 < / b : _ y > < / b : P o i n t > < b : P o i n t > < b : _ x > 3 2 1 . 2 8 5 2 3 8 5 < / b : _ x > < b : _ y > 1 5 6 < / b : _ y > < / b : P o i n t > < b : P o i n t > < b : _ x > 3 2 3 . 2 8 5 2 3 8 5 < / b : _ x > < b : _ y > 1 5 4 < / b : _ y > < / b : P o i n t > < b : P o i n t > < b : _ x > 3 2 3 . 2 8 5 2 3 8 5 < / b : _ x > < b : _ y > 7 7 < / b : _ y > < / b : P o i n t > < b : P o i n t > < b : _ x > 3 2 5 . 2 8 5 2 3 8 5 < / b : _ x > < b : _ y > 7 5 < / b : _ y > < / b : P o i n t > < b : P o i n t > < b : _ x > 3 7 7 . 2 3 7 1 4 3 9 0 0 9 9 9 1 7 < / b : _ x > < b : _ y > 7 5 < / b : _ y > < / b : P o i n t > < / P o i n t s > < / 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 5 < / C o l u m n > < L a y e d O u t > t r u e < / L a y e d O u t > < R o w > 3 < / 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 2 0 2 5 - 0 5 - 1 7 T 1 0 : 0 5 : 3 1 . 4 2 6 2 5 7 3 + 0 5 : 3 0 < / L a s t P r o c e s s e d T i m e > < / D a t a M o d e l i n g S a n d b o x . S e r i a l i z e d S a n d b o x E r r o r C a c h e > ] ] > < / 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C a l e n d a r _ T a b l e _ 1 c 7 4 d 3 a 2 - 3 2 e c - 4 1 3 3 - a 8 b f - b 4 b b f 6 8 1 3 5 0 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 2 7 3 < / i n t > < / v a l u e > < / i t e m > < i t e m > < k e y > < s t r i n g > D a t e   ( M o n t h   I n d e x ) < / s t r i n g > < / k e y > < v a l u e > < i n t > 2 3 2 < / i n t > < / v a l u e > < / i t e m > < i t e m > < k e y > < s t r i n g > D a t e   ( M o n t h ) < / s t r i n g > < / k e y > < v a l u e > < i n t > 1 7 3 < / i n t > < / v a l u e > < / i t e m > < i t e m > < k e y > < s t r i n g > D a t e   ( D a y   I n d e x ) < / s t r i n g > < / k e y > < v a l u e > < i n t > 2 1 1 < / i n t > < / v a l u e > < / i t e m > < i t e m > < k e y > < s t r i n g > D a t e   ( D a y ) < / s t r i n g > < / k e y > < v a l u e > < i n t > 1 5 2 < / i n t > < / v a l u e > < / i t e m > < i t e m > < k e y > < s t r i n g > D a t e   ( Y e a r ) < / s t r i n g > < / k e y > < v a l u e > < i n t > 1 6 0 < / i n t > < / v a l u e > < / i t e m > < i t e m > < k e y > < s t r i n g > D a t e   ( Q u a r t e r ) < / s t r i n g > < / k e y > < v a l u e > < i n t > 1 8 6 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X M L _ H o s p i t a l   E m e r g e n c y   R o o m   D a t a _ 0 4 d 5 3 0 1 f - 7 b 7 9 - 4 f 9 7 - a a d f - 3 d b 0 6 b 5 5 9 e 3 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 A d m i s s i o n   T i m e < / s t r i n g > < / k e y > < v a l u e > < i n t > 2 7 7 < / i n t > < / v a l u e > < / i t e m > < i t e m > < k e y > < s t r i n g > M e r g e d < / s t r i n g > < / k e y > < v a l u e > < i n t > 1 7 8 < / 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 A g e   G r o u p < / s t r i n g > < / k e y > < v a l u e > < i n t > 2 5 0 < / i n t > < / v a l u e > < / i t e m > < i t e m > < k e y > < s t r i n g > P a t i e n t   a t t e n d   S t a t u s < / s t r i n g > < / k e y > < v a l u e > < i n t > 2 5 0 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O r d e r " > < C u s t o m C o n t e n t > < ! [ C D A T A [ H o s p i t a l   E m e r g e n c y   R o o m   D a t a _ 0 4 d 5 3 0 1 f - 7 b 7 9 - 4 f 9 7 - a a d f - 3 d b 0 6 b 5 5 9 e 3 7 , C a l e n d a r _ T a b l e _ 1 c 7 4 d 3 a 2 - 3 2 e c - 4 1 3 3 - a 8 b f - b 4 b b f 6 8 1 3 5 0 6 ] ] > < / C u s t o m C o n t e n t > < / G e m i n i > 
</file>

<file path=customXml/item2.xml>��< ? x m l   v e r s i o n = " 1 . 0 "   e n c o d i n g = " U T F - 1 6 " ? > < G e m i n i   x m l n s = " h t t p : / / g e m i n i / p i v o t c u s t o m i z a t i o n / C l i e n t W i n d o w X M L " > < C u s t o m C o n t e n t > < ! [ C D A T A [ H o s p i t a l   E m e r g e n c y   R o o m   D a t a _ 0 4 d 5 3 0 1 f - 7 b 7 9 - 4 f 9 7 - a a d f - 3 d b 0 6 b 5 5 9 e 3 7 ] ] > < / C u s t o m C o n t e n t > < / G e m i n i > 
</file>

<file path=customXml/item3.xml>��< ? x m l   v e r s i o n = " 1 . 0 "   e n c o d i n g = " u t f - 1 6 " ? > < D a t a M a s h u p   x m l n s = " h t t p : / / s c h e m a s . m i c r o s o f t . c o m / D a t a M a s h u p " > A A A A A F 4 G A A B Q S w M E F A A C A A g A a g 2 x 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G o N s 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D b F a F W 2 b p F c D A A B Q C w A A E w A c A E Z v c m 1 1 b G F z L 1 N l Y 3 R p b 2 4 x L m 0 g o h g A K K A U A A A A A A A A A A A A A A A A A A A A A A A A A A A A p V Z t b 9 o w E P 5 e i f 9 g p d I U J C 8 i d O u k V X y g v K x I H e s A d R / K V L m J o Z k c G 9 m G F V X 8 9 5 2 T Q B K I Y W p b 0 V D 7 c s 9 z d 8 + d r W i g I 8 H R O H 3 6 V 7 W z 2 p l 6 J p K G 6 N y 5 E W o R a c J Q L 6 Z y T n m w R i M h Y t Q l m j i o h R j V t T M E P 2 O x l A G F l Y 5 a e V 0 R L G P K t d u P G P U 6 g m v 4 R 7 l O 9 + u 0 O 0 Y f U H u A 3 M H k v j 7 t v Q S U T e + k + A P o 0 2 N g X q B W T h 0 / d C m L 4 k h T 2 X K w g 1 F H s G X M V c t v Y t T j g Q g j P m 9 d f m 4 0 f I x + L o W m Y 7 1 m t J V / 9 Y a C 0 9 9 1 n L I + d w A 7 h r 0 Q 3 V A S U q l M U B P y B I b Z T r b u p g F i 9 J C t t x k b B 4 Q R q V p a L o s u O 8 + E z 8 H j Z L 2 g u b u J J F z N h I x T y m Z T u R X 4 + P X V u S M 6 g o y h Q Q g h a r B E m r 7 o D U b 5 V j u M I 6 V M 4 S A 7 d G s W w n c d x b R k 2 o + k A l / c p N b q 7 5 a A z Z D E 1 G r x j X I g a C c 0 N 6 8 O u L 7 8 5 J n g S p s j E h w 6 7 t I F k T p O 9 u m M S n m E X h 5 u n 5 H 5 1 o y J e Q Q 1 K F m O 4 a l m J B N 1 I O Q R W r 9 I p E 2 6 7 B Z l 3 E d / H 3 m T l / 2 7 0 W y 4 V W R e + I 6 I n y J O s 3 V 3 T x / Y W q e K 0 m x w 5 k x u v U 4 g U d f r X V O 4 j o e c o v I T u d d x R s 7 J 2 Y 7 o g k F R Q n R P 2 L I g 0 2 w 9 W X U P g g J H 5 k M Y E M 8 s Z e k V f K C X j Q 3 T t 4 L u c c N O 3 3 x o / E b Y Y r 7 9 k w 2 5 T 7 L Y j 9 U q T M R q D b N p D b P M C z t m j M D D g G i Y C I e h m m J j K x s r g 4 v / T H Q T w G e E K U N i K F L / 7 y Y S i 1 V V U 6 Q b e U / s M 7 Z 6 h x Y s + B 8 v W K Q z 7 + h p j X a N k C M l J q m F e 6 L w Z a 4 w B k 6 N 2 7 T y 0 K q U f x w M o b u Q / Y W E B z B L C R 3 0 7 V 7 b w i l a t 4 9 7 z 3 e s U F 7 T p v 3 m S e 3 b 0 1 n d B T s u u 8 P n y B k F x L Z p M y d U S S U c p l u l S s x G 9 e R s n u J k K 8 U p i h V 7 E 3 N G F B m P h T R n 9 k j 8 L b A 1 i + 5 h N H a a A P Z D w r D y 2 i q A q Q V X F 8 C o n U W 8 C q Z 4 L + v A J O Q h k Y 8 J c O U 1 7 D Z S 2 j M g k D d T G L f Z a F 5 g u B Y 1 / D r + c u H j 8 3 A p i T k k X V g z v / W C a g R f 0 Q R a i z S 4 P M o + X F i M 8 9 2 F q C z s 6 z W M j m c I x Q X 9 8 i V j 2 7 + 9 F y 1 J 0 t 3 K 6 0 k p 5 B s v T B X c T I Z T o 7 I W 3 y u x P c d O K p 9 y i f Y d X / 0 D U E s B A i 0 A F A A C A A g A a g 2 x W t y H G V O l A A A A 9 g A A A B I A A A A A A A A A A A A A A A A A A A A A A E N v b m Z p Z y 9 Q Y W N r Y W d l L n h t b F B L A Q I t A B Q A A g A I A G o N s V o P y u m r p A A A A O k A A A A T A A A A A A A A A A A A A A A A A P E A A A B b Q 2 9 u d G V u d F 9 U e X B l c 1 0 u e G 1 s U E s B A i 0 A F A A C A A g A a g 2 x W h V t m 6 R X A w A A U A s A A B M A A A A A A A A A A A A A A A A A 4 g 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C E A A A A A A A A C 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M y M z l l N 2 U 1 L W N m M z g t N D J k O S 0 4 Z T g 2 L T g 3 N z J i Y T V m N G Q 1 Y 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U t M T Z U M T g 6 M D c 6 M T U u O D Y 3 O T c 1 N V 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U X V l c n l J R C I g V m F s d W U 9 I n N l Z D l j Z j h i N C 0 1 M T A 2 L T Q x M D A t Y T d m M i 1 k M D Y 0 N j Q 4 N G Z l M 2 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U Y W J s Z S 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U t M T Z U M T g 6 M D c 6 M T U u O D g z N T k 2 N 1 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A E B s C W U r L p T q 9 b D l V Q k H n C A A A A A A I A A A A A A B B m A A A A A Q A A I A A A A B C J H r O U R 8 X h S x 1 2 e 8 q 0 W I p C Z G u D w l O O f e b X E H t l 3 I p H A A A A A A 6 A A A A A A g A A I A A A A O z l k / v V T 3 6 S U i 7 P d P i F n h D V Q 6 T k G 4 o j y k k Q 8 t e h D K o i U A A A A F m y A 3 M H u e u C 2 W Q i 1 F Q t P 7 v Y i Y T 2 J I E Q M f G x c g f l 1 x A r z k I g F f G i u 7 j A c a l P h b i J / H v 5 l P C G Z D I P I x p x A b c 2 y G c K 9 3 8 E S s c K q e u 4 f E 8 / 9 S / 5 Q A A A A N I V V H Y C A 3 E 0 N P K 0 + 0 1 u w 3 D 8 L q R l 5 o R T J h D F z U a 1 3 q 0 / w W b I Y P 0 A r r C R O P J b T C v e I L v R Z 2 7 N Z 3 2 1 b U N k X c s Y R q E = < / D a t a M a s h u p > 
</file>

<file path=customXml/item4.xml>��< ? x m l   v e r s i o n = " 1 . 0 "   e n c o d i n g = " U T F - 1 6 " ? > < G e m i n i   x m l n s = " h t t p : / / g e m i n i / p i v o t c u s t o m i z a t i o n / L i n k e d T a b l e U p d a t e M o d e " > < 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 D a t a _ 0 4 d 5 3 0 1 f - 7 b 7 9 - 4 f 9 7 - a a d f - 3 d b 0 6 b 5 5 9 e 3 7 < / K e y > < V a l u e   x m l n s : a = " h t t p : / / s c h e m a s . d a t a c o n t r a c t . o r g / 2 0 0 4 / 0 7 / M i c r o s o f t . A n a l y s i s S e r v i c e s . C o m m o n " > < a : H a s F o c u s > f a l s e < / a : H a s F o c u s > < a : S i z e A t D p i 9 6 > 1 3 7 < / a : S i z e A t D p i 9 6 > < a : V i s i b l e > t r u e < / a : V i s i b l e > < / V a l u e > < / K e y V a l u e O f s t r i n g S a n d b o x E d i t o r . M e a s u r e G r i d S t a t e S c d E 3 5 R y > < K e y V a l u e O f s t r i n g S a n d b o x E d i t o r . M e a s u r e G r i d S t a t e S c d E 3 5 R y > < K e y > C a l e n d a r _ T a b l e _ 1 c 7 4 d 3 a 2 - 3 2 e c - 4 1 3 3 - a 8 b f - b 4 b b f 6 8 1 3 5 0 6 < / 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95B00E0-FFAF-4F59-B802-0849DF3584A0}">
  <ds:schemaRefs/>
</ds:datastoreItem>
</file>

<file path=customXml/itemProps10.xml><?xml version="1.0" encoding="utf-8"?>
<ds:datastoreItem xmlns:ds="http://schemas.openxmlformats.org/officeDocument/2006/customXml" ds:itemID="{E4CD3E8B-81B6-4397-B45A-399656D1C81A}">
  <ds:schemaRefs/>
</ds:datastoreItem>
</file>

<file path=customXml/itemProps11.xml><?xml version="1.0" encoding="utf-8"?>
<ds:datastoreItem xmlns:ds="http://schemas.openxmlformats.org/officeDocument/2006/customXml" ds:itemID="{19524D2A-F621-44EB-A858-48BA501F45B4}">
  <ds:schemaRefs/>
</ds:datastoreItem>
</file>

<file path=customXml/itemProps12.xml><?xml version="1.0" encoding="utf-8"?>
<ds:datastoreItem xmlns:ds="http://schemas.openxmlformats.org/officeDocument/2006/customXml" ds:itemID="{70878F63-86AC-4472-ABD2-84E36747CC6A}">
  <ds:schemaRefs/>
</ds:datastoreItem>
</file>

<file path=customXml/itemProps13.xml><?xml version="1.0" encoding="utf-8"?>
<ds:datastoreItem xmlns:ds="http://schemas.openxmlformats.org/officeDocument/2006/customXml" ds:itemID="{0F41BBC6-A007-4A35-9A66-A5674378333B}">
  <ds:schemaRefs/>
</ds:datastoreItem>
</file>

<file path=customXml/itemProps14.xml><?xml version="1.0" encoding="utf-8"?>
<ds:datastoreItem xmlns:ds="http://schemas.openxmlformats.org/officeDocument/2006/customXml" ds:itemID="{329D050F-4EA5-4DB4-B96C-2EB24F1CFF33}">
  <ds:schemaRefs/>
</ds:datastoreItem>
</file>

<file path=customXml/itemProps15.xml><?xml version="1.0" encoding="utf-8"?>
<ds:datastoreItem xmlns:ds="http://schemas.openxmlformats.org/officeDocument/2006/customXml" ds:itemID="{DFE4A8BE-E6D9-4640-87BB-DFA0BBFF5E27}">
  <ds:schemaRefs/>
</ds:datastoreItem>
</file>

<file path=customXml/itemProps16.xml><?xml version="1.0" encoding="utf-8"?>
<ds:datastoreItem xmlns:ds="http://schemas.openxmlformats.org/officeDocument/2006/customXml" ds:itemID="{A1D9457A-92D0-4057-A0EE-25706F35D2FF}">
  <ds:schemaRefs/>
</ds:datastoreItem>
</file>

<file path=customXml/itemProps17.xml><?xml version="1.0" encoding="utf-8"?>
<ds:datastoreItem xmlns:ds="http://schemas.openxmlformats.org/officeDocument/2006/customXml" ds:itemID="{C6EAD971-CE46-4121-8354-9954E96B293D}">
  <ds:schemaRefs/>
</ds:datastoreItem>
</file>

<file path=customXml/itemProps18.xml><?xml version="1.0" encoding="utf-8"?>
<ds:datastoreItem xmlns:ds="http://schemas.openxmlformats.org/officeDocument/2006/customXml" ds:itemID="{38B76B32-BCD9-4CA0-B7B2-82CCE302A77B}">
  <ds:schemaRefs/>
</ds:datastoreItem>
</file>

<file path=customXml/itemProps2.xml><?xml version="1.0" encoding="utf-8"?>
<ds:datastoreItem xmlns:ds="http://schemas.openxmlformats.org/officeDocument/2006/customXml" ds:itemID="{0CD528C0-5838-46A2-AAC2-4D1D6CB73988}">
  <ds:schemaRefs/>
</ds:datastoreItem>
</file>

<file path=customXml/itemProps3.xml><?xml version="1.0" encoding="utf-8"?>
<ds:datastoreItem xmlns:ds="http://schemas.openxmlformats.org/officeDocument/2006/customXml" ds:itemID="{DD362DB7-C886-4864-859D-62D72AFCF55C}">
  <ds:schemaRefs>
    <ds:schemaRef ds:uri="http://schemas.microsoft.com/DataMashup"/>
  </ds:schemaRefs>
</ds:datastoreItem>
</file>

<file path=customXml/itemProps4.xml><?xml version="1.0" encoding="utf-8"?>
<ds:datastoreItem xmlns:ds="http://schemas.openxmlformats.org/officeDocument/2006/customXml" ds:itemID="{7A13857B-2319-4C1E-A804-7036B3AB498D}">
  <ds:schemaRefs/>
</ds:datastoreItem>
</file>

<file path=customXml/itemProps5.xml><?xml version="1.0" encoding="utf-8"?>
<ds:datastoreItem xmlns:ds="http://schemas.openxmlformats.org/officeDocument/2006/customXml" ds:itemID="{7993A8A4-F8E7-44A0-A1C4-92725A80CE1D}">
  <ds:schemaRefs/>
</ds:datastoreItem>
</file>

<file path=customXml/itemProps6.xml><?xml version="1.0" encoding="utf-8"?>
<ds:datastoreItem xmlns:ds="http://schemas.openxmlformats.org/officeDocument/2006/customXml" ds:itemID="{071BECAD-CA99-4DDB-9A48-1807148E8553}">
  <ds:schemaRefs/>
</ds:datastoreItem>
</file>

<file path=customXml/itemProps7.xml><?xml version="1.0" encoding="utf-8"?>
<ds:datastoreItem xmlns:ds="http://schemas.openxmlformats.org/officeDocument/2006/customXml" ds:itemID="{75AFE5E7-51E5-42FF-B97E-B52B9A3C4A5A}">
  <ds:schemaRefs/>
</ds:datastoreItem>
</file>

<file path=customXml/itemProps8.xml><?xml version="1.0" encoding="utf-8"?>
<ds:datastoreItem xmlns:ds="http://schemas.openxmlformats.org/officeDocument/2006/customXml" ds:itemID="{72A72573-33A6-431D-BF71-06D38769B328}">
  <ds:schemaRefs/>
</ds:datastoreItem>
</file>

<file path=customXml/itemProps9.xml><?xml version="1.0" encoding="utf-8"?>
<ds:datastoreItem xmlns:ds="http://schemas.openxmlformats.org/officeDocument/2006/customXml" ds:itemID="{41840015-63A6-4965-B548-361060D9FF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vt:lpstr>
      <vt:lpstr>Dashboard</vt:lpstr>
      <vt:lpstr>Daily ER no, of patient</vt:lpstr>
      <vt:lpstr>Average Wait time daily</vt:lpstr>
      <vt:lpstr>Satisfaction Score Daily treand</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Todkar</dc:creator>
  <cp:lastModifiedBy>Rohan Todkar</cp:lastModifiedBy>
  <dcterms:created xsi:type="dcterms:W3CDTF">2025-05-16T17:50:11Z</dcterms:created>
  <dcterms:modified xsi:type="dcterms:W3CDTF">2025-05-18T15:12:37Z</dcterms:modified>
</cp:coreProperties>
</file>