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Job\"/>
    </mc:Choice>
  </mc:AlternateContent>
  <xr:revisionPtr revIDLastSave="0" documentId="13_ncr:1_{AE4EB4E9-B6FC-4021-8E82-79001262D7F8}" xr6:coauthVersionLast="47" xr6:coauthVersionMax="47" xr10:uidLastSave="{00000000-0000-0000-0000-000000000000}"/>
  <bookViews>
    <workbookView xWindow="-108" yWindow="-108" windowWidth="23256" windowHeight="12456" xr2:uid="{4836F531-0EF5-424A-BEB7-448375E2B6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H8" i="1"/>
  <c r="H9" i="1"/>
  <c r="H10" i="1"/>
  <c r="H11" i="1"/>
  <c r="H12" i="1"/>
  <c r="H13" i="1"/>
  <c r="H7" i="1"/>
  <c r="H6" i="1"/>
  <c r="H5" i="1"/>
  <c r="H4" i="1"/>
  <c r="L9" i="1" l="1"/>
  <c r="L8" i="1"/>
  <c r="L12" i="1"/>
  <c r="L13" i="1"/>
  <c r="L4" i="1"/>
  <c r="L5" i="1"/>
  <c r="L6" i="1"/>
  <c r="L7" i="1"/>
  <c r="L10" i="1"/>
  <c r="L11" i="1"/>
</calcChain>
</file>

<file path=xl/sharedStrings.xml><?xml version="1.0" encoding="utf-8"?>
<sst xmlns="http://schemas.openxmlformats.org/spreadsheetml/2006/main" count="43" uniqueCount="36">
  <si>
    <t>Sr No.</t>
  </si>
  <si>
    <t>Roll No.</t>
  </si>
  <si>
    <t>Name</t>
  </si>
  <si>
    <t>Maths</t>
  </si>
  <si>
    <t>English</t>
  </si>
  <si>
    <t>Science</t>
  </si>
  <si>
    <t>Social Studies</t>
  </si>
  <si>
    <t>Total Marks</t>
  </si>
  <si>
    <t>Grade</t>
  </si>
  <si>
    <t xml:space="preserve">Class X Students MarkSheet </t>
  </si>
  <si>
    <t>Rohan</t>
  </si>
  <si>
    <t>Krishna</t>
  </si>
  <si>
    <t>Meet</t>
  </si>
  <si>
    <t>Aditiya</t>
  </si>
  <si>
    <t>Chetan</t>
  </si>
  <si>
    <t>Anjali</t>
  </si>
  <si>
    <t>Tirth</t>
  </si>
  <si>
    <t>Prachi</t>
  </si>
  <si>
    <t>Jay</t>
  </si>
  <si>
    <t>Piyush</t>
  </si>
  <si>
    <t>Obtained Marks</t>
  </si>
  <si>
    <t>Percentage</t>
  </si>
  <si>
    <t>Rank</t>
  </si>
  <si>
    <t>Grade Criteria</t>
  </si>
  <si>
    <t>&gt;= 40 % : E</t>
  </si>
  <si>
    <t>&gt;= 50 % : D</t>
  </si>
  <si>
    <t>&gt;= 60 % : C</t>
  </si>
  <si>
    <t xml:space="preserve">&gt;= 70 % : B </t>
  </si>
  <si>
    <t>&gt;= 80 % : A</t>
  </si>
  <si>
    <t>&gt;= 90 % : A +</t>
  </si>
  <si>
    <t>&gt;= 33 % : F</t>
  </si>
  <si>
    <t>&lt; 33 % : No Grade</t>
  </si>
  <si>
    <t>Ranks of Students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</si>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</sst>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1" xfId="0" applyFill="1" applyBorder="1"/>
    <xf numFmtId="0" fontId="0" fillId="4" borderId="1" xfId="0" applyFill="1" applyBorder="1" applyAlignment="1"/>
    <xf numFmtId="0" fontId="0" fillId="0" borderId="1" xfId="0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3" borderId="1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</a:t>
            </a:r>
            <a:r>
              <a:rPr lang="en-IN" baseline="0"/>
              <a:t> X Student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Sheet1!$C$4:$C$13</c:f>
              <c:strCache>
                <c:ptCount val="10"/>
                <c:pt idx="0">
                  <c:v>Rohan</c:v>
                </c:pt>
                <c:pt idx="1">
                  <c:v>Prachi</c:v>
                </c:pt>
                <c:pt idx="2">
                  <c:v>Meet</c:v>
                </c:pt>
                <c:pt idx="3">
                  <c:v>Aditiya</c:v>
                </c:pt>
                <c:pt idx="4">
                  <c:v>Chetan</c:v>
                </c:pt>
                <c:pt idx="5">
                  <c:v>Anjali</c:v>
                </c:pt>
                <c:pt idx="6">
                  <c:v>Tirth</c:v>
                </c:pt>
                <c:pt idx="7">
                  <c:v>Krishna</c:v>
                </c:pt>
                <c:pt idx="8">
                  <c:v>Jay</c:v>
                </c:pt>
                <c:pt idx="9">
                  <c:v>Piyush</c:v>
                </c:pt>
              </c:strCache>
            </c:strRef>
          </c:cat>
          <c:val>
            <c:numRef>
              <c:f>Sheet1!$J$4:$J$13</c:f>
              <c:numCache>
                <c:formatCode>0.00%</c:formatCode>
                <c:ptCount val="10"/>
                <c:pt idx="0">
                  <c:v>0.80500000000000005</c:v>
                </c:pt>
                <c:pt idx="1">
                  <c:v>0.91</c:v>
                </c:pt>
                <c:pt idx="2">
                  <c:v>0.61</c:v>
                </c:pt>
                <c:pt idx="3">
                  <c:v>0.64500000000000002</c:v>
                </c:pt>
                <c:pt idx="4">
                  <c:v>0.72499999999999998</c:v>
                </c:pt>
                <c:pt idx="5">
                  <c:v>0.86250000000000004</c:v>
                </c:pt>
                <c:pt idx="6">
                  <c:v>0.65500000000000003</c:v>
                </c:pt>
                <c:pt idx="7">
                  <c:v>0.625</c:v>
                </c:pt>
                <c:pt idx="8">
                  <c:v>0.60750000000000004</c:v>
                </c:pt>
                <c:pt idx="9">
                  <c:v>0.67749999999999999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716-8F6B-67124E9D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984223"/>
        <c:axId val="418984639"/>
      </c:barChart>
      <c:catAx>
        <c:axId val="41898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Students</a:t>
                </a:r>
              </a:p>
            </c:rich>
          </c:tx>
          <c:layout>
            <c:manualLayout>
              <c:xMode val="edge"/>
              <c:yMode val="edge"/>
              <c:x val="0.47863079615048121"/>
              <c:y val="0.89616027726263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84639"/>
        <c:crosses val="autoZero"/>
        <c:auto val="1"/>
        <c:lblAlgn val="ctr"/>
        <c:lblOffset val="100"/>
        <c:noMultiLvlLbl val="0"/>
      </c:catAx>
      <c:valAx>
        <c:axId val="4189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13</xdr:row>
      <xdr:rowOff>179070</xdr:rowOff>
    </xdr:from>
    <xdr:to>
      <xdr:col>13</xdr:col>
      <xdr:colOff>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DE960-06E4-4DBE-93D8-2FCC023C5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EB43-6CE2-457D-B9C6-783D86C595F5}">
  <dimension ref="A1:N19"/>
  <sheetViews>
    <sheetView tabSelected="1" zoomScale="85" zoomScaleNormal="85" workbookViewId="0">
      <selection activeCell="N18" sqref="N18"/>
    </sheetView>
  </sheetViews>
  <sheetFormatPr defaultRowHeight="14.4" x14ac:dyDescent="0.3"/>
  <cols>
    <col min="7" max="7" width="13.21875" bestFit="1" customWidth="1"/>
    <col min="8" max="8" width="15.44140625" bestFit="1" customWidth="1"/>
    <col min="9" max="9" width="11.44140625" bestFit="1" customWidth="1"/>
    <col min="10" max="10" width="11" bestFit="1" customWidth="1"/>
    <col min="14" max="14" width="16.21875" bestFit="1" customWidth="1"/>
    <col min="16" max="16" width="15.6640625" bestFit="1" customWidth="1"/>
  </cols>
  <sheetData>
    <row r="1" spans="1:14" ht="14.4" customHeight="1" x14ac:dyDescent="0.3">
      <c r="A1" s="12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4" ht="14.4" customHeight="1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</row>
    <row r="3" spans="1:14" s="6" customFormat="1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20</v>
      </c>
      <c r="I3" s="7" t="s">
        <v>7</v>
      </c>
      <c r="J3" s="9" t="s">
        <v>21</v>
      </c>
      <c r="K3" s="7" t="s">
        <v>8</v>
      </c>
      <c r="L3" s="7" t="s">
        <v>22</v>
      </c>
      <c r="N3" s="11" t="s">
        <v>23</v>
      </c>
    </row>
    <row r="4" spans="1:14" x14ac:dyDescent="0.3">
      <c r="A4" s="3">
        <v>1</v>
      </c>
      <c r="B4" s="3">
        <v>51</v>
      </c>
      <c r="C4" s="3" t="s">
        <v>10</v>
      </c>
      <c r="D4" s="3">
        <v>77</v>
      </c>
      <c r="E4" s="3">
        <v>80</v>
      </c>
      <c r="F4" s="3">
        <v>70</v>
      </c>
      <c r="G4" s="3">
        <v>95</v>
      </c>
      <c r="H4" s="3">
        <f t="shared" ref="H4:H13" si="0">SUM(D4:G4)</f>
        <v>322</v>
      </c>
      <c r="I4" s="3">
        <v>400</v>
      </c>
      <c r="J4" s="10">
        <f>H4/I4</f>
        <v>0.80500000000000005</v>
      </c>
      <c r="K4" s="4" t="str">
        <f>IF(J4&gt;=90%,"A+",IF(J4&gt;=80%,"A",IF(J4&gt;=70%,"B",IF(J4&gt;=60%,"C",IF(J4&gt;=50%,"D",IF(J4&gt;=40%,"E",IF(J4&gt;=33%,"F","No Grade")))))))</f>
        <v>A</v>
      </c>
      <c r="L4" s="3">
        <f t="shared" ref="L4:L13" si="1">RANK(J4,$J$4:$J$13)</f>
        <v>3</v>
      </c>
      <c r="N4" s="1" t="s">
        <v>29</v>
      </c>
    </row>
    <row r="5" spans="1:14" x14ac:dyDescent="0.3">
      <c r="A5" s="3">
        <v>2</v>
      </c>
      <c r="B5" s="3">
        <v>52</v>
      </c>
      <c r="C5" s="3" t="s">
        <v>17</v>
      </c>
      <c r="D5" s="3">
        <v>85</v>
      </c>
      <c r="E5" s="3">
        <v>90</v>
      </c>
      <c r="F5" s="3">
        <v>95</v>
      </c>
      <c r="G5" s="3">
        <v>94</v>
      </c>
      <c r="H5" s="3">
        <f t="shared" si="0"/>
        <v>364</v>
      </c>
      <c r="I5" s="3">
        <v>400</v>
      </c>
      <c r="J5" s="10">
        <f t="shared" ref="J5:J13" si="2">H5/I5</f>
        <v>0.91</v>
      </c>
      <c r="K5" s="4" t="str">
        <f t="shared" ref="K5:K13" si="3">IF(J5&gt;=90%,"A+",IF(J5&gt;=80%,"A",IF(J5&gt;=70%,"B",IF(J5&gt;=60%,"C",IF(J5&gt;=50%,"D",IF(J5&gt;=40%,"E",IF(J5&gt;=33%,"F","No Grade")))))))</f>
        <v>A+</v>
      </c>
      <c r="L5" s="3">
        <f t="shared" si="1"/>
        <v>1</v>
      </c>
      <c r="N5" s="1" t="s">
        <v>28</v>
      </c>
    </row>
    <row r="6" spans="1:14" x14ac:dyDescent="0.3">
      <c r="A6" s="3">
        <v>3</v>
      </c>
      <c r="B6" s="3">
        <v>53</v>
      </c>
      <c r="C6" s="3" t="s">
        <v>12</v>
      </c>
      <c r="D6" s="3">
        <v>54</v>
      </c>
      <c r="E6" s="3">
        <v>74</v>
      </c>
      <c r="F6" s="3">
        <v>66</v>
      </c>
      <c r="G6" s="3">
        <v>50</v>
      </c>
      <c r="H6" s="3">
        <f t="shared" si="0"/>
        <v>244</v>
      </c>
      <c r="I6" s="3">
        <v>400</v>
      </c>
      <c r="J6" s="10">
        <f t="shared" si="2"/>
        <v>0.61</v>
      </c>
      <c r="K6" s="4" t="str">
        <f t="shared" si="3"/>
        <v>C</v>
      </c>
      <c r="L6" s="3">
        <f t="shared" si="1"/>
        <v>9</v>
      </c>
      <c r="N6" s="1" t="s">
        <v>27</v>
      </c>
    </row>
    <row r="7" spans="1:14" x14ac:dyDescent="0.3">
      <c r="A7" s="3">
        <v>4</v>
      </c>
      <c r="B7" s="3">
        <v>54</v>
      </c>
      <c r="C7" s="3" t="s">
        <v>13</v>
      </c>
      <c r="D7" s="3">
        <v>68</v>
      </c>
      <c r="E7" s="3">
        <v>66</v>
      </c>
      <c r="F7" s="3">
        <v>48</v>
      </c>
      <c r="G7" s="3">
        <v>76</v>
      </c>
      <c r="H7" s="3">
        <f t="shared" si="0"/>
        <v>258</v>
      </c>
      <c r="I7" s="3">
        <v>400</v>
      </c>
      <c r="J7" s="10">
        <f t="shared" si="2"/>
        <v>0.64500000000000002</v>
      </c>
      <c r="K7" s="4" t="str">
        <f t="shared" si="3"/>
        <v>C</v>
      </c>
      <c r="L7" s="3">
        <f t="shared" si="1"/>
        <v>7</v>
      </c>
      <c r="N7" s="1" t="s">
        <v>26</v>
      </c>
    </row>
    <row r="8" spans="1:14" x14ac:dyDescent="0.3">
      <c r="A8" s="3">
        <v>5</v>
      </c>
      <c r="B8" s="3">
        <v>55</v>
      </c>
      <c r="C8" s="3" t="s">
        <v>14</v>
      </c>
      <c r="D8" s="3">
        <v>75</v>
      </c>
      <c r="E8" s="3">
        <v>53</v>
      </c>
      <c r="F8" s="3">
        <v>80</v>
      </c>
      <c r="G8" s="3">
        <v>82</v>
      </c>
      <c r="H8" s="3">
        <f t="shared" si="0"/>
        <v>290</v>
      </c>
      <c r="I8" s="3">
        <v>400</v>
      </c>
      <c r="J8" s="10">
        <f t="shared" si="2"/>
        <v>0.72499999999999998</v>
      </c>
      <c r="K8" s="4" t="str">
        <f t="shared" si="3"/>
        <v>B</v>
      </c>
      <c r="L8" s="3">
        <f t="shared" si="1"/>
        <v>4</v>
      </c>
      <c r="N8" s="2" t="s">
        <v>25</v>
      </c>
    </row>
    <row r="9" spans="1:14" x14ac:dyDescent="0.3">
      <c r="A9" s="3">
        <v>6</v>
      </c>
      <c r="B9" s="3">
        <v>56</v>
      </c>
      <c r="C9" s="3" t="s">
        <v>15</v>
      </c>
      <c r="D9" s="3">
        <v>80</v>
      </c>
      <c r="E9" s="3">
        <v>82</v>
      </c>
      <c r="F9" s="3">
        <v>90</v>
      </c>
      <c r="G9" s="3">
        <v>93</v>
      </c>
      <c r="H9" s="3">
        <f t="shared" si="0"/>
        <v>345</v>
      </c>
      <c r="I9" s="3">
        <v>400</v>
      </c>
      <c r="J9" s="10">
        <f t="shared" si="2"/>
        <v>0.86250000000000004</v>
      </c>
      <c r="K9" s="4" t="str">
        <f t="shared" si="3"/>
        <v>A</v>
      </c>
      <c r="L9" s="3">
        <f t="shared" si="1"/>
        <v>2</v>
      </c>
      <c r="N9" s="1" t="s">
        <v>24</v>
      </c>
    </row>
    <row r="10" spans="1:14" x14ac:dyDescent="0.3">
      <c r="A10" s="3">
        <v>7</v>
      </c>
      <c r="B10" s="3">
        <v>57</v>
      </c>
      <c r="C10" s="3" t="s">
        <v>16</v>
      </c>
      <c r="D10" s="3">
        <v>65</v>
      </c>
      <c r="E10" s="3">
        <v>74</v>
      </c>
      <c r="F10" s="3">
        <v>50</v>
      </c>
      <c r="G10" s="3">
        <v>73</v>
      </c>
      <c r="H10" s="3">
        <f t="shared" si="0"/>
        <v>262</v>
      </c>
      <c r="I10" s="3">
        <v>400</v>
      </c>
      <c r="J10" s="10">
        <f t="shared" si="2"/>
        <v>0.65500000000000003</v>
      </c>
      <c r="K10" s="4" t="str">
        <f t="shared" si="3"/>
        <v>C</v>
      </c>
      <c r="L10" s="3">
        <f t="shared" si="1"/>
        <v>6</v>
      </c>
      <c r="N10" s="1" t="s">
        <v>30</v>
      </c>
    </row>
    <row r="11" spans="1:14" x14ac:dyDescent="0.3">
      <c r="A11" s="3">
        <v>8</v>
      </c>
      <c r="B11" s="3">
        <v>58</v>
      </c>
      <c r="C11" s="3" t="s">
        <v>11</v>
      </c>
      <c r="D11" s="3">
        <v>61</v>
      </c>
      <c r="E11" s="3">
        <v>54</v>
      </c>
      <c r="F11" s="3">
        <v>47</v>
      </c>
      <c r="G11" s="3">
        <v>88</v>
      </c>
      <c r="H11" s="3">
        <f t="shared" si="0"/>
        <v>250</v>
      </c>
      <c r="I11" s="3">
        <v>400</v>
      </c>
      <c r="J11" s="10">
        <f t="shared" si="2"/>
        <v>0.625</v>
      </c>
      <c r="K11" s="4" t="str">
        <f t="shared" si="3"/>
        <v>C</v>
      </c>
      <c r="L11" s="3">
        <f t="shared" si="1"/>
        <v>8</v>
      </c>
      <c r="N11" s="1" t="s">
        <v>31</v>
      </c>
    </row>
    <row r="12" spans="1:14" x14ac:dyDescent="0.3">
      <c r="A12" s="3">
        <v>9</v>
      </c>
      <c r="B12" s="3">
        <v>59</v>
      </c>
      <c r="C12" s="3" t="s">
        <v>18</v>
      </c>
      <c r="D12" s="3">
        <v>50</v>
      </c>
      <c r="E12" s="3">
        <v>69</v>
      </c>
      <c r="F12" s="3">
        <v>67</v>
      </c>
      <c r="G12" s="3">
        <v>57</v>
      </c>
      <c r="H12" s="3">
        <f t="shared" si="0"/>
        <v>243</v>
      </c>
      <c r="I12" s="3">
        <v>400</v>
      </c>
      <c r="J12" s="10">
        <f t="shared" si="2"/>
        <v>0.60750000000000004</v>
      </c>
      <c r="K12" s="4" t="str">
        <f t="shared" si="3"/>
        <v>C</v>
      </c>
      <c r="L12" s="3">
        <f t="shared" si="1"/>
        <v>10</v>
      </c>
    </row>
    <row r="13" spans="1:14" x14ac:dyDescent="0.3">
      <c r="A13" s="3">
        <v>10</v>
      </c>
      <c r="B13" s="3">
        <v>60</v>
      </c>
      <c r="C13" s="3" t="s">
        <v>19</v>
      </c>
      <c r="D13" s="3">
        <v>58</v>
      </c>
      <c r="E13" s="3">
        <v>62</v>
      </c>
      <c r="F13" s="3">
        <v>81</v>
      </c>
      <c r="G13" s="3">
        <v>70</v>
      </c>
      <c r="H13" s="3">
        <f t="shared" si="0"/>
        <v>271</v>
      </c>
      <c r="I13" s="3">
        <v>400</v>
      </c>
      <c r="J13" s="10">
        <f t="shared" si="2"/>
        <v>0.67749999999999999</v>
      </c>
      <c r="K13" s="4" t="str">
        <f t="shared" si="3"/>
        <v>C</v>
      </c>
      <c r="L13" s="3">
        <f t="shared" si="1"/>
        <v>5</v>
      </c>
    </row>
    <row r="15" spans="1:14" ht="15.6" x14ac:dyDescent="0.3">
      <c r="B15" s="18" t="s">
        <v>32</v>
      </c>
      <c r="C15" s="18"/>
      <c r="D15" s="18"/>
      <c r="E15" s="18"/>
    </row>
    <row r="16" spans="1:14" x14ac:dyDescent="0.3">
      <c r="B16" s="8" t="s">
        <v>0</v>
      </c>
      <c r="C16" s="7" t="s">
        <v>1</v>
      </c>
      <c r="D16" s="8" t="s">
        <v>2</v>
      </c>
      <c r="E16" s="8" t="s">
        <v>22</v>
      </c>
    </row>
    <row r="17" spans="2:5" x14ac:dyDescent="0.3">
      <c r="B17" s="5">
        <v>1</v>
      </c>
      <c r="C17" s="3">
        <v>52</v>
      </c>
      <c r="D17" s="3" t="s">
        <v>17</v>
      </c>
      <c r="E17" s="5" t="s">
        <v>33</v>
      </c>
    </row>
    <row r="18" spans="2:5" x14ac:dyDescent="0.3">
      <c r="B18" s="5">
        <v>2</v>
      </c>
      <c r="C18" s="3">
        <v>56</v>
      </c>
      <c r="D18" s="3" t="s">
        <v>15</v>
      </c>
      <c r="E18" s="5" t="s">
        <v>34</v>
      </c>
    </row>
    <row r="19" spans="2:5" x14ac:dyDescent="0.3">
      <c r="B19" s="5">
        <v>3</v>
      </c>
      <c r="C19" s="3">
        <v>51</v>
      </c>
      <c r="D19" s="3" t="s">
        <v>10</v>
      </c>
      <c r="E19" s="5" t="s">
        <v>35</v>
      </c>
    </row>
  </sheetData>
  <mergeCells count="2">
    <mergeCell ref="A1:L2"/>
    <mergeCell ref="B15:E15"/>
  </mergeCells>
  <conditionalFormatting sqref="A4:L13">
    <cfRule type="expression" dxfId="2" priority="2">
      <formula>$K4="A"</formula>
    </cfRule>
    <cfRule type="expression" dxfId="1" priority="3">
      <formula>$K4="A+"</formula>
    </cfRule>
  </conditionalFormatting>
  <conditionalFormatting sqref="Q7">
    <cfRule type="expression" dxfId="0" priority="1">
      <formula>$K4="A+"+$K$4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sakariya</dc:creator>
  <cp:lastModifiedBy>rohan sakariya</cp:lastModifiedBy>
  <dcterms:created xsi:type="dcterms:W3CDTF">2025-08-25T06:11:34Z</dcterms:created>
  <dcterms:modified xsi:type="dcterms:W3CDTF">2025-09-05T07:26:35Z</dcterms:modified>
</cp:coreProperties>
</file>