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ohan Chaure\Downloads\"/>
    </mc:Choice>
  </mc:AlternateContent>
  <xr:revisionPtr revIDLastSave="0" documentId="8_{C9CFB002-84CF-464B-AD30-102C46607E77}" xr6:coauthVersionLast="47" xr6:coauthVersionMax="47" xr10:uidLastSave="{00000000-0000-0000-0000-000000000000}"/>
  <bookViews>
    <workbookView xWindow="1152" yWindow="1152" windowWidth="11700" windowHeight="8880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D24" i="1"/>
  <c r="D23" i="1"/>
  <c r="D22" i="1"/>
  <c r="D21" i="1"/>
  <c r="D20" i="1"/>
  <c r="E15" i="1"/>
  <c r="E13" i="1"/>
  <c r="E14" i="1"/>
  <c r="D15" i="1"/>
  <c r="D14" i="1"/>
  <c r="D13" i="1"/>
  <c r="E12" i="1"/>
  <c r="E16" i="1" s="1"/>
  <c r="D12" i="1"/>
  <c r="D16" i="1" s="1"/>
  <c r="A12" i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<sst xmlns="http://schemas.openxmlformats.org/spreadsheetml/2006/main" count="41" uniqueCount="17">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</sst>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workbookViewId="0">
      <selection activeCell="H23" sqref="H23"/>
    </sheetView>
  </sheetViews>
  <sheetFormatPr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6.44140625" style="1" customWidth="1"/>
    <col min="5" max="5" width="14.88671875" style="1" customWidth="1"/>
    <col min="6" max="16384" width="8.88671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>
        <f>SUMIF($C$2:$C$7,"Doug",$D$2:$D$7)</f>
        <v>8</v>
      </c>
      <c r="E12" s="3">
        <f>SUMIF($C$2:$C$7,"Doug",$E$2:$E$7)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>SUMIF($C$2:$C$7,"Dave",$D$2:$D$7)</f>
        <v>13</v>
      </c>
      <c r="E13" s="3">
        <f>SUMIF($C$2:$C$7,"Dave",$E$2:$E$7)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>SUMIF($C$2:$C$7,"Brian",$D$2:$D$7)</f>
        <v>13</v>
      </c>
      <c r="E14" s="3">
        <f>SUMIF($C$3:$C$8,"Brian",$E$3:$E$8)</f>
        <v>7405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>SUMIF($C$2:$C$7,"Larry",$D$2:$D$7)</f>
        <v>10</v>
      </c>
      <c r="E15" s="3">
        <f>SUMIF($C$2:$C$7,"Larry",$E$2:$E$7)</f>
        <v>5740</v>
      </c>
      <c r="G15" s="4"/>
    </row>
    <row r="16" spans="1:7" ht="15.6" x14ac:dyDescent="0.3">
      <c r="A16" s="13"/>
      <c r="B16" s="14"/>
      <c r="C16" s="14"/>
      <c r="D16" s="3">
        <f>SUM(D12:D15)</f>
        <v>44</v>
      </c>
      <c r="E16" s="3">
        <f>SUM(E12:E15)</f>
        <v>22420</v>
      </c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>
        <f>SUMIFS(D2:D7,B2:B7,"Central",C2:C7,"Doug")</f>
        <v>8</v>
      </c>
      <c r="E20" s="3">
        <f>SUMIFS(E2:E7,B2:B7,"Central",C2:C7,"Doug")</f>
        <v>3112</v>
      </c>
    </row>
    <row r="21" spans="1:5" ht="15.6" x14ac:dyDescent="0.3">
      <c r="A21" s="13"/>
      <c r="B21" s="14" t="s">
        <v>14</v>
      </c>
      <c r="C21" s="14" t="s">
        <v>8</v>
      </c>
      <c r="D21" s="3">
        <f>SUMIFS(D2:D7,B2:B7,"Central",C2:C7,"Dave")</f>
        <v>0</v>
      </c>
      <c r="E21" s="3">
        <f>SUMIFS(E3:E8,B3:B8,"Central",C3:C8,"Dave")</f>
        <v>0</v>
      </c>
    </row>
    <row r="22" spans="1:5" ht="15.6" x14ac:dyDescent="0.3">
      <c r="A22" s="13"/>
      <c r="B22" s="14" t="s">
        <v>14</v>
      </c>
      <c r="C22" s="14" t="s">
        <v>11</v>
      </c>
      <c r="D22" s="3">
        <f>SUMIFS(D3:D8,B3:B8,"Central",C3:C8,"Brian")</f>
        <v>8</v>
      </c>
      <c r="E22" s="3">
        <f>SUMIFS(E4:E9,B4:B9,"Central",C4:C9,"Brian")</f>
        <v>5840</v>
      </c>
    </row>
    <row r="23" spans="1:5" ht="15.6" x14ac:dyDescent="0.3">
      <c r="A23" s="13"/>
      <c r="B23" s="14" t="s">
        <v>14</v>
      </c>
      <c r="C23" s="14" t="s">
        <v>13</v>
      </c>
      <c r="D23" s="3">
        <f>SUMIFS(D4:D9,B4:B9,"Central",C4:C9,"Larry")</f>
        <v>0</v>
      </c>
      <c r="E23" s="3">
        <f>SUMIFS(E5:E10,B5:B10,"Central",C5:C10,"Larry")</f>
        <v>0</v>
      </c>
    </row>
    <row r="24" spans="1:5" ht="15.6" x14ac:dyDescent="0.3">
      <c r="A24" s="13"/>
      <c r="B24" s="14"/>
      <c r="C24" s="14"/>
      <c r="D24" s="3">
        <f>SUM(D20:D23)</f>
        <v>16</v>
      </c>
      <c r="E24" s="3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Rohan Chaure</cp:lastModifiedBy>
  <dcterms:created xsi:type="dcterms:W3CDTF">2020-05-18T05:57:38Z</dcterms:created>
  <dcterms:modified xsi:type="dcterms:W3CDTF">2022-04-29T16:21:43Z</dcterms:modified>
</cp:coreProperties>
</file>