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680" windowWidth="28800" windowHeight="16580" activeTab="1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3" l="1"/>
  <c r="R39" i="3"/>
  <c r="O39" i="3"/>
  <c r="Q38" i="3"/>
  <c r="Q37" i="3"/>
  <c r="Q36" i="3"/>
  <c r="R32" i="3"/>
  <c r="R31" i="3"/>
  <c r="R30" i="3"/>
  <c r="P33" i="3"/>
  <c r="Q33" i="3"/>
  <c r="Q32" i="3"/>
  <c r="Q31" i="3"/>
  <c r="Q30" i="3"/>
  <c r="O33" i="3"/>
  <c r="R26" i="3"/>
  <c r="R25" i="3"/>
  <c r="R24" i="3"/>
  <c r="P27" i="3"/>
  <c r="Q26" i="3"/>
  <c r="Q25" i="3"/>
  <c r="Q24" i="3"/>
  <c r="Q27" i="3"/>
  <c r="O27" i="3"/>
  <c r="Q39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P39" i="3"/>
  <c r="R38" i="3"/>
  <c r="R36" i="3"/>
  <c r="R37" i="3"/>
  <c r="Y28" i="4"/>
  <c r="AA27" i="4"/>
  <c r="AA25" i="4"/>
  <c r="AA31" i="4"/>
  <c r="AA26" i="4"/>
  <c r="R20" i="3"/>
  <c r="Z23" i="5"/>
  <c r="AA22" i="5"/>
  <c r="Z22" i="4"/>
  <c r="AA19" i="4"/>
  <c r="Q21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34" i="4"/>
  <c r="AA32" i="4"/>
  <c r="Y22" i="4"/>
  <c r="Z23" i="4"/>
  <c r="Z42" i="4"/>
  <c r="AA22" i="4"/>
  <c r="AA21" i="4"/>
  <c r="AA20" i="4"/>
  <c r="Q41" i="3"/>
  <c r="R19" i="3"/>
  <c r="AA33" i="4"/>
  <c r="R18" i="3"/>
  <c r="R27" i="3"/>
  <c r="R33" i="3"/>
  <c r="R13" i="3"/>
  <c r="R14" i="3"/>
  <c r="P41" i="3"/>
  <c r="R21" i="3"/>
  <c r="AA14" i="4"/>
  <c r="AA15" i="4"/>
  <c r="Y42" i="4"/>
  <c r="AA28" i="4"/>
  <c r="AA34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<sst xmlns="http://schemas.openxmlformats.org/spreadsheetml/2006/main" count="1228" uniqueCount="108">
  <si>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</si>
  <si>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</si>
  <si>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</si>
  <si>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</si>
  <si>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</si>
  <si>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</si>
  <si>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</si>
  <si>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</si>
  <si>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</si>
  <si>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</si>
  <si>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</si>
  <si>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</si>
  <si>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</si>
  <si>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</si>
  <si>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</si>
  <si>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</si>
  <si>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</si>
  <si>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</si>
  <si>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</si>
  <si>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</si>
  <si>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</si>
  <si>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</si>
  <si>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</si>
  <si>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</si>
  <si>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</si>
  <si>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</si>
  <si>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</si>
  <si>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</si>
  <si>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</si>
  <si>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</si>
  <si>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</si>
  <si>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</si>
  <si>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</si>
  <si>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</si>
  <si>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</si>
  <si>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</si>
  <si>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</si>
  <si>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</si>
  <si>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</si>
  <si>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</si>
  <si>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</si>
  <si>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</si>
  <si>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</si>
  <si>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</si>
  <si>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</si>
  <si>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</si>
  <si>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</si>
  <si>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</si>
  <si>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</si>
  <si>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</si>
  <si>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</si>
  <si>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</si>
  <si>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</si>
  <si>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</si>
  <si>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</si>
  <si>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</si>
  <si>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</si>
  <si>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</si>
  <si>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</si>
  <si>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</si>
  <si>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</si>
  <si>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</si>
  <si>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</si>
  <si>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</si>
  <si>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</si>
  <si>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</si>
  <si>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</si>
  <si>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</si>
  <si>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</si>
  <si>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</si>
  <si>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</si>
  <si>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</si>
  <si>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</si>
  <si>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</si>
  <si>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</si>
  <si>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</si>
  <si>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</si>
  <si>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</si>
  <si>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</si>
  <si>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</si>
  <si>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</si>
  <si>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</si>
  <si>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</si>
  <si>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</si>
  <si>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</si>
  <si>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</si>
  <si>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</si>
  <si>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</si>
  <si>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</si>
  <si>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</si>
  <si>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</si>
  <si>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</si>
  <si>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</si>
  <si>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</si>
  <si>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</si>
  <si>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</si>
  <si>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</si>
  <si>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</si>
  <si>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</si>
  <si>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</si>
  <si>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</si>
  <si>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</si>
  <si>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</si>
  <si>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</si>
  <si>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</si>
  <si>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</si>
  <si>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Connor Morgan</t>
  </si>
  <si>
    <t>cm74593n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</si>
</sst>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6" fontId="18" fillId="0" borderId="0" xfId="0" applyNumberFormat="1" applyFont="1" applyBorder="1" applyAlignment="1" applyProtection="1">
      <alignment horizontal="right"/>
    </xf>
    <xf numFmtId="166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6" fontId="21" fillId="0" borderId="0" xfId="0" applyNumberFormat="1" applyFont="1"/>
    <xf numFmtId="166" fontId="18" fillId="0" borderId="14" xfId="0" applyNumberFormat="1" applyFont="1" applyBorder="1" applyAlignment="1" applyProtection="1">
      <alignment horizontal="right"/>
    </xf>
    <xf numFmtId="166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6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6" fontId="18" fillId="0" borderId="0" xfId="0" applyNumberFormat="1" applyFont="1" applyBorder="1" applyProtection="1"/>
    <xf numFmtId="166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6" fontId="22" fillId="0" borderId="0" xfId="0" applyNumberFormat="1" applyFont="1" applyBorder="1" applyAlignment="1" applyProtection="1">
      <alignment horizontal="center" wrapText="1"/>
    </xf>
    <xf numFmtId="166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6" fontId="23" fillId="0" borderId="0" xfId="1" applyNumberFormat="1" applyFont="1" applyBorder="1" applyAlignment="1" applyProtection="1">
      <alignment horizontal="center"/>
    </xf>
    <xf numFmtId="166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6" fontId="23" fillId="0" borderId="15" xfId="1" applyNumberFormat="1" applyFont="1" applyBorder="1" applyAlignment="1" applyProtection="1">
      <alignment horizontal="center"/>
    </xf>
    <xf numFmtId="166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6" fontId="1" fillId="0" borderId="0" xfId="1" applyNumberFormat="1" applyFont="1" applyBorder="1" applyAlignment="1" applyProtection="1">
      <alignment horizontal="center"/>
    </xf>
    <xf numFmtId="166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6" fontId="1" fillId="0" borderId="14" xfId="1" applyNumberFormat="1" applyFont="1" applyBorder="1" applyAlignment="1" applyProtection="1">
      <alignment horizontal="center"/>
    </xf>
    <xf numFmtId="166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6" fontId="3" fillId="0" borderId="0" xfId="1" applyNumberFormat="1" applyFont="1" applyBorder="1" applyAlignment="1" applyProtection="1">
      <alignment horizontal="center"/>
    </xf>
    <xf numFmtId="166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6" fontId="3" fillId="0" borderId="14" xfId="1" applyNumberFormat="1" applyFont="1" applyBorder="1" applyAlignment="1" applyProtection="1">
      <alignment horizontal="center"/>
    </xf>
    <xf numFmtId="166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5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5" fontId="19" fillId="2" borderId="23" xfId="0" applyNumberFormat="1" applyFont="1" applyFill="1" applyBorder="1"/>
    <xf numFmtId="166" fontId="18" fillId="0" borderId="0" xfId="0" applyNumberFormat="1" applyFont="1" applyBorder="1" applyAlignment="1">
      <alignment horizontal="right"/>
    </xf>
    <xf numFmtId="166" fontId="23" fillId="0" borderId="0" xfId="0" applyNumberFormat="1" applyFont="1" applyBorder="1"/>
    <xf numFmtId="0" fontId="21" fillId="2" borderId="24" xfId="0" applyFont="1" applyFill="1" applyBorder="1"/>
    <xf numFmtId="165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18" fillId="0" borderId="0" xfId="0" applyNumberFormat="1" applyFont="1" applyBorder="1"/>
    <xf numFmtId="0" fontId="3" fillId="0" borderId="0" xfId="0" applyFont="1" applyBorder="1"/>
    <xf numFmtId="166" fontId="18" fillId="0" borderId="14" xfId="0" applyNumberFormat="1" applyFont="1" applyBorder="1" applyAlignment="1">
      <alignment horizontal="right"/>
    </xf>
    <xf numFmtId="166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6" fontId="17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6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6" fontId="22" fillId="0" borderId="0" xfId="0" applyNumberFormat="1" applyFont="1" applyBorder="1" applyAlignment="1">
      <alignment horizontal="center" wrapText="1"/>
    </xf>
    <xf numFmtId="166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6" fontId="23" fillId="0" borderId="0" xfId="1" applyNumberFormat="1" applyFont="1" applyBorder="1" applyAlignment="1">
      <alignment horizontal="center"/>
    </xf>
    <xf numFmtId="166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6" fontId="23" fillId="0" borderId="15" xfId="1" applyNumberFormat="1" applyFont="1" applyBorder="1" applyAlignment="1">
      <alignment horizontal="center"/>
    </xf>
    <xf numFmtId="166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6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6" fontId="1" fillId="0" borderId="14" xfId="1" applyNumberFormat="1" applyFont="1" applyBorder="1" applyAlignment="1">
      <alignment horizontal="center"/>
    </xf>
    <xf numFmtId="166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6" fontId="30" fillId="0" borderId="0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6" fontId="30" fillId="0" borderId="15" xfId="1" applyNumberFormat="1" applyFont="1" applyFill="1" applyBorder="1" applyAlignment="1">
      <alignment horizontal="center"/>
    </xf>
    <xf numFmtId="166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6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6" fontId="30" fillId="0" borderId="0" xfId="1" applyNumberFormat="1" applyFont="1" applyBorder="1" applyAlignment="1">
      <alignment horizontal="center"/>
    </xf>
    <xf numFmtId="166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6" fontId="30" fillId="0" borderId="15" xfId="1" applyNumberFormat="1" applyFont="1" applyBorder="1" applyAlignment="1">
      <alignment horizontal="center"/>
    </xf>
    <xf numFmtId="166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6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6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6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6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6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6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6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6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166" fontId="23" fillId="0" borderId="0" xfId="1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166" fontId="23" fillId="0" borderId="15" xfId="0" applyNumberFormat="1" applyFont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166" fontId="20" fillId="0" borderId="0" xfId="0" applyNumberFormat="1" applyFont="1"/>
    <xf numFmtId="166" fontId="0" fillId="0" borderId="0" xfId="0" applyNumberFormat="1" applyAlignment="1">
      <alignment horizontal="center"/>
    </xf>
    <xf numFmtId="166" fontId="18" fillId="0" borderId="0" xfId="0" applyNumberFormat="1" applyFont="1" applyAlignment="1">
      <alignment horizontal="right"/>
    </xf>
    <xf numFmtId="166" fontId="18" fillId="0" borderId="15" xfId="0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67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abSelected="1" topLeftCell="A5" workbookViewId="0">
      <selection activeCell="Q39" sqref="Q39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358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v>12.59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57" t="s">
        <v>31</v>
      </c>
      <c r="O23" s="342" t="s">
        <v>32</v>
      </c>
      <c r="P23" s="342" t="s">
        <v>33</v>
      </c>
      <c r="Q23" s="343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49">
        <v>2</v>
      </c>
      <c r="P24" s="350">
        <v>20</v>
      </c>
      <c r="Q24" s="360">
        <f>O24*P24</f>
        <v>40</v>
      </c>
      <c r="R24" s="346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49">
        <v>1</v>
      </c>
      <c r="P25" s="351">
        <v>185</v>
      </c>
      <c r="Q25" s="360">
        <f>O25*P25</f>
        <v>185</v>
      </c>
      <c r="R25" s="346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174">
        <v>30</v>
      </c>
      <c r="P26" s="352">
        <v>2.75</v>
      </c>
      <c r="Q26" s="361">
        <f>O26*P26</f>
        <v>82.5</v>
      </c>
      <c r="R26" s="347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41">
        <f>SUM(O24:O26)</f>
        <v>33</v>
      </c>
      <c r="P27" s="359">
        <f>Q27/O27</f>
        <v>9.3181818181818183</v>
      </c>
      <c r="Q27" s="362">
        <f>SUM(Q24:Q26)</f>
        <v>307.5</v>
      </c>
      <c r="R27" s="348">
        <f>Q27/Q41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56" t="s">
        <v>31</v>
      </c>
      <c r="O29" s="342" t="s">
        <v>32</v>
      </c>
      <c r="P29" s="342" t="s">
        <v>33</v>
      </c>
      <c r="Q29" s="343" t="s">
        <v>34</v>
      </c>
      <c r="R29" s="355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49">
        <v>2</v>
      </c>
      <c r="P30" s="353">
        <v>30</v>
      </c>
      <c r="Q30" s="360">
        <f>P30*O30</f>
        <v>60</v>
      </c>
      <c r="R30" s="346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49">
        <v>10</v>
      </c>
      <c r="P31" s="353">
        <v>2</v>
      </c>
      <c r="Q31" s="360">
        <f>P31*O31</f>
        <v>20</v>
      </c>
      <c r="R31" s="346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174">
        <v>5</v>
      </c>
      <c r="P32" s="354">
        <v>10</v>
      </c>
      <c r="Q32" s="361">
        <f>P32*O32</f>
        <v>50</v>
      </c>
      <c r="R32" s="347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41">
        <f>SUM(O30:O32)</f>
        <v>17</v>
      </c>
      <c r="P33" s="359">
        <f>Q33/O33</f>
        <v>7.6470588235294121</v>
      </c>
      <c r="Q33" s="362">
        <f>SUM(Q30:Q32)</f>
        <v>130</v>
      </c>
      <c r="R33" s="348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56" t="s">
        <v>31</v>
      </c>
      <c r="O35" s="342" t="s">
        <v>32</v>
      </c>
      <c r="P35" s="342" t="s">
        <v>33</v>
      </c>
      <c r="Q35" s="343" t="s">
        <v>34</v>
      </c>
      <c r="R35" s="35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44</v>
      </c>
      <c r="O36" s="349">
        <v>5</v>
      </c>
      <c r="P36" s="353">
        <v>75</v>
      </c>
      <c r="Q36" s="360">
        <f>P36*O36</f>
        <v>375</v>
      </c>
      <c r="R36" s="346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45</v>
      </c>
      <c r="O37" s="349">
        <v>2</v>
      </c>
      <c r="P37" s="353">
        <v>100</v>
      </c>
      <c r="Q37" s="360">
        <f>P37*O37</f>
        <v>200</v>
      </c>
      <c r="R37" s="346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46</v>
      </c>
      <c r="O38" s="174">
        <v>4</v>
      </c>
      <c r="P38" s="354">
        <v>25</v>
      </c>
      <c r="Q38" s="361">
        <f>P38*O38</f>
        <v>100</v>
      </c>
      <c r="R38" s="347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47</v>
      </c>
      <c r="O39" s="341">
        <f>SUM(O36:O38)</f>
        <v>11</v>
      </c>
      <c r="P39" s="359">
        <f>Q39/O39</f>
        <v>61.363636363636367</v>
      </c>
      <c r="Q39" s="362">
        <f>SUM(Q36:Q38)</f>
        <v>675</v>
      </c>
      <c r="R39" s="348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O21+O27+O33+O39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Connor Morgan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cm74593n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Connor Morgan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cm74593n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Connor Morgan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cm74593n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Connor Morgan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Connor Morgan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cm74593n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cm74593n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2018-01-31T20:06:31Z</dcterms:created>
  <dcterms:modified xsi:type="dcterms:W3CDTF">2018-04-30T20:08:52Z</dcterms:modified>
</cp:coreProperties>
</file>